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filterPrivacy="1" defaultThemeVersion="124226"/>
  <xr:revisionPtr revIDLastSave="0" documentId="13_ncr:1_{3930723D-E04D-472A-81F0-CB80876F8E3E}" xr6:coauthVersionLast="36" xr6:coauthVersionMax="36" xr10:uidLastSave="{00000000-0000-0000-0000-000000000000}"/>
  <bookViews>
    <workbookView xWindow="0" yWindow="0" windowWidth="28800" windowHeight="12015" tabRatio="799" xr2:uid="{00000000-000D-0000-FFFF-FFFF00000000}"/>
  </bookViews>
  <sheets>
    <sheet name="市区町村別_医療費上位10疾病" sheetId="68" r:id="rId1"/>
    <sheet name="市区町村別_患者数上位10疾病" sheetId="80" r:id="rId2"/>
    <sheet name="市区町村別_患者一人当たり医療費上位10疾病" sheetId="70" r:id="rId3"/>
    <sheet name="市区町村別_医療費上位10疾病の詳細" sheetId="43" r:id="rId4"/>
    <sheet name="市区町村別_患者数上位10疾病の詳細" sheetId="74" r:id="rId5"/>
    <sheet name="市区町村別_患者一人当たり医療費上位10疾病の詳細" sheetId="75" r:id="rId6"/>
  </sheets>
  <definedNames>
    <definedName name="_xlnm._FilterDatabase" localSheetId="3" hidden="1">市区町村別_医療費上位10疾病の詳細!$A$1:$AD$754</definedName>
    <definedName name="_xlnm._FilterDatabase" localSheetId="2" hidden="1">市区町村別_患者一人当たり医療費上位10疾病!$B$1:$K$828</definedName>
    <definedName name="_xlnm._FilterDatabase" localSheetId="5" hidden="1">市区町村別_患者一人当たり医療費上位10疾病の詳細!$A$1:$AD$754</definedName>
    <definedName name="_xlnm._FilterDatabase" localSheetId="1" hidden="1">市区町村別_患者数上位10疾病!$B$1:$L$828</definedName>
    <definedName name="_xlnm._FilterDatabase" localSheetId="4" hidden="1">市区町村別_患者数上位10疾病の詳細!$A$1:$AD$754</definedName>
    <definedName name="_Order1" hidden="1">255</definedName>
    <definedName name="_xlnm.Print_Area" localSheetId="0">市区町村別_医療費上位10疾病!$A$1:$L$828</definedName>
    <definedName name="_xlnm.Print_Area" localSheetId="3">市区町村別_医療費上位10疾病の詳細!$A$1:$AD$754</definedName>
    <definedName name="_xlnm.Print_Area" localSheetId="2">市区町村別_患者一人当たり医療費上位10疾病!$A$1:$K$828</definedName>
    <definedName name="_xlnm.Print_Area" localSheetId="5">市区町村別_患者一人当たり医療費上位10疾病の詳細!$A$1:$AD$754</definedName>
    <definedName name="_xlnm.Print_Area" localSheetId="1">市区町村別_患者数上位10疾病!$A$1:$L$828</definedName>
    <definedName name="_xlnm.Print_Area" localSheetId="4">市区町村別_患者数上位10疾病の詳細!$A$1:$AD$754</definedName>
    <definedName name="_xlnm.Print_Titles" localSheetId="0">市区町村別_医療費上位10疾病!$1:$3</definedName>
    <definedName name="_xlnm.Print_Titles" localSheetId="3">市区町村別_医療費上位10疾病の詳細!$1:$4</definedName>
    <definedName name="_xlnm.Print_Titles" localSheetId="2">市区町村別_患者一人当たり医療費上位10疾病!$1:$3</definedName>
    <definedName name="_xlnm.Print_Titles" localSheetId="5">市区町村別_患者一人当たり医療費上位10疾病の詳細!$1:$4</definedName>
    <definedName name="_xlnm.Print_Titles" localSheetId="1">市区町村別_患者数上位10疾病!$1:$3</definedName>
    <definedName name="_xlnm.Print_Titles" localSheetId="4">市区町村別_患者数上位10疾病の詳細!$1:$4</definedName>
  </definedNames>
  <calcPr calcId="191029"/>
</workbook>
</file>

<file path=xl/calcChain.xml><?xml version="1.0" encoding="utf-8"?>
<calcChain xmlns="http://schemas.openxmlformats.org/spreadsheetml/2006/main">
  <c r="J828" i="70" l="1"/>
  <c r="K828" i="70"/>
  <c r="P36" i="43" l="1"/>
  <c r="G812" i="68" l="1"/>
  <c r="K828" i="68"/>
  <c r="AC754" i="75" l="1"/>
  <c r="V754" i="75"/>
  <c r="O754" i="75"/>
  <c r="AC753" i="75"/>
  <c r="V753" i="75"/>
  <c r="O753" i="75"/>
  <c r="AC752" i="75"/>
  <c r="V752" i="75"/>
  <c r="O752" i="75"/>
  <c r="AC751" i="75"/>
  <c r="V751" i="75"/>
  <c r="O751" i="75"/>
  <c r="AC750" i="75"/>
  <c r="V750" i="75"/>
  <c r="O750" i="75"/>
  <c r="AC749" i="75"/>
  <c r="V749" i="75"/>
  <c r="O749" i="75"/>
  <c r="AC748" i="75"/>
  <c r="V748" i="75"/>
  <c r="O748" i="75"/>
  <c r="AC747" i="75"/>
  <c r="V747" i="75"/>
  <c r="O747" i="75"/>
  <c r="AC746" i="75"/>
  <c r="V746" i="75"/>
  <c r="O746" i="75"/>
  <c r="AC745" i="75"/>
  <c r="V745" i="75"/>
  <c r="O745" i="75"/>
  <c r="I745" i="75"/>
  <c r="I746" i="75"/>
  <c r="I747" i="75"/>
  <c r="I748" i="75"/>
  <c r="I749" i="75"/>
  <c r="I750" i="75"/>
  <c r="I751" i="75"/>
  <c r="I752" i="75"/>
  <c r="I753" i="75"/>
  <c r="I754" i="75"/>
  <c r="H746" i="75"/>
  <c r="H747" i="75"/>
  <c r="H748" i="75"/>
  <c r="H749" i="75"/>
  <c r="H750" i="75"/>
  <c r="H751" i="75"/>
  <c r="H752" i="75"/>
  <c r="H753" i="75"/>
  <c r="H754" i="75"/>
  <c r="H745" i="75"/>
  <c r="AC754" i="74"/>
  <c r="V754" i="74"/>
  <c r="O754" i="74"/>
  <c r="AC753" i="74"/>
  <c r="V753" i="74"/>
  <c r="O753" i="74"/>
  <c r="AC752" i="74"/>
  <c r="V752" i="74"/>
  <c r="O752" i="74"/>
  <c r="AC751" i="74"/>
  <c r="V751" i="74"/>
  <c r="O751" i="74"/>
  <c r="AC750" i="74"/>
  <c r="V750" i="74"/>
  <c r="O750" i="74"/>
  <c r="AC749" i="74"/>
  <c r="V749" i="74"/>
  <c r="O749" i="74"/>
  <c r="AC748" i="74"/>
  <c r="V748" i="74"/>
  <c r="O748" i="74"/>
  <c r="AC747" i="74"/>
  <c r="V747" i="74"/>
  <c r="O747" i="74"/>
  <c r="AC746" i="74"/>
  <c r="V746" i="74"/>
  <c r="O746" i="74"/>
  <c r="AC745" i="74"/>
  <c r="V745" i="74"/>
  <c r="O745" i="74"/>
  <c r="H746" i="74"/>
  <c r="I746" i="74"/>
  <c r="H747" i="74"/>
  <c r="I747" i="74"/>
  <c r="H748" i="74"/>
  <c r="I748" i="74"/>
  <c r="H749" i="74"/>
  <c r="I749" i="74"/>
  <c r="H750" i="74"/>
  <c r="I750" i="74"/>
  <c r="H751" i="74"/>
  <c r="I751" i="74"/>
  <c r="H752" i="74"/>
  <c r="I752" i="74"/>
  <c r="H753" i="74"/>
  <c r="I753" i="74"/>
  <c r="H754" i="74"/>
  <c r="I754" i="74"/>
  <c r="I745" i="74"/>
  <c r="H745" i="74"/>
  <c r="AC754" i="43" l="1"/>
  <c r="V754" i="43"/>
  <c r="O754" i="43"/>
  <c r="AC753" i="43"/>
  <c r="V753" i="43"/>
  <c r="O753" i="43"/>
  <c r="AC752" i="43"/>
  <c r="V752" i="43"/>
  <c r="O752" i="43"/>
  <c r="AC751" i="43"/>
  <c r="V751" i="43"/>
  <c r="O751" i="43"/>
  <c r="AC750" i="43"/>
  <c r="V750" i="43"/>
  <c r="O750" i="43"/>
  <c r="AC749" i="43"/>
  <c r="V749" i="43"/>
  <c r="O749" i="43"/>
  <c r="AC748" i="43"/>
  <c r="V748" i="43"/>
  <c r="O748" i="43"/>
  <c r="AC747" i="43"/>
  <c r="V747" i="43"/>
  <c r="O747" i="43"/>
  <c r="AC746" i="43"/>
  <c r="V746" i="43"/>
  <c r="O746" i="43"/>
  <c r="AC745" i="43"/>
  <c r="V745" i="43"/>
  <c r="O745" i="43"/>
  <c r="I745" i="43"/>
  <c r="I746" i="43"/>
  <c r="I747" i="43"/>
  <c r="I748" i="43"/>
  <c r="I749" i="43"/>
  <c r="I750" i="43"/>
  <c r="I751" i="43"/>
  <c r="I752" i="43"/>
  <c r="I753" i="43"/>
  <c r="I754" i="43"/>
  <c r="H746" i="43"/>
  <c r="H747" i="43"/>
  <c r="H748" i="43"/>
  <c r="H749" i="43"/>
  <c r="H750" i="43"/>
  <c r="H751" i="43"/>
  <c r="H752" i="43"/>
  <c r="H753" i="43"/>
  <c r="H754" i="43"/>
  <c r="H745" i="43"/>
  <c r="K828" i="80"/>
  <c r="Q77" i="80"/>
  <c r="L815" i="80" s="1"/>
  <c r="Q76" i="80"/>
  <c r="Q75" i="80"/>
  <c r="Q74" i="80"/>
  <c r="L782" i="80" s="1"/>
  <c r="Q73" i="80"/>
  <c r="Q72" i="80"/>
  <c r="L753" i="80" s="1"/>
  <c r="Q71" i="80"/>
  <c r="Q70" i="80"/>
  <c r="Q69" i="80"/>
  <c r="Q68" i="80"/>
  <c r="Q67" i="80"/>
  <c r="Q66" i="80"/>
  <c r="Q65" i="80"/>
  <c r="Q64" i="80"/>
  <c r="Q63" i="80"/>
  <c r="Q62" i="80"/>
  <c r="Q61" i="80"/>
  <c r="Q60" i="80"/>
  <c r="Q59" i="80"/>
  <c r="Q58" i="80"/>
  <c r="Q57" i="80"/>
  <c r="Q56" i="80"/>
  <c r="Q55" i="80"/>
  <c r="Q54" i="80"/>
  <c r="Q53" i="80"/>
  <c r="Q52" i="80"/>
  <c r="Q51" i="80"/>
  <c r="L529" i="80" s="1"/>
  <c r="Q50" i="80"/>
  <c r="Q49" i="80"/>
  <c r="Q48" i="80"/>
  <c r="L493" i="80" s="1"/>
  <c r="Q47" i="80"/>
  <c r="Q46" i="80"/>
  <c r="Q45" i="80"/>
  <c r="L463" i="80" s="1"/>
  <c r="Q44" i="80"/>
  <c r="L453" i="80" s="1"/>
  <c r="Q43" i="80"/>
  <c r="Q42" i="80"/>
  <c r="L427" i="80" s="1"/>
  <c r="Q41" i="80"/>
  <c r="Q40" i="80"/>
  <c r="Q39" i="80"/>
  <c r="Q38" i="80"/>
  <c r="L387" i="80" s="1"/>
  <c r="Q37" i="80"/>
  <c r="L371" i="80" s="1"/>
  <c r="Q36" i="80"/>
  <c r="L361" i="80" s="1"/>
  <c r="Q35" i="80"/>
  <c r="Q34" i="80"/>
  <c r="Q33" i="80"/>
  <c r="Q32" i="80"/>
  <c r="L315" i="80" s="1"/>
  <c r="Q31" i="80"/>
  <c r="L305" i="80" s="1"/>
  <c r="Q30" i="80"/>
  <c r="Q29" i="80"/>
  <c r="L285" i="80" s="1"/>
  <c r="Q28" i="80"/>
  <c r="Q27" i="80"/>
  <c r="L265" i="80" s="1"/>
  <c r="Q26" i="80"/>
  <c r="L249" i="80" s="1"/>
  <c r="Q25" i="80"/>
  <c r="Q24" i="80"/>
  <c r="Q23" i="80"/>
  <c r="Q22" i="80"/>
  <c r="Q21" i="80"/>
  <c r="L192" i="80" s="1"/>
  <c r="Q20" i="80"/>
  <c r="L184" i="80" s="1"/>
  <c r="Q19" i="80"/>
  <c r="L172" i="80" s="1"/>
  <c r="Q18" i="80"/>
  <c r="D158" i="80" s="1"/>
  <c r="Q17" i="80"/>
  <c r="L147" i="80" s="1"/>
  <c r="Q16" i="80"/>
  <c r="Q15" i="80"/>
  <c r="L126" i="80" s="1"/>
  <c r="Q14" i="80"/>
  <c r="L123" i="80" s="1"/>
  <c r="Q13" i="80"/>
  <c r="L112" i="80" s="1"/>
  <c r="Q12" i="80"/>
  <c r="D92" i="80" s="1"/>
  <c r="Q11" i="80"/>
  <c r="Q10" i="80"/>
  <c r="Q9" i="80"/>
  <c r="L64" i="80" s="1"/>
  <c r="Q8" i="80"/>
  <c r="L58" i="80" s="1"/>
  <c r="Q7" i="80"/>
  <c r="L47" i="80" s="1"/>
  <c r="Q6" i="80"/>
  <c r="L33" i="80" s="1"/>
  <c r="Q5" i="80"/>
  <c r="L25" i="80" s="1"/>
  <c r="Q4" i="80"/>
  <c r="D818" i="80"/>
  <c r="F815" i="80"/>
  <c r="G813" i="80"/>
  <c r="F809" i="80"/>
  <c r="F786" i="80"/>
  <c r="G807" i="80"/>
  <c r="F719" i="80"/>
  <c r="K817" i="80"/>
  <c r="K816" i="80"/>
  <c r="J816" i="80"/>
  <c r="G816" i="80"/>
  <c r="K815" i="80"/>
  <c r="J815" i="80"/>
  <c r="G815" i="80"/>
  <c r="K814" i="80"/>
  <c r="J814" i="80"/>
  <c r="G814" i="80"/>
  <c r="F814" i="80"/>
  <c r="K813" i="80"/>
  <c r="J813" i="80"/>
  <c r="K812" i="80"/>
  <c r="J812" i="80"/>
  <c r="G812" i="80"/>
  <c r="F812" i="80"/>
  <c r="K811" i="80"/>
  <c r="J811" i="80"/>
  <c r="G811" i="80"/>
  <c r="F811" i="80"/>
  <c r="K810" i="80"/>
  <c r="J810" i="80"/>
  <c r="G810" i="80"/>
  <c r="K809" i="80"/>
  <c r="J809" i="80"/>
  <c r="G809" i="80"/>
  <c r="K808" i="80"/>
  <c r="J808" i="80"/>
  <c r="G808" i="80"/>
  <c r="F808" i="80"/>
  <c r="K807" i="80"/>
  <c r="J807" i="80"/>
  <c r="K806" i="80"/>
  <c r="K805" i="80"/>
  <c r="J805" i="80"/>
  <c r="G805" i="80"/>
  <c r="K804" i="80"/>
  <c r="J804" i="80"/>
  <c r="F804" i="80"/>
  <c r="K803" i="80"/>
  <c r="J803" i="80"/>
  <c r="G803" i="80"/>
  <c r="F803" i="80"/>
  <c r="K802" i="80"/>
  <c r="J802" i="80"/>
  <c r="G802" i="80"/>
  <c r="K801" i="80"/>
  <c r="J801" i="80"/>
  <c r="F801" i="80"/>
  <c r="K800" i="80"/>
  <c r="J800" i="80"/>
  <c r="G800" i="80"/>
  <c r="F800" i="80"/>
  <c r="K799" i="80"/>
  <c r="J799" i="80"/>
  <c r="G799" i="80"/>
  <c r="K798" i="80"/>
  <c r="J798" i="80"/>
  <c r="F798" i="80"/>
  <c r="K797" i="80"/>
  <c r="J797" i="80"/>
  <c r="G797" i="80"/>
  <c r="F797" i="80"/>
  <c r="K796" i="80"/>
  <c r="J796" i="80"/>
  <c r="G796" i="80"/>
  <c r="K795" i="80"/>
  <c r="K794" i="80"/>
  <c r="J794" i="80"/>
  <c r="G794" i="80"/>
  <c r="F794" i="80"/>
  <c r="K793" i="80"/>
  <c r="J793" i="80"/>
  <c r="F793" i="80"/>
  <c r="K792" i="80"/>
  <c r="J792" i="80"/>
  <c r="G792" i="80"/>
  <c r="F792" i="80"/>
  <c r="K791" i="80"/>
  <c r="J791" i="80"/>
  <c r="F791" i="80"/>
  <c r="K790" i="80"/>
  <c r="J790" i="80"/>
  <c r="F790" i="80"/>
  <c r="K789" i="80"/>
  <c r="J789" i="80"/>
  <c r="G789" i="80"/>
  <c r="F789" i="80"/>
  <c r="K788" i="80"/>
  <c r="J788" i="80"/>
  <c r="G788" i="80"/>
  <c r="K787" i="80"/>
  <c r="J787" i="80"/>
  <c r="F787" i="80"/>
  <c r="K786" i="80"/>
  <c r="J786" i="80"/>
  <c r="G786" i="80"/>
  <c r="K785" i="80"/>
  <c r="J785" i="80"/>
  <c r="F785" i="80"/>
  <c r="K784" i="80"/>
  <c r="K783" i="80"/>
  <c r="J783" i="80"/>
  <c r="G783" i="80"/>
  <c r="K782" i="80"/>
  <c r="J782" i="80"/>
  <c r="G782" i="80"/>
  <c r="F782" i="80"/>
  <c r="K781" i="80"/>
  <c r="J781" i="80"/>
  <c r="G781" i="80"/>
  <c r="F781" i="80"/>
  <c r="K780" i="80"/>
  <c r="J780" i="80"/>
  <c r="G780" i="80"/>
  <c r="K779" i="80"/>
  <c r="J779" i="80"/>
  <c r="G779" i="80"/>
  <c r="F779" i="80"/>
  <c r="K778" i="80"/>
  <c r="J778" i="80"/>
  <c r="G778" i="80"/>
  <c r="F778" i="80"/>
  <c r="K777" i="80"/>
  <c r="J777" i="80"/>
  <c r="G777" i="80"/>
  <c r="K776" i="80"/>
  <c r="J776" i="80"/>
  <c r="G776" i="80"/>
  <c r="F776" i="80"/>
  <c r="K775" i="80"/>
  <c r="J775" i="80"/>
  <c r="G775" i="80"/>
  <c r="F775" i="80"/>
  <c r="K774" i="80"/>
  <c r="J774" i="80"/>
  <c r="G774" i="80"/>
  <c r="K773" i="80"/>
  <c r="K772" i="80"/>
  <c r="J772" i="80"/>
  <c r="G772" i="80"/>
  <c r="K771" i="80"/>
  <c r="J771" i="80"/>
  <c r="F771" i="80"/>
  <c r="K770" i="80"/>
  <c r="J770" i="80"/>
  <c r="G770" i="80"/>
  <c r="F770" i="80"/>
  <c r="K769" i="80"/>
  <c r="J769" i="80"/>
  <c r="G769" i="80"/>
  <c r="K768" i="80"/>
  <c r="J768" i="80"/>
  <c r="F768" i="80"/>
  <c r="K767" i="80"/>
  <c r="J767" i="80"/>
  <c r="G767" i="80"/>
  <c r="F767" i="80"/>
  <c r="K766" i="80"/>
  <c r="J766" i="80"/>
  <c r="G766" i="80"/>
  <c r="K765" i="80"/>
  <c r="J765" i="80"/>
  <c r="F765" i="80"/>
  <c r="K764" i="80"/>
  <c r="J764" i="80"/>
  <c r="G764" i="80"/>
  <c r="F764" i="80"/>
  <c r="K763" i="80"/>
  <c r="J763" i="80"/>
  <c r="G763" i="80"/>
  <c r="K762" i="80"/>
  <c r="K761" i="80"/>
  <c r="J761" i="80"/>
  <c r="G761" i="80"/>
  <c r="F761" i="80"/>
  <c r="K760" i="80"/>
  <c r="J760" i="80"/>
  <c r="F760" i="80"/>
  <c r="K759" i="80"/>
  <c r="J759" i="80"/>
  <c r="G759" i="80"/>
  <c r="F759" i="80"/>
  <c r="K758" i="80"/>
  <c r="J758" i="80"/>
  <c r="G758" i="80"/>
  <c r="F758" i="80"/>
  <c r="K757" i="80"/>
  <c r="J757" i="80"/>
  <c r="F757" i="80"/>
  <c r="K756" i="80"/>
  <c r="J756" i="80"/>
  <c r="G756" i="80"/>
  <c r="F756" i="80"/>
  <c r="K755" i="80"/>
  <c r="J755" i="80"/>
  <c r="G755" i="80"/>
  <c r="K754" i="80"/>
  <c r="J754" i="80"/>
  <c r="F754" i="80"/>
  <c r="K753" i="80"/>
  <c r="J753" i="80"/>
  <c r="G753" i="80"/>
  <c r="F753" i="80"/>
  <c r="K752" i="80"/>
  <c r="J752" i="80"/>
  <c r="G752" i="80"/>
  <c r="F752" i="80"/>
  <c r="K751" i="80"/>
  <c r="K750" i="80"/>
  <c r="J750" i="80"/>
  <c r="G750" i="80"/>
  <c r="K749" i="80"/>
  <c r="J749" i="80"/>
  <c r="G749" i="80"/>
  <c r="F749" i="80"/>
  <c r="K748" i="80"/>
  <c r="J748" i="80"/>
  <c r="G748" i="80"/>
  <c r="F748" i="80"/>
  <c r="K747" i="80"/>
  <c r="J747" i="80"/>
  <c r="G747" i="80"/>
  <c r="K746" i="80"/>
  <c r="J746" i="80"/>
  <c r="G746" i="80"/>
  <c r="F746" i="80"/>
  <c r="K745" i="80"/>
  <c r="J745" i="80"/>
  <c r="G745" i="80"/>
  <c r="F745" i="80"/>
  <c r="K744" i="80"/>
  <c r="J744" i="80"/>
  <c r="G744" i="80"/>
  <c r="K743" i="80"/>
  <c r="J743" i="80"/>
  <c r="G743" i="80"/>
  <c r="F743" i="80"/>
  <c r="K742" i="80"/>
  <c r="J742" i="80"/>
  <c r="G742" i="80"/>
  <c r="F742" i="80"/>
  <c r="K741" i="80"/>
  <c r="J741" i="80"/>
  <c r="G741" i="80"/>
  <c r="K740" i="80"/>
  <c r="K739" i="80"/>
  <c r="J739" i="80"/>
  <c r="G739" i="80"/>
  <c r="K738" i="80"/>
  <c r="J738" i="80"/>
  <c r="F738" i="80"/>
  <c r="K737" i="80"/>
  <c r="J737" i="80"/>
  <c r="G737" i="80"/>
  <c r="F737" i="80"/>
  <c r="K736" i="80"/>
  <c r="J736" i="80"/>
  <c r="G736" i="80"/>
  <c r="K735" i="80"/>
  <c r="J735" i="80"/>
  <c r="F735" i="80"/>
  <c r="K734" i="80"/>
  <c r="J734" i="80"/>
  <c r="G734" i="80"/>
  <c r="F734" i="80"/>
  <c r="K733" i="80"/>
  <c r="J733" i="80"/>
  <c r="G733" i="80"/>
  <c r="K732" i="80"/>
  <c r="J732" i="80"/>
  <c r="F732" i="80"/>
  <c r="K731" i="80"/>
  <c r="J731" i="80"/>
  <c r="G731" i="80"/>
  <c r="F731" i="80"/>
  <c r="K730" i="80"/>
  <c r="J730" i="80"/>
  <c r="G730" i="80"/>
  <c r="K729" i="80"/>
  <c r="K728" i="80"/>
  <c r="J728" i="80"/>
  <c r="G728" i="80"/>
  <c r="F728" i="80"/>
  <c r="K727" i="80"/>
  <c r="J727" i="80"/>
  <c r="F727" i="80"/>
  <c r="K726" i="80"/>
  <c r="J726" i="80"/>
  <c r="G726" i="80"/>
  <c r="F726" i="80"/>
  <c r="K725" i="80"/>
  <c r="J725" i="80"/>
  <c r="G725" i="80"/>
  <c r="F725" i="80"/>
  <c r="K724" i="80"/>
  <c r="J724" i="80"/>
  <c r="F724" i="80"/>
  <c r="K723" i="80"/>
  <c r="J723" i="80"/>
  <c r="G723" i="80"/>
  <c r="F723" i="80"/>
  <c r="K722" i="80"/>
  <c r="J722" i="80"/>
  <c r="G722" i="80"/>
  <c r="K721" i="80"/>
  <c r="J721" i="80"/>
  <c r="F721" i="80"/>
  <c r="K720" i="80"/>
  <c r="J720" i="80"/>
  <c r="G720" i="80"/>
  <c r="F720" i="80"/>
  <c r="K719" i="80"/>
  <c r="J719" i="80"/>
  <c r="G719" i="80"/>
  <c r="K718" i="80"/>
  <c r="K717" i="80"/>
  <c r="J717" i="80"/>
  <c r="G717" i="80"/>
  <c r="K716" i="80"/>
  <c r="J716" i="80"/>
  <c r="G716" i="80"/>
  <c r="F716" i="80"/>
  <c r="K715" i="80"/>
  <c r="J715" i="80"/>
  <c r="G715" i="80"/>
  <c r="F715" i="80"/>
  <c r="K714" i="80"/>
  <c r="J714" i="80"/>
  <c r="G714" i="80"/>
  <c r="K713" i="80"/>
  <c r="J713" i="80"/>
  <c r="G713" i="80"/>
  <c r="F713" i="80"/>
  <c r="K712" i="80"/>
  <c r="J712" i="80"/>
  <c r="G712" i="80"/>
  <c r="F712" i="80"/>
  <c r="K711" i="80"/>
  <c r="J711" i="80"/>
  <c r="G711" i="80"/>
  <c r="K710" i="80"/>
  <c r="J710" i="80"/>
  <c r="G710" i="80"/>
  <c r="F710" i="80"/>
  <c r="K709" i="80"/>
  <c r="J709" i="80"/>
  <c r="G709" i="80"/>
  <c r="F709" i="80"/>
  <c r="K708" i="80"/>
  <c r="J708" i="80"/>
  <c r="G708" i="80"/>
  <c r="K707" i="80"/>
  <c r="K706" i="80"/>
  <c r="J706" i="80"/>
  <c r="G706" i="80"/>
  <c r="K705" i="80"/>
  <c r="J705" i="80"/>
  <c r="F705" i="80"/>
  <c r="K704" i="80"/>
  <c r="J704" i="80"/>
  <c r="G704" i="80"/>
  <c r="F704" i="80"/>
  <c r="K703" i="80"/>
  <c r="J703" i="80"/>
  <c r="G703" i="80"/>
  <c r="K702" i="80"/>
  <c r="J702" i="80"/>
  <c r="F702" i="80"/>
  <c r="K701" i="80"/>
  <c r="J701" i="80"/>
  <c r="G701" i="80"/>
  <c r="F701" i="80"/>
  <c r="K700" i="80"/>
  <c r="J700" i="80"/>
  <c r="G700" i="80"/>
  <c r="K699" i="80"/>
  <c r="J699" i="80"/>
  <c r="F699" i="80"/>
  <c r="K698" i="80"/>
  <c r="J698" i="80"/>
  <c r="G698" i="80"/>
  <c r="F698" i="80"/>
  <c r="K697" i="80"/>
  <c r="J697" i="80"/>
  <c r="G697" i="80"/>
  <c r="K696" i="80"/>
  <c r="K695" i="80"/>
  <c r="J695" i="80"/>
  <c r="G695" i="80"/>
  <c r="F695" i="80"/>
  <c r="K694" i="80"/>
  <c r="J694" i="80"/>
  <c r="F694" i="80"/>
  <c r="K693" i="80"/>
  <c r="J693" i="80"/>
  <c r="G693" i="80"/>
  <c r="F693" i="80"/>
  <c r="K692" i="80"/>
  <c r="J692" i="80"/>
  <c r="G692" i="80"/>
  <c r="F692" i="80"/>
  <c r="K691" i="80"/>
  <c r="J691" i="80"/>
  <c r="F691" i="80"/>
  <c r="K690" i="80"/>
  <c r="J690" i="80"/>
  <c r="G690" i="80"/>
  <c r="F690" i="80"/>
  <c r="K689" i="80"/>
  <c r="J689" i="80"/>
  <c r="G689" i="80"/>
  <c r="K688" i="80"/>
  <c r="J688" i="80"/>
  <c r="F688" i="80"/>
  <c r="K687" i="80"/>
  <c r="J687" i="80"/>
  <c r="G687" i="80"/>
  <c r="F687" i="80"/>
  <c r="K686" i="80"/>
  <c r="J686" i="80"/>
  <c r="G686" i="80"/>
  <c r="K685" i="80"/>
  <c r="K684" i="80"/>
  <c r="J684" i="80"/>
  <c r="G684" i="80"/>
  <c r="K683" i="80"/>
  <c r="J683" i="80"/>
  <c r="G683" i="80"/>
  <c r="F683" i="80"/>
  <c r="K682" i="80"/>
  <c r="J682" i="80"/>
  <c r="G682" i="80"/>
  <c r="F682" i="80"/>
  <c r="K681" i="80"/>
  <c r="J681" i="80"/>
  <c r="G681" i="80"/>
  <c r="K680" i="80"/>
  <c r="J680" i="80"/>
  <c r="G680" i="80"/>
  <c r="F680" i="80"/>
  <c r="K679" i="80"/>
  <c r="J679" i="80"/>
  <c r="G679" i="80"/>
  <c r="F679" i="80"/>
  <c r="K678" i="80"/>
  <c r="J678" i="80"/>
  <c r="G678" i="80"/>
  <c r="K677" i="80"/>
  <c r="J677" i="80"/>
  <c r="G677" i="80"/>
  <c r="F677" i="80"/>
  <c r="K676" i="80"/>
  <c r="J676" i="80"/>
  <c r="G676" i="80"/>
  <c r="F676" i="80"/>
  <c r="K675" i="80"/>
  <c r="J675" i="80"/>
  <c r="G675" i="80"/>
  <c r="K674" i="80"/>
  <c r="K673" i="80"/>
  <c r="J673" i="80"/>
  <c r="G673" i="80"/>
  <c r="K672" i="80"/>
  <c r="J672" i="80"/>
  <c r="F672" i="80"/>
  <c r="K671" i="80"/>
  <c r="J671" i="80"/>
  <c r="G671" i="80"/>
  <c r="F671" i="80"/>
  <c r="K670" i="80"/>
  <c r="J670" i="80"/>
  <c r="G670" i="80"/>
  <c r="K669" i="80"/>
  <c r="J669" i="80"/>
  <c r="F669" i="80"/>
  <c r="K668" i="80"/>
  <c r="J668" i="80"/>
  <c r="G668" i="80"/>
  <c r="F668" i="80"/>
  <c r="K667" i="80"/>
  <c r="J667" i="80"/>
  <c r="G667" i="80"/>
  <c r="K666" i="80"/>
  <c r="J666" i="80"/>
  <c r="F666" i="80"/>
  <c r="K665" i="80"/>
  <c r="J665" i="80"/>
  <c r="G665" i="80"/>
  <c r="F665" i="80"/>
  <c r="K664" i="80"/>
  <c r="J664" i="80"/>
  <c r="G664" i="80"/>
  <c r="K663" i="80"/>
  <c r="K662" i="80"/>
  <c r="J662" i="80"/>
  <c r="G662" i="80"/>
  <c r="F662" i="80"/>
  <c r="K661" i="80"/>
  <c r="J661" i="80"/>
  <c r="F661" i="80"/>
  <c r="K660" i="80"/>
  <c r="J660" i="80"/>
  <c r="G660" i="80"/>
  <c r="F660" i="80"/>
  <c r="K659" i="80"/>
  <c r="J659" i="80"/>
  <c r="G659" i="80"/>
  <c r="F659" i="80"/>
  <c r="K658" i="80"/>
  <c r="J658" i="80"/>
  <c r="F658" i="80"/>
  <c r="K657" i="80"/>
  <c r="J657" i="80"/>
  <c r="G657" i="80"/>
  <c r="F657" i="80"/>
  <c r="K656" i="80"/>
  <c r="J656" i="80"/>
  <c r="G656" i="80"/>
  <c r="K655" i="80"/>
  <c r="J655" i="80"/>
  <c r="F655" i="80"/>
  <c r="K654" i="80"/>
  <c r="J654" i="80"/>
  <c r="G654" i="80"/>
  <c r="F654" i="80"/>
  <c r="K653" i="80"/>
  <c r="J653" i="80"/>
  <c r="G653" i="80"/>
  <c r="K652" i="80"/>
  <c r="K651" i="80"/>
  <c r="J651" i="80"/>
  <c r="G651" i="80"/>
  <c r="K650" i="80"/>
  <c r="J650" i="80"/>
  <c r="G650" i="80"/>
  <c r="F650" i="80"/>
  <c r="K649" i="80"/>
  <c r="J649" i="80"/>
  <c r="G649" i="80"/>
  <c r="F649" i="80"/>
  <c r="K648" i="80"/>
  <c r="J648" i="80"/>
  <c r="G648" i="80"/>
  <c r="K647" i="80"/>
  <c r="J647" i="80"/>
  <c r="G647" i="80"/>
  <c r="F647" i="80"/>
  <c r="K646" i="80"/>
  <c r="J646" i="80"/>
  <c r="G646" i="80"/>
  <c r="F646" i="80"/>
  <c r="K645" i="80"/>
  <c r="J645" i="80"/>
  <c r="G645" i="80"/>
  <c r="K644" i="80"/>
  <c r="J644" i="80"/>
  <c r="G644" i="80"/>
  <c r="F644" i="80"/>
  <c r="K643" i="80"/>
  <c r="J643" i="80"/>
  <c r="G643" i="80"/>
  <c r="F643" i="80"/>
  <c r="K642" i="80"/>
  <c r="J642" i="80"/>
  <c r="G642" i="80"/>
  <c r="K641" i="80"/>
  <c r="K640" i="80"/>
  <c r="J640" i="80"/>
  <c r="G640" i="80"/>
  <c r="K639" i="80"/>
  <c r="J639" i="80"/>
  <c r="F639" i="80"/>
  <c r="K638" i="80"/>
  <c r="J638" i="80"/>
  <c r="G638" i="80"/>
  <c r="F638" i="80"/>
  <c r="K637" i="80"/>
  <c r="J637" i="80"/>
  <c r="G637" i="80"/>
  <c r="K636" i="80"/>
  <c r="J636" i="80"/>
  <c r="F636" i="80"/>
  <c r="K635" i="80"/>
  <c r="J635" i="80"/>
  <c r="G635" i="80"/>
  <c r="F635" i="80"/>
  <c r="K634" i="80"/>
  <c r="J634" i="80"/>
  <c r="G634" i="80"/>
  <c r="K633" i="80"/>
  <c r="J633" i="80"/>
  <c r="F633" i="80"/>
  <c r="K632" i="80"/>
  <c r="J632" i="80"/>
  <c r="G632" i="80"/>
  <c r="F632" i="80"/>
  <c r="K631" i="80"/>
  <c r="J631" i="80"/>
  <c r="G631" i="80"/>
  <c r="K630" i="80"/>
  <c r="K629" i="80"/>
  <c r="J629" i="80"/>
  <c r="G629" i="80"/>
  <c r="F629" i="80"/>
  <c r="K628" i="80"/>
  <c r="J628" i="80"/>
  <c r="F628" i="80"/>
  <c r="K627" i="80"/>
  <c r="J627" i="80"/>
  <c r="G627" i="80"/>
  <c r="F627" i="80"/>
  <c r="K626" i="80"/>
  <c r="J626" i="80"/>
  <c r="G626" i="80"/>
  <c r="F626" i="80"/>
  <c r="K625" i="80"/>
  <c r="J625" i="80"/>
  <c r="F625" i="80"/>
  <c r="K624" i="80"/>
  <c r="J624" i="80"/>
  <c r="G624" i="80"/>
  <c r="F624" i="80"/>
  <c r="K623" i="80"/>
  <c r="J623" i="80"/>
  <c r="G623" i="80"/>
  <c r="F623" i="80"/>
  <c r="K622" i="80"/>
  <c r="J622" i="80"/>
  <c r="F622" i="80"/>
  <c r="K621" i="80"/>
  <c r="J621" i="80"/>
  <c r="G621" i="80"/>
  <c r="F621" i="80"/>
  <c r="K620" i="80"/>
  <c r="J620" i="80"/>
  <c r="G620" i="80"/>
  <c r="F620" i="80"/>
  <c r="K619" i="80"/>
  <c r="K618" i="80"/>
  <c r="J618" i="80"/>
  <c r="G618" i="80"/>
  <c r="K617" i="80"/>
  <c r="J617" i="80"/>
  <c r="G617" i="80"/>
  <c r="F617" i="80"/>
  <c r="K616" i="80"/>
  <c r="J616" i="80"/>
  <c r="G616" i="80"/>
  <c r="F616" i="80"/>
  <c r="K615" i="80"/>
  <c r="J615" i="80"/>
  <c r="G615" i="80"/>
  <c r="K614" i="80"/>
  <c r="J614" i="80"/>
  <c r="G614" i="80"/>
  <c r="F614" i="80"/>
  <c r="K613" i="80"/>
  <c r="J613" i="80"/>
  <c r="G613" i="80"/>
  <c r="F613" i="80"/>
  <c r="K612" i="80"/>
  <c r="J612" i="80"/>
  <c r="G612" i="80"/>
  <c r="K611" i="80"/>
  <c r="J611" i="80"/>
  <c r="G611" i="80"/>
  <c r="F611" i="80"/>
  <c r="K610" i="80"/>
  <c r="J610" i="80"/>
  <c r="G610" i="80"/>
  <c r="F610" i="80"/>
  <c r="K609" i="80"/>
  <c r="J609" i="80"/>
  <c r="G609" i="80"/>
  <c r="K608" i="80"/>
  <c r="K607" i="80"/>
  <c r="J607" i="80"/>
  <c r="G607" i="80"/>
  <c r="K606" i="80"/>
  <c r="J606" i="80"/>
  <c r="F606" i="80"/>
  <c r="K605" i="80"/>
  <c r="J605" i="80"/>
  <c r="G605" i="80"/>
  <c r="F605" i="80"/>
  <c r="K604" i="80"/>
  <c r="J604" i="80"/>
  <c r="G604" i="80"/>
  <c r="K603" i="80"/>
  <c r="J603" i="80"/>
  <c r="F603" i="80"/>
  <c r="K602" i="80"/>
  <c r="J602" i="80"/>
  <c r="G602" i="80"/>
  <c r="F602" i="80"/>
  <c r="K601" i="80"/>
  <c r="J601" i="80"/>
  <c r="G601" i="80"/>
  <c r="K600" i="80"/>
  <c r="J600" i="80"/>
  <c r="F600" i="80"/>
  <c r="K599" i="80"/>
  <c r="J599" i="80"/>
  <c r="G599" i="80"/>
  <c r="F599" i="80"/>
  <c r="K598" i="80"/>
  <c r="J598" i="80"/>
  <c r="G598" i="80"/>
  <c r="K597" i="80"/>
  <c r="K596" i="80"/>
  <c r="J596" i="80"/>
  <c r="G596" i="80"/>
  <c r="F596" i="80"/>
  <c r="K595" i="80"/>
  <c r="J595" i="80"/>
  <c r="F595" i="80"/>
  <c r="K594" i="80"/>
  <c r="J594" i="80"/>
  <c r="G594" i="80"/>
  <c r="F594" i="80"/>
  <c r="K593" i="80"/>
  <c r="J593" i="80"/>
  <c r="G593" i="80"/>
  <c r="F593" i="80"/>
  <c r="K592" i="80"/>
  <c r="J592" i="80"/>
  <c r="F592" i="80"/>
  <c r="K591" i="80"/>
  <c r="J591" i="80"/>
  <c r="G591" i="80"/>
  <c r="F591" i="80"/>
  <c r="K590" i="80"/>
  <c r="J590" i="80"/>
  <c r="G590" i="80"/>
  <c r="K589" i="80"/>
  <c r="J589" i="80"/>
  <c r="F589" i="80"/>
  <c r="K588" i="80"/>
  <c r="J588" i="80"/>
  <c r="G588" i="80"/>
  <c r="F588" i="80"/>
  <c r="K587" i="80"/>
  <c r="J587" i="80"/>
  <c r="G587" i="80"/>
  <c r="F587" i="80"/>
  <c r="K586" i="80"/>
  <c r="K585" i="80"/>
  <c r="J585" i="80"/>
  <c r="G585" i="80"/>
  <c r="K584" i="80"/>
  <c r="J584" i="80"/>
  <c r="G584" i="80"/>
  <c r="F584" i="80"/>
  <c r="K583" i="80"/>
  <c r="J583" i="80"/>
  <c r="G583" i="80"/>
  <c r="F583" i="80"/>
  <c r="K582" i="80"/>
  <c r="J582" i="80"/>
  <c r="G582" i="80"/>
  <c r="K581" i="80"/>
  <c r="J581" i="80"/>
  <c r="G581" i="80"/>
  <c r="F581" i="80"/>
  <c r="K580" i="80"/>
  <c r="J580" i="80"/>
  <c r="G580" i="80"/>
  <c r="F580" i="80"/>
  <c r="K579" i="80"/>
  <c r="J579" i="80"/>
  <c r="G579" i="80"/>
  <c r="K578" i="80"/>
  <c r="J578" i="80"/>
  <c r="G578" i="80"/>
  <c r="F578" i="80"/>
  <c r="K577" i="80"/>
  <c r="J577" i="80"/>
  <c r="G577" i="80"/>
  <c r="F577" i="80"/>
  <c r="K576" i="80"/>
  <c r="J576" i="80"/>
  <c r="G576" i="80"/>
  <c r="K575" i="80"/>
  <c r="K574" i="80"/>
  <c r="J574" i="80"/>
  <c r="G574" i="80"/>
  <c r="K573" i="80"/>
  <c r="J573" i="80"/>
  <c r="F573" i="80"/>
  <c r="K572" i="80"/>
  <c r="J572" i="80"/>
  <c r="G572" i="80"/>
  <c r="F572" i="80"/>
  <c r="K571" i="80"/>
  <c r="J571" i="80"/>
  <c r="G571" i="80"/>
  <c r="K570" i="80"/>
  <c r="J570" i="80"/>
  <c r="F570" i="80"/>
  <c r="K569" i="80"/>
  <c r="J569" i="80"/>
  <c r="G569" i="80"/>
  <c r="F569" i="80"/>
  <c r="L568" i="80"/>
  <c r="K568" i="80"/>
  <c r="J568" i="80"/>
  <c r="G568" i="80"/>
  <c r="K567" i="80"/>
  <c r="J567" i="80"/>
  <c r="F567" i="80"/>
  <c r="K566" i="80"/>
  <c r="J566" i="80"/>
  <c r="G566" i="80"/>
  <c r="F566" i="80"/>
  <c r="K565" i="80"/>
  <c r="J565" i="80"/>
  <c r="G565" i="80"/>
  <c r="K564" i="80"/>
  <c r="K563" i="80"/>
  <c r="J563" i="80"/>
  <c r="G563" i="80"/>
  <c r="F563" i="80"/>
  <c r="K562" i="80"/>
  <c r="J562" i="80"/>
  <c r="F562" i="80"/>
  <c r="K561" i="80"/>
  <c r="J561" i="80"/>
  <c r="G561" i="80"/>
  <c r="F561" i="80"/>
  <c r="K560" i="80"/>
  <c r="J560" i="80"/>
  <c r="G560" i="80"/>
  <c r="F560" i="80"/>
  <c r="K559" i="80"/>
  <c r="J559" i="80"/>
  <c r="F559" i="80"/>
  <c r="K558" i="80"/>
  <c r="J558" i="80"/>
  <c r="G558" i="80"/>
  <c r="F558" i="80"/>
  <c r="K557" i="80"/>
  <c r="J557" i="80"/>
  <c r="G557" i="80"/>
  <c r="K556" i="80"/>
  <c r="J556" i="80"/>
  <c r="F556" i="80"/>
  <c r="K555" i="80"/>
  <c r="J555" i="80"/>
  <c r="G555" i="80"/>
  <c r="F555" i="80"/>
  <c r="K554" i="80"/>
  <c r="J554" i="80"/>
  <c r="G554" i="80"/>
  <c r="F554" i="80"/>
  <c r="K553" i="80"/>
  <c r="K552" i="80"/>
  <c r="J552" i="80"/>
  <c r="G552" i="80"/>
  <c r="K551" i="80"/>
  <c r="J551" i="80"/>
  <c r="G551" i="80"/>
  <c r="F551" i="80"/>
  <c r="K550" i="80"/>
  <c r="J550" i="80"/>
  <c r="G550" i="80"/>
  <c r="F550" i="80"/>
  <c r="K549" i="80"/>
  <c r="J549" i="80"/>
  <c r="G549" i="80"/>
  <c r="K548" i="80"/>
  <c r="J548" i="80"/>
  <c r="G548" i="80"/>
  <c r="F548" i="80"/>
  <c r="K547" i="80"/>
  <c r="J547" i="80"/>
  <c r="G547" i="80"/>
  <c r="F547" i="80"/>
  <c r="K546" i="80"/>
  <c r="J546" i="80"/>
  <c r="G546" i="80"/>
  <c r="K545" i="80"/>
  <c r="J545" i="80"/>
  <c r="G545" i="80"/>
  <c r="F545" i="80"/>
  <c r="K544" i="80"/>
  <c r="J544" i="80"/>
  <c r="G544" i="80"/>
  <c r="F544" i="80"/>
  <c r="K543" i="80"/>
  <c r="J543" i="80"/>
  <c r="G543" i="80"/>
  <c r="K542" i="80"/>
  <c r="K541" i="80"/>
  <c r="J541" i="80"/>
  <c r="G541" i="80"/>
  <c r="F541" i="80"/>
  <c r="K540" i="80"/>
  <c r="J540" i="80"/>
  <c r="F540" i="80"/>
  <c r="K539" i="80"/>
  <c r="J539" i="80"/>
  <c r="G539" i="80"/>
  <c r="F539" i="80"/>
  <c r="K538" i="80"/>
  <c r="J538" i="80"/>
  <c r="G538" i="80"/>
  <c r="F538" i="80"/>
  <c r="K537" i="80"/>
  <c r="J537" i="80"/>
  <c r="G537" i="80"/>
  <c r="F537" i="80"/>
  <c r="K536" i="80"/>
  <c r="J536" i="80"/>
  <c r="G536" i="80"/>
  <c r="F536" i="80"/>
  <c r="K535" i="80"/>
  <c r="J535" i="80"/>
  <c r="G535" i="80"/>
  <c r="F535" i="80"/>
  <c r="K534" i="80"/>
  <c r="J534" i="80"/>
  <c r="G534" i="80"/>
  <c r="F534" i="80"/>
  <c r="K533" i="80"/>
  <c r="J533" i="80"/>
  <c r="G533" i="80"/>
  <c r="F533" i="80"/>
  <c r="K532" i="80"/>
  <c r="J532" i="80"/>
  <c r="G532" i="80"/>
  <c r="F532" i="80"/>
  <c r="K531" i="80"/>
  <c r="K530" i="80"/>
  <c r="J530" i="80"/>
  <c r="G530" i="80"/>
  <c r="F530" i="80"/>
  <c r="K529" i="80"/>
  <c r="J529" i="80"/>
  <c r="G529" i="80"/>
  <c r="F529" i="80"/>
  <c r="K528" i="80"/>
  <c r="J528" i="80"/>
  <c r="G528" i="80"/>
  <c r="F528" i="80"/>
  <c r="K527" i="80"/>
  <c r="J527" i="80"/>
  <c r="G527" i="80"/>
  <c r="F527" i="80"/>
  <c r="K526" i="80"/>
  <c r="J526" i="80"/>
  <c r="G526" i="80"/>
  <c r="F526" i="80"/>
  <c r="K525" i="80"/>
  <c r="J525" i="80"/>
  <c r="G525" i="80"/>
  <c r="F525" i="80"/>
  <c r="K524" i="80"/>
  <c r="J524" i="80"/>
  <c r="G524" i="80"/>
  <c r="K523" i="80"/>
  <c r="J523" i="80"/>
  <c r="G523" i="80"/>
  <c r="F523" i="80"/>
  <c r="K522" i="80"/>
  <c r="J522" i="80"/>
  <c r="G522" i="80"/>
  <c r="F522" i="80"/>
  <c r="K521" i="80"/>
  <c r="J521" i="80"/>
  <c r="G521" i="80"/>
  <c r="F521" i="80"/>
  <c r="K520" i="80"/>
  <c r="K519" i="80"/>
  <c r="J519" i="80"/>
  <c r="G519" i="80"/>
  <c r="F519" i="80"/>
  <c r="K518" i="80"/>
  <c r="J518" i="80"/>
  <c r="G518" i="80"/>
  <c r="F518" i="80"/>
  <c r="K517" i="80"/>
  <c r="J517" i="80"/>
  <c r="G517" i="80"/>
  <c r="F517" i="80"/>
  <c r="K516" i="80"/>
  <c r="J516" i="80"/>
  <c r="G516" i="80"/>
  <c r="F516" i="80"/>
  <c r="K515" i="80"/>
  <c r="J515" i="80"/>
  <c r="G515" i="80"/>
  <c r="F515" i="80"/>
  <c r="K514" i="80"/>
  <c r="J514" i="80"/>
  <c r="G514" i="80"/>
  <c r="F514" i="80"/>
  <c r="K513" i="80"/>
  <c r="J513" i="80"/>
  <c r="G513" i="80"/>
  <c r="K512" i="80"/>
  <c r="J512" i="80"/>
  <c r="G512" i="80"/>
  <c r="F512" i="80"/>
  <c r="K511" i="80"/>
  <c r="J511" i="80"/>
  <c r="G511" i="80"/>
  <c r="F511" i="80"/>
  <c r="K510" i="80"/>
  <c r="J510" i="80"/>
  <c r="G510" i="80"/>
  <c r="F510" i="80"/>
  <c r="K509" i="80"/>
  <c r="K508" i="80"/>
  <c r="J508" i="80"/>
  <c r="G508" i="80"/>
  <c r="F508" i="80"/>
  <c r="K507" i="80"/>
  <c r="J507" i="80"/>
  <c r="G507" i="80"/>
  <c r="F507" i="80"/>
  <c r="K506" i="80"/>
  <c r="J506" i="80"/>
  <c r="G506" i="80"/>
  <c r="F506" i="80"/>
  <c r="K505" i="80"/>
  <c r="J505" i="80"/>
  <c r="G505" i="80"/>
  <c r="F505" i="80"/>
  <c r="K504" i="80"/>
  <c r="J504" i="80"/>
  <c r="G504" i="80"/>
  <c r="F504" i="80"/>
  <c r="K503" i="80"/>
  <c r="J503" i="80"/>
  <c r="G503" i="80"/>
  <c r="F503" i="80"/>
  <c r="K502" i="80"/>
  <c r="J502" i="80"/>
  <c r="G502" i="80"/>
  <c r="K501" i="80"/>
  <c r="J501" i="80"/>
  <c r="G501" i="80"/>
  <c r="F501" i="80"/>
  <c r="K500" i="80"/>
  <c r="J500" i="80"/>
  <c r="G500" i="80"/>
  <c r="F500" i="80"/>
  <c r="K499" i="80"/>
  <c r="J499" i="80"/>
  <c r="G499" i="80"/>
  <c r="F499" i="80"/>
  <c r="K498" i="80"/>
  <c r="K497" i="80"/>
  <c r="J497" i="80"/>
  <c r="G497" i="80"/>
  <c r="F497" i="80"/>
  <c r="K496" i="80"/>
  <c r="J496" i="80"/>
  <c r="G496" i="80"/>
  <c r="F496" i="80"/>
  <c r="K495" i="80"/>
  <c r="J495" i="80"/>
  <c r="G495" i="80"/>
  <c r="F495" i="80"/>
  <c r="K494" i="80"/>
  <c r="J494" i="80"/>
  <c r="G494" i="80"/>
  <c r="F494" i="80"/>
  <c r="K493" i="80"/>
  <c r="J493" i="80"/>
  <c r="G493" i="80"/>
  <c r="F493" i="80"/>
  <c r="K492" i="80"/>
  <c r="J492" i="80"/>
  <c r="G492" i="80"/>
  <c r="F492" i="80"/>
  <c r="K491" i="80"/>
  <c r="J491" i="80"/>
  <c r="G491" i="80"/>
  <c r="K490" i="80"/>
  <c r="J490" i="80"/>
  <c r="G490" i="80"/>
  <c r="F490" i="80"/>
  <c r="K489" i="80"/>
  <c r="J489" i="80"/>
  <c r="G489" i="80"/>
  <c r="F489" i="80"/>
  <c r="K488" i="80"/>
  <c r="J488" i="80"/>
  <c r="G488" i="80"/>
  <c r="F488" i="80"/>
  <c r="K487" i="80"/>
  <c r="K486" i="80"/>
  <c r="J486" i="80"/>
  <c r="G486" i="80"/>
  <c r="F486" i="80"/>
  <c r="K485" i="80"/>
  <c r="J485" i="80"/>
  <c r="G485" i="80"/>
  <c r="F485" i="80"/>
  <c r="K484" i="80"/>
  <c r="J484" i="80"/>
  <c r="G484" i="80"/>
  <c r="F484" i="80"/>
  <c r="L483" i="80"/>
  <c r="K483" i="80"/>
  <c r="J483" i="80"/>
  <c r="G483" i="80"/>
  <c r="F483" i="80"/>
  <c r="K482" i="80"/>
  <c r="J482" i="80"/>
  <c r="G482" i="80"/>
  <c r="F482" i="80"/>
  <c r="K481" i="80"/>
  <c r="J481" i="80"/>
  <c r="G481" i="80"/>
  <c r="F481" i="80"/>
  <c r="K480" i="80"/>
  <c r="J480" i="80"/>
  <c r="G480" i="80"/>
  <c r="K479" i="80"/>
  <c r="J479" i="80"/>
  <c r="G479" i="80"/>
  <c r="F479" i="80"/>
  <c r="K478" i="80"/>
  <c r="J478" i="80"/>
  <c r="G478" i="80"/>
  <c r="F478" i="80"/>
  <c r="L477" i="80"/>
  <c r="K477" i="80"/>
  <c r="J477" i="80"/>
  <c r="G477" i="80"/>
  <c r="F477" i="80"/>
  <c r="L476" i="80"/>
  <c r="K476" i="80"/>
  <c r="K475" i="80"/>
  <c r="J475" i="80"/>
  <c r="G475" i="80"/>
  <c r="F475" i="80"/>
  <c r="K474" i="80"/>
  <c r="J474" i="80"/>
  <c r="G474" i="80"/>
  <c r="F474" i="80"/>
  <c r="K473" i="80"/>
  <c r="J473" i="80"/>
  <c r="G473" i="80"/>
  <c r="F473" i="80"/>
  <c r="K472" i="80"/>
  <c r="J472" i="80"/>
  <c r="G472" i="80"/>
  <c r="F472" i="80"/>
  <c r="K471" i="80"/>
  <c r="J471" i="80"/>
  <c r="G471" i="80"/>
  <c r="F471" i="80"/>
  <c r="K470" i="80"/>
  <c r="J470" i="80"/>
  <c r="G470" i="80"/>
  <c r="F470" i="80"/>
  <c r="K469" i="80"/>
  <c r="J469" i="80"/>
  <c r="G469" i="80"/>
  <c r="F469" i="80"/>
  <c r="K468" i="80"/>
  <c r="J468" i="80"/>
  <c r="G468" i="80"/>
  <c r="F468" i="80"/>
  <c r="K467" i="80"/>
  <c r="J467" i="80"/>
  <c r="G467" i="80"/>
  <c r="F467" i="80"/>
  <c r="K466" i="80"/>
  <c r="J466" i="80"/>
  <c r="G466" i="80"/>
  <c r="F466" i="80"/>
  <c r="K465" i="80"/>
  <c r="K464" i="80"/>
  <c r="J464" i="80"/>
  <c r="G464" i="80"/>
  <c r="F464" i="80"/>
  <c r="K463" i="80"/>
  <c r="J463" i="80"/>
  <c r="G463" i="80"/>
  <c r="F463" i="80"/>
  <c r="K462" i="80"/>
  <c r="J462" i="80"/>
  <c r="G462" i="80"/>
  <c r="F462" i="80"/>
  <c r="K461" i="80"/>
  <c r="J461" i="80"/>
  <c r="G461" i="80"/>
  <c r="F461" i="80"/>
  <c r="K460" i="80"/>
  <c r="J460" i="80"/>
  <c r="G460" i="80"/>
  <c r="F460" i="80"/>
  <c r="K459" i="80"/>
  <c r="J459" i="80"/>
  <c r="G459" i="80"/>
  <c r="F459" i="80"/>
  <c r="K458" i="80"/>
  <c r="J458" i="80"/>
  <c r="G458" i="80"/>
  <c r="K457" i="80"/>
  <c r="J457" i="80"/>
  <c r="G457" i="80"/>
  <c r="F457" i="80"/>
  <c r="K456" i="80"/>
  <c r="J456" i="80"/>
  <c r="G456" i="80"/>
  <c r="F456" i="80"/>
  <c r="K455" i="80"/>
  <c r="J455" i="80"/>
  <c r="G455" i="80"/>
  <c r="F455" i="80"/>
  <c r="K454" i="80"/>
  <c r="K453" i="80"/>
  <c r="J453" i="80"/>
  <c r="G453" i="80"/>
  <c r="F453" i="80"/>
  <c r="K452" i="80"/>
  <c r="J452" i="80"/>
  <c r="G452" i="80"/>
  <c r="F452" i="80"/>
  <c r="K451" i="80"/>
  <c r="J451" i="80"/>
  <c r="G451" i="80"/>
  <c r="F451" i="80"/>
  <c r="K450" i="80"/>
  <c r="J450" i="80"/>
  <c r="G450" i="80"/>
  <c r="F450" i="80"/>
  <c r="K449" i="80"/>
  <c r="J449" i="80"/>
  <c r="G449" i="80"/>
  <c r="F449" i="80"/>
  <c r="K448" i="80"/>
  <c r="J448" i="80"/>
  <c r="G448" i="80"/>
  <c r="F448" i="80"/>
  <c r="K447" i="80"/>
  <c r="J447" i="80"/>
  <c r="G447" i="80"/>
  <c r="K446" i="80"/>
  <c r="J446" i="80"/>
  <c r="G446" i="80"/>
  <c r="F446" i="80"/>
  <c r="K445" i="80"/>
  <c r="J445" i="80"/>
  <c r="G445" i="80"/>
  <c r="F445" i="80"/>
  <c r="K444" i="80"/>
  <c r="J444" i="80"/>
  <c r="G444" i="80"/>
  <c r="F444" i="80"/>
  <c r="K443" i="80"/>
  <c r="K442" i="80"/>
  <c r="J442" i="80"/>
  <c r="G442" i="80"/>
  <c r="F442" i="80"/>
  <c r="K441" i="80"/>
  <c r="J441" i="80"/>
  <c r="G441" i="80"/>
  <c r="F441" i="80"/>
  <c r="K440" i="80"/>
  <c r="J440" i="80"/>
  <c r="G440" i="80"/>
  <c r="F440" i="80"/>
  <c r="K439" i="80"/>
  <c r="J439" i="80"/>
  <c r="G439" i="80"/>
  <c r="F439" i="80"/>
  <c r="K438" i="80"/>
  <c r="J438" i="80"/>
  <c r="G438" i="80"/>
  <c r="F438" i="80"/>
  <c r="K437" i="80"/>
  <c r="J437" i="80"/>
  <c r="G437" i="80"/>
  <c r="F437" i="80"/>
  <c r="K436" i="80"/>
  <c r="J436" i="80"/>
  <c r="G436" i="80"/>
  <c r="K435" i="80"/>
  <c r="J435" i="80"/>
  <c r="G435" i="80"/>
  <c r="F435" i="80"/>
  <c r="K434" i="80"/>
  <c r="J434" i="80"/>
  <c r="G434" i="80"/>
  <c r="F434" i="80"/>
  <c r="K433" i="80"/>
  <c r="J433" i="80"/>
  <c r="G433" i="80"/>
  <c r="F433" i="80"/>
  <c r="K432" i="80"/>
  <c r="K431" i="80"/>
  <c r="J431" i="80"/>
  <c r="G431" i="80"/>
  <c r="F431" i="80"/>
  <c r="K430" i="80"/>
  <c r="J430" i="80"/>
  <c r="G430" i="80"/>
  <c r="F430" i="80"/>
  <c r="K429" i="80"/>
  <c r="J429" i="80"/>
  <c r="G429" i="80"/>
  <c r="F429" i="80"/>
  <c r="K428" i="80"/>
  <c r="J428" i="80"/>
  <c r="G428" i="80"/>
  <c r="F428" i="80"/>
  <c r="K427" i="80"/>
  <c r="J427" i="80"/>
  <c r="G427" i="80"/>
  <c r="F427" i="80"/>
  <c r="K426" i="80"/>
  <c r="J426" i="80"/>
  <c r="G426" i="80"/>
  <c r="F426" i="80"/>
  <c r="K425" i="80"/>
  <c r="J425" i="80"/>
  <c r="G425" i="80"/>
  <c r="K424" i="80"/>
  <c r="J424" i="80"/>
  <c r="G424" i="80"/>
  <c r="F424" i="80"/>
  <c r="K423" i="80"/>
  <c r="J423" i="80"/>
  <c r="G423" i="80"/>
  <c r="F423" i="80"/>
  <c r="K422" i="80"/>
  <c r="J422" i="80"/>
  <c r="G422" i="80"/>
  <c r="F422" i="80"/>
  <c r="K421" i="80"/>
  <c r="K420" i="80"/>
  <c r="J420" i="80"/>
  <c r="G420" i="80"/>
  <c r="F420" i="80"/>
  <c r="K419" i="80"/>
  <c r="J419" i="80"/>
  <c r="G419" i="80"/>
  <c r="F419" i="80"/>
  <c r="K418" i="80"/>
  <c r="J418" i="80"/>
  <c r="G418" i="80"/>
  <c r="F418" i="80"/>
  <c r="K417" i="80"/>
  <c r="J417" i="80"/>
  <c r="G417" i="80"/>
  <c r="F417" i="80"/>
  <c r="K416" i="80"/>
  <c r="J416" i="80"/>
  <c r="G416" i="80"/>
  <c r="F416" i="80"/>
  <c r="K415" i="80"/>
  <c r="J415" i="80"/>
  <c r="G415" i="80"/>
  <c r="F415" i="80"/>
  <c r="K414" i="80"/>
  <c r="J414" i="80"/>
  <c r="G414" i="80"/>
  <c r="K413" i="80"/>
  <c r="J413" i="80"/>
  <c r="G413" i="80"/>
  <c r="F413" i="80"/>
  <c r="K412" i="80"/>
  <c r="J412" i="80"/>
  <c r="G412" i="80"/>
  <c r="F412" i="80"/>
  <c r="K411" i="80"/>
  <c r="J411" i="80"/>
  <c r="G411" i="80"/>
  <c r="F411" i="80"/>
  <c r="L410" i="80"/>
  <c r="K410" i="80"/>
  <c r="K409" i="80"/>
  <c r="J409" i="80"/>
  <c r="G409" i="80"/>
  <c r="F409" i="80"/>
  <c r="K408" i="80"/>
  <c r="J408" i="80"/>
  <c r="G408" i="80"/>
  <c r="F408" i="80"/>
  <c r="K407" i="80"/>
  <c r="J407" i="80"/>
  <c r="G407" i="80"/>
  <c r="F407" i="80"/>
  <c r="K406" i="80"/>
  <c r="J406" i="80"/>
  <c r="G406" i="80"/>
  <c r="F406" i="80"/>
  <c r="K405" i="80"/>
  <c r="J405" i="80"/>
  <c r="G405" i="80"/>
  <c r="F405" i="80"/>
  <c r="K404" i="80"/>
  <c r="J404" i="80"/>
  <c r="G404" i="80"/>
  <c r="F404" i="80"/>
  <c r="K403" i="80"/>
  <c r="J403" i="80"/>
  <c r="G403" i="80"/>
  <c r="F403" i="80"/>
  <c r="K402" i="80"/>
  <c r="J402" i="80"/>
  <c r="G402" i="80"/>
  <c r="F402" i="80"/>
  <c r="L401" i="80"/>
  <c r="K401" i="80"/>
  <c r="J401" i="80"/>
  <c r="G401" i="80"/>
  <c r="F401" i="80"/>
  <c r="K400" i="80"/>
  <c r="J400" i="80"/>
  <c r="G400" i="80"/>
  <c r="F400" i="80"/>
  <c r="K399" i="80"/>
  <c r="K398" i="80"/>
  <c r="J398" i="80"/>
  <c r="G398" i="80"/>
  <c r="F398" i="80"/>
  <c r="K397" i="80"/>
  <c r="J397" i="80"/>
  <c r="G397" i="80"/>
  <c r="F397" i="80"/>
  <c r="K396" i="80"/>
  <c r="J396" i="80"/>
  <c r="G396" i="80"/>
  <c r="F396" i="80"/>
  <c r="K395" i="80"/>
  <c r="J395" i="80"/>
  <c r="G395" i="80"/>
  <c r="F395" i="80"/>
  <c r="K394" i="80"/>
  <c r="J394" i="80"/>
  <c r="G394" i="80"/>
  <c r="F394" i="80"/>
  <c r="K393" i="80"/>
  <c r="J393" i="80"/>
  <c r="G393" i="80"/>
  <c r="F393" i="80"/>
  <c r="K392" i="80"/>
  <c r="J392" i="80"/>
  <c r="G392" i="80"/>
  <c r="K391" i="80"/>
  <c r="J391" i="80"/>
  <c r="G391" i="80"/>
  <c r="F391" i="80"/>
  <c r="K390" i="80"/>
  <c r="J390" i="80"/>
  <c r="G390" i="80"/>
  <c r="F390" i="80"/>
  <c r="K389" i="80"/>
  <c r="J389" i="80"/>
  <c r="G389" i="80"/>
  <c r="F389" i="80"/>
  <c r="K388" i="80"/>
  <c r="K387" i="80"/>
  <c r="J387" i="80"/>
  <c r="G387" i="80"/>
  <c r="F387" i="80"/>
  <c r="K386" i="80"/>
  <c r="J386" i="80"/>
  <c r="G386" i="80"/>
  <c r="F386" i="80"/>
  <c r="K385" i="80"/>
  <c r="J385" i="80"/>
  <c r="G385" i="80"/>
  <c r="F385" i="80"/>
  <c r="K384" i="80"/>
  <c r="J384" i="80"/>
  <c r="G384" i="80"/>
  <c r="F384" i="80"/>
  <c r="K383" i="80"/>
  <c r="J383" i="80"/>
  <c r="G383" i="80"/>
  <c r="F383" i="80"/>
  <c r="K382" i="80"/>
  <c r="J382" i="80"/>
  <c r="G382" i="80"/>
  <c r="F382" i="80"/>
  <c r="K381" i="80"/>
  <c r="J381" i="80"/>
  <c r="G381" i="80"/>
  <c r="K380" i="80"/>
  <c r="J380" i="80"/>
  <c r="G380" i="80"/>
  <c r="F380" i="80"/>
  <c r="K379" i="80"/>
  <c r="J379" i="80"/>
  <c r="G379" i="80"/>
  <c r="F379" i="80"/>
  <c r="K378" i="80"/>
  <c r="J378" i="80"/>
  <c r="G378" i="80"/>
  <c r="F378" i="80"/>
  <c r="K377" i="80"/>
  <c r="K376" i="80"/>
  <c r="J376" i="80"/>
  <c r="G376" i="80"/>
  <c r="F376" i="80"/>
  <c r="K375" i="80"/>
  <c r="J375" i="80"/>
  <c r="G375" i="80"/>
  <c r="F375" i="80"/>
  <c r="K374" i="80"/>
  <c r="J374" i="80"/>
  <c r="G374" i="80"/>
  <c r="F374" i="80"/>
  <c r="K373" i="80"/>
  <c r="J373" i="80"/>
  <c r="G373" i="80"/>
  <c r="F373" i="80"/>
  <c r="K372" i="80"/>
  <c r="J372" i="80"/>
  <c r="G372" i="80"/>
  <c r="F372" i="80"/>
  <c r="K371" i="80"/>
  <c r="J371" i="80"/>
  <c r="G371" i="80"/>
  <c r="F371" i="80"/>
  <c r="K370" i="80"/>
  <c r="J370" i="80"/>
  <c r="G370" i="80"/>
  <c r="K369" i="80"/>
  <c r="J369" i="80"/>
  <c r="G369" i="80"/>
  <c r="F369" i="80"/>
  <c r="K368" i="80"/>
  <c r="J368" i="80"/>
  <c r="G368" i="80"/>
  <c r="F368" i="80"/>
  <c r="K367" i="80"/>
  <c r="J367" i="80"/>
  <c r="G367" i="80"/>
  <c r="F367" i="80"/>
  <c r="K366" i="80"/>
  <c r="K365" i="80"/>
  <c r="J365" i="80"/>
  <c r="G365" i="80"/>
  <c r="F365" i="80"/>
  <c r="K364" i="80"/>
  <c r="J364" i="80"/>
  <c r="G364" i="80"/>
  <c r="F364" i="80"/>
  <c r="K363" i="80"/>
  <c r="J363" i="80"/>
  <c r="G363" i="80"/>
  <c r="F363" i="80"/>
  <c r="K362" i="80"/>
  <c r="J362" i="80"/>
  <c r="G362" i="80"/>
  <c r="F362" i="80"/>
  <c r="K361" i="80"/>
  <c r="J361" i="80"/>
  <c r="G361" i="80"/>
  <c r="F361" i="80"/>
  <c r="K360" i="80"/>
  <c r="J360" i="80"/>
  <c r="G360" i="80"/>
  <c r="F360" i="80"/>
  <c r="K359" i="80"/>
  <c r="J359" i="80"/>
  <c r="G359" i="80"/>
  <c r="K358" i="80"/>
  <c r="J358" i="80"/>
  <c r="G358" i="80"/>
  <c r="F358" i="80"/>
  <c r="K357" i="80"/>
  <c r="J357" i="80"/>
  <c r="G357" i="80"/>
  <c r="F357" i="80"/>
  <c r="K356" i="80"/>
  <c r="J356" i="80"/>
  <c r="G356" i="80"/>
  <c r="F356" i="80"/>
  <c r="K355" i="80"/>
  <c r="K354" i="80"/>
  <c r="J354" i="80"/>
  <c r="G354" i="80"/>
  <c r="F354" i="80"/>
  <c r="K353" i="80"/>
  <c r="J353" i="80"/>
  <c r="G353" i="80"/>
  <c r="F353" i="80"/>
  <c r="K352" i="80"/>
  <c r="J352" i="80"/>
  <c r="G352" i="80"/>
  <c r="F352" i="80"/>
  <c r="K351" i="80"/>
  <c r="J351" i="80"/>
  <c r="G351" i="80"/>
  <c r="F351" i="80"/>
  <c r="K350" i="80"/>
  <c r="J350" i="80"/>
  <c r="G350" i="80"/>
  <c r="F350" i="80"/>
  <c r="K349" i="80"/>
  <c r="J349" i="80"/>
  <c r="G349" i="80"/>
  <c r="F349" i="80"/>
  <c r="K348" i="80"/>
  <c r="J348" i="80"/>
  <c r="G348" i="80"/>
  <c r="K347" i="80"/>
  <c r="J347" i="80"/>
  <c r="G347" i="80"/>
  <c r="F347" i="80"/>
  <c r="K346" i="80"/>
  <c r="J346" i="80"/>
  <c r="G346" i="80"/>
  <c r="F346" i="80"/>
  <c r="K345" i="80"/>
  <c r="J345" i="80"/>
  <c r="G345" i="80"/>
  <c r="F345" i="80"/>
  <c r="K344" i="80"/>
  <c r="K343" i="80"/>
  <c r="J343" i="80"/>
  <c r="G343" i="80"/>
  <c r="F343" i="80"/>
  <c r="K342" i="80"/>
  <c r="J342" i="80"/>
  <c r="G342" i="80"/>
  <c r="F342" i="80"/>
  <c r="K341" i="80"/>
  <c r="J341" i="80"/>
  <c r="G341" i="80"/>
  <c r="F341" i="80"/>
  <c r="K340" i="80"/>
  <c r="J340" i="80"/>
  <c r="G340" i="80"/>
  <c r="F340" i="80"/>
  <c r="K339" i="80"/>
  <c r="J339" i="80"/>
  <c r="G339" i="80"/>
  <c r="F339" i="80"/>
  <c r="K338" i="80"/>
  <c r="J338" i="80"/>
  <c r="G338" i="80"/>
  <c r="F338" i="80"/>
  <c r="K337" i="80"/>
  <c r="J337" i="80"/>
  <c r="G337" i="80"/>
  <c r="F337" i="80"/>
  <c r="K336" i="80"/>
  <c r="J336" i="80"/>
  <c r="G336" i="80"/>
  <c r="F336" i="80"/>
  <c r="L335" i="80"/>
  <c r="K335" i="80"/>
  <c r="J335" i="80"/>
  <c r="G335" i="80"/>
  <c r="F335" i="80"/>
  <c r="K334" i="80"/>
  <c r="J334" i="80"/>
  <c r="G334" i="80"/>
  <c r="F334" i="80"/>
  <c r="K333" i="80"/>
  <c r="K332" i="80"/>
  <c r="J332" i="80"/>
  <c r="G332" i="80"/>
  <c r="F332" i="80"/>
  <c r="K331" i="80"/>
  <c r="J331" i="80"/>
  <c r="G331" i="80"/>
  <c r="F331" i="80"/>
  <c r="K330" i="80"/>
  <c r="J330" i="80"/>
  <c r="G330" i="80"/>
  <c r="F330" i="80"/>
  <c r="K329" i="80"/>
  <c r="J329" i="80"/>
  <c r="G329" i="80"/>
  <c r="F329" i="80"/>
  <c r="K328" i="80"/>
  <c r="J328" i="80"/>
  <c r="G328" i="80"/>
  <c r="F328" i="80"/>
  <c r="K327" i="80"/>
  <c r="J327" i="80"/>
  <c r="G327" i="80"/>
  <c r="F327" i="80"/>
  <c r="K326" i="80"/>
  <c r="J326" i="80"/>
  <c r="G326" i="80"/>
  <c r="K325" i="80"/>
  <c r="J325" i="80"/>
  <c r="G325" i="80"/>
  <c r="F325" i="80"/>
  <c r="K324" i="80"/>
  <c r="J324" i="80"/>
  <c r="G324" i="80"/>
  <c r="F324" i="80"/>
  <c r="K323" i="80"/>
  <c r="J323" i="80"/>
  <c r="G323" i="80"/>
  <c r="F323" i="80"/>
  <c r="K322" i="80"/>
  <c r="K321" i="80"/>
  <c r="J321" i="80"/>
  <c r="G321" i="80"/>
  <c r="F321" i="80"/>
  <c r="K320" i="80"/>
  <c r="J320" i="80"/>
  <c r="G320" i="80"/>
  <c r="F320" i="80"/>
  <c r="K319" i="80"/>
  <c r="J319" i="80"/>
  <c r="G319" i="80"/>
  <c r="F319" i="80"/>
  <c r="K318" i="80"/>
  <c r="J318" i="80"/>
  <c r="G318" i="80"/>
  <c r="F318" i="80"/>
  <c r="K317" i="80"/>
  <c r="J317" i="80"/>
  <c r="G317" i="80"/>
  <c r="F317" i="80"/>
  <c r="K316" i="80"/>
  <c r="J316" i="80"/>
  <c r="G316" i="80"/>
  <c r="F316" i="80"/>
  <c r="K315" i="80"/>
  <c r="J315" i="80"/>
  <c r="G315" i="80"/>
  <c r="K314" i="80"/>
  <c r="J314" i="80"/>
  <c r="G314" i="80"/>
  <c r="F314" i="80"/>
  <c r="K313" i="80"/>
  <c r="J313" i="80"/>
  <c r="G313" i="80"/>
  <c r="F313" i="80"/>
  <c r="K312" i="80"/>
  <c r="J312" i="80"/>
  <c r="G312" i="80"/>
  <c r="F312" i="80"/>
  <c r="K311" i="80"/>
  <c r="K310" i="80"/>
  <c r="J310" i="80"/>
  <c r="G310" i="80"/>
  <c r="F310" i="80"/>
  <c r="K309" i="80"/>
  <c r="J309" i="80"/>
  <c r="G309" i="80"/>
  <c r="F309" i="80"/>
  <c r="K308" i="80"/>
  <c r="J308" i="80"/>
  <c r="G308" i="80"/>
  <c r="F308" i="80"/>
  <c r="K307" i="80"/>
  <c r="J307" i="80"/>
  <c r="G307" i="80"/>
  <c r="F307" i="80"/>
  <c r="K306" i="80"/>
  <c r="J306" i="80"/>
  <c r="G306" i="80"/>
  <c r="F306" i="80"/>
  <c r="K305" i="80"/>
  <c r="J305" i="80"/>
  <c r="G305" i="80"/>
  <c r="F305" i="80"/>
  <c r="K304" i="80"/>
  <c r="J304" i="80"/>
  <c r="G304" i="80"/>
  <c r="K303" i="80"/>
  <c r="J303" i="80"/>
  <c r="G303" i="80"/>
  <c r="F303" i="80"/>
  <c r="K302" i="80"/>
  <c r="J302" i="80"/>
  <c r="G302" i="80"/>
  <c r="F302" i="80"/>
  <c r="K301" i="80"/>
  <c r="J301" i="80"/>
  <c r="G301" i="80"/>
  <c r="F301" i="80"/>
  <c r="K300" i="80"/>
  <c r="K299" i="80"/>
  <c r="J299" i="80"/>
  <c r="G299" i="80"/>
  <c r="F299" i="80"/>
  <c r="K298" i="80"/>
  <c r="J298" i="80"/>
  <c r="G298" i="80"/>
  <c r="F298" i="80"/>
  <c r="K297" i="80"/>
  <c r="J297" i="80"/>
  <c r="G297" i="80"/>
  <c r="F297" i="80"/>
  <c r="K296" i="80"/>
  <c r="J296" i="80"/>
  <c r="G296" i="80"/>
  <c r="F296" i="80"/>
  <c r="K295" i="80"/>
  <c r="J295" i="80"/>
  <c r="G295" i="80"/>
  <c r="F295" i="80"/>
  <c r="K294" i="80"/>
  <c r="J294" i="80"/>
  <c r="G294" i="80"/>
  <c r="F294" i="80"/>
  <c r="K293" i="80"/>
  <c r="J293" i="80"/>
  <c r="G293" i="80"/>
  <c r="K292" i="80"/>
  <c r="J292" i="80"/>
  <c r="G292" i="80"/>
  <c r="F292" i="80"/>
  <c r="K291" i="80"/>
  <c r="J291" i="80"/>
  <c r="G291" i="80"/>
  <c r="F291" i="80"/>
  <c r="K290" i="80"/>
  <c r="J290" i="80"/>
  <c r="G290" i="80"/>
  <c r="F290" i="80"/>
  <c r="K289" i="80"/>
  <c r="K288" i="80"/>
  <c r="J288" i="80"/>
  <c r="G288" i="80"/>
  <c r="F288" i="80"/>
  <c r="K287" i="80"/>
  <c r="J287" i="80"/>
  <c r="G287" i="80"/>
  <c r="F287" i="80"/>
  <c r="K286" i="80"/>
  <c r="J286" i="80"/>
  <c r="G286" i="80"/>
  <c r="F286" i="80"/>
  <c r="K285" i="80"/>
  <c r="J285" i="80"/>
  <c r="G285" i="80"/>
  <c r="F285" i="80"/>
  <c r="K284" i="80"/>
  <c r="J284" i="80"/>
  <c r="G284" i="80"/>
  <c r="F284" i="80"/>
  <c r="K283" i="80"/>
  <c r="J283" i="80"/>
  <c r="G283" i="80"/>
  <c r="F283" i="80"/>
  <c r="K282" i="80"/>
  <c r="J282" i="80"/>
  <c r="G282" i="80"/>
  <c r="K281" i="80"/>
  <c r="J281" i="80"/>
  <c r="G281" i="80"/>
  <c r="F281" i="80"/>
  <c r="K280" i="80"/>
  <c r="J280" i="80"/>
  <c r="G280" i="80"/>
  <c r="F280" i="80"/>
  <c r="K279" i="80"/>
  <c r="J279" i="80"/>
  <c r="G279" i="80"/>
  <c r="F279" i="80"/>
  <c r="K278" i="80"/>
  <c r="K277" i="80"/>
  <c r="J277" i="80"/>
  <c r="G277" i="80"/>
  <c r="F277" i="80"/>
  <c r="K276" i="80"/>
  <c r="J276" i="80"/>
  <c r="G276" i="80"/>
  <c r="F276" i="80"/>
  <c r="L275" i="80"/>
  <c r="K275" i="80"/>
  <c r="J275" i="80"/>
  <c r="G275" i="80"/>
  <c r="F275" i="80"/>
  <c r="K274" i="80"/>
  <c r="J274" i="80"/>
  <c r="G274" i="80"/>
  <c r="F274" i="80"/>
  <c r="K273" i="80"/>
  <c r="J273" i="80"/>
  <c r="G273" i="80"/>
  <c r="F273" i="80"/>
  <c r="K272" i="80"/>
  <c r="J272" i="80"/>
  <c r="G272" i="80"/>
  <c r="F272" i="80"/>
  <c r="K271" i="80"/>
  <c r="J271" i="80"/>
  <c r="G271" i="80"/>
  <c r="F271" i="80"/>
  <c r="K270" i="80"/>
  <c r="J270" i="80"/>
  <c r="G270" i="80"/>
  <c r="F270" i="80"/>
  <c r="K269" i="80"/>
  <c r="J269" i="80"/>
  <c r="G269" i="80"/>
  <c r="F269" i="80"/>
  <c r="K268" i="80"/>
  <c r="J268" i="80"/>
  <c r="G268" i="80"/>
  <c r="F268" i="80"/>
  <c r="K267" i="80"/>
  <c r="K266" i="80"/>
  <c r="J266" i="80"/>
  <c r="G266" i="80"/>
  <c r="F266" i="80"/>
  <c r="K265" i="80"/>
  <c r="J265" i="80"/>
  <c r="G265" i="80"/>
  <c r="F265" i="80"/>
  <c r="K264" i="80"/>
  <c r="J264" i="80"/>
  <c r="G264" i="80"/>
  <c r="F264" i="80"/>
  <c r="K263" i="80"/>
  <c r="J263" i="80"/>
  <c r="G263" i="80"/>
  <c r="F263" i="80"/>
  <c r="K262" i="80"/>
  <c r="J262" i="80"/>
  <c r="G262" i="80"/>
  <c r="F262" i="80"/>
  <c r="K261" i="80"/>
  <c r="J261" i="80"/>
  <c r="G261" i="80"/>
  <c r="F261" i="80"/>
  <c r="K260" i="80"/>
  <c r="J260" i="80"/>
  <c r="G260" i="80"/>
  <c r="K259" i="80"/>
  <c r="J259" i="80"/>
  <c r="G259" i="80"/>
  <c r="F259" i="80"/>
  <c r="K258" i="80"/>
  <c r="J258" i="80"/>
  <c r="G258" i="80"/>
  <c r="F258" i="80"/>
  <c r="K257" i="80"/>
  <c r="J257" i="80"/>
  <c r="G257" i="80"/>
  <c r="F257" i="80"/>
  <c r="K256" i="80"/>
  <c r="K255" i="80"/>
  <c r="J255" i="80"/>
  <c r="G255" i="80"/>
  <c r="F255" i="80"/>
  <c r="K254" i="80"/>
  <c r="J254" i="80"/>
  <c r="G254" i="80"/>
  <c r="F254" i="80"/>
  <c r="K253" i="80"/>
  <c r="J253" i="80"/>
  <c r="G253" i="80"/>
  <c r="F253" i="80"/>
  <c r="K252" i="80"/>
  <c r="J252" i="80"/>
  <c r="G252" i="80"/>
  <c r="F252" i="80"/>
  <c r="K251" i="80"/>
  <c r="J251" i="80"/>
  <c r="G251" i="80"/>
  <c r="F251" i="80"/>
  <c r="K250" i="80"/>
  <c r="J250" i="80"/>
  <c r="G250" i="80"/>
  <c r="F250" i="80"/>
  <c r="K249" i="80"/>
  <c r="J249" i="80"/>
  <c r="G249" i="80"/>
  <c r="K248" i="80"/>
  <c r="J248" i="80"/>
  <c r="G248" i="80"/>
  <c r="F248" i="80"/>
  <c r="K247" i="80"/>
  <c r="J247" i="80"/>
  <c r="G247" i="80"/>
  <c r="F247" i="80"/>
  <c r="K246" i="80"/>
  <c r="J246" i="80"/>
  <c r="G246" i="80"/>
  <c r="F246" i="80"/>
  <c r="K245" i="80"/>
  <c r="K244" i="80"/>
  <c r="J244" i="80"/>
  <c r="G244" i="80"/>
  <c r="F244" i="80"/>
  <c r="K243" i="80"/>
  <c r="J243" i="80"/>
  <c r="G243" i="80"/>
  <c r="F243" i="80"/>
  <c r="K242" i="80"/>
  <c r="J242" i="80"/>
  <c r="G242" i="80"/>
  <c r="F242" i="80"/>
  <c r="K241" i="80"/>
  <c r="J241" i="80"/>
  <c r="G241" i="80"/>
  <c r="F241" i="80"/>
  <c r="K240" i="80"/>
  <c r="J240" i="80"/>
  <c r="G240" i="80"/>
  <c r="F240" i="80"/>
  <c r="K239" i="80"/>
  <c r="J239" i="80"/>
  <c r="G239" i="80"/>
  <c r="F239" i="80"/>
  <c r="K238" i="80"/>
  <c r="J238" i="80"/>
  <c r="G238" i="80"/>
  <c r="K237" i="80"/>
  <c r="J237" i="80"/>
  <c r="G237" i="80"/>
  <c r="F237" i="80"/>
  <c r="K236" i="80"/>
  <c r="J236" i="80"/>
  <c r="G236" i="80"/>
  <c r="F236" i="80"/>
  <c r="K235" i="80"/>
  <c r="J235" i="80"/>
  <c r="G235" i="80"/>
  <c r="F235" i="80"/>
  <c r="K234" i="80"/>
  <c r="K233" i="80"/>
  <c r="J233" i="80"/>
  <c r="G233" i="80"/>
  <c r="F233" i="80"/>
  <c r="K232" i="80"/>
  <c r="J232" i="80"/>
  <c r="G232" i="80"/>
  <c r="F232" i="80"/>
  <c r="K231" i="80"/>
  <c r="J231" i="80"/>
  <c r="G231" i="80"/>
  <c r="F231" i="80"/>
  <c r="K230" i="80"/>
  <c r="J230" i="80"/>
  <c r="G230" i="80"/>
  <c r="F230" i="80"/>
  <c r="K229" i="80"/>
  <c r="J229" i="80"/>
  <c r="G229" i="80"/>
  <c r="F229" i="80"/>
  <c r="K228" i="80"/>
  <c r="J228" i="80"/>
  <c r="G228" i="80"/>
  <c r="F228" i="80"/>
  <c r="K227" i="80"/>
  <c r="J227" i="80"/>
  <c r="G227" i="80"/>
  <c r="K226" i="80"/>
  <c r="J226" i="80"/>
  <c r="G226" i="80"/>
  <c r="F226" i="80"/>
  <c r="K225" i="80"/>
  <c r="J225" i="80"/>
  <c r="G225" i="80"/>
  <c r="F225" i="80"/>
  <c r="K224" i="80"/>
  <c r="J224" i="80"/>
  <c r="G224" i="80"/>
  <c r="F224" i="80"/>
  <c r="K223" i="80"/>
  <c r="K222" i="80"/>
  <c r="J222" i="80"/>
  <c r="G222" i="80"/>
  <c r="F222" i="80"/>
  <c r="K221" i="80"/>
  <c r="J221" i="80"/>
  <c r="G221" i="80"/>
  <c r="F221" i="80"/>
  <c r="K220" i="80"/>
  <c r="J220" i="80"/>
  <c r="G220" i="80"/>
  <c r="F220" i="80"/>
  <c r="K219" i="80"/>
  <c r="J219" i="80"/>
  <c r="G219" i="80"/>
  <c r="F219" i="80"/>
  <c r="K218" i="80"/>
  <c r="J218" i="80"/>
  <c r="G218" i="80"/>
  <c r="F218" i="80"/>
  <c r="K217" i="80"/>
  <c r="J217" i="80"/>
  <c r="G217" i="80"/>
  <c r="F217" i="80"/>
  <c r="K216" i="80"/>
  <c r="J216" i="80"/>
  <c r="G216" i="80"/>
  <c r="K215" i="80"/>
  <c r="J215" i="80"/>
  <c r="G215" i="80"/>
  <c r="F215" i="80"/>
  <c r="K214" i="80"/>
  <c r="J214" i="80"/>
  <c r="G214" i="80"/>
  <c r="F214" i="80"/>
  <c r="L213" i="80"/>
  <c r="K213" i="80"/>
  <c r="J213" i="80"/>
  <c r="G213" i="80"/>
  <c r="F213" i="80"/>
  <c r="D213" i="80"/>
  <c r="L212" i="80"/>
  <c r="K212" i="80"/>
  <c r="K211" i="80"/>
  <c r="J211" i="80"/>
  <c r="G211" i="80"/>
  <c r="F211" i="80"/>
  <c r="K210" i="80"/>
  <c r="J210" i="80"/>
  <c r="G210" i="80"/>
  <c r="F210" i="80"/>
  <c r="L209" i="80"/>
  <c r="K209" i="80"/>
  <c r="J209" i="80"/>
  <c r="G209" i="80"/>
  <c r="F209" i="80"/>
  <c r="L208" i="80"/>
  <c r="K208" i="80"/>
  <c r="J208" i="80"/>
  <c r="G208" i="80"/>
  <c r="F208" i="80"/>
  <c r="K207" i="80"/>
  <c r="J207" i="80"/>
  <c r="G207" i="80"/>
  <c r="F207" i="80"/>
  <c r="K206" i="80"/>
  <c r="J206" i="80"/>
  <c r="G206" i="80"/>
  <c r="F206" i="80"/>
  <c r="K205" i="80"/>
  <c r="J205" i="80"/>
  <c r="G205" i="80"/>
  <c r="F205" i="80"/>
  <c r="K204" i="80"/>
  <c r="J204" i="80"/>
  <c r="G204" i="80"/>
  <c r="F204" i="80"/>
  <c r="L203" i="80"/>
  <c r="K203" i="80"/>
  <c r="J203" i="80"/>
  <c r="G203" i="80"/>
  <c r="F203" i="80"/>
  <c r="L202" i="80"/>
  <c r="K202" i="80"/>
  <c r="J202" i="80"/>
  <c r="G202" i="80"/>
  <c r="F202" i="80"/>
  <c r="K201" i="80"/>
  <c r="K200" i="80"/>
  <c r="J200" i="80"/>
  <c r="G200" i="80"/>
  <c r="F200" i="80"/>
  <c r="K199" i="80"/>
  <c r="J199" i="80"/>
  <c r="G199" i="80"/>
  <c r="F199" i="80"/>
  <c r="L198" i="80"/>
  <c r="K198" i="80"/>
  <c r="J198" i="80"/>
  <c r="G198" i="80"/>
  <c r="F198" i="80"/>
  <c r="K197" i="80"/>
  <c r="J197" i="80"/>
  <c r="G197" i="80"/>
  <c r="F197" i="80"/>
  <c r="K196" i="80"/>
  <c r="J196" i="80"/>
  <c r="G196" i="80"/>
  <c r="F196" i="80"/>
  <c r="K195" i="80"/>
  <c r="J195" i="80"/>
  <c r="G195" i="80"/>
  <c r="F195" i="80"/>
  <c r="K194" i="80"/>
  <c r="J194" i="80"/>
  <c r="G194" i="80"/>
  <c r="F194" i="80"/>
  <c r="K193" i="80"/>
  <c r="J193" i="80"/>
  <c r="G193" i="80"/>
  <c r="F193" i="80"/>
  <c r="K192" i="80"/>
  <c r="J192" i="80"/>
  <c r="G192" i="80"/>
  <c r="F192" i="80"/>
  <c r="K191" i="80"/>
  <c r="J191" i="80"/>
  <c r="G191" i="80"/>
  <c r="F191" i="80"/>
  <c r="K190" i="80"/>
  <c r="K189" i="80"/>
  <c r="J189" i="80"/>
  <c r="G189" i="80"/>
  <c r="F189" i="80"/>
  <c r="K188" i="80"/>
  <c r="J188" i="80"/>
  <c r="G188" i="80"/>
  <c r="F188" i="80"/>
  <c r="K187" i="80"/>
  <c r="J187" i="80"/>
  <c r="G187" i="80"/>
  <c r="F187" i="80"/>
  <c r="K186" i="80"/>
  <c r="J186" i="80"/>
  <c r="G186" i="80"/>
  <c r="F186" i="80"/>
  <c r="K185" i="80"/>
  <c r="J185" i="80"/>
  <c r="G185" i="80"/>
  <c r="F185" i="80"/>
  <c r="K184" i="80"/>
  <c r="J184" i="80"/>
  <c r="G184" i="80"/>
  <c r="F184" i="80"/>
  <c r="L183" i="80"/>
  <c r="K183" i="80"/>
  <c r="J183" i="80"/>
  <c r="G183" i="80"/>
  <c r="F183" i="80"/>
  <c r="K182" i="80"/>
  <c r="J182" i="80"/>
  <c r="G182" i="80"/>
  <c r="F182" i="80"/>
  <c r="K181" i="80"/>
  <c r="J181" i="80"/>
  <c r="G181" i="80"/>
  <c r="F181" i="80"/>
  <c r="K180" i="80"/>
  <c r="J180" i="80"/>
  <c r="G180" i="80"/>
  <c r="F180" i="80"/>
  <c r="K179" i="80"/>
  <c r="L178" i="80"/>
  <c r="K178" i="80"/>
  <c r="J178" i="80"/>
  <c r="G178" i="80"/>
  <c r="F178" i="80"/>
  <c r="K177" i="80"/>
  <c r="J177" i="80"/>
  <c r="G177" i="80"/>
  <c r="F177" i="80"/>
  <c r="K176" i="80"/>
  <c r="J176" i="80"/>
  <c r="G176" i="80"/>
  <c r="F176" i="80"/>
  <c r="K175" i="80"/>
  <c r="J175" i="80"/>
  <c r="G175" i="80"/>
  <c r="F175" i="80"/>
  <c r="K174" i="80"/>
  <c r="J174" i="80"/>
  <c r="G174" i="80"/>
  <c r="F174" i="80"/>
  <c r="K173" i="80"/>
  <c r="J173" i="80"/>
  <c r="G173" i="80"/>
  <c r="F173" i="80"/>
  <c r="K172" i="80"/>
  <c r="J172" i="80"/>
  <c r="G172" i="80"/>
  <c r="F172" i="80"/>
  <c r="K171" i="80"/>
  <c r="J171" i="80"/>
  <c r="G171" i="80"/>
  <c r="F171" i="80"/>
  <c r="K170" i="80"/>
  <c r="J170" i="80"/>
  <c r="G170" i="80"/>
  <c r="F170" i="80"/>
  <c r="K169" i="80"/>
  <c r="J169" i="80"/>
  <c r="G169" i="80"/>
  <c r="F169" i="80"/>
  <c r="K168" i="80"/>
  <c r="K167" i="80"/>
  <c r="J167" i="80"/>
  <c r="G167" i="80"/>
  <c r="F167" i="80"/>
  <c r="K166" i="80"/>
  <c r="J166" i="80"/>
  <c r="G166" i="80"/>
  <c r="F166" i="80"/>
  <c r="K165" i="80"/>
  <c r="J165" i="80"/>
  <c r="G165" i="80"/>
  <c r="F165" i="80"/>
  <c r="K164" i="80"/>
  <c r="J164" i="80"/>
  <c r="G164" i="80"/>
  <c r="F164" i="80"/>
  <c r="K163" i="80"/>
  <c r="J163" i="80"/>
  <c r="G163" i="80"/>
  <c r="F163" i="80"/>
  <c r="K162" i="80"/>
  <c r="J162" i="80"/>
  <c r="G162" i="80"/>
  <c r="F162" i="80"/>
  <c r="K161" i="80"/>
  <c r="J161" i="80"/>
  <c r="G161" i="80"/>
  <c r="F161" i="80"/>
  <c r="K160" i="80"/>
  <c r="J160" i="80"/>
  <c r="G160" i="80"/>
  <c r="F160" i="80"/>
  <c r="K159" i="80"/>
  <c r="J159" i="80"/>
  <c r="G159" i="80"/>
  <c r="F159" i="80"/>
  <c r="K158" i="80"/>
  <c r="J158" i="80"/>
  <c r="G158" i="80"/>
  <c r="F158" i="80"/>
  <c r="K157" i="80"/>
  <c r="K156" i="80"/>
  <c r="J156" i="80"/>
  <c r="G156" i="80"/>
  <c r="F156" i="80"/>
  <c r="K155" i="80"/>
  <c r="J155" i="80"/>
  <c r="G155" i="80"/>
  <c r="F155" i="80"/>
  <c r="K154" i="80"/>
  <c r="J154" i="80"/>
  <c r="G154" i="80"/>
  <c r="F154" i="80"/>
  <c r="K153" i="80"/>
  <c r="J153" i="80"/>
  <c r="G153" i="80"/>
  <c r="F153" i="80"/>
  <c r="L152" i="80"/>
  <c r="K152" i="80"/>
  <c r="J152" i="80"/>
  <c r="G152" i="80"/>
  <c r="F152" i="80"/>
  <c r="K151" i="80"/>
  <c r="J151" i="80"/>
  <c r="G151" i="80"/>
  <c r="F151" i="80"/>
  <c r="K150" i="80"/>
  <c r="J150" i="80"/>
  <c r="G150" i="80"/>
  <c r="F150" i="80"/>
  <c r="K149" i="80"/>
  <c r="J149" i="80"/>
  <c r="G149" i="80"/>
  <c r="F149" i="80"/>
  <c r="K148" i="80"/>
  <c r="J148" i="80"/>
  <c r="G148" i="80"/>
  <c r="F148" i="80"/>
  <c r="K147" i="80"/>
  <c r="J147" i="80"/>
  <c r="G147" i="80"/>
  <c r="F147" i="80"/>
  <c r="L146" i="80"/>
  <c r="K146" i="80"/>
  <c r="K145" i="80"/>
  <c r="J145" i="80"/>
  <c r="G145" i="80"/>
  <c r="F145" i="80"/>
  <c r="K144" i="80"/>
  <c r="J144" i="80"/>
  <c r="G144" i="80"/>
  <c r="F144" i="80"/>
  <c r="L143" i="80"/>
  <c r="K143" i="80"/>
  <c r="J143" i="80"/>
  <c r="G143" i="80"/>
  <c r="F143" i="80"/>
  <c r="L142" i="80"/>
  <c r="K142" i="80"/>
  <c r="J142" i="80"/>
  <c r="G142" i="80"/>
  <c r="F142" i="80"/>
  <c r="K141" i="80"/>
  <c r="J141" i="80"/>
  <c r="G141" i="80"/>
  <c r="F141" i="80"/>
  <c r="K140" i="80"/>
  <c r="J140" i="80"/>
  <c r="G140" i="80"/>
  <c r="F140" i="80"/>
  <c r="K139" i="80"/>
  <c r="J139" i="80"/>
  <c r="G139" i="80"/>
  <c r="F139" i="80"/>
  <c r="K138" i="80"/>
  <c r="J138" i="80"/>
  <c r="G138" i="80"/>
  <c r="F138" i="80"/>
  <c r="L137" i="80"/>
  <c r="K137" i="80"/>
  <c r="J137" i="80"/>
  <c r="G137" i="80"/>
  <c r="F137" i="80"/>
  <c r="L136" i="80"/>
  <c r="K136" i="80"/>
  <c r="J136" i="80"/>
  <c r="G136" i="80"/>
  <c r="F136" i="80"/>
  <c r="K135" i="80"/>
  <c r="K134" i="80"/>
  <c r="J134" i="80"/>
  <c r="G134" i="80"/>
  <c r="F134" i="80"/>
  <c r="K133" i="80"/>
  <c r="J133" i="80"/>
  <c r="G133" i="80"/>
  <c r="F133" i="80"/>
  <c r="L132" i="80"/>
  <c r="K132" i="80"/>
  <c r="J132" i="80"/>
  <c r="G132" i="80"/>
  <c r="F132" i="80"/>
  <c r="K131" i="80"/>
  <c r="J131" i="80"/>
  <c r="G131" i="80"/>
  <c r="F131" i="80"/>
  <c r="K130" i="80"/>
  <c r="J130" i="80"/>
  <c r="G130" i="80"/>
  <c r="F130" i="80"/>
  <c r="K129" i="80"/>
  <c r="J129" i="80"/>
  <c r="G129" i="80"/>
  <c r="F129" i="80"/>
  <c r="K128" i="80"/>
  <c r="J128" i="80"/>
  <c r="G128" i="80"/>
  <c r="F128" i="80"/>
  <c r="K127" i="80"/>
  <c r="J127" i="80"/>
  <c r="G127" i="80"/>
  <c r="F127" i="80"/>
  <c r="K126" i="80"/>
  <c r="J126" i="80"/>
  <c r="G126" i="80"/>
  <c r="F126" i="80"/>
  <c r="K125" i="80"/>
  <c r="J125" i="80"/>
  <c r="G125" i="80"/>
  <c r="F125" i="80"/>
  <c r="K124" i="80"/>
  <c r="K123" i="80"/>
  <c r="J123" i="80"/>
  <c r="G123" i="80"/>
  <c r="F123" i="80"/>
  <c r="K122" i="80"/>
  <c r="J122" i="80"/>
  <c r="G122" i="80"/>
  <c r="F122" i="80"/>
  <c r="K121" i="80"/>
  <c r="J121" i="80"/>
  <c r="G121" i="80"/>
  <c r="F121" i="80"/>
  <c r="K120" i="80"/>
  <c r="J120" i="80"/>
  <c r="G120" i="80"/>
  <c r="F120" i="80"/>
  <c r="K119" i="80"/>
  <c r="J119" i="80"/>
  <c r="G119" i="80"/>
  <c r="F119" i="80"/>
  <c r="K118" i="80"/>
  <c r="J118" i="80"/>
  <c r="G118" i="80"/>
  <c r="F118" i="80"/>
  <c r="L117" i="80"/>
  <c r="K117" i="80"/>
  <c r="J117" i="80"/>
  <c r="G117" i="80"/>
  <c r="F117" i="80"/>
  <c r="L116" i="80"/>
  <c r="K116" i="80"/>
  <c r="J116" i="80"/>
  <c r="G116" i="80"/>
  <c r="F116" i="80"/>
  <c r="K115" i="80"/>
  <c r="J115" i="80"/>
  <c r="G115" i="80"/>
  <c r="F115" i="80"/>
  <c r="K114" i="80"/>
  <c r="J114" i="80"/>
  <c r="G114" i="80"/>
  <c r="F114" i="80"/>
  <c r="K113" i="80"/>
  <c r="K112" i="80"/>
  <c r="J112" i="80"/>
  <c r="G112" i="80"/>
  <c r="F112" i="80"/>
  <c r="K111" i="80"/>
  <c r="J111" i="80"/>
  <c r="G111" i="80"/>
  <c r="F111" i="80"/>
  <c r="K110" i="80"/>
  <c r="J110" i="80"/>
  <c r="G110" i="80"/>
  <c r="F110" i="80"/>
  <c r="K109" i="80"/>
  <c r="J109" i="80"/>
  <c r="G109" i="80"/>
  <c r="F109" i="80"/>
  <c r="K108" i="80"/>
  <c r="J108" i="80"/>
  <c r="G108" i="80"/>
  <c r="F108" i="80"/>
  <c r="K107" i="80"/>
  <c r="J107" i="80"/>
  <c r="G107" i="80"/>
  <c r="F107" i="80"/>
  <c r="K106" i="80"/>
  <c r="J106" i="80"/>
  <c r="G106" i="80"/>
  <c r="F106" i="80"/>
  <c r="K105" i="80"/>
  <c r="J105" i="80"/>
  <c r="G105" i="80"/>
  <c r="F105" i="80"/>
  <c r="K104" i="80"/>
  <c r="J104" i="80"/>
  <c r="G104" i="80"/>
  <c r="F104" i="80"/>
  <c r="K103" i="80"/>
  <c r="J103" i="80"/>
  <c r="G103" i="80"/>
  <c r="F103" i="80"/>
  <c r="K102" i="80"/>
  <c r="K101" i="80"/>
  <c r="J101" i="80"/>
  <c r="G101" i="80"/>
  <c r="F101" i="80"/>
  <c r="K100" i="80"/>
  <c r="J100" i="80"/>
  <c r="G100" i="80"/>
  <c r="F100" i="80"/>
  <c r="K99" i="80"/>
  <c r="J99" i="80"/>
  <c r="G99" i="80"/>
  <c r="F99" i="80"/>
  <c r="K98" i="80"/>
  <c r="J98" i="80"/>
  <c r="G98" i="80"/>
  <c r="F98" i="80"/>
  <c r="K97" i="80"/>
  <c r="J97" i="80"/>
  <c r="G97" i="80"/>
  <c r="F97" i="80"/>
  <c r="K96" i="80"/>
  <c r="J96" i="80"/>
  <c r="G96" i="80"/>
  <c r="F96" i="80"/>
  <c r="K95" i="80"/>
  <c r="J95" i="80"/>
  <c r="G95" i="80"/>
  <c r="F95" i="80"/>
  <c r="K94" i="80"/>
  <c r="J94" i="80"/>
  <c r="G94" i="80"/>
  <c r="F94" i="80"/>
  <c r="K93" i="80"/>
  <c r="J93" i="80"/>
  <c r="G93" i="80"/>
  <c r="F93" i="80"/>
  <c r="K92" i="80"/>
  <c r="J92" i="80"/>
  <c r="G92" i="80"/>
  <c r="F92" i="80"/>
  <c r="K91" i="80"/>
  <c r="K90" i="80"/>
  <c r="J90" i="80"/>
  <c r="G90" i="80"/>
  <c r="F90" i="80"/>
  <c r="K89" i="80"/>
  <c r="J89" i="80"/>
  <c r="G89" i="80"/>
  <c r="F89" i="80"/>
  <c r="K88" i="80"/>
  <c r="J88" i="80"/>
  <c r="G88" i="80"/>
  <c r="F88" i="80"/>
  <c r="L87" i="80"/>
  <c r="K87" i="80"/>
  <c r="J87" i="80"/>
  <c r="G87" i="80"/>
  <c r="F87" i="80"/>
  <c r="L86" i="80"/>
  <c r="K86" i="80"/>
  <c r="J86" i="80"/>
  <c r="G86" i="80"/>
  <c r="F86" i="80"/>
  <c r="K85" i="80"/>
  <c r="J85" i="80"/>
  <c r="G85" i="80"/>
  <c r="F85" i="80"/>
  <c r="K84" i="80"/>
  <c r="J84" i="80"/>
  <c r="G84" i="80"/>
  <c r="F84" i="80"/>
  <c r="K83" i="80"/>
  <c r="J83" i="80"/>
  <c r="G83" i="80"/>
  <c r="F83" i="80"/>
  <c r="K82" i="80"/>
  <c r="J82" i="80"/>
  <c r="G82" i="80"/>
  <c r="F82" i="80"/>
  <c r="L81" i="80"/>
  <c r="K81" i="80"/>
  <c r="J81" i="80"/>
  <c r="G81" i="80"/>
  <c r="F81" i="80"/>
  <c r="D81" i="80"/>
  <c r="L80" i="80"/>
  <c r="K80" i="80"/>
  <c r="K79" i="80"/>
  <c r="J79" i="80"/>
  <c r="G79" i="80"/>
  <c r="F79" i="80"/>
  <c r="K78" i="80"/>
  <c r="J78" i="80"/>
  <c r="G78" i="80"/>
  <c r="F78" i="80"/>
  <c r="K77" i="80"/>
  <c r="J77" i="80"/>
  <c r="G77" i="80"/>
  <c r="F77" i="80"/>
  <c r="K76" i="80"/>
  <c r="J76" i="80"/>
  <c r="G76" i="80"/>
  <c r="F76" i="80"/>
  <c r="K75" i="80"/>
  <c r="J75" i="80"/>
  <c r="G75" i="80"/>
  <c r="F75" i="80"/>
  <c r="K74" i="80"/>
  <c r="J74" i="80"/>
  <c r="G74" i="80"/>
  <c r="F74" i="80"/>
  <c r="K73" i="80"/>
  <c r="J73" i="80"/>
  <c r="G73" i="80"/>
  <c r="F73" i="80"/>
  <c r="K72" i="80"/>
  <c r="J72" i="80"/>
  <c r="G72" i="80"/>
  <c r="F72" i="80"/>
  <c r="K71" i="80"/>
  <c r="J71" i="80"/>
  <c r="G71" i="80"/>
  <c r="F71" i="80"/>
  <c r="L730" i="80"/>
  <c r="K70" i="80"/>
  <c r="J70" i="80"/>
  <c r="G70" i="80"/>
  <c r="F70" i="80"/>
  <c r="K69" i="80"/>
  <c r="K68" i="80"/>
  <c r="J68" i="80"/>
  <c r="G68" i="80"/>
  <c r="F68" i="80"/>
  <c r="K67" i="80"/>
  <c r="J67" i="80"/>
  <c r="G67" i="80"/>
  <c r="F67" i="80"/>
  <c r="K66" i="80"/>
  <c r="J66" i="80"/>
  <c r="G66" i="80"/>
  <c r="F66" i="80"/>
  <c r="K65" i="80"/>
  <c r="J65" i="80"/>
  <c r="G65" i="80"/>
  <c r="F65" i="80"/>
  <c r="K64" i="80"/>
  <c r="J64" i="80"/>
  <c r="G64" i="80"/>
  <c r="F64" i="80"/>
  <c r="K63" i="80"/>
  <c r="J63" i="80"/>
  <c r="G63" i="80"/>
  <c r="F63" i="80"/>
  <c r="L62" i="80"/>
  <c r="K62" i="80"/>
  <c r="J62" i="80"/>
  <c r="G62" i="80"/>
  <c r="F62" i="80"/>
  <c r="K61" i="80"/>
  <c r="J61" i="80"/>
  <c r="G61" i="80"/>
  <c r="F61" i="80"/>
  <c r="K60" i="80"/>
  <c r="J60" i="80"/>
  <c r="G60" i="80"/>
  <c r="F60" i="80"/>
  <c r="K59" i="80"/>
  <c r="J59" i="80"/>
  <c r="G59" i="80"/>
  <c r="F59" i="80"/>
  <c r="K58" i="80"/>
  <c r="K57" i="80"/>
  <c r="J57" i="80"/>
  <c r="G57" i="80"/>
  <c r="F57" i="80"/>
  <c r="K56" i="80"/>
  <c r="J56" i="80"/>
  <c r="G56" i="80"/>
  <c r="F56" i="80"/>
  <c r="K55" i="80"/>
  <c r="J55" i="80"/>
  <c r="G55" i="80"/>
  <c r="F55" i="80"/>
  <c r="K54" i="80"/>
  <c r="J54" i="80"/>
  <c r="G54" i="80"/>
  <c r="F54" i="80"/>
  <c r="K53" i="80"/>
  <c r="J53" i="80"/>
  <c r="G53" i="80"/>
  <c r="F53" i="80"/>
  <c r="K52" i="80"/>
  <c r="J52" i="80"/>
  <c r="G52" i="80"/>
  <c r="F52" i="80"/>
  <c r="K51" i="80"/>
  <c r="J51" i="80"/>
  <c r="G51" i="80"/>
  <c r="F51" i="80"/>
  <c r="K50" i="80"/>
  <c r="J50" i="80"/>
  <c r="G50" i="80"/>
  <c r="F50" i="80"/>
  <c r="K49" i="80"/>
  <c r="J49" i="80"/>
  <c r="G49" i="80"/>
  <c r="F49" i="80"/>
  <c r="K48" i="80"/>
  <c r="J48" i="80"/>
  <c r="G48" i="80"/>
  <c r="F48" i="80"/>
  <c r="K47" i="80"/>
  <c r="L473" i="80"/>
  <c r="K46" i="80"/>
  <c r="J46" i="80"/>
  <c r="G46" i="80"/>
  <c r="F46" i="80"/>
  <c r="K45" i="80"/>
  <c r="J45" i="80"/>
  <c r="G45" i="80"/>
  <c r="F45" i="80"/>
  <c r="K44" i="80"/>
  <c r="J44" i="80"/>
  <c r="G44" i="80"/>
  <c r="F44" i="80"/>
  <c r="L437" i="80"/>
  <c r="K43" i="80"/>
  <c r="J43" i="80"/>
  <c r="G43" i="80"/>
  <c r="F43" i="80"/>
  <c r="K42" i="80"/>
  <c r="J42" i="80"/>
  <c r="G42" i="80"/>
  <c r="F42" i="80"/>
  <c r="K41" i="80"/>
  <c r="J41" i="80"/>
  <c r="G41" i="80"/>
  <c r="F41" i="80"/>
  <c r="L407" i="80"/>
  <c r="K40" i="80"/>
  <c r="J40" i="80"/>
  <c r="G40" i="80"/>
  <c r="F40" i="80"/>
  <c r="K39" i="80"/>
  <c r="J39" i="80"/>
  <c r="G39" i="80"/>
  <c r="F39" i="80"/>
  <c r="K38" i="80"/>
  <c r="J38" i="80"/>
  <c r="G38" i="80"/>
  <c r="F38" i="80"/>
  <c r="K37" i="80"/>
  <c r="J37" i="80"/>
  <c r="G37" i="80"/>
  <c r="F37" i="80"/>
  <c r="K36" i="80"/>
  <c r="L351" i="80"/>
  <c r="K35" i="80"/>
  <c r="J35" i="80"/>
  <c r="G35" i="80"/>
  <c r="F35" i="80"/>
  <c r="K34" i="80"/>
  <c r="J34" i="80"/>
  <c r="G34" i="80"/>
  <c r="F34" i="80"/>
  <c r="K33" i="80"/>
  <c r="J33" i="80"/>
  <c r="G33" i="80"/>
  <c r="F33" i="80"/>
  <c r="K32" i="80"/>
  <c r="J32" i="80"/>
  <c r="G32" i="80"/>
  <c r="F32" i="80"/>
  <c r="L31" i="80"/>
  <c r="K31" i="80"/>
  <c r="J31" i="80"/>
  <c r="G31" i="80"/>
  <c r="F31" i="80"/>
  <c r="K30" i="80"/>
  <c r="J30" i="80"/>
  <c r="G30" i="80"/>
  <c r="F30" i="80"/>
  <c r="K29" i="80"/>
  <c r="J29" i="80"/>
  <c r="G29" i="80"/>
  <c r="F29" i="80"/>
  <c r="K28" i="80"/>
  <c r="J28" i="80"/>
  <c r="G28" i="80"/>
  <c r="F28" i="80"/>
  <c r="K27" i="80"/>
  <c r="J27" i="80"/>
  <c r="G27" i="80"/>
  <c r="F27" i="80"/>
  <c r="K26" i="80"/>
  <c r="J26" i="80"/>
  <c r="G26" i="80"/>
  <c r="F26" i="80"/>
  <c r="K25" i="80"/>
  <c r="K24" i="80"/>
  <c r="J24" i="80"/>
  <c r="G24" i="80"/>
  <c r="F24" i="80"/>
  <c r="L219" i="80"/>
  <c r="K23" i="80"/>
  <c r="J23" i="80"/>
  <c r="G23" i="80"/>
  <c r="F23" i="80"/>
  <c r="L210" i="80"/>
  <c r="K22" i="80"/>
  <c r="J22" i="80"/>
  <c r="G22" i="80"/>
  <c r="F22" i="80"/>
  <c r="K21" i="80"/>
  <c r="J21" i="80"/>
  <c r="G21" i="80"/>
  <c r="F21" i="80"/>
  <c r="K20" i="80"/>
  <c r="J20" i="80"/>
  <c r="G20" i="80"/>
  <c r="F20" i="80"/>
  <c r="L174" i="80"/>
  <c r="K19" i="80"/>
  <c r="J19" i="80"/>
  <c r="G19" i="80"/>
  <c r="F19" i="80"/>
  <c r="K18" i="80"/>
  <c r="J18" i="80"/>
  <c r="G18" i="80"/>
  <c r="F18" i="80"/>
  <c r="L157" i="80"/>
  <c r="K17" i="80"/>
  <c r="J17" i="80"/>
  <c r="G17" i="80"/>
  <c r="F17" i="80"/>
  <c r="L144" i="80"/>
  <c r="K16" i="80"/>
  <c r="J16" i="80"/>
  <c r="G16" i="80"/>
  <c r="F16" i="80"/>
  <c r="K15" i="80"/>
  <c r="J15" i="80"/>
  <c r="G15" i="80"/>
  <c r="F15" i="80"/>
  <c r="L118" i="80"/>
  <c r="L14" i="80"/>
  <c r="K14" i="80"/>
  <c r="L13" i="80"/>
  <c r="K13" i="80"/>
  <c r="J13" i="80"/>
  <c r="G13" i="80"/>
  <c r="F13" i="80"/>
  <c r="L12" i="80"/>
  <c r="K12" i="80"/>
  <c r="J12" i="80"/>
  <c r="G12" i="80"/>
  <c r="F12" i="80"/>
  <c r="L91" i="80"/>
  <c r="L11" i="80"/>
  <c r="K11" i="80"/>
  <c r="J11" i="80"/>
  <c r="G11" i="80"/>
  <c r="F11" i="80"/>
  <c r="D70" i="80"/>
  <c r="L10" i="80"/>
  <c r="K10" i="80"/>
  <c r="J10" i="80"/>
  <c r="G10" i="80"/>
  <c r="F10" i="80"/>
  <c r="L9" i="80"/>
  <c r="K9" i="80"/>
  <c r="J9" i="80"/>
  <c r="G9" i="80"/>
  <c r="F9" i="80"/>
  <c r="L8" i="80"/>
  <c r="K8" i="80"/>
  <c r="J8" i="80"/>
  <c r="G8" i="80"/>
  <c r="F8" i="80"/>
  <c r="L7" i="80"/>
  <c r="K7" i="80"/>
  <c r="J7" i="80"/>
  <c r="G7" i="80"/>
  <c r="F7" i="80"/>
  <c r="L6" i="80"/>
  <c r="K6" i="80"/>
  <c r="J6" i="80"/>
  <c r="G6" i="80"/>
  <c r="F6" i="80"/>
  <c r="L5" i="80"/>
  <c r="K5" i="80"/>
  <c r="J5" i="80"/>
  <c r="G5" i="80"/>
  <c r="F5" i="80"/>
  <c r="L4" i="80"/>
  <c r="K4" i="80"/>
  <c r="J4" i="80"/>
  <c r="G4" i="80"/>
  <c r="F4" i="80"/>
  <c r="D4" i="80"/>
  <c r="L65" i="80" l="1"/>
  <c r="L153" i="80"/>
  <c r="L199" i="80"/>
  <c r="L60" i="80"/>
  <c r="L66" i="80"/>
  <c r="D147" i="80"/>
  <c r="L61" i="80"/>
  <c r="L201" i="80"/>
  <c r="L825" i="80"/>
  <c r="L827" i="80"/>
  <c r="L819" i="80"/>
  <c r="L821" i="80"/>
  <c r="L108" i="80"/>
  <c r="L59" i="80"/>
  <c r="L106" i="80"/>
  <c r="L122" i="80"/>
  <c r="L173" i="80"/>
  <c r="L189" i="80"/>
  <c r="L107" i="80"/>
  <c r="L182" i="80"/>
  <c r="D37" i="80"/>
  <c r="L69" i="80"/>
  <c r="L200" i="80"/>
  <c r="D59" i="80"/>
  <c r="L68" i="80"/>
  <c r="L188" i="80"/>
  <c r="L134" i="80"/>
  <c r="L63" i="80"/>
  <c r="L133" i="80"/>
  <c r="L135" i="80"/>
  <c r="L820" i="80"/>
  <c r="L826" i="80"/>
  <c r="L822" i="80"/>
  <c r="L828" i="80"/>
  <c r="L823" i="80"/>
  <c r="L818" i="80"/>
  <c r="L824" i="80"/>
  <c r="L29" i="80"/>
  <c r="L30" i="80"/>
  <c r="L97" i="80"/>
  <c r="L127" i="80"/>
  <c r="L163" i="80"/>
  <c r="L193" i="80"/>
  <c r="L27" i="80"/>
  <c r="L28" i="80"/>
  <c r="L67" i="80"/>
  <c r="L96" i="80"/>
  <c r="L162" i="80"/>
  <c r="D356" i="80"/>
  <c r="D422" i="80"/>
  <c r="L756" i="80"/>
  <c r="L759" i="80"/>
  <c r="L26" i="80"/>
  <c r="L164" i="80"/>
  <c r="L35" i="80"/>
  <c r="L36" i="80"/>
  <c r="L98" i="80"/>
  <c r="D26" i="80"/>
  <c r="L34" i="80"/>
  <c r="L457" i="80"/>
  <c r="L523" i="80"/>
  <c r="L32" i="80"/>
  <c r="L240" i="80"/>
  <c r="D235" i="80"/>
  <c r="L241" i="80"/>
  <c r="L235" i="80"/>
  <c r="L245" i="80"/>
  <c r="L242" i="80"/>
  <c r="L236" i="80"/>
  <c r="L243" i="80"/>
  <c r="L237" i="80"/>
  <c r="L244" i="80"/>
  <c r="L238" i="80"/>
  <c r="L296" i="80"/>
  <c r="L290" i="80"/>
  <c r="L300" i="80"/>
  <c r="L297" i="80"/>
  <c r="L291" i="80"/>
  <c r="L298" i="80"/>
  <c r="L292" i="80"/>
  <c r="L299" i="80"/>
  <c r="L293" i="80"/>
  <c r="L294" i="80"/>
  <c r="L641" i="80"/>
  <c r="L638" i="80"/>
  <c r="L632" i="80"/>
  <c r="L639" i="80"/>
  <c r="L633" i="80"/>
  <c r="L635" i="80"/>
  <c r="L636" i="80"/>
  <c r="D631" i="80"/>
  <c r="L631" i="80"/>
  <c r="L634" i="80"/>
  <c r="L637" i="80"/>
  <c r="L707" i="80"/>
  <c r="L704" i="80"/>
  <c r="L698" i="80"/>
  <c r="L705" i="80"/>
  <c r="L699" i="80"/>
  <c r="L701" i="80"/>
  <c r="L702" i="80"/>
  <c r="D697" i="80"/>
  <c r="L697" i="80"/>
  <c r="L700" i="80"/>
  <c r="L703" i="80"/>
  <c r="L706" i="80"/>
  <c r="L15" i="80"/>
  <c r="L16" i="80"/>
  <c r="L17" i="80"/>
  <c r="L18" i="80"/>
  <c r="L19" i="80"/>
  <c r="L20" i="80"/>
  <c r="L21" i="80"/>
  <c r="L22" i="80"/>
  <c r="L23" i="80"/>
  <c r="L24" i="80"/>
  <c r="L487" i="80"/>
  <c r="L484" i="80"/>
  <c r="L478" i="80"/>
  <c r="L485" i="80"/>
  <c r="L479" i="80"/>
  <c r="L486" i="80"/>
  <c r="L480" i="80"/>
  <c r="L481" i="80"/>
  <c r="L482" i="80"/>
  <c r="D477" i="80"/>
  <c r="L48" i="80"/>
  <c r="L49" i="80"/>
  <c r="L50" i="80"/>
  <c r="L51" i="80"/>
  <c r="L52" i="80"/>
  <c r="L53" i="80"/>
  <c r="L54" i="80"/>
  <c r="L55" i="80"/>
  <c r="L56" i="80"/>
  <c r="L57" i="80"/>
  <c r="L85" i="80"/>
  <c r="L95" i="80"/>
  <c r="L101" i="80"/>
  <c r="L105" i="80"/>
  <c r="L111" i="80"/>
  <c r="L115" i="80"/>
  <c r="L121" i="80"/>
  <c r="L124" i="80"/>
  <c r="L125" i="80"/>
  <c r="L131" i="80"/>
  <c r="D136" i="80"/>
  <c r="L141" i="80"/>
  <c r="L151" i="80"/>
  <c r="L161" i="80"/>
  <c r="L167" i="80"/>
  <c r="L171" i="80"/>
  <c r="L177" i="80"/>
  <c r="L181" i="80"/>
  <c r="L187" i="80"/>
  <c r="L190" i="80"/>
  <c r="L191" i="80"/>
  <c r="L197" i="80"/>
  <c r="D202" i="80"/>
  <c r="L207" i="80"/>
  <c r="L321" i="80"/>
  <c r="L381" i="80"/>
  <c r="L467" i="80"/>
  <c r="D488" i="80"/>
  <c r="F766" i="80"/>
  <c r="F700" i="80"/>
  <c r="F634" i="80"/>
  <c r="F568" i="80"/>
  <c r="F777" i="80"/>
  <c r="F711" i="80"/>
  <c r="F645" i="80"/>
  <c r="F579" i="80"/>
  <c r="F799" i="80"/>
  <c r="F733" i="80"/>
  <c r="F667" i="80"/>
  <c r="F601" i="80"/>
  <c r="F810" i="80"/>
  <c r="F744" i="80"/>
  <c r="F678" i="80"/>
  <c r="F612" i="80"/>
  <c r="F546" i="80"/>
  <c r="F590" i="80"/>
  <c r="F480" i="80"/>
  <c r="F414" i="80"/>
  <c r="F348" i="80"/>
  <c r="F282" i="80"/>
  <c r="F216" i="80"/>
  <c r="F755" i="80"/>
  <c r="F557" i="80"/>
  <c r="F491" i="80"/>
  <c r="F425" i="80"/>
  <c r="F359" i="80"/>
  <c r="F293" i="80"/>
  <c r="F227" i="80"/>
  <c r="F788" i="80"/>
  <c r="F722" i="80"/>
  <c r="F502" i="80"/>
  <c r="F436" i="80"/>
  <c r="F370" i="80"/>
  <c r="F304" i="80"/>
  <c r="F238" i="80"/>
  <c r="F689" i="80"/>
  <c r="F513" i="80"/>
  <c r="F447" i="80"/>
  <c r="F381" i="80"/>
  <c r="F315" i="80"/>
  <c r="F249" i="80"/>
  <c r="F656" i="80"/>
  <c r="F524" i="80"/>
  <c r="F458" i="80"/>
  <c r="F392" i="80"/>
  <c r="F326" i="80"/>
  <c r="F260" i="80"/>
  <c r="L250" i="80"/>
  <c r="L251" i="80"/>
  <c r="D246" i="80"/>
  <c r="L252" i="80"/>
  <c r="L246" i="80"/>
  <c r="L256" i="80"/>
  <c r="L253" i="80"/>
  <c r="L247" i="80"/>
  <c r="L254" i="80"/>
  <c r="L248" i="80"/>
  <c r="L276" i="80"/>
  <c r="L270" i="80"/>
  <c r="L277" i="80"/>
  <c r="L271" i="80"/>
  <c r="L272" i="80"/>
  <c r="L273" i="80"/>
  <c r="D268" i="80"/>
  <c r="L274" i="80"/>
  <c r="L268" i="80"/>
  <c r="L306" i="80"/>
  <c r="D301" i="80"/>
  <c r="L307" i="80"/>
  <c r="L301" i="80"/>
  <c r="L311" i="80"/>
  <c r="L308" i="80"/>
  <c r="L302" i="80"/>
  <c r="L309" i="80"/>
  <c r="L303" i="80"/>
  <c r="L310" i="80"/>
  <c r="L304" i="80"/>
  <c r="L332" i="80"/>
  <c r="L326" i="80"/>
  <c r="L327" i="80"/>
  <c r="L328" i="80"/>
  <c r="D323" i="80"/>
  <c r="L329" i="80"/>
  <c r="L323" i="80"/>
  <c r="L333" i="80"/>
  <c r="L330" i="80"/>
  <c r="L324" i="80"/>
  <c r="L618" i="80"/>
  <c r="L612" i="80"/>
  <c r="L613" i="80"/>
  <c r="L615" i="80"/>
  <c r="L609" i="80"/>
  <c r="L619" i="80"/>
  <c r="L616" i="80"/>
  <c r="L610" i="80"/>
  <c r="L617" i="80"/>
  <c r="L614" i="80"/>
  <c r="L611" i="80"/>
  <c r="D609" i="80"/>
  <c r="L648" i="80"/>
  <c r="L642" i="80"/>
  <c r="L652" i="80"/>
  <c r="L649" i="80"/>
  <c r="L643" i="80"/>
  <c r="L651" i="80"/>
  <c r="L645" i="80"/>
  <c r="L646" i="80"/>
  <c r="L650" i="80"/>
  <c r="L647" i="80"/>
  <c r="L644" i="80"/>
  <c r="D642" i="80"/>
  <c r="L668" i="80"/>
  <c r="L669" i="80"/>
  <c r="D664" i="80"/>
  <c r="L674" i="80"/>
  <c r="L671" i="80"/>
  <c r="L665" i="80"/>
  <c r="L672" i="80"/>
  <c r="L666" i="80"/>
  <c r="L664" i="80"/>
  <c r="L667" i="80"/>
  <c r="L670" i="80"/>
  <c r="L673" i="80"/>
  <c r="L714" i="80"/>
  <c r="L708" i="80"/>
  <c r="L718" i="80"/>
  <c r="L715" i="80"/>
  <c r="L709" i="80"/>
  <c r="L717" i="80"/>
  <c r="L711" i="80"/>
  <c r="L712" i="80"/>
  <c r="L716" i="80"/>
  <c r="L713" i="80"/>
  <c r="L710" i="80"/>
  <c r="D708" i="80"/>
  <c r="D15" i="80"/>
  <c r="L223" i="80"/>
  <c r="L220" i="80"/>
  <c r="L221" i="80"/>
  <c r="L215" i="80"/>
  <c r="L222" i="80"/>
  <c r="L216" i="80"/>
  <c r="L218" i="80"/>
  <c r="L230" i="80"/>
  <c r="L224" i="80"/>
  <c r="L234" i="80"/>
  <c r="L231" i="80"/>
  <c r="L225" i="80"/>
  <c r="L232" i="80"/>
  <c r="L226" i="80"/>
  <c r="L233" i="80"/>
  <c r="L227" i="80"/>
  <c r="L228" i="80"/>
  <c r="D48" i="80"/>
  <c r="L494" i="80"/>
  <c r="L488" i="80"/>
  <c r="L498" i="80"/>
  <c r="L495" i="80"/>
  <c r="L489" i="80"/>
  <c r="L496" i="80"/>
  <c r="L490" i="80"/>
  <c r="L497" i="80"/>
  <c r="L491" i="80"/>
  <c r="L492" i="80"/>
  <c r="L504" i="80"/>
  <c r="D499" i="80"/>
  <c r="L505" i="80"/>
  <c r="L499" i="80"/>
  <c r="L509" i="80"/>
  <c r="L506" i="80"/>
  <c r="L500" i="80"/>
  <c r="L507" i="80"/>
  <c r="L501" i="80"/>
  <c r="L508" i="80"/>
  <c r="L502" i="80"/>
  <c r="L514" i="80"/>
  <c r="L515" i="80"/>
  <c r="D510" i="80"/>
  <c r="L516" i="80"/>
  <c r="L510" i="80"/>
  <c r="L520" i="80"/>
  <c r="L517" i="80"/>
  <c r="L511" i="80"/>
  <c r="L518" i="80"/>
  <c r="L512" i="80"/>
  <c r="L530" i="80"/>
  <c r="L524" i="80"/>
  <c r="L525" i="80"/>
  <c r="L526" i="80"/>
  <c r="D521" i="80"/>
  <c r="L527" i="80"/>
  <c r="L521" i="80"/>
  <c r="L531" i="80"/>
  <c r="L528" i="80"/>
  <c r="L522" i="80"/>
  <c r="L540" i="80"/>
  <c r="L534" i="80"/>
  <c r="L542" i="80"/>
  <c r="L535" i="80"/>
  <c r="L536" i="80"/>
  <c r="L541" i="80"/>
  <c r="L537" i="80"/>
  <c r="D532" i="80"/>
  <c r="L538" i="80"/>
  <c r="L532" i="80"/>
  <c r="L552" i="80"/>
  <c r="L546" i="80"/>
  <c r="L547" i="80"/>
  <c r="L549" i="80"/>
  <c r="L543" i="80"/>
  <c r="L553" i="80"/>
  <c r="L550" i="80"/>
  <c r="L544" i="80"/>
  <c r="L551" i="80"/>
  <c r="L548" i="80"/>
  <c r="L545" i="80"/>
  <c r="D543" i="80"/>
  <c r="L562" i="80"/>
  <c r="L556" i="80"/>
  <c r="L563" i="80"/>
  <c r="L557" i="80"/>
  <c r="L559" i="80"/>
  <c r="D554" i="80"/>
  <c r="L560" i="80"/>
  <c r="L554" i="80"/>
  <c r="L564" i="80"/>
  <c r="L575" i="80"/>
  <c r="L572" i="80"/>
  <c r="L566" i="80"/>
  <c r="L573" i="80"/>
  <c r="L567" i="80"/>
  <c r="L569" i="80"/>
  <c r="L570" i="80"/>
  <c r="D565" i="80"/>
  <c r="L571" i="80"/>
  <c r="L574" i="80"/>
  <c r="L565" i="80"/>
  <c r="L582" i="80"/>
  <c r="L576" i="80"/>
  <c r="L586" i="80"/>
  <c r="L583" i="80"/>
  <c r="L577" i="80"/>
  <c r="L585" i="80"/>
  <c r="L579" i="80"/>
  <c r="L580" i="80"/>
  <c r="L592" i="80"/>
  <c r="D587" i="80"/>
  <c r="L593" i="80"/>
  <c r="L587" i="80"/>
  <c r="L595" i="80"/>
  <c r="L589" i="80"/>
  <c r="L596" i="80"/>
  <c r="L590" i="80"/>
  <c r="L597" i="80"/>
  <c r="L594" i="80"/>
  <c r="L591" i="80"/>
  <c r="L588" i="80"/>
  <c r="L84" i="80"/>
  <c r="L90" i="80"/>
  <c r="L94" i="80"/>
  <c r="L100" i="80"/>
  <c r="L104" i="80"/>
  <c r="L110" i="80"/>
  <c r="L113" i="80"/>
  <c r="L114" i="80"/>
  <c r="L120" i="80"/>
  <c r="D125" i="80"/>
  <c r="L130" i="80"/>
  <c r="L140" i="80"/>
  <c r="L150" i="80"/>
  <c r="L156" i="80"/>
  <c r="L160" i="80"/>
  <c r="L166" i="80"/>
  <c r="L170" i="80"/>
  <c r="L176" i="80"/>
  <c r="L179" i="80"/>
  <c r="L180" i="80"/>
  <c r="L186" i="80"/>
  <c r="D191" i="80"/>
  <c r="L196" i="80"/>
  <c r="L206" i="80"/>
  <c r="L259" i="80"/>
  <c r="L279" i="80"/>
  <c r="L447" i="80"/>
  <c r="L503" i="80"/>
  <c r="L533" i="80"/>
  <c r="L558" i="80"/>
  <c r="L561" i="80"/>
  <c r="D774" i="80"/>
  <c r="L776" i="80"/>
  <c r="L779" i="80"/>
  <c r="L602" i="80"/>
  <c r="L603" i="80"/>
  <c r="D598" i="80"/>
  <c r="L608" i="80"/>
  <c r="L605" i="80"/>
  <c r="L599" i="80"/>
  <c r="L606" i="80"/>
  <c r="L600" i="80"/>
  <c r="L607" i="80"/>
  <c r="L598" i="80"/>
  <c r="L601" i="80"/>
  <c r="L289" i="80"/>
  <c r="L286" i="80"/>
  <c r="L280" i="80"/>
  <c r="L287" i="80"/>
  <c r="L281" i="80"/>
  <c r="L288" i="80"/>
  <c r="L282" i="80"/>
  <c r="L283" i="80"/>
  <c r="L284" i="80"/>
  <c r="D279" i="80"/>
  <c r="L342" i="80"/>
  <c r="L336" i="80"/>
  <c r="L343" i="80"/>
  <c r="L337" i="80"/>
  <c r="L338" i="80"/>
  <c r="L339" i="80"/>
  <c r="D334" i="80"/>
  <c r="L340" i="80"/>
  <c r="L334" i="80"/>
  <c r="L628" i="80"/>
  <c r="L622" i="80"/>
  <c r="L629" i="80"/>
  <c r="L623" i="80"/>
  <c r="L625" i="80"/>
  <c r="D620" i="80"/>
  <c r="L626" i="80"/>
  <c r="L620" i="80"/>
  <c r="L630" i="80"/>
  <c r="L627" i="80"/>
  <c r="L624" i="80"/>
  <c r="L621" i="80"/>
  <c r="L694" i="80"/>
  <c r="L688" i="80"/>
  <c r="L695" i="80"/>
  <c r="L689" i="80"/>
  <c r="L691" i="80"/>
  <c r="D686" i="80"/>
  <c r="L692" i="80"/>
  <c r="L686" i="80"/>
  <c r="L693" i="80"/>
  <c r="L690" i="80"/>
  <c r="L687" i="80"/>
  <c r="L696" i="80"/>
  <c r="L362" i="80"/>
  <c r="L356" i="80"/>
  <c r="L366" i="80"/>
  <c r="L363" i="80"/>
  <c r="L357" i="80"/>
  <c r="L364" i="80"/>
  <c r="L358" i="80"/>
  <c r="L365" i="80"/>
  <c r="L359" i="80"/>
  <c r="L360" i="80"/>
  <c r="L37" i="80"/>
  <c r="L38" i="80"/>
  <c r="L39" i="80"/>
  <c r="L40" i="80"/>
  <c r="L41" i="80"/>
  <c r="L42" i="80"/>
  <c r="L43" i="80"/>
  <c r="L44" i="80"/>
  <c r="L45" i="80"/>
  <c r="L46" i="80"/>
  <c r="L724" i="80"/>
  <c r="D719" i="80"/>
  <c r="L725" i="80"/>
  <c r="L719" i="80"/>
  <c r="L727" i="80"/>
  <c r="L721" i="80"/>
  <c r="L728" i="80"/>
  <c r="L722" i="80"/>
  <c r="L726" i="80"/>
  <c r="L723" i="80"/>
  <c r="L720" i="80"/>
  <c r="L729" i="80"/>
  <c r="L70" i="80"/>
  <c r="L71" i="80"/>
  <c r="L72" i="80"/>
  <c r="L73" i="80"/>
  <c r="L74" i="80"/>
  <c r="L75" i="80"/>
  <c r="L76" i="80"/>
  <c r="L77" i="80"/>
  <c r="L78" i="80"/>
  <c r="L79" i="80"/>
  <c r="L83" i="80"/>
  <c r="L89" i="80"/>
  <c r="L93" i="80"/>
  <c r="L99" i="80"/>
  <c r="L102" i="80"/>
  <c r="L103" i="80"/>
  <c r="L109" i="80"/>
  <c r="D114" i="80"/>
  <c r="L119" i="80"/>
  <c r="L129" i="80"/>
  <c r="L139" i="80"/>
  <c r="L145" i="80"/>
  <c r="L149" i="80"/>
  <c r="L155" i="80"/>
  <c r="L159" i="80"/>
  <c r="L165" i="80"/>
  <c r="L168" i="80"/>
  <c r="L169" i="80"/>
  <c r="L175" i="80"/>
  <c r="D180" i="80"/>
  <c r="L185" i="80"/>
  <c r="L195" i="80"/>
  <c r="L205" i="80"/>
  <c r="L211" i="80"/>
  <c r="D224" i="80"/>
  <c r="L229" i="80"/>
  <c r="L278" i="80"/>
  <c r="L325" i="80"/>
  <c r="L331" i="80"/>
  <c r="L345" i="80"/>
  <c r="L513" i="80"/>
  <c r="L539" i="80"/>
  <c r="L555" i="80"/>
  <c r="L604" i="80"/>
  <c r="L640" i="80"/>
  <c r="L266" i="80"/>
  <c r="L260" i="80"/>
  <c r="L261" i="80"/>
  <c r="L262" i="80"/>
  <c r="D257" i="80"/>
  <c r="L263" i="80"/>
  <c r="L257" i="80"/>
  <c r="L267" i="80"/>
  <c r="L264" i="80"/>
  <c r="L258" i="80"/>
  <c r="L316" i="80"/>
  <c r="L317" i="80"/>
  <c r="D312" i="80"/>
  <c r="L318" i="80"/>
  <c r="L312" i="80"/>
  <c r="L322" i="80"/>
  <c r="L319" i="80"/>
  <c r="L313" i="80"/>
  <c r="L320" i="80"/>
  <c r="L314" i="80"/>
  <c r="L355" i="80"/>
  <c r="L352" i="80"/>
  <c r="L346" i="80"/>
  <c r="L353" i="80"/>
  <c r="L347" i="80"/>
  <c r="L354" i="80"/>
  <c r="L348" i="80"/>
  <c r="L349" i="80"/>
  <c r="L350" i="80"/>
  <c r="D345" i="80"/>
  <c r="L658" i="80"/>
  <c r="D653" i="80"/>
  <c r="L659" i="80"/>
  <c r="L653" i="80"/>
  <c r="L661" i="80"/>
  <c r="L655" i="80"/>
  <c r="L662" i="80"/>
  <c r="L656" i="80"/>
  <c r="L660" i="80"/>
  <c r="L657" i="80"/>
  <c r="L654" i="80"/>
  <c r="L684" i="80"/>
  <c r="L678" i="80"/>
  <c r="L679" i="80"/>
  <c r="L681" i="80"/>
  <c r="L675" i="80"/>
  <c r="L685" i="80"/>
  <c r="L682" i="80"/>
  <c r="L676" i="80"/>
  <c r="L683" i="80"/>
  <c r="L680" i="80"/>
  <c r="L677" i="80"/>
  <c r="D675" i="80"/>
  <c r="L255" i="80"/>
  <c r="L341" i="80"/>
  <c r="L663" i="80"/>
  <c r="L372" i="80"/>
  <c r="D367" i="80"/>
  <c r="L373" i="80"/>
  <c r="L367" i="80"/>
  <c r="L377" i="80"/>
  <c r="L374" i="80"/>
  <c r="L368" i="80"/>
  <c r="L375" i="80"/>
  <c r="L369" i="80"/>
  <c r="L376" i="80"/>
  <c r="L370" i="80"/>
  <c r="L382" i="80"/>
  <c r="L383" i="80"/>
  <c r="D378" i="80"/>
  <c r="L384" i="80"/>
  <c r="L378" i="80"/>
  <c r="L388" i="80"/>
  <c r="L385" i="80"/>
  <c r="L379" i="80"/>
  <c r="L386" i="80"/>
  <c r="L380" i="80"/>
  <c r="L398" i="80"/>
  <c r="L392" i="80"/>
  <c r="L393" i="80"/>
  <c r="L394" i="80"/>
  <c r="D389" i="80"/>
  <c r="L395" i="80"/>
  <c r="L389" i="80"/>
  <c r="L399" i="80"/>
  <c r="L396" i="80"/>
  <c r="L390" i="80"/>
  <c r="L408" i="80"/>
  <c r="L402" i="80"/>
  <c r="L409" i="80"/>
  <c r="L403" i="80"/>
  <c r="L404" i="80"/>
  <c r="L405" i="80"/>
  <c r="D400" i="80"/>
  <c r="L406" i="80"/>
  <c r="L400" i="80"/>
  <c r="L421" i="80"/>
  <c r="L418" i="80"/>
  <c r="L412" i="80"/>
  <c r="L419" i="80"/>
  <c r="L413" i="80"/>
  <c r="L420" i="80"/>
  <c r="L414" i="80"/>
  <c r="L415" i="80"/>
  <c r="L416" i="80"/>
  <c r="D411" i="80"/>
  <c r="L428" i="80"/>
  <c r="L422" i="80"/>
  <c r="L432" i="80"/>
  <c r="L429" i="80"/>
  <c r="L423" i="80"/>
  <c r="L430" i="80"/>
  <c r="L424" i="80"/>
  <c r="L431" i="80"/>
  <c r="L425" i="80"/>
  <c r="L426" i="80"/>
  <c r="L438" i="80"/>
  <c r="D433" i="80"/>
  <c r="L439" i="80"/>
  <c r="L433" i="80"/>
  <c r="L443" i="80"/>
  <c r="L440" i="80"/>
  <c r="L434" i="80"/>
  <c r="L441" i="80"/>
  <c r="L435" i="80"/>
  <c r="L442" i="80"/>
  <c r="L436" i="80"/>
  <c r="L448" i="80"/>
  <c r="L449" i="80"/>
  <c r="D444" i="80"/>
  <c r="L450" i="80"/>
  <c r="L444" i="80"/>
  <c r="L454" i="80"/>
  <c r="L451" i="80"/>
  <c r="L445" i="80"/>
  <c r="L452" i="80"/>
  <c r="L446" i="80"/>
  <c r="L464" i="80"/>
  <c r="L458" i="80"/>
  <c r="L459" i="80"/>
  <c r="L460" i="80"/>
  <c r="D455" i="80"/>
  <c r="L461" i="80"/>
  <c r="L455" i="80"/>
  <c r="L465" i="80"/>
  <c r="L462" i="80"/>
  <c r="L456" i="80"/>
  <c r="L474" i="80"/>
  <c r="L468" i="80"/>
  <c r="L475" i="80"/>
  <c r="L469" i="80"/>
  <c r="L470" i="80"/>
  <c r="L471" i="80"/>
  <c r="D466" i="80"/>
  <c r="L472" i="80"/>
  <c r="L466" i="80"/>
  <c r="L734" i="80"/>
  <c r="L735" i="80"/>
  <c r="D730" i="80"/>
  <c r="L740" i="80"/>
  <c r="L737" i="80"/>
  <c r="L731" i="80"/>
  <c r="L738" i="80"/>
  <c r="L732" i="80"/>
  <c r="L733" i="80"/>
  <c r="L736" i="80"/>
  <c r="L739" i="80"/>
  <c r="L750" i="80"/>
  <c r="L744" i="80"/>
  <c r="L745" i="80"/>
  <c r="L747" i="80"/>
  <c r="L741" i="80"/>
  <c r="L751" i="80"/>
  <c r="L748" i="80"/>
  <c r="L742" i="80"/>
  <c r="L749" i="80"/>
  <c r="L746" i="80"/>
  <c r="L743" i="80"/>
  <c r="D741" i="80"/>
  <c r="L760" i="80"/>
  <c r="L754" i="80"/>
  <c r="L761" i="80"/>
  <c r="L755" i="80"/>
  <c r="L757" i="80"/>
  <c r="D752" i="80"/>
  <c r="L758" i="80"/>
  <c r="L752" i="80"/>
  <c r="L762" i="80"/>
  <c r="L773" i="80"/>
  <c r="L770" i="80"/>
  <c r="L764" i="80"/>
  <c r="L771" i="80"/>
  <c r="L765" i="80"/>
  <c r="L767" i="80"/>
  <c r="L768" i="80"/>
  <c r="D763" i="80"/>
  <c r="L769" i="80"/>
  <c r="L772" i="80"/>
  <c r="L763" i="80"/>
  <c r="L780" i="80"/>
  <c r="L774" i="80"/>
  <c r="L784" i="80"/>
  <c r="L781" i="80"/>
  <c r="L775" i="80"/>
  <c r="L783" i="80"/>
  <c r="L777" i="80"/>
  <c r="L778" i="80"/>
  <c r="L790" i="80"/>
  <c r="D785" i="80"/>
  <c r="L791" i="80"/>
  <c r="L785" i="80"/>
  <c r="L793" i="80"/>
  <c r="L787" i="80"/>
  <c r="L794" i="80"/>
  <c r="L788" i="80"/>
  <c r="L789" i="80"/>
  <c r="L786" i="80"/>
  <c r="L792" i="80"/>
  <c r="L795" i="80"/>
  <c r="L800" i="80"/>
  <c r="L801" i="80"/>
  <c r="D796" i="80"/>
  <c r="L806" i="80"/>
  <c r="L803" i="80"/>
  <c r="L797" i="80"/>
  <c r="L804" i="80"/>
  <c r="L798" i="80"/>
  <c r="L796" i="80"/>
  <c r="L799" i="80"/>
  <c r="L802" i="80"/>
  <c r="L805" i="80"/>
  <c r="L816" i="80"/>
  <c r="L810" i="80"/>
  <c r="L811" i="80"/>
  <c r="L813" i="80"/>
  <c r="L807" i="80"/>
  <c r="L817" i="80"/>
  <c r="L814" i="80"/>
  <c r="L808" i="80"/>
  <c r="D807" i="80"/>
  <c r="L812" i="80"/>
  <c r="L809" i="80"/>
  <c r="L82" i="80"/>
  <c r="L88" i="80"/>
  <c r="L92" i="80"/>
  <c r="D103" i="80"/>
  <c r="L128" i="80"/>
  <c r="L138" i="80"/>
  <c r="L148" i="80"/>
  <c r="L154" i="80"/>
  <c r="L158" i="80"/>
  <c r="D169" i="80"/>
  <c r="L194" i="80"/>
  <c r="L204" i="80"/>
  <c r="L214" i="80"/>
  <c r="L217" i="80"/>
  <c r="L239" i="80"/>
  <c r="L269" i="80"/>
  <c r="D290" i="80"/>
  <c r="L295" i="80"/>
  <c r="L344" i="80"/>
  <c r="L391" i="80"/>
  <c r="L397" i="80"/>
  <c r="L411" i="80"/>
  <c r="L417" i="80"/>
  <c r="L519" i="80"/>
  <c r="D576" i="80"/>
  <c r="L578" i="80"/>
  <c r="L581" i="80"/>
  <c r="L584" i="80"/>
  <c r="L766" i="80"/>
  <c r="F653" i="80"/>
  <c r="G787" i="80"/>
  <c r="G721" i="80"/>
  <c r="G655" i="80"/>
  <c r="G589" i="80"/>
  <c r="G798" i="80"/>
  <c r="G732" i="80"/>
  <c r="G666" i="80"/>
  <c r="G600" i="80"/>
  <c r="G754" i="80"/>
  <c r="G688" i="80"/>
  <c r="G622" i="80"/>
  <c r="G556" i="80"/>
  <c r="G765" i="80"/>
  <c r="G699" i="80"/>
  <c r="G633" i="80"/>
  <c r="G567" i="80"/>
  <c r="F802" i="80"/>
  <c r="F736" i="80"/>
  <c r="F670" i="80"/>
  <c r="F604" i="80"/>
  <c r="F813" i="80"/>
  <c r="F747" i="80"/>
  <c r="F681" i="80"/>
  <c r="F615" i="80"/>
  <c r="F549" i="80"/>
  <c r="F769" i="80"/>
  <c r="F703" i="80"/>
  <c r="F637" i="80"/>
  <c r="F571" i="80"/>
  <c r="F780" i="80"/>
  <c r="F714" i="80"/>
  <c r="F648" i="80"/>
  <c r="F582" i="80"/>
  <c r="F686" i="80"/>
  <c r="G757" i="80"/>
  <c r="G691" i="80"/>
  <c r="G625" i="80"/>
  <c r="G559" i="80"/>
  <c r="G768" i="80"/>
  <c r="G702" i="80"/>
  <c r="G636" i="80"/>
  <c r="G570" i="80"/>
  <c r="G790" i="80"/>
  <c r="G724" i="80"/>
  <c r="G658" i="80"/>
  <c r="G592" i="80"/>
  <c r="G801" i="80"/>
  <c r="G735" i="80"/>
  <c r="G669" i="80"/>
  <c r="G603" i="80"/>
  <c r="F772" i="80"/>
  <c r="F706" i="80"/>
  <c r="F640" i="80"/>
  <c r="F574" i="80"/>
  <c r="F783" i="80"/>
  <c r="F717" i="80"/>
  <c r="F651" i="80"/>
  <c r="F585" i="80"/>
  <c r="F805" i="80"/>
  <c r="F739" i="80"/>
  <c r="F673" i="80"/>
  <c r="F607" i="80"/>
  <c r="F816" i="80"/>
  <c r="F750" i="80"/>
  <c r="F684" i="80"/>
  <c r="F618" i="80"/>
  <c r="F552" i="80"/>
  <c r="G793" i="80"/>
  <c r="G727" i="80"/>
  <c r="G661" i="80"/>
  <c r="G595" i="80"/>
  <c r="G804" i="80"/>
  <c r="G738" i="80"/>
  <c r="G672" i="80"/>
  <c r="G606" i="80"/>
  <c r="G540" i="80"/>
  <c r="G760" i="80"/>
  <c r="G694" i="80"/>
  <c r="G628" i="80"/>
  <c r="G562" i="80"/>
  <c r="G771" i="80"/>
  <c r="G705" i="80"/>
  <c r="G639" i="80"/>
  <c r="G573" i="80"/>
  <c r="F796" i="80"/>
  <c r="F730" i="80"/>
  <c r="F664" i="80"/>
  <c r="F598" i="80"/>
  <c r="F807" i="80"/>
  <c r="F741" i="80"/>
  <c r="F675" i="80"/>
  <c r="F609" i="80"/>
  <c r="F543" i="80"/>
  <c r="F763" i="80"/>
  <c r="F697" i="80"/>
  <c r="F631" i="80"/>
  <c r="F565" i="80"/>
  <c r="F774" i="80"/>
  <c r="F708" i="80"/>
  <c r="F642" i="80"/>
  <c r="F576" i="80"/>
  <c r="G785" i="80"/>
  <c r="G791" i="80"/>
  <c r="O5" i="75" l="1"/>
  <c r="V5" i="75"/>
  <c r="O6" i="75"/>
  <c r="V6" i="75"/>
  <c r="O7" i="75"/>
  <c r="V7" i="75"/>
  <c r="O8" i="75"/>
  <c r="V8" i="75"/>
  <c r="O9" i="75"/>
  <c r="V9" i="75"/>
  <c r="O10" i="75"/>
  <c r="V10" i="75"/>
  <c r="O11" i="75"/>
  <c r="V11" i="75"/>
  <c r="O12" i="75"/>
  <c r="V12" i="75"/>
  <c r="O13" i="75"/>
  <c r="V13" i="75"/>
  <c r="O14" i="75"/>
  <c r="V14" i="75"/>
  <c r="I8" i="74" l="1"/>
  <c r="O741" i="75" l="1"/>
  <c r="O721" i="75"/>
  <c r="O711" i="75"/>
  <c r="O701" i="75"/>
  <c r="O641" i="75"/>
  <c r="O621" i="75"/>
  <c r="O541" i="75"/>
  <c r="O81" i="75"/>
  <c r="O61" i="75"/>
  <c r="AC741" i="75"/>
  <c r="AC740" i="75"/>
  <c r="AC731" i="75"/>
  <c r="AC721" i="75"/>
  <c r="AC720" i="75"/>
  <c r="AC711" i="75"/>
  <c r="AC701" i="75"/>
  <c r="AC700" i="75"/>
  <c r="AC691" i="75"/>
  <c r="AC681" i="75"/>
  <c r="AC680" i="75"/>
  <c r="AC671" i="75"/>
  <c r="AC667" i="75"/>
  <c r="AC661" i="75"/>
  <c r="AC651" i="75"/>
  <c r="AC641" i="75"/>
  <c r="AC631" i="75"/>
  <c r="AC621" i="75"/>
  <c r="AC611" i="75"/>
  <c r="AC601" i="75"/>
  <c r="AC581" i="75"/>
  <c r="AC571" i="75"/>
  <c r="AC561" i="75"/>
  <c r="AC551" i="75"/>
  <c r="AC541" i="75"/>
  <c r="AC531" i="75"/>
  <c r="AC511" i="75"/>
  <c r="AC501" i="75"/>
  <c r="AC461" i="75"/>
  <c r="AC451" i="75"/>
  <c r="AC441" i="75"/>
  <c r="AC431" i="75"/>
  <c r="AC421" i="75"/>
  <c r="AC411" i="75"/>
  <c r="AC401" i="75"/>
  <c r="AC381" i="75"/>
  <c r="AC361" i="75"/>
  <c r="AC351" i="75"/>
  <c r="AC331" i="75"/>
  <c r="AC311" i="75"/>
  <c r="AC301" i="75"/>
  <c r="AC291" i="75"/>
  <c r="AC281" i="75"/>
  <c r="AC251" i="75"/>
  <c r="AC241" i="75"/>
  <c r="AC231" i="75"/>
  <c r="AC221" i="75"/>
  <c r="AC211" i="75"/>
  <c r="AC201" i="75"/>
  <c r="AC191" i="75"/>
  <c r="AC181" i="75"/>
  <c r="AC171" i="75"/>
  <c r="AC161" i="75"/>
  <c r="AC151" i="75"/>
  <c r="AC141" i="75"/>
  <c r="AC131" i="75"/>
  <c r="AC121" i="75"/>
  <c r="AC101" i="75"/>
  <c r="AC91" i="75"/>
  <c r="AC81" i="75"/>
  <c r="AC71" i="75"/>
  <c r="AC61" i="75"/>
  <c r="AC51" i="75"/>
  <c r="AC41" i="75"/>
  <c r="AC31" i="75"/>
  <c r="V741" i="75"/>
  <c r="V740" i="75"/>
  <c r="V731" i="75"/>
  <c r="V721" i="75"/>
  <c r="V711" i="75"/>
  <c r="V701" i="75"/>
  <c r="V681" i="75"/>
  <c r="V680" i="75"/>
  <c r="V661" i="75"/>
  <c r="V641" i="75"/>
  <c r="V631" i="75"/>
  <c r="V621" i="75"/>
  <c r="V611" i="75"/>
  <c r="V601" i="75"/>
  <c r="V581" i="75"/>
  <c r="V561" i="75"/>
  <c r="V551" i="75"/>
  <c r="V541" i="75"/>
  <c r="V531" i="75"/>
  <c r="V501" i="75"/>
  <c r="V411" i="75"/>
  <c r="V381" i="75"/>
  <c r="V361" i="75"/>
  <c r="V351" i="75"/>
  <c r="V331" i="75"/>
  <c r="V301" i="75"/>
  <c r="V241" i="75"/>
  <c r="V221" i="75"/>
  <c r="V211" i="75"/>
  <c r="V181" i="75"/>
  <c r="V171" i="75"/>
  <c r="V151" i="75"/>
  <c r="V131" i="75"/>
  <c r="V31" i="75"/>
  <c r="V41" i="75"/>
  <c r="V51" i="75"/>
  <c r="V61" i="75"/>
  <c r="V71" i="75"/>
  <c r="V81" i="75"/>
  <c r="V91" i="75"/>
  <c r="V90" i="75"/>
  <c r="V101" i="75"/>
  <c r="V121" i="75"/>
  <c r="F735" i="75" l="1"/>
  <c r="E735" i="75"/>
  <c r="F725" i="75"/>
  <c r="E725" i="75"/>
  <c r="F715" i="75"/>
  <c r="E715" i="75"/>
  <c r="F705" i="75"/>
  <c r="E705" i="75"/>
  <c r="F695" i="75"/>
  <c r="E695" i="75"/>
  <c r="F685" i="75"/>
  <c r="E685" i="75"/>
  <c r="F675" i="75"/>
  <c r="E675" i="75"/>
  <c r="F665" i="75"/>
  <c r="E665" i="75"/>
  <c r="F655" i="75"/>
  <c r="E655" i="75"/>
  <c r="F645" i="75"/>
  <c r="E645" i="75"/>
  <c r="F635" i="75"/>
  <c r="E635" i="75"/>
  <c r="F625" i="75"/>
  <c r="E625" i="75"/>
  <c r="F615" i="75"/>
  <c r="E615" i="75"/>
  <c r="F605" i="75"/>
  <c r="E605" i="75"/>
  <c r="F595" i="75"/>
  <c r="E595" i="75"/>
  <c r="F585" i="75"/>
  <c r="E585" i="75"/>
  <c r="F575" i="75"/>
  <c r="E575" i="75"/>
  <c r="F565" i="75"/>
  <c r="E565" i="75"/>
  <c r="F555" i="75"/>
  <c r="E555" i="75"/>
  <c r="F545" i="75"/>
  <c r="E545" i="75"/>
  <c r="F535" i="75"/>
  <c r="E535" i="75"/>
  <c r="F525" i="75"/>
  <c r="E525" i="75"/>
  <c r="F515" i="75"/>
  <c r="E515" i="75"/>
  <c r="F505" i="75"/>
  <c r="E505" i="75"/>
  <c r="F495" i="75"/>
  <c r="E495" i="75"/>
  <c r="F485" i="75"/>
  <c r="E485" i="75"/>
  <c r="F475" i="75"/>
  <c r="E475" i="75"/>
  <c r="F465" i="75"/>
  <c r="E465" i="75"/>
  <c r="F455" i="75"/>
  <c r="E455" i="75"/>
  <c r="F445" i="75"/>
  <c r="E445" i="75"/>
  <c r="F435" i="75"/>
  <c r="E435" i="75"/>
  <c r="F425" i="75"/>
  <c r="E425" i="75"/>
  <c r="F415" i="75"/>
  <c r="E415" i="75"/>
  <c r="F405" i="75"/>
  <c r="E405" i="75"/>
  <c r="F395" i="75"/>
  <c r="E395" i="75"/>
  <c r="F385" i="75"/>
  <c r="E385" i="75"/>
  <c r="F375" i="75"/>
  <c r="E375" i="75"/>
  <c r="F365" i="75"/>
  <c r="E365" i="75"/>
  <c r="F355" i="75"/>
  <c r="E355" i="75"/>
  <c r="F345" i="75"/>
  <c r="E345" i="75"/>
  <c r="F335" i="75"/>
  <c r="E335" i="75"/>
  <c r="F325" i="75"/>
  <c r="E325" i="75"/>
  <c r="F315" i="75"/>
  <c r="E315" i="75"/>
  <c r="F305" i="75"/>
  <c r="E305" i="75"/>
  <c r="F295" i="75"/>
  <c r="E295" i="75"/>
  <c r="F285" i="75"/>
  <c r="E285" i="75"/>
  <c r="F275" i="75"/>
  <c r="E275" i="75"/>
  <c r="F265" i="75"/>
  <c r="E265" i="75"/>
  <c r="F255" i="75"/>
  <c r="E255" i="75"/>
  <c r="F245" i="75"/>
  <c r="E245" i="75"/>
  <c r="F235" i="75"/>
  <c r="E235" i="75"/>
  <c r="F225" i="75"/>
  <c r="E225" i="75"/>
  <c r="F215" i="75"/>
  <c r="E215" i="75"/>
  <c r="F205" i="75"/>
  <c r="E205" i="75"/>
  <c r="F195" i="75"/>
  <c r="E195" i="75"/>
  <c r="F185" i="75"/>
  <c r="E185" i="75"/>
  <c r="F175" i="75"/>
  <c r="E175" i="75"/>
  <c r="F165" i="75"/>
  <c r="E165" i="75"/>
  <c r="F155" i="75"/>
  <c r="E155" i="75"/>
  <c r="F145" i="75"/>
  <c r="E145" i="75"/>
  <c r="F135" i="75"/>
  <c r="E135" i="75"/>
  <c r="F125" i="75"/>
  <c r="E125" i="75"/>
  <c r="F115" i="75"/>
  <c r="E115" i="75"/>
  <c r="F105" i="75"/>
  <c r="E105" i="75"/>
  <c r="F95" i="75"/>
  <c r="E95" i="75"/>
  <c r="F85" i="75"/>
  <c r="E85" i="75"/>
  <c r="F75" i="75"/>
  <c r="E75" i="75"/>
  <c r="F65" i="75"/>
  <c r="E65" i="75"/>
  <c r="F55" i="75"/>
  <c r="E55" i="75"/>
  <c r="F45" i="75"/>
  <c r="E45" i="75"/>
  <c r="F35" i="75"/>
  <c r="E35" i="75"/>
  <c r="F25" i="75"/>
  <c r="E25" i="75"/>
  <c r="F15" i="75"/>
  <c r="E15" i="75"/>
  <c r="F5" i="75"/>
  <c r="E5" i="75"/>
  <c r="F735" i="74"/>
  <c r="E735" i="74"/>
  <c r="F725" i="74"/>
  <c r="E725" i="74"/>
  <c r="F715" i="74"/>
  <c r="E715" i="74"/>
  <c r="F705" i="74"/>
  <c r="E705" i="74"/>
  <c r="L710" i="74" s="1"/>
  <c r="F695" i="74"/>
  <c r="E695" i="74"/>
  <c r="F685" i="74"/>
  <c r="E685" i="74"/>
  <c r="F675" i="74"/>
  <c r="E675" i="74"/>
  <c r="F665" i="74"/>
  <c r="E665" i="74"/>
  <c r="F655" i="74"/>
  <c r="E655" i="74"/>
  <c r="F645" i="74"/>
  <c r="E645" i="74"/>
  <c r="F635" i="74"/>
  <c r="E635" i="74"/>
  <c r="F625" i="74"/>
  <c r="E625" i="74"/>
  <c r="F615" i="74"/>
  <c r="E615" i="74"/>
  <c r="F605" i="74"/>
  <c r="E605" i="74"/>
  <c r="F595" i="74"/>
  <c r="E595" i="74"/>
  <c r="F585" i="74"/>
  <c r="E585" i="74"/>
  <c r="F575" i="74"/>
  <c r="E575" i="74"/>
  <c r="F565" i="74"/>
  <c r="E565" i="74"/>
  <c r="F555" i="74"/>
  <c r="E555" i="74"/>
  <c r="F545" i="74"/>
  <c r="E545" i="74"/>
  <c r="F535" i="74"/>
  <c r="E535" i="74"/>
  <c r="F525" i="74"/>
  <c r="E525" i="74"/>
  <c r="F515" i="74"/>
  <c r="E515" i="74"/>
  <c r="F505" i="74"/>
  <c r="E505" i="74"/>
  <c r="F495" i="74"/>
  <c r="E495" i="74"/>
  <c r="F485" i="74"/>
  <c r="E485" i="74"/>
  <c r="F475" i="74"/>
  <c r="E475" i="74"/>
  <c r="F465" i="74"/>
  <c r="E465" i="74"/>
  <c r="F455" i="74"/>
  <c r="E455" i="74"/>
  <c r="F445" i="74"/>
  <c r="E445" i="74"/>
  <c r="F435" i="74"/>
  <c r="E435" i="74"/>
  <c r="F425" i="74"/>
  <c r="E425" i="74"/>
  <c r="F415" i="74"/>
  <c r="E415" i="74"/>
  <c r="F405" i="74"/>
  <c r="E405" i="74"/>
  <c r="F395" i="74"/>
  <c r="E395" i="74"/>
  <c r="F385" i="74"/>
  <c r="E385" i="74"/>
  <c r="F375" i="74"/>
  <c r="E375" i="74"/>
  <c r="F365" i="74"/>
  <c r="E365" i="74"/>
  <c r="F355" i="74"/>
  <c r="E355" i="74"/>
  <c r="F345" i="74"/>
  <c r="E345" i="74"/>
  <c r="F335" i="74"/>
  <c r="E335" i="74"/>
  <c r="F325" i="74"/>
  <c r="E325" i="74"/>
  <c r="F315" i="74"/>
  <c r="E315" i="74"/>
  <c r="F305" i="74"/>
  <c r="E305" i="74"/>
  <c r="F295" i="74"/>
  <c r="E295" i="74"/>
  <c r="F285" i="74"/>
  <c r="E285" i="74"/>
  <c r="F275" i="74"/>
  <c r="E275" i="74"/>
  <c r="F265" i="74"/>
  <c r="E265" i="74"/>
  <c r="F255" i="74"/>
  <c r="E255" i="74"/>
  <c r="F245" i="74"/>
  <c r="E245" i="74"/>
  <c r="F235" i="74"/>
  <c r="E235" i="74"/>
  <c r="F225" i="74"/>
  <c r="E225" i="74"/>
  <c r="F215" i="74"/>
  <c r="E215" i="74"/>
  <c r="F205" i="74"/>
  <c r="E205" i="74"/>
  <c r="F195" i="74"/>
  <c r="E195" i="74"/>
  <c r="F185" i="74"/>
  <c r="E185" i="74"/>
  <c r="F175" i="74"/>
  <c r="E175" i="74"/>
  <c r="F165" i="74"/>
  <c r="E165" i="74"/>
  <c r="F155" i="74"/>
  <c r="E155" i="74"/>
  <c r="F145" i="74"/>
  <c r="E145" i="74"/>
  <c r="F135" i="74"/>
  <c r="E135" i="74"/>
  <c r="F125" i="74"/>
  <c r="E125" i="74"/>
  <c r="F115" i="74"/>
  <c r="E115" i="74"/>
  <c r="F105" i="74"/>
  <c r="E105" i="74"/>
  <c r="F95" i="74"/>
  <c r="E95" i="74"/>
  <c r="F85" i="74"/>
  <c r="E85" i="74"/>
  <c r="F75" i="74"/>
  <c r="E75" i="74"/>
  <c r="F65" i="74"/>
  <c r="E65" i="74"/>
  <c r="F55" i="74"/>
  <c r="E55" i="74"/>
  <c r="F45" i="74"/>
  <c r="E45" i="74"/>
  <c r="F35" i="74"/>
  <c r="E35" i="74"/>
  <c r="F25" i="74"/>
  <c r="E25" i="74"/>
  <c r="F15" i="74"/>
  <c r="E15" i="74"/>
  <c r="F5" i="74"/>
  <c r="E5" i="74"/>
  <c r="F735" i="43"/>
  <c r="F725" i="43"/>
  <c r="F715" i="43"/>
  <c r="F705" i="43"/>
  <c r="F695" i="43"/>
  <c r="F685" i="43"/>
  <c r="F675" i="43"/>
  <c r="F665" i="43"/>
  <c r="F655" i="43"/>
  <c r="F645" i="43"/>
  <c r="F635" i="43"/>
  <c r="F625" i="43"/>
  <c r="F615" i="43"/>
  <c r="F605" i="43"/>
  <c r="F595" i="43"/>
  <c r="F585" i="43"/>
  <c r="F575" i="43"/>
  <c r="F565" i="43"/>
  <c r="F555" i="43"/>
  <c r="F545" i="43"/>
  <c r="F535" i="43"/>
  <c r="F525" i="43"/>
  <c r="F515" i="43"/>
  <c r="F505" i="43"/>
  <c r="F495" i="43"/>
  <c r="F485" i="43"/>
  <c r="F475" i="43"/>
  <c r="F465" i="43"/>
  <c r="F455" i="43"/>
  <c r="F445" i="43"/>
  <c r="F435" i="43"/>
  <c r="F425" i="43"/>
  <c r="F415" i="43"/>
  <c r="F405" i="43"/>
  <c r="F395" i="43"/>
  <c r="F385" i="43"/>
  <c r="F375" i="43"/>
  <c r="F365" i="43"/>
  <c r="F355" i="43"/>
  <c r="F345" i="43"/>
  <c r="F335" i="43"/>
  <c r="F325" i="43"/>
  <c r="F315" i="43"/>
  <c r="F305" i="43"/>
  <c r="F295" i="43"/>
  <c r="F285" i="43"/>
  <c r="F275" i="43"/>
  <c r="F265" i="43"/>
  <c r="F255" i="43"/>
  <c r="F245" i="43"/>
  <c r="F235" i="43"/>
  <c r="F225" i="43"/>
  <c r="F215" i="43"/>
  <c r="F205" i="43"/>
  <c r="F195" i="43"/>
  <c r="F185" i="43"/>
  <c r="F175" i="43"/>
  <c r="F165" i="43"/>
  <c r="F155" i="43"/>
  <c r="F145" i="43"/>
  <c r="F135" i="43"/>
  <c r="F125" i="43"/>
  <c r="F115" i="43"/>
  <c r="F105" i="43"/>
  <c r="F95" i="43"/>
  <c r="F85" i="43"/>
  <c r="F75" i="43"/>
  <c r="F65" i="43"/>
  <c r="F55" i="43"/>
  <c r="F45" i="43"/>
  <c r="F35" i="43"/>
  <c r="F25" i="43"/>
  <c r="F15" i="43"/>
  <c r="F5" i="43"/>
  <c r="E735" i="43"/>
  <c r="E725" i="43"/>
  <c r="E715" i="43"/>
  <c r="E705" i="43"/>
  <c r="E695" i="43"/>
  <c r="E685" i="43"/>
  <c r="E675" i="43"/>
  <c r="E665" i="43"/>
  <c r="E655" i="43"/>
  <c r="E645" i="43"/>
  <c r="E635" i="43"/>
  <c r="E625" i="43"/>
  <c r="E615" i="43"/>
  <c r="E605" i="43"/>
  <c r="E595" i="43"/>
  <c r="E585" i="43"/>
  <c r="E575" i="43"/>
  <c r="E565" i="43"/>
  <c r="E555" i="43"/>
  <c r="E545" i="43"/>
  <c r="E535" i="43"/>
  <c r="E525" i="43"/>
  <c r="E515" i="43"/>
  <c r="E505" i="43"/>
  <c r="E495" i="43"/>
  <c r="E485" i="43"/>
  <c r="E475" i="43"/>
  <c r="E465" i="43"/>
  <c r="E455" i="43"/>
  <c r="E445" i="43"/>
  <c r="E435" i="43"/>
  <c r="E425" i="43"/>
  <c r="E415" i="43"/>
  <c r="E405" i="43"/>
  <c r="E395" i="43"/>
  <c r="E385" i="43"/>
  <c r="E375" i="43"/>
  <c r="E365" i="43"/>
  <c r="E355" i="43"/>
  <c r="E345" i="43"/>
  <c r="E335" i="43"/>
  <c r="E325" i="43"/>
  <c r="E315" i="43"/>
  <c r="E305" i="43"/>
  <c r="E295" i="43"/>
  <c r="E285" i="43"/>
  <c r="E275" i="43"/>
  <c r="E265" i="43"/>
  <c r="E255" i="43"/>
  <c r="E245" i="43"/>
  <c r="E235" i="43"/>
  <c r="E225" i="43"/>
  <c r="E215" i="43"/>
  <c r="E205" i="43"/>
  <c r="E195" i="43"/>
  <c r="E185" i="43"/>
  <c r="E175" i="43"/>
  <c r="E165" i="43"/>
  <c r="E155" i="43"/>
  <c r="E145" i="43"/>
  <c r="E135" i="43"/>
  <c r="E125" i="43"/>
  <c r="E55" i="43"/>
  <c r="E45" i="43"/>
  <c r="E35" i="43"/>
  <c r="E115" i="43"/>
  <c r="E105" i="43"/>
  <c r="E95" i="43"/>
  <c r="E85" i="43"/>
  <c r="E75" i="43"/>
  <c r="E65" i="43"/>
  <c r="E25" i="43"/>
  <c r="E15" i="43"/>
  <c r="E5" i="43"/>
  <c r="L5" i="75" l="1"/>
  <c r="L7" i="75"/>
  <c r="L9" i="75"/>
  <c r="L11" i="75"/>
  <c r="L13" i="75"/>
  <c r="S6" i="75"/>
  <c r="S8" i="75"/>
  <c r="S10" i="75"/>
  <c r="S12" i="75"/>
  <c r="S14" i="75"/>
  <c r="S11" i="75"/>
  <c r="Z5" i="75"/>
  <c r="Z7" i="75"/>
  <c r="Z9" i="75"/>
  <c r="Z11" i="75"/>
  <c r="Z13" i="75"/>
  <c r="S13" i="75"/>
  <c r="Z12" i="75"/>
  <c r="L6" i="75"/>
  <c r="L8" i="75"/>
  <c r="L10" i="75"/>
  <c r="L12" i="75"/>
  <c r="L14" i="75"/>
  <c r="S9" i="75"/>
  <c r="S5" i="75"/>
  <c r="S7" i="75"/>
  <c r="Z6" i="75"/>
  <c r="Z8" i="75"/>
  <c r="Z10" i="75"/>
  <c r="Z14" i="75"/>
  <c r="N10" i="75"/>
  <c r="N14" i="75"/>
  <c r="U13" i="75"/>
  <c r="N5" i="75"/>
  <c r="N7" i="75"/>
  <c r="N9" i="75"/>
  <c r="N11" i="75"/>
  <c r="N13" i="75"/>
  <c r="U6" i="75"/>
  <c r="U8" i="75"/>
  <c r="U10" i="75"/>
  <c r="U12" i="75"/>
  <c r="U14" i="75"/>
  <c r="U11" i="75"/>
  <c r="N6" i="75"/>
  <c r="N8" i="75"/>
  <c r="N12" i="75"/>
  <c r="U5" i="75"/>
  <c r="U7" i="75"/>
  <c r="U9" i="75"/>
  <c r="Z34" i="75"/>
  <c r="Z26" i="75"/>
  <c r="Z32" i="75"/>
  <c r="Z27" i="75"/>
  <c r="Z25" i="75"/>
  <c r="Z33" i="75"/>
  <c r="Z31" i="75"/>
  <c r="Z30" i="75"/>
  <c r="Z29" i="75"/>
  <c r="Z28" i="75"/>
  <c r="S34" i="75"/>
  <c r="S26" i="75"/>
  <c r="S33" i="75"/>
  <c r="S25" i="75"/>
  <c r="L27" i="75"/>
  <c r="S32" i="75"/>
  <c r="S31" i="75"/>
  <c r="S30" i="75"/>
  <c r="S29" i="75"/>
  <c r="L31" i="75"/>
  <c r="L30" i="75"/>
  <c r="L34" i="75"/>
  <c r="S28" i="75"/>
  <c r="S27" i="75"/>
  <c r="L29" i="75"/>
  <c r="L28" i="75"/>
  <c r="L26" i="75"/>
  <c r="L33" i="75"/>
  <c r="L32" i="75"/>
  <c r="L25" i="75"/>
  <c r="Z74" i="75"/>
  <c r="Z66" i="75"/>
  <c r="Z72" i="75"/>
  <c r="Z69" i="75"/>
  <c r="Z68" i="75"/>
  <c r="Z67" i="75"/>
  <c r="Z65" i="75"/>
  <c r="Z73" i="75"/>
  <c r="Z71" i="75"/>
  <c r="Z70" i="75"/>
  <c r="S74" i="75"/>
  <c r="S66" i="75"/>
  <c r="S73" i="75"/>
  <c r="S65" i="75"/>
  <c r="L67" i="75"/>
  <c r="S72" i="75"/>
  <c r="S71" i="75"/>
  <c r="S70" i="75"/>
  <c r="S69" i="75"/>
  <c r="L71" i="75"/>
  <c r="S68" i="75"/>
  <c r="L70" i="75"/>
  <c r="L68" i="75"/>
  <c r="L66" i="75"/>
  <c r="S67" i="75"/>
  <c r="L69" i="75"/>
  <c r="L74" i="75"/>
  <c r="L65" i="75"/>
  <c r="L73" i="75"/>
  <c r="L72" i="75"/>
  <c r="Z114" i="75"/>
  <c r="Z106" i="75"/>
  <c r="Z112" i="75"/>
  <c r="Z110" i="75"/>
  <c r="Z109" i="75"/>
  <c r="Z108" i="75"/>
  <c r="Z107" i="75"/>
  <c r="Z105" i="75"/>
  <c r="Z113" i="75"/>
  <c r="Z111" i="75"/>
  <c r="S114" i="75"/>
  <c r="S106" i="75"/>
  <c r="S113" i="75"/>
  <c r="S105" i="75"/>
  <c r="L107" i="75"/>
  <c r="L106" i="75"/>
  <c r="S112" i="75"/>
  <c r="S111" i="75"/>
  <c r="S110" i="75"/>
  <c r="S109" i="75"/>
  <c r="L111" i="75"/>
  <c r="S108" i="75"/>
  <c r="L110" i="75"/>
  <c r="S107" i="75"/>
  <c r="L109" i="75"/>
  <c r="L108" i="75"/>
  <c r="L114" i="75"/>
  <c r="L112" i="75"/>
  <c r="L113" i="75"/>
  <c r="L105" i="75"/>
  <c r="Z154" i="75"/>
  <c r="Z146" i="75"/>
  <c r="Z152" i="75"/>
  <c r="Z147" i="75"/>
  <c r="Z153" i="75"/>
  <c r="Z151" i="75"/>
  <c r="Z150" i="75"/>
  <c r="Z149" i="75"/>
  <c r="Z148" i="75"/>
  <c r="Z145" i="75"/>
  <c r="S154" i="75"/>
  <c r="S146" i="75"/>
  <c r="L148" i="75"/>
  <c r="S153" i="75"/>
  <c r="S145" i="75"/>
  <c r="L147" i="75"/>
  <c r="L154" i="75"/>
  <c r="L146" i="75"/>
  <c r="S152" i="75"/>
  <c r="S151" i="75"/>
  <c r="L153" i="75"/>
  <c r="L145" i="75"/>
  <c r="S150" i="75"/>
  <c r="L152" i="75"/>
  <c r="S149" i="75"/>
  <c r="L151" i="75"/>
  <c r="S148" i="75"/>
  <c r="L150" i="75"/>
  <c r="S147" i="75"/>
  <c r="L149" i="75"/>
  <c r="Z194" i="75"/>
  <c r="Z186" i="75"/>
  <c r="Z192" i="75"/>
  <c r="Z189" i="75"/>
  <c r="Z185" i="75"/>
  <c r="Z193" i="75"/>
  <c r="Z191" i="75"/>
  <c r="Z190" i="75"/>
  <c r="Z188" i="75"/>
  <c r="Z187" i="75"/>
  <c r="S194" i="75"/>
  <c r="S186" i="75"/>
  <c r="S193" i="75"/>
  <c r="S185" i="75"/>
  <c r="L187" i="75"/>
  <c r="L186" i="75"/>
  <c r="S192" i="75"/>
  <c r="L194" i="75"/>
  <c r="S191" i="75"/>
  <c r="L193" i="75"/>
  <c r="L185" i="75"/>
  <c r="S190" i="75"/>
  <c r="L192" i="75"/>
  <c r="S189" i="75"/>
  <c r="L191" i="75"/>
  <c r="S188" i="75"/>
  <c r="L190" i="75"/>
  <c r="L188" i="75"/>
  <c r="S187" i="75"/>
  <c r="L189" i="75"/>
  <c r="Z234" i="75"/>
  <c r="Z226" i="75"/>
  <c r="Z232" i="75"/>
  <c r="Z231" i="75"/>
  <c r="Z228" i="75"/>
  <c r="Z233" i="75"/>
  <c r="Z230" i="75"/>
  <c r="Z229" i="75"/>
  <c r="Z227" i="75"/>
  <c r="Z225" i="75"/>
  <c r="S234" i="75"/>
  <c r="S226" i="75"/>
  <c r="S233" i="75"/>
  <c r="S225" i="75"/>
  <c r="L227" i="75"/>
  <c r="L226" i="75"/>
  <c r="S232" i="75"/>
  <c r="L234" i="75"/>
  <c r="S231" i="75"/>
  <c r="L233" i="75"/>
  <c r="L225" i="75"/>
  <c r="S230" i="75"/>
  <c r="L232" i="75"/>
  <c r="S229" i="75"/>
  <c r="L231" i="75"/>
  <c r="S228" i="75"/>
  <c r="L230" i="75"/>
  <c r="L228" i="75"/>
  <c r="S227" i="75"/>
  <c r="L229" i="75"/>
  <c r="Z274" i="75"/>
  <c r="Z266" i="75"/>
  <c r="Z272" i="75"/>
  <c r="Z270" i="75"/>
  <c r="Z267" i="75"/>
  <c r="Z265" i="75"/>
  <c r="Z273" i="75"/>
  <c r="Z271" i="75"/>
  <c r="Z269" i="75"/>
  <c r="Z268" i="75"/>
  <c r="S274" i="75"/>
  <c r="S266" i="75"/>
  <c r="S273" i="75"/>
  <c r="S265" i="75"/>
  <c r="L267" i="75"/>
  <c r="L266" i="75"/>
  <c r="S272" i="75"/>
  <c r="L274" i="75"/>
  <c r="S271" i="75"/>
  <c r="L273" i="75"/>
  <c r="L265" i="75"/>
  <c r="S270" i="75"/>
  <c r="L272" i="75"/>
  <c r="S269" i="75"/>
  <c r="L271" i="75"/>
  <c r="S268" i="75"/>
  <c r="L270" i="75"/>
  <c r="S267" i="75"/>
  <c r="L269" i="75"/>
  <c r="L268" i="75"/>
  <c r="Z314" i="75"/>
  <c r="Z306" i="75"/>
  <c r="Z312" i="75"/>
  <c r="Z310" i="75"/>
  <c r="Z307" i="75"/>
  <c r="Z305" i="75"/>
  <c r="Z313" i="75"/>
  <c r="Z311" i="75"/>
  <c r="Z309" i="75"/>
  <c r="Z308" i="75"/>
  <c r="S310" i="75"/>
  <c r="S308" i="75"/>
  <c r="S306" i="75"/>
  <c r="L308" i="75"/>
  <c r="S305" i="75"/>
  <c r="L307" i="75"/>
  <c r="S314" i="75"/>
  <c r="L314" i="75"/>
  <c r="L306" i="75"/>
  <c r="S313" i="75"/>
  <c r="L313" i="75"/>
  <c r="L305" i="75"/>
  <c r="S312" i="75"/>
  <c r="L312" i="75"/>
  <c r="S311" i="75"/>
  <c r="L311" i="75"/>
  <c r="S309" i="75"/>
  <c r="L310" i="75"/>
  <c r="S307" i="75"/>
  <c r="L309" i="75"/>
  <c r="Z354" i="75"/>
  <c r="Z346" i="75"/>
  <c r="Z352" i="75"/>
  <c r="Z353" i="75"/>
  <c r="Z349" i="75"/>
  <c r="Z348" i="75"/>
  <c r="Z345" i="75"/>
  <c r="Z351" i="75"/>
  <c r="Z350" i="75"/>
  <c r="Z347" i="75"/>
  <c r="S350" i="75"/>
  <c r="S348" i="75"/>
  <c r="S349" i="75"/>
  <c r="L348" i="75"/>
  <c r="S347" i="75"/>
  <c r="L347" i="75"/>
  <c r="S346" i="75"/>
  <c r="L354" i="75"/>
  <c r="L346" i="75"/>
  <c r="S345" i="75"/>
  <c r="L353" i="75"/>
  <c r="L345" i="75"/>
  <c r="S354" i="75"/>
  <c r="L352" i="75"/>
  <c r="S353" i="75"/>
  <c r="L351" i="75"/>
  <c r="S352" i="75"/>
  <c r="L350" i="75"/>
  <c r="S351" i="75"/>
  <c r="L349" i="75"/>
  <c r="Z394" i="75"/>
  <c r="Z386" i="75"/>
  <c r="Z392" i="75"/>
  <c r="Z385" i="75"/>
  <c r="Z391" i="75"/>
  <c r="Z390" i="75"/>
  <c r="Z388" i="75"/>
  <c r="S394" i="75"/>
  <c r="S386" i="75"/>
  <c r="Z393" i="75"/>
  <c r="Z389" i="75"/>
  <c r="Z387" i="75"/>
  <c r="S390" i="75"/>
  <c r="S389" i="75"/>
  <c r="S388" i="75"/>
  <c r="L388" i="75"/>
  <c r="L387" i="75"/>
  <c r="L394" i="75"/>
  <c r="L386" i="75"/>
  <c r="S393" i="75"/>
  <c r="L393" i="75"/>
  <c r="L385" i="75"/>
  <c r="S392" i="75"/>
  <c r="L392" i="75"/>
  <c r="S391" i="75"/>
  <c r="L391" i="75"/>
  <c r="S387" i="75"/>
  <c r="L390" i="75"/>
  <c r="S385" i="75"/>
  <c r="L389" i="75"/>
  <c r="Z434" i="75"/>
  <c r="Z426" i="75"/>
  <c r="Z432" i="75"/>
  <c r="Z428" i="75"/>
  <c r="Z433" i="75"/>
  <c r="Z430" i="75"/>
  <c r="S434" i="75"/>
  <c r="S426" i="75"/>
  <c r="Z431" i="75"/>
  <c r="Z429" i="75"/>
  <c r="S430" i="75"/>
  <c r="Z427" i="75"/>
  <c r="S429" i="75"/>
  <c r="Z425" i="75"/>
  <c r="S428" i="75"/>
  <c r="S432" i="75"/>
  <c r="L428" i="75"/>
  <c r="S431" i="75"/>
  <c r="L427" i="75"/>
  <c r="S427" i="75"/>
  <c r="L434" i="75"/>
  <c r="L426" i="75"/>
  <c r="S425" i="75"/>
  <c r="L433" i="75"/>
  <c r="L425" i="75"/>
  <c r="L432" i="75"/>
  <c r="L431" i="75"/>
  <c r="L430" i="75"/>
  <c r="S433" i="75"/>
  <c r="L429" i="75"/>
  <c r="Z474" i="75"/>
  <c r="Z466" i="75"/>
  <c r="Z472" i="75"/>
  <c r="Z470" i="75"/>
  <c r="Z467" i="75"/>
  <c r="Z465" i="75"/>
  <c r="Z473" i="75"/>
  <c r="S474" i="75"/>
  <c r="S466" i="75"/>
  <c r="Z471" i="75"/>
  <c r="S470" i="75"/>
  <c r="Z469" i="75"/>
  <c r="S469" i="75"/>
  <c r="Z468" i="75"/>
  <c r="S468" i="75"/>
  <c r="L468" i="75"/>
  <c r="L467" i="75"/>
  <c r="L474" i="75"/>
  <c r="L466" i="75"/>
  <c r="S473" i="75"/>
  <c r="L473" i="75"/>
  <c r="L465" i="75"/>
  <c r="S472" i="75"/>
  <c r="L472" i="75"/>
  <c r="S471" i="75"/>
  <c r="L471" i="75"/>
  <c r="S467" i="75"/>
  <c r="L470" i="75"/>
  <c r="S465" i="75"/>
  <c r="L469" i="75"/>
  <c r="Z514" i="75"/>
  <c r="Z506" i="75"/>
  <c r="Z512" i="75"/>
  <c r="Z513" i="75"/>
  <c r="Z509" i="75"/>
  <c r="Z508" i="75"/>
  <c r="Z505" i="75"/>
  <c r="Z507" i="75"/>
  <c r="S514" i="75"/>
  <c r="S506" i="75"/>
  <c r="S510" i="75"/>
  <c r="Z511" i="75"/>
  <c r="S509" i="75"/>
  <c r="Z510" i="75"/>
  <c r="S508" i="75"/>
  <c r="S512" i="75"/>
  <c r="L508" i="75"/>
  <c r="S511" i="75"/>
  <c r="L507" i="75"/>
  <c r="S507" i="75"/>
  <c r="L514" i="75"/>
  <c r="L506" i="75"/>
  <c r="S505" i="75"/>
  <c r="L513" i="75"/>
  <c r="L505" i="75"/>
  <c r="L512" i="75"/>
  <c r="L511" i="75"/>
  <c r="L510" i="75"/>
  <c r="S513" i="75"/>
  <c r="L509" i="75"/>
  <c r="Z554" i="75"/>
  <c r="Z546" i="75"/>
  <c r="Z552" i="75"/>
  <c r="Z545" i="75"/>
  <c r="Z551" i="75"/>
  <c r="Z550" i="75"/>
  <c r="Z548" i="75"/>
  <c r="Z549" i="75"/>
  <c r="Z547" i="75"/>
  <c r="S554" i="75"/>
  <c r="S546" i="75"/>
  <c r="S550" i="75"/>
  <c r="S549" i="75"/>
  <c r="Z553" i="75"/>
  <c r="S548" i="75"/>
  <c r="L548" i="75"/>
  <c r="L547" i="75"/>
  <c r="L554" i="75"/>
  <c r="L546" i="75"/>
  <c r="S553" i="75"/>
  <c r="L553" i="75"/>
  <c r="L545" i="75"/>
  <c r="S552" i="75"/>
  <c r="L552" i="75"/>
  <c r="S551" i="75"/>
  <c r="L551" i="75"/>
  <c r="S547" i="75"/>
  <c r="L550" i="75"/>
  <c r="S545" i="75"/>
  <c r="L549" i="75"/>
  <c r="Z594" i="75"/>
  <c r="Z586" i="75"/>
  <c r="Z592" i="75"/>
  <c r="Z588" i="75"/>
  <c r="Z593" i="75"/>
  <c r="Z590" i="75"/>
  <c r="Z591" i="75"/>
  <c r="Z589" i="75"/>
  <c r="S594" i="75"/>
  <c r="S586" i="75"/>
  <c r="Z587" i="75"/>
  <c r="Z585" i="75"/>
  <c r="S590" i="75"/>
  <c r="S589" i="75"/>
  <c r="S588" i="75"/>
  <c r="S592" i="75"/>
  <c r="L588" i="75"/>
  <c r="S591" i="75"/>
  <c r="L587" i="75"/>
  <c r="S587" i="75"/>
  <c r="L594" i="75"/>
  <c r="L586" i="75"/>
  <c r="S585" i="75"/>
  <c r="L593" i="75"/>
  <c r="L585" i="75"/>
  <c r="L592" i="75"/>
  <c r="L591" i="75"/>
  <c r="L590" i="75"/>
  <c r="S593" i="75"/>
  <c r="L589" i="75"/>
  <c r="Z634" i="75"/>
  <c r="Z626" i="75"/>
  <c r="Z632" i="75"/>
  <c r="Z630" i="75"/>
  <c r="Z627" i="75"/>
  <c r="Z625" i="75"/>
  <c r="Z633" i="75"/>
  <c r="Z631" i="75"/>
  <c r="S634" i="75"/>
  <c r="S626" i="75"/>
  <c r="Z629" i="75"/>
  <c r="Z628" i="75"/>
  <c r="S630" i="75"/>
  <c r="S629" i="75"/>
  <c r="S628" i="75"/>
  <c r="L628" i="75"/>
  <c r="L627" i="75"/>
  <c r="L634" i="75"/>
  <c r="L626" i="75"/>
  <c r="S633" i="75"/>
  <c r="L633" i="75"/>
  <c r="L625" i="75"/>
  <c r="S632" i="75"/>
  <c r="L632" i="75"/>
  <c r="S631" i="75"/>
  <c r="L631" i="75"/>
  <c r="S627" i="75"/>
  <c r="L630" i="75"/>
  <c r="S625" i="75"/>
  <c r="L629" i="75"/>
  <c r="Z674" i="75"/>
  <c r="Z666" i="75"/>
  <c r="Z672" i="75"/>
  <c r="Z673" i="75"/>
  <c r="Z669" i="75"/>
  <c r="Z668" i="75"/>
  <c r="Z665" i="75"/>
  <c r="S674" i="75"/>
  <c r="S666" i="75"/>
  <c r="Z671" i="75"/>
  <c r="Z670" i="75"/>
  <c r="Z667" i="75"/>
  <c r="S670" i="75"/>
  <c r="S669" i="75"/>
  <c r="S668" i="75"/>
  <c r="S672" i="75"/>
  <c r="L668" i="75"/>
  <c r="S671" i="75"/>
  <c r="L667" i="75"/>
  <c r="S667" i="75"/>
  <c r="L674" i="75"/>
  <c r="L666" i="75"/>
  <c r="S665" i="75"/>
  <c r="L673" i="75"/>
  <c r="L665" i="75"/>
  <c r="L672" i="75"/>
  <c r="L671" i="75"/>
  <c r="L670" i="75"/>
  <c r="S673" i="75"/>
  <c r="L669" i="75"/>
  <c r="Z714" i="75"/>
  <c r="Z706" i="75"/>
  <c r="Z712" i="75"/>
  <c r="Z707" i="75"/>
  <c r="Z705" i="75"/>
  <c r="Z713" i="75"/>
  <c r="Z711" i="75"/>
  <c r="Z710" i="75"/>
  <c r="Z709" i="75"/>
  <c r="Z708" i="75"/>
  <c r="S707" i="75"/>
  <c r="S714" i="75"/>
  <c r="S706" i="75"/>
  <c r="S713" i="75"/>
  <c r="S705" i="75"/>
  <c r="S712" i="75"/>
  <c r="S711" i="75"/>
  <c r="S710" i="75"/>
  <c r="S709" i="75"/>
  <c r="S708" i="75"/>
  <c r="L708" i="75"/>
  <c r="L707" i="75"/>
  <c r="L714" i="75"/>
  <c r="L706" i="75"/>
  <c r="L713" i="75"/>
  <c r="L705" i="75"/>
  <c r="L712" i="75"/>
  <c r="L711" i="75"/>
  <c r="L710" i="75"/>
  <c r="L709" i="75"/>
  <c r="AB34" i="75"/>
  <c r="AB26" i="75"/>
  <c r="AB30" i="75"/>
  <c r="AB32" i="75"/>
  <c r="AB28" i="75"/>
  <c r="AB27" i="75"/>
  <c r="AB25" i="75"/>
  <c r="AB33" i="75"/>
  <c r="U31" i="75"/>
  <c r="AB31" i="75"/>
  <c r="AB29" i="75"/>
  <c r="U29" i="75"/>
  <c r="U33" i="75"/>
  <c r="U32" i="75"/>
  <c r="U30" i="75"/>
  <c r="U28" i="75"/>
  <c r="U27" i="75"/>
  <c r="U26" i="75"/>
  <c r="N32" i="75"/>
  <c r="U25" i="75"/>
  <c r="U34" i="75"/>
  <c r="N30" i="75"/>
  <c r="N29" i="75"/>
  <c r="N28" i="75"/>
  <c r="N27" i="75"/>
  <c r="N26" i="75"/>
  <c r="N25" i="75"/>
  <c r="N34" i="75"/>
  <c r="N33" i="75"/>
  <c r="N31" i="75"/>
  <c r="AB74" i="75"/>
  <c r="AB66" i="75"/>
  <c r="AB70" i="75"/>
  <c r="AB67" i="75"/>
  <c r="AB71" i="75"/>
  <c r="U68" i="75"/>
  <c r="AB69" i="75"/>
  <c r="U67" i="75"/>
  <c r="AB68" i="75"/>
  <c r="U74" i="75"/>
  <c r="AB65" i="75"/>
  <c r="U73" i="75"/>
  <c r="U65" i="75"/>
  <c r="U72" i="75"/>
  <c r="U71" i="75"/>
  <c r="AB73" i="75"/>
  <c r="U70" i="75"/>
  <c r="AB72" i="75"/>
  <c r="U69" i="75"/>
  <c r="U66" i="75"/>
  <c r="N72" i="75"/>
  <c r="N70" i="75"/>
  <c r="N73" i="75"/>
  <c r="N71" i="75"/>
  <c r="N69" i="75"/>
  <c r="N68" i="75"/>
  <c r="N67" i="75"/>
  <c r="N66" i="75"/>
  <c r="N65" i="75"/>
  <c r="N74" i="75"/>
  <c r="AB114" i="75"/>
  <c r="AB106" i="75"/>
  <c r="AB110" i="75"/>
  <c r="AB109" i="75"/>
  <c r="AB107" i="75"/>
  <c r="AB113" i="75"/>
  <c r="U108" i="75"/>
  <c r="AB112" i="75"/>
  <c r="U107" i="75"/>
  <c r="AB111" i="75"/>
  <c r="U114" i="75"/>
  <c r="U106" i="75"/>
  <c r="AB108" i="75"/>
  <c r="U113" i="75"/>
  <c r="U105" i="75"/>
  <c r="AB105" i="75"/>
  <c r="U112" i="75"/>
  <c r="U111" i="75"/>
  <c r="U110" i="75"/>
  <c r="U109" i="75"/>
  <c r="N112" i="75"/>
  <c r="N110" i="75"/>
  <c r="N105" i="75"/>
  <c r="N114" i="75"/>
  <c r="N113" i="75"/>
  <c r="N111" i="75"/>
  <c r="N109" i="75"/>
  <c r="N108" i="75"/>
  <c r="N107" i="75"/>
  <c r="N106" i="75"/>
  <c r="AB154" i="75"/>
  <c r="AB146" i="75"/>
  <c r="AB150" i="75"/>
  <c r="AB152" i="75"/>
  <c r="AB149" i="75"/>
  <c r="U148" i="75"/>
  <c r="U147" i="75"/>
  <c r="AB153" i="75"/>
  <c r="U154" i="75"/>
  <c r="U146" i="75"/>
  <c r="AB151" i="75"/>
  <c r="U153" i="75"/>
  <c r="U145" i="75"/>
  <c r="AB148" i="75"/>
  <c r="U152" i="75"/>
  <c r="AB147" i="75"/>
  <c r="U151" i="75"/>
  <c r="AB145" i="75"/>
  <c r="U150" i="75"/>
  <c r="U149" i="75"/>
  <c r="N152" i="75"/>
  <c r="N150" i="75"/>
  <c r="N147" i="75"/>
  <c r="N146" i="75"/>
  <c r="N145" i="75"/>
  <c r="N154" i="75"/>
  <c r="N153" i="75"/>
  <c r="N151" i="75"/>
  <c r="N149" i="75"/>
  <c r="N148" i="75"/>
  <c r="AB194" i="75"/>
  <c r="AB186" i="75"/>
  <c r="AB190" i="75"/>
  <c r="AB192" i="75"/>
  <c r="AB185" i="75"/>
  <c r="U188" i="75"/>
  <c r="U187" i="75"/>
  <c r="U194" i="75"/>
  <c r="U186" i="75"/>
  <c r="AB193" i="75"/>
  <c r="U193" i="75"/>
  <c r="U185" i="75"/>
  <c r="AB191" i="75"/>
  <c r="U192" i="75"/>
  <c r="AB189" i="75"/>
  <c r="U191" i="75"/>
  <c r="AB188" i="75"/>
  <c r="U190" i="75"/>
  <c r="AB187" i="75"/>
  <c r="U189" i="75"/>
  <c r="N187" i="75"/>
  <c r="N193" i="75"/>
  <c r="N185" i="75"/>
  <c r="N192" i="75"/>
  <c r="N190" i="75"/>
  <c r="N194" i="75"/>
  <c r="N191" i="75"/>
  <c r="N189" i="75"/>
  <c r="N188" i="75"/>
  <c r="N186" i="75"/>
  <c r="AB234" i="75"/>
  <c r="AB226" i="75"/>
  <c r="AB230" i="75"/>
  <c r="AB227" i="75"/>
  <c r="AB228" i="75"/>
  <c r="U228" i="75"/>
  <c r="AB225" i="75"/>
  <c r="U227" i="75"/>
  <c r="U234" i="75"/>
  <c r="U226" i="75"/>
  <c r="U233" i="75"/>
  <c r="U225" i="75"/>
  <c r="AB233" i="75"/>
  <c r="U232" i="75"/>
  <c r="AB232" i="75"/>
  <c r="U231" i="75"/>
  <c r="N233" i="75"/>
  <c r="AB231" i="75"/>
  <c r="U230" i="75"/>
  <c r="AB229" i="75"/>
  <c r="U229" i="75"/>
  <c r="N231" i="75"/>
  <c r="N227" i="75"/>
  <c r="N225" i="75"/>
  <c r="N234" i="75"/>
  <c r="N230" i="75"/>
  <c r="N232" i="75"/>
  <c r="N229" i="75"/>
  <c r="N228" i="75"/>
  <c r="N226" i="75"/>
  <c r="AB274" i="75"/>
  <c r="AB266" i="75"/>
  <c r="AB270" i="75"/>
  <c r="AB269" i="75"/>
  <c r="U269" i="75"/>
  <c r="AB267" i="75"/>
  <c r="U267" i="75"/>
  <c r="AB271" i="75"/>
  <c r="U274" i="75"/>
  <c r="AB268" i="75"/>
  <c r="U273" i="75"/>
  <c r="AB265" i="75"/>
  <c r="U272" i="75"/>
  <c r="U271" i="75"/>
  <c r="U270" i="75"/>
  <c r="U268" i="75"/>
  <c r="N273" i="75"/>
  <c r="N265" i="75"/>
  <c r="AB273" i="75"/>
  <c r="U266" i="75"/>
  <c r="AB272" i="75"/>
  <c r="U265" i="75"/>
  <c r="N271" i="75"/>
  <c r="N269" i="75"/>
  <c r="N267" i="75"/>
  <c r="N266" i="75"/>
  <c r="N274" i="75"/>
  <c r="N272" i="75"/>
  <c r="N270" i="75"/>
  <c r="N268" i="75"/>
  <c r="AB314" i="75"/>
  <c r="AB312" i="75"/>
  <c r="AB311" i="75"/>
  <c r="AB310" i="75"/>
  <c r="AB309" i="75"/>
  <c r="AB306" i="75"/>
  <c r="AB313" i="75"/>
  <c r="AB307" i="75"/>
  <c r="U309" i="75"/>
  <c r="U307" i="75"/>
  <c r="U306" i="75"/>
  <c r="U305" i="75"/>
  <c r="U314" i="75"/>
  <c r="U313" i="75"/>
  <c r="U312" i="75"/>
  <c r="U311" i="75"/>
  <c r="N313" i="75"/>
  <c r="N305" i="75"/>
  <c r="AB308" i="75"/>
  <c r="U310" i="75"/>
  <c r="AB305" i="75"/>
  <c r="U308" i="75"/>
  <c r="N311" i="75"/>
  <c r="N312" i="75"/>
  <c r="N309" i="75"/>
  <c r="N308" i="75"/>
  <c r="N306" i="75"/>
  <c r="N314" i="75"/>
  <c r="N310" i="75"/>
  <c r="N307" i="75"/>
  <c r="AB349" i="75"/>
  <c r="AB348" i="75"/>
  <c r="AB354" i="75"/>
  <c r="AB346" i="75"/>
  <c r="AB352" i="75"/>
  <c r="AB351" i="75"/>
  <c r="AB350" i="75"/>
  <c r="AB353" i="75"/>
  <c r="AB345" i="75"/>
  <c r="U349" i="75"/>
  <c r="AB347" i="75"/>
  <c r="U347" i="75"/>
  <c r="U350" i="75"/>
  <c r="U348" i="75"/>
  <c r="U346" i="75"/>
  <c r="U345" i="75"/>
  <c r="U354" i="75"/>
  <c r="U353" i="75"/>
  <c r="N353" i="75"/>
  <c r="N345" i="75"/>
  <c r="U352" i="75"/>
  <c r="U351" i="75"/>
  <c r="N351" i="75"/>
  <c r="N347" i="75"/>
  <c r="N346" i="75"/>
  <c r="N354" i="75"/>
  <c r="N352" i="75"/>
  <c r="N350" i="75"/>
  <c r="N349" i="75"/>
  <c r="N348" i="75"/>
  <c r="AB389" i="75"/>
  <c r="AB388" i="75"/>
  <c r="AB394" i="75"/>
  <c r="AB386" i="75"/>
  <c r="AB392" i="75"/>
  <c r="AB391" i="75"/>
  <c r="AB390" i="75"/>
  <c r="AB393" i="75"/>
  <c r="AB385" i="75"/>
  <c r="U389" i="75"/>
  <c r="U387" i="75"/>
  <c r="U392" i="75"/>
  <c r="AB387" i="75"/>
  <c r="U391" i="75"/>
  <c r="U390" i="75"/>
  <c r="U388" i="75"/>
  <c r="U386" i="75"/>
  <c r="U385" i="75"/>
  <c r="N393" i="75"/>
  <c r="N385" i="75"/>
  <c r="U394" i="75"/>
  <c r="U393" i="75"/>
  <c r="N391" i="75"/>
  <c r="N389" i="75"/>
  <c r="N388" i="75"/>
  <c r="N387" i="75"/>
  <c r="N386" i="75"/>
  <c r="N394" i="75"/>
  <c r="N392" i="75"/>
  <c r="N390" i="75"/>
  <c r="AB429" i="75"/>
  <c r="AB428" i="75"/>
  <c r="AB434" i="75"/>
  <c r="AB426" i="75"/>
  <c r="AB432" i="75"/>
  <c r="AB431" i="75"/>
  <c r="AB430" i="75"/>
  <c r="AB425" i="75"/>
  <c r="AB427" i="75"/>
  <c r="U429" i="75"/>
  <c r="U427" i="75"/>
  <c r="U434" i="75"/>
  <c r="U433" i="75"/>
  <c r="U432" i="75"/>
  <c r="U431" i="75"/>
  <c r="U430" i="75"/>
  <c r="U428" i="75"/>
  <c r="N433" i="75"/>
  <c r="N425" i="75"/>
  <c r="AB433" i="75"/>
  <c r="U426" i="75"/>
  <c r="U425" i="75"/>
  <c r="N431" i="75"/>
  <c r="N432" i="75"/>
  <c r="N430" i="75"/>
  <c r="N429" i="75"/>
  <c r="N428" i="75"/>
  <c r="N427" i="75"/>
  <c r="N426" i="75"/>
  <c r="N434" i="75"/>
  <c r="AB469" i="75"/>
  <c r="AB468" i="75"/>
  <c r="AB474" i="75"/>
  <c r="AB466" i="75"/>
  <c r="AB472" i="75"/>
  <c r="AB471" i="75"/>
  <c r="AB470" i="75"/>
  <c r="AB467" i="75"/>
  <c r="U468" i="75"/>
  <c r="AB473" i="75"/>
  <c r="U472" i="75"/>
  <c r="AB465" i="75"/>
  <c r="U466" i="75"/>
  <c r="U474" i="75"/>
  <c r="U473" i="75"/>
  <c r="U471" i="75"/>
  <c r="U470" i="75"/>
  <c r="U469" i="75"/>
  <c r="U467" i="75"/>
  <c r="U465" i="75"/>
  <c r="N473" i="75"/>
  <c r="N465" i="75"/>
  <c r="N471" i="75"/>
  <c r="N474" i="75"/>
  <c r="N472" i="75"/>
  <c r="N470" i="75"/>
  <c r="N469" i="75"/>
  <c r="N468" i="75"/>
  <c r="N467" i="75"/>
  <c r="N466" i="75"/>
  <c r="AB509" i="75"/>
  <c r="AB508" i="75"/>
  <c r="AB514" i="75"/>
  <c r="AB506" i="75"/>
  <c r="AB512" i="75"/>
  <c r="AB511" i="75"/>
  <c r="AB510" i="75"/>
  <c r="U508" i="75"/>
  <c r="AB513" i="75"/>
  <c r="AB505" i="75"/>
  <c r="U512" i="75"/>
  <c r="AB507" i="75"/>
  <c r="U509" i="75"/>
  <c r="U506" i="75"/>
  <c r="U514" i="75"/>
  <c r="U513" i="75"/>
  <c r="U511" i="75"/>
  <c r="U510" i="75"/>
  <c r="U507" i="75"/>
  <c r="N513" i="75"/>
  <c r="N505" i="75"/>
  <c r="U505" i="75"/>
  <c r="N511" i="75"/>
  <c r="N507" i="75"/>
  <c r="N506" i="75"/>
  <c r="N514" i="75"/>
  <c r="N512" i="75"/>
  <c r="N510" i="75"/>
  <c r="N509" i="75"/>
  <c r="N508" i="75"/>
  <c r="AB549" i="75"/>
  <c r="AB548" i="75"/>
  <c r="AB554" i="75"/>
  <c r="AB546" i="75"/>
  <c r="AB552" i="75"/>
  <c r="AB551" i="75"/>
  <c r="AB550" i="75"/>
  <c r="AB553" i="75"/>
  <c r="U548" i="75"/>
  <c r="AB545" i="75"/>
  <c r="U552" i="75"/>
  <c r="U551" i="75"/>
  <c r="U549" i="75"/>
  <c r="U545" i="75"/>
  <c r="U554" i="75"/>
  <c r="U553" i="75"/>
  <c r="U550" i="75"/>
  <c r="N553" i="75"/>
  <c r="N545" i="75"/>
  <c r="U547" i="75"/>
  <c r="AB547" i="75"/>
  <c r="U546" i="75"/>
  <c r="N551" i="75"/>
  <c r="N549" i="75"/>
  <c r="N548" i="75"/>
  <c r="N547" i="75"/>
  <c r="N546" i="75"/>
  <c r="N554" i="75"/>
  <c r="N552" i="75"/>
  <c r="N550" i="75"/>
  <c r="AB589" i="75"/>
  <c r="AB588" i="75"/>
  <c r="AB594" i="75"/>
  <c r="AB586" i="75"/>
  <c r="AB592" i="75"/>
  <c r="AB591" i="75"/>
  <c r="AB590" i="75"/>
  <c r="AB585" i="75"/>
  <c r="U588" i="75"/>
  <c r="U592" i="75"/>
  <c r="AB593" i="75"/>
  <c r="U594" i="75"/>
  <c r="U591" i="75"/>
  <c r="U587" i="75"/>
  <c r="U586" i="75"/>
  <c r="U585" i="75"/>
  <c r="AB587" i="75"/>
  <c r="U593" i="75"/>
  <c r="N593" i="75"/>
  <c r="N585" i="75"/>
  <c r="U590" i="75"/>
  <c r="U589" i="75"/>
  <c r="N591" i="75"/>
  <c r="N592" i="75"/>
  <c r="N590" i="75"/>
  <c r="N589" i="75"/>
  <c r="N588" i="75"/>
  <c r="N587" i="75"/>
  <c r="N586" i="75"/>
  <c r="N594" i="75"/>
  <c r="AB629" i="75"/>
  <c r="AB628" i="75"/>
  <c r="AB634" i="75"/>
  <c r="AB626" i="75"/>
  <c r="AB632" i="75"/>
  <c r="AB631" i="75"/>
  <c r="AB630" i="75"/>
  <c r="AB627" i="75"/>
  <c r="U628" i="75"/>
  <c r="AB633" i="75"/>
  <c r="U632" i="75"/>
  <c r="U626" i="75"/>
  <c r="U634" i="75"/>
  <c r="U630" i="75"/>
  <c r="U629" i="75"/>
  <c r="AB625" i="75"/>
  <c r="U627" i="75"/>
  <c r="U625" i="75"/>
  <c r="N633" i="75"/>
  <c r="N625" i="75"/>
  <c r="U633" i="75"/>
  <c r="U631" i="75"/>
  <c r="N631" i="75"/>
  <c r="N634" i="75"/>
  <c r="N632" i="75"/>
  <c r="N630" i="75"/>
  <c r="N629" i="75"/>
  <c r="N628" i="75"/>
  <c r="N627" i="75"/>
  <c r="N626" i="75"/>
  <c r="AB669" i="75"/>
  <c r="AB668" i="75"/>
  <c r="AB667" i="75"/>
  <c r="AB674" i="75"/>
  <c r="AB666" i="75"/>
  <c r="AB673" i="75"/>
  <c r="AB665" i="75"/>
  <c r="AB672" i="75"/>
  <c r="AB671" i="75"/>
  <c r="AB670" i="75"/>
  <c r="U668" i="75"/>
  <c r="U672" i="75"/>
  <c r="U669" i="75"/>
  <c r="U666" i="75"/>
  <c r="U673" i="75"/>
  <c r="U671" i="75"/>
  <c r="U670" i="75"/>
  <c r="U667" i="75"/>
  <c r="U665" i="75"/>
  <c r="N673" i="75"/>
  <c r="N665" i="75"/>
  <c r="U674" i="75"/>
  <c r="N671" i="75"/>
  <c r="N667" i="75"/>
  <c r="N666" i="75"/>
  <c r="N674" i="75"/>
  <c r="N672" i="75"/>
  <c r="N670" i="75"/>
  <c r="N669" i="75"/>
  <c r="N668" i="75"/>
  <c r="AB709" i="75"/>
  <c r="AB708" i="75"/>
  <c r="AB707" i="75"/>
  <c r="AB714" i="75"/>
  <c r="AB706" i="75"/>
  <c r="AB713" i="75"/>
  <c r="AB705" i="75"/>
  <c r="AB712" i="75"/>
  <c r="AB711" i="75"/>
  <c r="AB710" i="75"/>
  <c r="U708" i="75"/>
  <c r="U712" i="75"/>
  <c r="U711" i="75"/>
  <c r="U709" i="75"/>
  <c r="U714" i="75"/>
  <c r="U713" i="75"/>
  <c r="U710" i="75"/>
  <c r="U707" i="75"/>
  <c r="U706" i="75"/>
  <c r="N713" i="75"/>
  <c r="N705" i="75"/>
  <c r="U705" i="75"/>
  <c r="N711" i="75"/>
  <c r="N709" i="75"/>
  <c r="N708" i="75"/>
  <c r="N707" i="75"/>
  <c r="N706" i="75"/>
  <c r="N714" i="75"/>
  <c r="N712" i="75"/>
  <c r="N710" i="75"/>
  <c r="L16" i="74"/>
  <c r="Z42" i="75"/>
  <c r="Z40" i="75"/>
  <c r="Z37" i="75"/>
  <c r="Z36" i="75"/>
  <c r="Z35" i="75"/>
  <c r="Z44" i="75"/>
  <c r="Z43" i="75"/>
  <c r="Z41" i="75"/>
  <c r="Z39" i="75"/>
  <c r="Z38" i="75"/>
  <c r="S42" i="75"/>
  <c r="S41" i="75"/>
  <c r="L43" i="75"/>
  <c r="L35" i="75"/>
  <c r="S40" i="75"/>
  <c r="S39" i="75"/>
  <c r="S38" i="75"/>
  <c r="S37" i="75"/>
  <c r="L39" i="75"/>
  <c r="L38" i="75"/>
  <c r="L36" i="75"/>
  <c r="S44" i="75"/>
  <c r="S36" i="75"/>
  <c r="L44" i="75"/>
  <c r="L42" i="75"/>
  <c r="S43" i="75"/>
  <c r="S35" i="75"/>
  <c r="L37" i="75"/>
  <c r="L41" i="75"/>
  <c r="L40" i="75"/>
  <c r="Z82" i="75"/>
  <c r="Z80" i="75"/>
  <c r="Z83" i="75"/>
  <c r="Z78" i="75"/>
  <c r="Z81" i="75"/>
  <c r="Z79" i="75"/>
  <c r="Z77" i="75"/>
  <c r="Z76" i="75"/>
  <c r="Z75" i="75"/>
  <c r="Z84" i="75"/>
  <c r="S82" i="75"/>
  <c r="S81" i="75"/>
  <c r="L83" i="75"/>
  <c r="L75" i="75"/>
  <c r="L82" i="75"/>
  <c r="S80" i="75"/>
  <c r="S79" i="75"/>
  <c r="S78" i="75"/>
  <c r="S77" i="75"/>
  <c r="L79" i="75"/>
  <c r="L78" i="75"/>
  <c r="L84" i="75"/>
  <c r="S84" i="75"/>
  <c r="S76" i="75"/>
  <c r="S83" i="75"/>
  <c r="S75" i="75"/>
  <c r="L77" i="75"/>
  <c r="L76" i="75"/>
  <c r="L81" i="75"/>
  <c r="L80" i="75"/>
  <c r="Z122" i="75"/>
  <c r="Z120" i="75"/>
  <c r="Z115" i="75"/>
  <c r="Z121" i="75"/>
  <c r="Z124" i="75"/>
  <c r="Z123" i="75"/>
  <c r="Z119" i="75"/>
  <c r="Z118" i="75"/>
  <c r="Z117" i="75"/>
  <c r="Z116" i="75"/>
  <c r="S122" i="75"/>
  <c r="S121" i="75"/>
  <c r="L123" i="75"/>
  <c r="L115" i="75"/>
  <c r="S120" i="75"/>
  <c r="S119" i="75"/>
  <c r="S118" i="75"/>
  <c r="S117" i="75"/>
  <c r="L119" i="75"/>
  <c r="L116" i="75"/>
  <c r="S124" i="75"/>
  <c r="S116" i="75"/>
  <c r="L118" i="75"/>
  <c r="L124" i="75"/>
  <c r="L122" i="75"/>
  <c r="S123" i="75"/>
  <c r="S115" i="75"/>
  <c r="L117" i="75"/>
  <c r="L121" i="75"/>
  <c r="L120" i="75"/>
  <c r="Z162" i="75"/>
  <c r="Z160" i="75"/>
  <c r="Z157" i="75"/>
  <c r="Z164" i="75"/>
  <c r="Z163" i="75"/>
  <c r="Z161" i="75"/>
  <c r="Z159" i="75"/>
  <c r="Z158" i="75"/>
  <c r="Z156" i="75"/>
  <c r="Z155" i="75"/>
  <c r="S162" i="75"/>
  <c r="S161" i="75"/>
  <c r="L163" i="75"/>
  <c r="L155" i="75"/>
  <c r="L162" i="75"/>
  <c r="S160" i="75"/>
  <c r="S159" i="75"/>
  <c r="L161" i="75"/>
  <c r="S158" i="75"/>
  <c r="L160" i="75"/>
  <c r="S157" i="75"/>
  <c r="L159" i="75"/>
  <c r="L164" i="75"/>
  <c r="S164" i="75"/>
  <c r="S156" i="75"/>
  <c r="L158" i="75"/>
  <c r="L156" i="75"/>
  <c r="S163" i="75"/>
  <c r="S155" i="75"/>
  <c r="L157" i="75"/>
  <c r="Z202" i="75"/>
  <c r="Z200" i="75"/>
  <c r="Z199" i="75"/>
  <c r="Z196" i="75"/>
  <c r="Z195" i="75"/>
  <c r="Z204" i="75"/>
  <c r="Z203" i="75"/>
  <c r="Z201" i="75"/>
  <c r="Z198" i="75"/>
  <c r="Z197" i="75"/>
  <c r="S202" i="75"/>
  <c r="L196" i="75"/>
  <c r="S201" i="75"/>
  <c r="L203" i="75"/>
  <c r="L195" i="75"/>
  <c r="L202" i="75"/>
  <c r="S200" i="75"/>
  <c r="S199" i="75"/>
  <c r="L201" i="75"/>
  <c r="S198" i="75"/>
  <c r="L200" i="75"/>
  <c r="S197" i="75"/>
  <c r="L199" i="75"/>
  <c r="L204" i="75"/>
  <c r="S204" i="75"/>
  <c r="S196" i="75"/>
  <c r="L198" i="75"/>
  <c r="S203" i="75"/>
  <c r="S195" i="75"/>
  <c r="L197" i="75"/>
  <c r="Z242" i="75"/>
  <c r="Z240" i="75"/>
  <c r="Z243" i="75"/>
  <c r="Z238" i="75"/>
  <c r="Z237" i="75"/>
  <c r="Z236" i="75"/>
  <c r="Z235" i="75"/>
  <c r="Z244" i="75"/>
  <c r="Z241" i="75"/>
  <c r="Z239" i="75"/>
  <c r="S242" i="75"/>
  <c r="L244" i="75"/>
  <c r="S241" i="75"/>
  <c r="L243" i="75"/>
  <c r="L235" i="75"/>
  <c r="L242" i="75"/>
  <c r="S240" i="75"/>
  <c r="S239" i="75"/>
  <c r="L241" i="75"/>
  <c r="S238" i="75"/>
  <c r="L240" i="75"/>
  <c r="S237" i="75"/>
  <c r="L239" i="75"/>
  <c r="L236" i="75"/>
  <c r="S244" i="75"/>
  <c r="S236" i="75"/>
  <c r="L238" i="75"/>
  <c r="S243" i="75"/>
  <c r="S235" i="75"/>
  <c r="L237" i="75"/>
  <c r="Z282" i="75"/>
  <c r="Z280" i="75"/>
  <c r="Z275" i="75"/>
  <c r="Z281" i="75"/>
  <c r="Z279" i="75"/>
  <c r="Z278" i="75"/>
  <c r="Z277" i="75"/>
  <c r="Z276" i="75"/>
  <c r="Z284" i="75"/>
  <c r="Z283" i="75"/>
  <c r="S282" i="75"/>
  <c r="L276" i="75"/>
  <c r="S281" i="75"/>
  <c r="L283" i="75"/>
  <c r="L275" i="75"/>
  <c r="L282" i="75"/>
  <c r="S280" i="75"/>
  <c r="S279" i="75"/>
  <c r="L281" i="75"/>
  <c r="S278" i="75"/>
  <c r="L280" i="75"/>
  <c r="S277" i="75"/>
  <c r="L279" i="75"/>
  <c r="L284" i="75"/>
  <c r="S284" i="75"/>
  <c r="S276" i="75"/>
  <c r="L278" i="75"/>
  <c r="S283" i="75"/>
  <c r="S275" i="75"/>
  <c r="L277" i="75"/>
  <c r="Z322" i="75"/>
  <c r="Z320" i="75"/>
  <c r="Z321" i="75"/>
  <c r="Z317" i="75"/>
  <c r="Z316" i="75"/>
  <c r="Z324" i="75"/>
  <c r="Z315" i="75"/>
  <c r="Z323" i="75"/>
  <c r="S318" i="75"/>
  <c r="Z319" i="75"/>
  <c r="Z318" i="75"/>
  <c r="S324" i="75"/>
  <c r="S316" i="75"/>
  <c r="S317" i="75"/>
  <c r="L324" i="75"/>
  <c r="L316" i="75"/>
  <c r="S315" i="75"/>
  <c r="L323" i="75"/>
  <c r="L315" i="75"/>
  <c r="L322" i="75"/>
  <c r="S323" i="75"/>
  <c r="L321" i="75"/>
  <c r="S322" i="75"/>
  <c r="L320" i="75"/>
  <c r="S321" i="75"/>
  <c r="L319" i="75"/>
  <c r="S320" i="75"/>
  <c r="L318" i="75"/>
  <c r="S319" i="75"/>
  <c r="L317" i="75"/>
  <c r="Z362" i="75"/>
  <c r="Z360" i="75"/>
  <c r="Z364" i="75"/>
  <c r="Z359" i="75"/>
  <c r="Z358" i="75"/>
  <c r="Z356" i="75"/>
  <c r="Z357" i="75"/>
  <c r="Z355" i="75"/>
  <c r="S358" i="75"/>
  <c r="Z363" i="75"/>
  <c r="Z361" i="75"/>
  <c r="S364" i="75"/>
  <c r="S356" i="75"/>
  <c r="S360" i="75"/>
  <c r="L356" i="75"/>
  <c r="S359" i="75"/>
  <c r="L363" i="75"/>
  <c r="L355" i="75"/>
  <c r="S357" i="75"/>
  <c r="L362" i="75"/>
  <c r="S355" i="75"/>
  <c r="L361" i="75"/>
  <c r="L360" i="75"/>
  <c r="S363" i="75"/>
  <c r="L359" i="75"/>
  <c r="L364" i="75"/>
  <c r="S362" i="75"/>
  <c r="L358" i="75"/>
  <c r="S361" i="75"/>
  <c r="L357" i="75"/>
  <c r="Z402" i="75"/>
  <c r="Z400" i="75"/>
  <c r="Z396" i="75"/>
  <c r="Z403" i="75"/>
  <c r="Z401" i="75"/>
  <c r="Z398" i="75"/>
  <c r="Z399" i="75"/>
  <c r="Z397" i="75"/>
  <c r="S402" i="75"/>
  <c r="Z395" i="75"/>
  <c r="S398" i="75"/>
  <c r="S397" i="75"/>
  <c r="Z404" i="75"/>
  <c r="S404" i="75"/>
  <c r="S396" i="75"/>
  <c r="S400" i="75"/>
  <c r="L404" i="75"/>
  <c r="L396" i="75"/>
  <c r="S399" i="75"/>
  <c r="L403" i="75"/>
  <c r="L395" i="75"/>
  <c r="S395" i="75"/>
  <c r="L402" i="75"/>
  <c r="L401" i="75"/>
  <c r="L400" i="75"/>
  <c r="L399" i="75"/>
  <c r="S403" i="75"/>
  <c r="L398" i="75"/>
  <c r="S401" i="75"/>
  <c r="L397" i="75"/>
  <c r="Z442" i="75"/>
  <c r="Z440" i="75"/>
  <c r="Z438" i="75"/>
  <c r="Z435" i="75"/>
  <c r="Z444" i="75"/>
  <c r="Z441" i="75"/>
  <c r="Z443" i="75"/>
  <c r="Z439" i="75"/>
  <c r="S442" i="75"/>
  <c r="Z437" i="75"/>
  <c r="Z436" i="75"/>
  <c r="S438" i="75"/>
  <c r="S437" i="75"/>
  <c r="S444" i="75"/>
  <c r="S436" i="75"/>
  <c r="L444" i="75"/>
  <c r="L436" i="75"/>
  <c r="L443" i="75"/>
  <c r="L435" i="75"/>
  <c r="S443" i="75"/>
  <c r="L442" i="75"/>
  <c r="S441" i="75"/>
  <c r="L441" i="75"/>
  <c r="S440" i="75"/>
  <c r="L440" i="75"/>
  <c r="S439" i="75"/>
  <c r="L439" i="75"/>
  <c r="S435" i="75"/>
  <c r="L438" i="75"/>
  <c r="L437" i="75"/>
  <c r="Z482" i="75"/>
  <c r="Z480" i="75"/>
  <c r="Z481" i="75"/>
  <c r="Z477" i="75"/>
  <c r="Z476" i="75"/>
  <c r="Z484" i="75"/>
  <c r="Z483" i="75"/>
  <c r="S482" i="75"/>
  <c r="Z479" i="75"/>
  <c r="Z478" i="75"/>
  <c r="Z475" i="75"/>
  <c r="S478" i="75"/>
  <c r="S477" i="75"/>
  <c r="S484" i="75"/>
  <c r="S476" i="75"/>
  <c r="S480" i="75"/>
  <c r="L484" i="75"/>
  <c r="L476" i="75"/>
  <c r="S479" i="75"/>
  <c r="L483" i="75"/>
  <c r="L475" i="75"/>
  <c r="S475" i="75"/>
  <c r="L482" i="75"/>
  <c r="L481" i="75"/>
  <c r="L480" i="75"/>
  <c r="L479" i="75"/>
  <c r="S483" i="75"/>
  <c r="L478" i="75"/>
  <c r="S481" i="75"/>
  <c r="L477" i="75"/>
  <c r="Z522" i="75"/>
  <c r="Z520" i="75"/>
  <c r="Z524" i="75"/>
  <c r="Z519" i="75"/>
  <c r="Z518" i="75"/>
  <c r="Z516" i="75"/>
  <c r="S522" i="75"/>
  <c r="Z523" i="75"/>
  <c r="Z521" i="75"/>
  <c r="Z517" i="75"/>
  <c r="Z515" i="75"/>
  <c r="S518" i="75"/>
  <c r="S517" i="75"/>
  <c r="S524" i="75"/>
  <c r="S516" i="75"/>
  <c r="L524" i="75"/>
  <c r="L516" i="75"/>
  <c r="L523" i="75"/>
  <c r="L515" i="75"/>
  <c r="S523" i="75"/>
  <c r="L522" i="75"/>
  <c r="S521" i="75"/>
  <c r="L521" i="75"/>
  <c r="S520" i="75"/>
  <c r="L520" i="75"/>
  <c r="S519" i="75"/>
  <c r="L519" i="75"/>
  <c r="S515" i="75"/>
  <c r="L518" i="75"/>
  <c r="L517" i="75"/>
  <c r="Z562" i="75"/>
  <c r="Z560" i="75"/>
  <c r="Z556" i="75"/>
  <c r="Z563" i="75"/>
  <c r="Z561" i="75"/>
  <c r="Z558" i="75"/>
  <c r="S562" i="75"/>
  <c r="Z564" i="75"/>
  <c r="Z559" i="75"/>
  <c r="Z557" i="75"/>
  <c r="S558" i="75"/>
  <c r="Z555" i="75"/>
  <c r="S557" i="75"/>
  <c r="S564" i="75"/>
  <c r="S556" i="75"/>
  <c r="S560" i="75"/>
  <c r="L564" i="75"/>
  <c r="L556" i="75"/>
  <c r="S559" i="75"/>
  <c r="L563" i="75"/>
  <c r="L555" i="75"/>
  <c r="S555" i="75"/>
  <c r="L562" i="75"/>
  <c r="L561" i="75"/>
  <c r="L560" i="75"/>
  <c r="L559" i="75"/>
  <c r="S563" i="75"/>
  <c r="L558" i="75"/>
  <c r="S561" i="75"/>
  <c r="L557" i="75"/>
  <c r="Z602" i="75"/>
  <c r="Z600" i="75"/>
  <c r="Z598" i="75"/>
  <c r="Z595" i="75"/>
  <c r="Z604" i="75"/>
  <c r="Z601" i="75"/>
  <c r="S602" i="75"/>
  <c r="Z603" i="75"/>
  <c r="Z599" i="75"/>
  <c r="S598" i="75"/>
  <c r="Z597" i="75"/>
  <c r="S597" i="75"/>
  <c r="Z596" i="75"/>
  <c r="S604" i="75"/>
  <c r="S596" i="75"/>
  <c r="L604" i="75"/>
  <c r="L596" i="75"/>
  <c r="L603" i="75"/>
  <c r="L595" i="75"/>
  <c r="S603" i="75"/>
  <c r="L602" i="75"/>
  <c r="S601" i="75"/>
  <c r="L601" i="75"/>
  <c r="S600" i="75"/>
  <c r="L600" i="75"/>
  <c r="S599" i="75"/>
  <c r="L599" i="75"/>
  <c r="S595" i="75"/>
  <c r="L598" i="75"/>
  <c r="L597" i="75"/>
  <c r="Z642" i="75"/>
  <c r="Z640" i="75"/>
  <c r="Z641" i="75"/>
  <c r="Z637" i="75"/>
  <c r="Z636" i="75"/>
  <c r="Z644" i="75"/>
  <c r="Z635" i="75"/>
  <c r="S642" i="75"/>
  <c r="Z643" i="75"/>
  <c r="S638" i="75"/>
  <c r="Z639" i="75"/>
  <c r="S637" i="75"/>
  <c r="Z638" i="75"/>
  <c r="S644" i="75"/>
  <c r="S636" i="75"/>
  <c r="S640" i="75"/>
  <c r="L644" i="75"/>
  <c r="L636" i="75"/>
  <c r="S639" i="75"/>
  <c r="L643" i="75"/>
  <c r="L635" i="75"/>
  <c r="S635" i="75"/>
  <c r="L642" i="75"/>
  <c r="L641" i="75"/>
  <c r="L640" i="75"/>
  <c r="L639" i="75"/>
  <c r="S643" i="75"/>
  <c r="L638" i="75"/>
  <c r="S641" i="75"/>
  <c r="L637" i="75"/>
  <c r="Z682" i="75"/>
  <c r="Z680" i="75"/>
  <c r="Z684" i="75"/>
  <c r="Z683" i="75"/>
  <c r="Z681" i="75"/>
  <c r="Z679" i="75"/>
  <c r="Z678" i="75"/>
  <c r="Z676" i="75"/>
  <c r="Z677" i="75"/>
  <c r="Z675" i="75"/>
  <c r="S682" i="75"/>
  <c r="S678" i="75"/>
  <c r="S677" i="75"/>
  <c r="S684" i="75"/>
  <c r="S676" i="75"/>
  <c r="L684" i="75"/>
  <c r="L676" i="75"/>
  <c r="L683" i="75"/>
  <c r="L675" i="75"/>
  <c r="S683" i="75"/>
  <c r="L682" i="75"/>
  <c r="S681" i="75"/>
  <c r="L681" i="75"/>
  <c r="S680" i="75"/>
  <c r="L680" i="75"/>
  <c r="S679" i="75"/>
  <c r="L679" i="75"/>
  <c r="S675" i="75"/>
  <c r="L678" i="75"/>
  <c r="L677" i="75"/>
  <c r="Z722" i="75"/>
  <c r="Z720" i="75"/>
  <c r="Z717" i="75"/>
  <c r="Z716" i="75"/>
  <c r="Z715" i="75"/>
  <c r="Z724" i="75"/>
  <c r="Z723" i="75"/>
  <c r="Z721" i="75"/>
  <c r="Z719" i="75"/>
  <c r="Z718" i="75"/>
  <c r="S723" i="75"/>
  <c r="S715" i="75"/>
  <c r="S722" i="75"/>
  <c r="S721" i="75"/>
  <c r="S720" i="75"/>
  <c r="S719" i="75"/>
  <c r="S718" i="75"/>
  <c r="S717" i="75"/>
  <c r="S724" i="75"/>
  <c r="S716" i="75"/>
  <c r="L724" i="75"/>
  <c r="L716" i="75"/>
  <c r="L723" i="75"/>
  <c r="L715" i="75"/>
  <c r="L722" i="75"/>
  <c r="L721" i="75"/>
  <c r="L720" i="75"/>
  <c r="L719" i="75"/>
  <c r="L718" i="75"/>
  <c r="L717" i="75"/>
  <c r="AB42" i="75"/>
  <c r="AB38" i="75"/>
  <c r="AB35" i="75"/>
  <c r="AB43" i="75"/>
  <c r="AB41" i="75"/>
  <c r="AB40" i="75"/>
  <c r="AB39" i="75"/>
  <c r="AB37" i="75"/>
  <c r="AB36" i="75"/>
  <c r="U39" i="75"/>
  <c r="AB44" i="75"/>
  <c r="U37" i="75"/>
  <c r="U43" i="75"/>
  <c r="U42" i="75"/>
  <c r="U41" i="75"/>
  <c r="U40" i="75"/>
  <c r="U38" i="75"/>
  <c r="U36" i="75"/>
  <c r="N40" i="75"/>
  <c r="U35" i="75"/>
  <c r="U44" i="75"/>
  <c r="N38" i="75"/>
  <c r="N41" i="75"/>
  <c r="N39" i="75"/>
  <c r="N37" i="75"/>
  <c r="N36" i="75"/>
  <c r="N35" i="75"/>
  <c r="N44" i="75"/>
  <c r="N43" i="75"/>
  <c r="N42" i="75"/>
  <c r="AB82" i="75"/>
  <c r="AB78" i="75"/>
  <c r="AB77" i="75"/>
  <c r="AB75" i="75"/>
  <c r="AB84" i="75"/>
  <c r="U84" i="75"/>
  <c r="U76" i="75"/>
  <c r="AB83" i="75"/>
  <c r="U83" i="75"/>
  <c r="U75" i="75"/>
  <c r="AB81" i="75"/>
  <c r="U82" i="75"/>
  <c r="AB80" i="75"/>
  <c r="U81" i="75"/>
  <c r="AB79" i="75"/>
  <c r="U80" i="75"/>
  <c r="AB76" i="75"/>
  <c r="U79" i="75"/>
  <c r="U78" i="75"/>
  <c r="U77" i="75"/>
  <c r="N80" i="75"/>
  <c r="N78" i="75"/>
  <c r="N83" i="75"/>
  <c r="N82" i="75"/>
  <c r="N81" i="75"/>
  <c r="N79" i="75"/>
  <c r="N77" i="75"/>
  <c r="N76" i="75"/>
  <c r="N75" i="75"/>
  <c r="N84" i="75"/>
  <c r="AB122" i="75"/>
  <c r="AB118" i="75"/>
  <c r="AB120" i="75"/>
  <c r="AB117" i="75"/>
  <c r="U124" i="75"/>
  <c r="U116" i="75"/>
  <c r="U123" i="75"/>
  <c r="U115" i="75"/>
  <c r="AB124" i="75"/>
  <c r="U122" i="75"/>
  <c r="AB123" i="75"/>
  <c r="U121" i="75"/>
  <c r="AB121" i="75"/>
  <c r="U120" i="75"/>
  <c r="AB119" i="75"/>
  <c r="U119" i="75"/>
  <c r="AB116" i="75"/>
  <c r="U118" i="75"/>
  <c r="AB115" i="75"/>
  <c r="U117" i="75"/>
  <c r="N120" i="75"/>
  <c r="N118" i="75"/>
  <c r="N115" i="75"/>
  <c r="N124" i="75"/>
  <c r="N123" i="75"/>
  <c r="N122" i="75"/>
  <c r="N121" i="75"/>
  <c r="N119" i="75"/>
  <c r="N117" i="75"/>
  <c r="N116" i="75"/>
  <c r="AB162" i="75"/>
  <c r="AB158" i="75"/>
  <c r="AB163" i="75"/>
  <c r="AB160" i="75"/>
  <c r="AB156" i="75"/>
  <c r="U164" i="75"/>
  <c r="U156" i="75"/>
  <c r="AB155" i="75"/>
  <c r="U163" i="75"/>
  <c r="U155" i="75"/>
  <c r="U162" i="75"/>
  <c r="U161" i="75"/>
  <c r="AB164" i="75"/>
  <c r="U160" i="75"/>
  <c r="AB161" i="75"/>
  <c r="U159" i="75"/>
  <c r="AB159" i="75"/>
  <c r="U158" i="75"/>
  <c r="AB157" i="75"/>
  <c r="U157" i="75"/>
  <c r="N160" i="75"/>
  <c r="N158" i="75"/>
  <c r="N157" i="75"/>
  <c r="N156" i="75"/>
  <c r="N155" i="75"/>
  <c r="N164" i="75"/>
  <c r="N163" i="75"/>
  <c r="N162" i="75"/>
  <c r="N161" i="75"/>
  <c r="N159" i="75"/>
  <c r="AB202" i="75"/>
  <c r="AB198" i="75"/>
  <c r="AB195" i="75"/>
  <c r="AB203" i="75"/>
  <c r="AB199" i="75"/>
  <c r="U204" i="75"/>
  <c r="U196" i="75"/>
  <c r="AB197" i="75"/>
  <c r="U203" i="75"/>
  <c r="U195" i="75"/>
  <c r="AB196" i="75"/>
  <c r="U202" i="75"/>
  <c r="U201" i="75"/>
  <c r="U200" i="75"/>
  <c r="AB204" i="75"/>
  <c r="U199" i="75"/>
  <c r="AB201" i="75"/>
  <c r="U198" i="75"/>
  <c r="AB200" i="75"/>
  <c r="U197" i="75"/>
  <c r="N203" i="75"/>
  <c r="N195" i="75"/>
  <c r="N201" i="75"/>
  <c r="N200" i="75"/>
  <c r="N198" i="75"/>
  <c r="N199" i="75"/>
  <c r="N197" i="75"/>
  <c r="N196" i="75"/>
  <c r="N204" i="75"/>
  <c r="N202" i="75"/>
  <c r="AB242" i="75"/>
  <c r="AB238" i="75"/>
  <c r="AB237" i="75"/>
  <c r="AB235" i="75"/>
  <c r="AB241" i="75"/>
  <c r="U244" i="75"/>
  <c r="U236" i="75"/>
  <c r="AB240" i="75"/>
  <c r="U243" i="75"/>
  <c r="U235" i="75"/>
  <c r="AB239" i="75"/>
  <c r="U242" i="75"/>
  <c r="AB236" i="75"/>
  <c r="U241" i="75"/>
  <c r="U240" i="75"/>
  <c r="U239" i="75"/>
  <c r="N241" i="75"/>
  <c r="AB244" i="75"/>
  <c r="U238" i="75"/>
  <c r="AB243" i="75"/>
  <c r="U237" i="75"/>
  <c r="N239" i="75"/>
  <c r="N237" i="75"/>
  <c r="N235" i="75"/>
  <c r="N244" i="75"/>
  <c r="N242" i="75"/>
  <c r="N243" i="75"/>
  <c r="N240" i="75"/>
  <c r="N238" i="75"/>
  <c r="N236" i="75"/>
  <c r="AB282" i="75"/>
  <c r="AB278" i="75"/>
  <c r="AB280" i="75"/>
  <c r="U277" i="75"/>
  <c r="AB277" i="75"/>
  <c r="U283" i="75"/>
  <c r="U275" i="75"/>
  <c r="AB284" i="75"/>
  <c r="AB283" i="75"/>
  <c r="U284" i="75"/>
  <c r="AB281" i="75"/>
  <c r="U282" i="75"/>
  <c r="AB279" i="75"/>
  <c r="U281" i="75"/>
  <c r="AB276" i="75"/>
  <c r="U280" i="75"/>
  <c r="AB275" i="75"/>
  <c r="U279" i="75"/>
  <c r="N281" i="75"/>
  <c r="U278" i="75"/>
  <c r="U276" i="75"/>
  <c r="N279" i="75"/>
  <c r="N280" i="75"/>
  <c r="N277" i="75"/>
  <c r="N276" i="75"/>
  <c r="N284" i="75"/>
  <c r="N275" i="75"/>
  <c r="N283" i="75"/>
  <c r="N282" i="75"/>
  <c r="N278" i="75"/>
  <c r="AB317" i="75"/>
  <c r="AB324" i="75"/>
  <c r="AB316" i="75"/>
  <c r="AB322" i="75"/>
  <c r="AB320" i="75"/>
  <c r="AB319" i="75"/>
  <c r="AB318" i="75"/>
  <c r="AB321" i="75"/>
  <c r="AB315" i="75"/>
  <c r="U317" i="75"/>
  <c r="U323" i="75"/>
  <c r="U315" i="75"/>
  <c r="U318" i="75"/>
  <c r="U316" i="75"/>
  <c r="U324" i="75"/>
  <c r="U322" i="75"/>
  <c r="AB323" i="75"/>
  <c r="U321" i="75"/>
  <c r="N321" i="75"/>
  <c r="U320" i="75"/>
  <c r="U319" i="75"/>
  <c r="N319" i="75"/>
  <c r="N324" i="75"/>
  <c r="N323" i="75"/>
  <c r="N322" i="75"/>
  <c r="N320" i="75"/>
  <c r="N318" i="75"/>
  <c r="N316" i="75"/>
  <c r="N317" i="75"/>
  <c r="N315" i="75"/>
  <c r="AB357" i="75"/>
  <c r="AB364" i="75"/>
  <c r="AB356" i="75"/>
  <c r="AB362" i="75"/>
  <c r="AB360" i="75"/>
  <c r="AB359" i="75"/>
  <c r="AB358" i="75"/>
  <c r="AB361" i="75"/>
  <c r="AB363" i="75"/>
  <c r="U357" i="75"/>
  <c r="U363" i="75"/>
  <c r="U355" i="75"/>
  <c r="U360" i="75"/>
  <c r="U359" i="75"/>
  <c r="U358" i="75"/>
  <c r="AB355" i="75"/>
  <c r="U356" i="75"/>
  <c r="U364" i="75"/>
  <c r="N361" i="75"/>
  <c r="U362" i="75"/>
  <c r="U361" i="75"/>
  <c r="N359" i="75"/>
  <c r="N357" i="75"/>
  <c r="N356" i="75"/>
  <c r="N355" i="75"/>
  <c r="N364" i="75"/>
  <c r="N363" i="75"/>
  <c r="N362" i="75"/>
  <c r="N360" i="75"/>
  <c r="N358" i="75"/>
  <c r="AB397" i="75"/>
  <c r="AB404" i="75"/>
  <c r="AB396" i="75"/>
  <c r="AB402" i="75"/>
  <c r="AB400" i="75"/>
  <c r="AB399" i="75"/>
  <c r="AB398" i="75"/>
  <c r="AB403" i="75"/>
  <c r="AB401" i="75"/>
  <c r="U397" i="75"/>
  <c r="U403" i="75"/>
  <c r="U395" i="75"/>
  <c r="AB395" i="75"/>
  <c r="U402" i="75"/>
  <c r="U401" i="75"/>
  <c r="U400" i="75"/>
  <c r="U399" i="75"/>
  <c r="U398" i="75"/>
  <c r="U396" i="75"/>
  <c r="N401" i="75"/>
  <c r="U404" i="75"/>
  <c r="N399" i="75"/>
  <c r="N400" i="75"/>
  <c r="N398" i="75"/>
  <c r="N397" i="75"/>
  <c r="N396" i="75"/>
  <c r="N395" i="75"/>
  <c r="N404" i="75"/>
  <c r="N403" i="75"/>
  <c r="N402" i="75"/>
  <c r="AB437" i="75"/>
  <c r="AB444" i="75"/>
  <c r="AB436" i="75"/>
  <c r="AB442" i="75"/>
  <c r="AB440" i="75"/>
  <c r="AB439" i="75"/>
  <c r="AB438" i="75"/>
  <c r="AB435" i="75"/>
  <c r="AB441" i="75"/>
  <c r="AB443" i="75"/>
  <c r="U437" i="75"/>
  <c r="U443" i="75"/>
  <c r="U435" i="75"/>
  <c r="U444" i="75"/>
  <c r="U442" i="75"/>
  <c r="U441" i="75"/>
  <c r="U440" i="75"/>
  <c r="U439" i="75"/>
  <c r="N441" i="75"/>
  <c r="U438" i="75"/>
  <c r="U436" i="75"/>
  <c r="N439" i="75"/>
  <c r="N443" i="75"/>
  <c r="N442" i="75"/>
  <c r="N440" i="75"/>
  <c r="N438" i="75"/>
  <c r="N437" i="75"/>
  <c r="N436" i="75"/>
  <c r="N435" i="75"/>
  <c r="N444" i="75"/>
  <c r="AB477" i="75"/>
  <c r="AB484" i="75"/>
  <c r="AB476" i="75"/>
  <c r="AB482" i="75"/>
  <c r="AB480" i="75"/>
  <c r="AB479" i="75"/>
  <c r="AB478" i="75"/>
  <c r="U484" i="75"/>
  <c r="U476" i="75"/>
  <c r="AB481" i="75"/>
  <c r="U480" i="75"/>
  <c r="U477" i="75"/>
  <c r="AB475" i="75"/>
  <c r="U483" i="75"/>
  <c r="AB483" i="75"/>
  <c r="U482" i="75"/>
  <c r="U481" i="75"/>
  <c r="U479" i="75"/>
  <c r="N481" i="75"/>
  <c r="U478" i="75"/>
  <c r="U475" i="75"/>
  <c r="N479" i="75"/>
  <c r="N475" i="75"/>
  <c r="N484" i="75"/>
  <c r="N483" i="75"/>
  <c r="N482" i="75"/>
  <c r="N480" i="75"/>
  <c r="N478" i="75"/>
  <c r="N477" i="75"/>
  <c r="N476" i="75"/>
  <c r="AB517" i="75"/>
  <c r="AB524" i="75"/>
  <c r="AB516" i="75"/>
  <c r="AB522" i="75"/>
  <c r="AB520" i="75"/>
  <c r="AB519" i="75"/>
  <c r="AB518" i="75"/>
  <c r="AB521" i="75"/>
  <c r="U524" i="75"/>
  <c r="U516" i="75"/>
  <c r="U520" i="75"/>
  <c r="U519" i="75"/>
  <c r="U517" i="75"/>
  <c r="AB523" i="75"/>
  <c r="U515" i="75"/>
  <c r="AB515" i="75"/>
  <c r="U523" i="75"/>
  <c r="U522" i="75"/>
  <c r="N521" i="75"/>
  <c r="U521" i="75"/>
  <c r="U518" i="75"/>
  <c r="N519" i="75"/>
  <c r="N517" i="75"/>
  <c r="N516" i="75"/>
  <c r="N515" i="75"/>
  <c r="N524" i="75"/>
  <c r="N523" i="75"/>
  <c r="N522" i="75"/>
  <c r="N520" i="75"/>
  <c r="N518" i="75"/>
  <c r="AB557" i="75"/>
  <c r="AB564" i="75"/>
  <c r="AB556" i="75"/>
  <c r="AB562" i="75"/>
  <c r="AB560" i="75"/>
  <c r="AB559" i="75"/>
  <c r="AB558" i="75"/>
  <c r="AB563" i="75"/>
  <c r="U564" i="75"/>
  <c r="U556" i="75"/>
  <c r="U560" i="75"/>
  <c r="AB555" i="75"/>
  <c r="U562" i="75"/>
  <c r="U559" i="75"/>
  <c r="U558" i="75"/>
  <c r="U557" i="75"/>
  <c r="U555" i="75"/>
  <c r="N561" i="75"/>
  <c r="AB561" i="75"/>
  <c r="U563" i="75"/>
  <c r="U561" i="75"/>
  <c r="N559" i="75"/>
  <c r="N560" i="75"/>
  <c r="N558" i="75"/>
  <c r="N557" i="75"/>
  <c r="N556" i="75"/>
  <c r="N555" i="75"/>
  <c r="N564" i="75"/>
  <c r="N563" i="75"/>
  <c r="N562" i="75"/>
  <c r="AB597" i="75"/>
  <c r="AB604" i="75"/>
  <c r="AB596" i="75"/>
  <c r="AB602" i="75"/>
  <c r="AB600" i="75"/>
  <c r="AB599" i="75"/>
  <c r="AB598" i="75"/>
  <c r="AB595" i="75"/>
  <c r="U604" i="75"/>
  <c r="U596" i="75"/>
  <c r="AB601" i="75"/>
  <c r="U600" i="75"/>
  <c r="AB603" i="75"/>
  <c r="U602" i="75"/>
  <c r="U601" i="75"/>
  <c r="U599" i="75"/>
  <c r="U598" i="75"/>
  <c r="U597" i="75"/>
  <c r="U595" i="75"/>
  <c r="N601" i="75"/>
  <c r="U603" i="75"/>
  <c r="N599" i="75"/>
  <c r="N603" i="75"/>
  <c r="N602" i="75"/>
  <c r="N600" i="75"/>
  <c r="N598" i="75"/>
  <c r="N597" i="75"/>
  <c r="N596" i="75"/>
  <c r="N595" i="75"/>
  <c r="N604" i="75"/>
  <c r="AB637" i="75"/>
  <c r="AB644" i="75"/>
  <c r="AB636" i="75"/>
  <c r="AB642" i="75"/>
  <c r="AB640" i="75"/>
  <c r="AB639" i="75"/>
  <c r="AB638" i="75"/>
  <c r="U644" i="75"/>
  <c r="U636" i="75"/>
  <c r="AB641" i="75"/>
  <c r="U640" i="75"/>
  <c r="AB635" i="75"/>
  <c r="U637" i="75"/>
  <c r="U643" i="75"/>
  <c r="AB643" i="75"/>
  <c r="U642" i="75"/>
  <c r="U641" i="75"/>
  <c r="U639" i="75"/>
  <c r="U638" i="75"/>
  <c r="U635" i="75"/>
  <c r="N641" i="75"/>
  <c r="N639" i="75"/>
  <c r="N635" i="75"/>
  <c r="N644" i="75"/>
  <c r="N643" i="75"/>
  <c r="N642" i="75"/>
  <c r="N640" i="75"/>
  <c r="N638" i="75"/>
  <c r="N637" i="75"/>
  <c r="N636" i="75"/>
  <c r="AB677" i="75"/>
  <c r="AB684" i="75"/>
  <c r="AB676" i="75"/>
  <c r="AB683" i="75"/>
  <c r="AB675" i="75"/>
  <c r="AB682" i="75"/>
  <c r="AB681" i="75"/>
  <c r="AB680" i="75"/>
  <c r="AB679" i="75"/>
  <c r="AB678" i="75"/>
  <c r="U684" i="75"/>
  <c r="U676" i="75"/>
  <c r="U680" i="75"/>
  <c r="U679" i="75"/>
  <c r="U677" i="75"/>
  <c r="U683" i="75"/>
  <c r="U682" i="75"/>
  <c r="U681" i="75"/>
  <c r="U678" i="75"/>
  <c r="N681" i="75"/>
  <c r="U675" i="75"/>
  <c r="N679" i="75"/>
  <c r="N677" i="75"/>
  <c r="N676" i="75"/>
  <c r="N675" i="75"/>
  <c r="N684" i="75"/>
  <c r="N683" i="75"/>
  <c r="N682" i="75"/>
  <c r="N680" i="75"/>
  <c r="N678" i="75"/>
  <c r="AB717" i="75"/>
  <c r="AB724" i="75"/>
  <c r="AB716" i="75"/>
  <c r="AB723" i="75"/>
  <c r="AB715" i="75"/>
  <c r="AB722" i="75"/>
  <c r="AB721" i="75"/>
  <c r="AB720" i="75"/>
  <c r="AB719" i="75"/>
  <c r="AB718" i="75"/>
  <c r="U724" i="75"/>
  <c r="U716" i="75"/>
  <c r="U720" i="75"/>
  <c r="U722" i="75"/>
  <c r="U719" i="75"/>
  <c r="U715" i="75"/>
  <c r="U723" i="75"/>
  <c r="U721" i="75"/>
  <c r="N721" i="75"/>
  <c r="U718" i="75"/>
  <c r="U717" i="75"/>
  <c r="N719" i="75"/>
  <c r="N720" i="75"/>
  <c r="N718" i="75"/>
  <c r="N717" i="75"/>
  <c r="N716" i="75"/>
  <c r="N715" i="75"/>
  <c r="N724" i="75"/>
  <c r="N723" i="75"/>
  <c r="N722" i="75"/>
  <c r="Z50" i="75"/>
  <c r="Z48" i="75"/>
  <c r="Z47" i="75"/>
  <c r="Z46" i="75"/>
  <c r="Z45" i="75"/>
  <c r="Z54" i="75"/>
  <c r="Z53" i="75"/>
  <c r="Z52" i="75"/>
  <c r="Z51" i="75"/>
  <c r="Z49" i="75"/>
  <c r="S50" i="75"/>
  <c r="S49" i="75"/>
  <c r="L51" i="75"/>
  <c r="L50" i="75"/>
  <c r="S48" i="75"/>
  <c r="S47" i="75"/>
  <c r="S54" i="75"/>
  <c r="S46" i="75"/>
  <c r="S53" i="75"/>
  <c r="S45" i="75"/>
  <c r="L47" i="75"/>
  <c r="L46" i="75"/>
  <c r="S52" i="75"/>
  <c r="L54" i="75"/>
  <c r="S51" i="75"/>
  <c r="L53" i="75"/>
  <c r="L45" i="75"/>
  <c r="L52" i="75"/>
  <c r="L48" i="75"/>
  <c r="L49" i="75"/>
  <c r="Z90" i="75"/>
  <c r="Z88" i="75"/>
  <c r="Z93" i="75"/>
  <c r="Z89" i="75"/>
  <c r="Z94" i="75"/>
  <c r="Z92" i="75"/>
  <c r="Z91" i="75"/>
  <c r="Z87" i="75"/>
  <c r="Z86" i="75"/>
  <c r="Z85" i="75"/>
  <c r="S90" i="75"/>
  <c r="L92" i="75"/>
  <c r="S89" i="75"/>
  <c r="L91" i="75"/>
  <c r="S88" i="75"/>
  <c r="L90" i="75"/>
  <c r="S87" i="75"/>
  <c r="S94" i="75"/>
  <c r="S86" i="75"/>
  <c r="S93" i="75"/>
  <c r="S85" i="75"/>
  <c r="L87" i="75"/>
  <c r="S92" i="75"/>
  <c r="L94" i="75"/>
  <c r="L86" i="75"/>
  <c r="S91" i="75"/>
  <c r="L93" i="75"/>
  <c r="L85" i="75"/>
  <c r="L88" i="75"/>
  <c r="L89" i="75"/>
  <c r="Z130" i="75"/>
  <c r="Z128" i="75"/>
  <c r="Z125" i="75"/>
  <c r="Z132" i="75"/>
  <c r="Z134" i="75"/>
  <c r="Z133" i="75"/>
  <c r="Z131" i="75"/>
  <c r="Z129" i="75"/>
  <c r="Z127" i="75"/>
  <c r="Z126" i="75"/>
  <c r="S130" i="75"/>
  <c r="S129" i="75"/>
  <c r="L131" i="75"/>
  <c r="L130" i="75"/>
  <c r="S128" i="75"/>
  <c r="S127" i="75"/>
  <c r="L129" i="75"/>
  <c r="S134" i="75"/>
  <c r="S126" i="75"/>
  <c r="S133" i="75"/>
  <c r="S125" i="75"/>
  <c r="L127" i="75"/>
  <c r="S132" i="75"/>
  <c r="L134" i="75"/>
  <c r="L126" i="75"/>
  <c r="S131" i="75"/>
  <c r="L133" i="75"/>
  <c r="L125" i="75"/>
  <c r="L132" i="75"/>
  <c r="L128" i="75"/>
  <c r="Z170" i="75"/>
  <c r="Z168" i="75"/>
  <c r="Z167" i="75"/>
  <c r="Z174" i="75"/>
  <c r="Z166" i="75"/>
  <c r="Z165" i="75"/>
  <c r="Z173" i="75"/>
  <c r="Z172" i="75"/>
  <c r="Z171" i="75"/>
  <c r="Z169" i="75"/>
  <c r="S170" i="75"/>
  <c r="S169" i="75"/>
  <c r="L171" i="75"/>
  <c r="S168" i="75"/>
  <c r="L170" i="75"/>
  <c r="S167" i="75"/>
  <c r="L169" i="75"/>
  <c r="S174" i="75"/>
  <c r="S166" i="75"/>
  <c r="L168" i="75"/>
  <c r="S173" i="75"/>
  <c r="S165" i="75"/>
  <c r="L167" i="75"/>
  <c r="L172" i="75"/>
  <c r="S172" i="75"/>
  <c r="L174" i="75"/>
  <c r="L166" i="75"/>
  <c r="S171" i="75"/>
  <c r="L173" i="75"/>
  <c r="L165" i="75"/>
  <c r="Z210" i="75"/>
  <c r="Z208" i="75"/>
  <c r="Z211" i="75"/>
  <c r="Z206" i="75"/>
  <c r="Z209" i="75"/>
  <c r="Z207" i="75"/>
  <c r="Z205" i="75"/>
  <c r="Z214" i="75"/>
  <c r="Z213" i="75"/>
  <c r="Z212" i="75"/>
  <c r="S210" i="75"/>
  <c r="S209" i="75"/>
  <c r="L211" i="75"/>
  <c r="L210" i="75"/>
  <c r="S208" i="75"/>
  <c r="S207" i="75"/>
  <c r="L209" i="75"/>
  <c r="S214" i="75"/>
  <c r="S206" i="75"/>
  <c r="L208" i="75"/>
  <c r="S213" i="75"/>
  <c r="S205" i="75"/>
  <c r="L207" i="75"/>
  <c r="S212" i="75"/>
  <c r="L214" i="75"/>
  <c r="L206" i="75"/>
  <c r="L212" i="75"/>
  <c r="S211" i="75"/>
  <c r="L213" i="75"/>
  <c r="L205" i="75"/>
  <c r="Z250" i="75"/>
  <c r="Z248" i="75"/>
  <c r="Z253" i="75"/>
  <c r="Z249" i="75"/>
  <c r="Z252" i="75"/>
  <c r="Z251" i="75"/>
  <c r="Z247" i="75"/>
  <c r="Z246" i="75"/>
  <c r="Z245" i="75"/>
  <c r="Z254" i="75"/>
  <c r="S250" i="75"/>
  <c r="S249" i="75"/>
  <c r="L251" i="75"/>
  <c r="S248" i="75"/>
  <c r="L250" i="75"/>
  <c r="S247" i="75"/>
  <c r="L249" i="75"/>
  <c r="S254" i="75"/>
  <c r="S246" i="75"/>
  <c r="L248" i="75"/>
  <c r="S253" i="75"/>
  <c r="S245" i="75"/>
  <c r="L247" i="75"/>
  <c r="L252" i="75"/>
  <c r="S252" i="75"/>
  <c r="L254" i="75"/>
  <c r="L246" i="75"/>
  <c r="S251" i="75"/>
  <c r="L253" i="75"/>
  <c r="L245" i="75"/>
  <c r="Z290" i="75"/>
  <c r="Z288" i="75"/>
  <c r="Z285" i="75"/>
  <c r="Z292" i="75"/>
  <c r="Z294" i="75"/>
  <c r="Z293" i="75"/>
  <c r="Z291" i="75"/>
  <c r="Z289" i="75"/>
  <c r="Z287" i="75"/>
  <c r="Z286" i="75"/>
  <c r="S290" i="75"/>
  <c r="L292" i="75"/>
  <c r="S289" i="75"/>
  <c r="L291" i="75"/>
  <c r="S288" i="75"/>
  <c r="L290" i="75"/>
  <c r="S287" i="75"/>
  <c r="L289" i="75"/>
  <c r="S294" i="75"/>
  <c r="S286" i="75"/>
  <c r="L288" i="75"/>
  <c r="S293" i="75"/>
  <c r="S285" i="75"/>
  <c r="L287" i="75"/>
  <c r="S292" i="75"/>
  <c r="L294" i="75"/>
  <c r="L286" i="75"/>
  <c r="S291" i="75"/>
  <c r="L293" i="75"/>
  <c r="L285" i="75"/>
  <c r="Z330" i="75"/>
  <c r="Z328" i="75"/>
  <c r="Z332" i="75"/>
  <c r="Z327" i="75"/>
  <c r="Z326" i="75"/>
  <c r="Z334" i="75"/>
  <c r="Z333" i="75"/>
  <c r="Z331" i="75"/>
  <c r="Z329" i="75"/>
  <c r="Z325" i="75"/>
  <c r="S334" i="75"/>
  <c r="S326" i="75"/>
  <c r="S332" i="75"/>
  <c r="S328" i="75"/>
  <c r="S327" i="75"/>
  <c r="L331" i="75"/>
  <c r="L330" i="75"/>
  <c r="S325" i="75"/>
  <c r="L329" i="75"/>
  <c r="S333" i="75"/>
  <c r="L328" i="75"/>
  <c r="S331" i="75"/>
  <c r="L327" i="75"/>
  <c r="S330" i="75"/>
  <c r="L334" i="75"/>
  <c r="L326" i="75"/>
  <c r="L332" i="75"/>
  <c r="S329" i="75"/>
  <c r="L333" i="75"/>
  <c r="L325" i="75"/>
  <c r="Z370" i="75"/>
  <c r="Z368" i="75"/>
  <c r="Z374" i="75"/>
  <c r="Z371" i="75"/>
  <c r="Z369" i="75"/>
  <c r="Z366" i="75"/>
  <c r="Z373" i="75"/>
  <c r="Z372" i="75"/>
  <c r="Z367" i="75"/>
  <c r="Z365" i="75"/>
  <c r="S374" i="75"/>
  <c r="S366" i="75"/>
  <c r="S372" i="75"/>
  <c r="S370" i="75"/>
  <c r="L372" i="75"/>
  <c r="S369" i="75"/>
  <c r="L371" i="75"/>
  <c r="S368" i="75"/>
  <c r="L370" i="75"/>
  <c r="S367" i="75"/>
  <c r="L369" i="75"/>
  <c r="S365" i="75"/>
  <c r="L368" i="75"/>
  <c r="L367" i="75"/>
  <c r="S373" i="75"/>
  <c r="L374" i="75"/>
  <c r="L366" i="75"/>
  <c r="S371" i="75"/>
  <c r="L373" i="75"/>
  <c r="L365" i="75"/>
  <c r="Z410" i="75"/>
  <c r="Z408" i="75"/>
  <c r="Z406" i="75"/>
  <c r="Z413" i="75"/>
  <c r="Z412" i="75"/>
  <c r="Z409" i="75"/>
  <c r="S410" i="75"/>
  <c r="Z414" i="75"/>
  <c r="Z411" i="75"/>
  <c r="Z407" i="75"/>
  <c r="S414" i="75"/>
  <c r="S406" i="75"/>
  <c r="Z405" i="75"/>
  <c r="S413" i="75"/>
  <c r="S405" i="75"/>
  <c r="S412" i="75"/>
  <c r="L411" i="75"/>
  <c r="S411" i="75"/>
  <c r="L410" i="75"/>
  <c r="S409" i="75"/>
  <c r="L409" i="75"/>
  <c r="S408" i="75"/>
  <c r="L408" i="75"/>
  <c r="S407" i="75"/>
  <c r="L407" i="75"/>
  <c r="L414" i="75"/>
  <c r="L406" i="75"/>
  <c r="L413" i="75"/>
  <c r="L405" i="75"/>
  <c r="L412" i="75"/>
  <c r="Z450" i="75"/>
  <c r="Z448" i="75"/>
  <c r="Z449" i="75"/>
  <c r="Z445" i="75"/>
  <c r="Z454" i="75"/>
  <c r="Z452" i="75"/>
  <c r="S450" i="75"/>
  <c r="Z453" i="75"/>
  <c r="Z451" i="75"/>
  <c r="S454" i="75"/>
  <c r="S446" i="75"/>
  <c r="Z447" i="75"/>
  <c r="S453" i="75"/>
  <c r="S445" i="75"/>
  <c r="Z446" i="75"/>
  <c r="S452" i="75"/>
  <c r="S448" i="75"/>
  <c r="L452" i="75"/>
  <c r="S447" i="75"/>
  <c r="L451" i="75"/>
  <c r="L450" i="75"/>
  <c r="L449" i="75"/>
  <c r="L448" i="75"/>
  <c r="L447" i="75"/>
  <c r="S451" i="75"/>
  <c r="L454" i="75"/>
  <c r="L446" i="75"/>
  <c r="S449" i="75"/>
  <c r="L453" i="75"/>
  <c r="L445" i="75"/>
  <c r="Z490" i="75"/>
  <c r="Z488" i="75"/>
  <c r="Z492" i="75"/>
  <c r="Z487" i="75"/>
  <c r="Z486" i="75"/>
  <c r="Z494" i="75"/>
  <c r="Z485" i="75"/>
  <c r="S490" i="75"/>
  <c r="Z493" i="75"/>
  <c r="S494" i="75"/>
  <c r="S486" i="75"/>
  <c r="Z491" i="75"/>
  <c r="S493" i="75"/>
  <c r="S485" i="75"/>
  <c r="Z489" i="75"/>
  <c r="S492" i="75"/>
  <c r="L492" i="75"/>
  <c r="L491" i="75"/>
  <c r="S491" i="75"/>
  <c r="L490" i="75"/>
  <c r="S489" i="75"/>
  <c r="L489" i="75"/>
  <c r="S488" i="75"/>
  <c r="L488" i="75"/>
  <c r="S487" i="75"/>
  <c r="L487" i="75"/>
  <c r="L494" i="75"/>
  <c r="L486" i="75"/>
  <c r="L493" i="75"/>
  <c r="L485" i="75"/>
  <c r="Z530" i="75"/>
  <c r="Z528" i="75"/>
  <c r="Z534" i="75"/>
  <c r="Z531" i="75"/>
  <c r="Z529" i="75"/>
  <c r="Z526" i="75"/>
  <c r="Z527" i="75"/>
  <c r="Z525" i="75"/>
  <c r="S530" i="75"/>
  <c r="S534" i="75"/>
  <c r="S526" i="75"/>
  <c r="Z533" i="75"/>
  <c r="S533" i="75"/>
  <c r="S525" i="75"/>
  <c r="Z532" i="75"/>
  <c r="S532" i="75"/>
  <c r="S528" i="75"/>
  <c r="L532" i="75"/>
  <c r="S527" i="75"/>
  <c r="L531" i="75"/>
  <c r="L530" i="75"/>
  <c r="L529" i="75"/>
  <c r="L528" i="75"/>
  <c r="L527" i="75"/>
  <c r="S531" i="75"/>
  <c r="L534" i="75"/>
  <c r="L526" i="75"/>
  <c r="S529" i="75"/>
  <c r="L533" i="75"/>
  <c r="L525" i="75"/>
  <c r="Z570" i="75"/>
  <c r="Z568" i="75"/>
  <c r="Z566" i="75"/>
  <c r="Z573" i="75"/>
  <c r="Z572" i="75"/>
  <c r="Z569" i="75"/>
  <c r="Z571" i="75"/>
  <c r="Z567" i="75"/>
  <c r="S570" i="75"/>
  <c r="Z565" i="75"/>
  <c r="S574" i="75"/>
  <c r="S566" i="75"/>
  <c r="S573" i="75"/>
  <c r="S565" i="75"/>
  <c r="Z574" i="75"/>
  <c r="S572" i="75"/>
  <c r="L572" i="75"/>
  <c r="L571" i="75"/>
  <c r="S571" i="75"/>
  <c r="L570" i="75"/>
  <c r="S569" i="75"/>
  <c r="L569" i="75"/>
  <c r="S568" i="75"/>
  <c r="L568" i="75"/>
  <c r="S567" i="75"/>
  <c r="L567" i="75"/>
  <c r="L574" i="75"/>
  <c r="L566" i="75"/>
  <c r="L573" i="75"/>
  <c r="L565" i="75"/>
  <c r="Z610" i="75"/>
  <c r="Z608" i="75"/>
  <c r="Z609" i="75"/>
  <c r="Z605" i="75"/>
  <c r="Z614" i="75"/>
  <c r="Z612" i="75"/>
  <c r="Z613" i="75"/>
  <c r="Z611" i="75"/>
  <c r="S610" i="75"/>
  <c r="Z607" i="75"/>
  <c r="Z606" i="75"/>
  <c r="S614" i="75"/>
  <c r="S606" i="75"/>
  <c r="S613" i="75"/>
  <c r="S605" i="75"/>
  <c r="S612" i="75"/>
  <c r="S608" i="75"/>
  <c r="L612" i="75"/>
  <c r="S607" i="75"/>
  <c r="L611" i="75"/>
  <c r="L610" i="75"/>
  <c r="L609" i="75"/>
  <c r="L608" i="75"/>
  <c r="L607" i="75"/>
  <c r="S611" i="75"/>
  <c r="L614" i="75"/>
  <c r="L606" i="75"/>
  <c r="S609" i="75"/>
  <c r="L613" i="75"/>
  <c r="L605" i="75"/>
  <c r="Z650" i="75"/>
  <c r="Z648" i="75"/>
  <c r="Z652" i="75"/>
  <c r="Z647" i="75"/>
  <c r="Z646" i="75"/>
  <c r="Z654" i="75"/>
  <c r="Z653" i="75"/>
  <c r="S650" i="75"/>
  <c r="Z651" i="75"/>
  <c r="Z649" i="75"/>
  <c r="Z645" i="75"/>
  <c r="S654" i="75"/>
  <c r="S646" i="75"/>
  <c r="S653" i="75"/>
  <c r="S645" i="75"/>
  <c r="S652" i="75"/>
  <c r="L652" i="75"/>
  <c r="L651" i="75"/>
  <c r="S651" i="75"/>
  <c r="L650" i="75"/>
  <c r="S649" i="75"/>
  <c r="L649" i="75"/>
  <c r="S648" i="75"/>
  <c r="L648" i="75"/>
  <c r="S647" i="75"/>
  <c r="L647" i="75"/>
  <c r="L654" i="75"/>
  <c r="L646" i="75"/>
  <c r="L653" i="75"/>
  <c r="L645" i="75"/>
  <c r="Z690" i="75"/>
  <c r="Z688" i="75"/>
  <c r="Z685" i="75"/>
  <c r="Z694" i="75"/>
  <c r="Z693" i="75"/>
  <c r="Z692" i="75"/>
  <c r="Z691" i="75"/>
  <c r="Z689" i="75"/>
  <c r="Z687" i="75"/>
  <c r="Z686" i="75"/>
  <c r="S690" i="75"/>
  <c r="S689" i="75"/>
  <c r="S687" i="75"/>
  <c r="S694" i="75"/>
  <c r="S686" i="75"/>
  <c r="S693" i="75"/>
  <c r="S685" i="75"/>
  <c r="S692" i="75"/>
  <c r="S691" i="75"/>
  <c r="L692" i="75"/>
  <c r="S688" i="75"/>
  <c r="L691" i="75"/>
  <c r="L690" i="75"/>
  <c r="L689" i="75"/>
  <c r="L688" i="75"/>
  <c r="L687" i="75"/>
  <c r="L694" i="75"/>
  <c r="L686" i="75"/>
  <c r="L693" i="75"/>
  <c r="L685" i="75"/>
  <c r="Z730" i="75"/>
  <c r="Z728" i="75"/>
  <c r="Z727" i="75"/>
  <c r="Z726" i="75"/>
  <c r="Z725" i="75"/>
  <c r="Z734" i="75"/>
  <c r="Z733" i="75"/>
  <c r="Z732" i="75"/>
  <c r="Z731" i="75"/>
  <c r="Z729" i="75"/>
  <c r="S731" i="75"/>
  <c r="S730" i="75"/>
  <c r="S729" i="75"/>
  <c r="S728" i="75"/>
  <c r="S727" i="75"/>
  <c r="S734" i="75"/>
  <c r="S726" i="75"/>
  <c r="S733" i="75"/>
  <c r="S725" i="75"/>
  <c r="S732" i="75"/>
  <c r="L732" i="75"/>
  <c r="L731" i="75"/>
  <c r="L730" i="75"/>
  <c r="L729" i="75"/>
  <c r="L728" i="75"/>
  <c r="L727" i="75"/>
  <c r="L734" i="75"/>
  <c r="L726" i="75"/>
  <c r="L733" i="75"/>
  <c r="L725" i="75"/>
  <c r="AB50" i="75"/>
  <c r="AB54" i="75"/>
  <c r="AB46" i="75"/>
  <c r="AB45" i="75"/>
  <c r="AB53" i="75"/>
  <c r="AB52" i="75"/>
  <c r="AB51" i="75"/>
  <c r="AB49" i="75"/>
  <c r="AB48" i="75"/>
  <c r="U47" i="75"/>
  <c r="AB47" i="75"/>
  <c r="U53" i="75"/>
  <c r="U45" i="75"/>
  <c r="U54" i="75"/>
  <c r="U52" i="75"/>
  <c r="U51" i="75"/>
  <c r="U50" i="75"/>
  <c r="U49" i="75"/>
  <c r="U48" i="75"/>
  <c r="N48" i="75"/>
  <c r="U46" i="75"/>
  <c r="N54" i="75"/>
  <c r="N46" i="75"/>
  <c r="N51" i="75"/>
  <c r="N50" i="75"/>
  <c r="N49" i="75"/>
  <c r="N47" i="75"/>
  <c r="N45" i="75"/>
  <c r="N53" i="75"/>
  <c r="N52" i="75"/>
  <c r="AB90" i="75"/>
  <c r="AB94" i="75"/>
  <c r="AB86" i="75"/>
  <c r="AB88" i="75"/>
  <c r="AB85" i="75"/>
  <c r="U92" i="75"/>
  <c r="U91" i="75"/>
  <c r="U90" i="75"/>
  <c r="AB93" i="75"/>
  <c r="U89" i="75"/>
  <c r="AB92" i="75"/>
  <c r="U88" i="75"/>
  <c r="AB91" i="75"/>
  <c r="U87" i="75"/>
  <c r="AB89" i="75"/>
  <c r="U94" i="75"/>
  <c r="U86" i="75"/>
  <c r="AB87" i="75"/>
  <c r="U93" i="75"/>
  <c r="U85" i="75"/>
  <c r="N88" i="75"/>
  <c r="N94" i="75"/>
  <c r="N86" i="75"/>
  <c r="N93" i="75"/>
  <c r="N92" i="75"/>
  <c r="N91" i="75"/>
  <c r="N90" i="75"/>
  <c r="N89" i="75"/>
  <c r="N87" i="75"/>
  <c r="N85" i="75"/>
  <c r="AB130" i="75"/>
  <c r="AB134" i="75"/>
  <c r="AB126" i="75"/>
  <c r="AB131" i="75"/>
  <c r="AB128" i="75"/>
  <c r="AB127" i="75"/>
  <c r="U132" i="75"/>
  <c r="AB125" i="75"/>
  <c r="U131" i="75"/>
  <c r="U130" i="75"/>
  <c r="U129" i="75"/>
  <c r="U128" i="75"/>
  <c r="AB133" i="75"/>
  <c r="U127" i="75"/>
  <c r="AB132" i="75"/>
  <c r="U134" i="75"/>
  <c r="U126" i="75"/>
  <c r="AB129" i="75"/>
  <c r="U133" i="75"/>
  <c r="U125" i="75"/>
  <c r="N128" i="75"/>
  <c r="N134" i="75"/>
  <c r="N126" i="75"/>
  <c r="N125" i="75"/>
  <c r="N133" i="75"/>
  <c r="N132" i="75"/>
  <c r="N131" i="75"/>
  <c r="N130" i="75"/>
  <c r="N129" i="75"/>
  <c r="N127" i="75"/>
  <c r="AB170" i="75"/>
  <c r="AB174" i="75"/>
  <c r="AB166" i="75"/>
  <c r="AB173" i="75"/>
  <c r="AB171" i="75"/>
  <c r="AB169" i="75"/>
  <c r="U172" i="75"/>
  <c r="AB168" i="75"/>
  <c r="U171" i="75"/>
  <c r="AB167" i="75"/>
  <c r="U170" i="75"/>
  <c r="AB165" i="75"/>
  <c r="U169" i="75"/>
  <c r="U168" i="75"/>
  <c r="U167" i="75"/>
  <c r="U174" i="75"/>
  <c r="U166" i="75"/>
  <c r="AB172" i="75"/>
  <c r="U173" i="75"/>
  <c r="U165" i="75"/>
  <c r="N171" i="75"/>
  <c r="N168" i="75"/>
  <c r="N174" i="75"/>
  <c r="N166" i="75"/>
  <c r="N169" i="75"/>
  <c r="N167" i="75"/>
  <c r="N165" i="75"/>
  <c r="N173" i="75"/>
  <c r="N172" i="75"/>
  <c r="N170" i="75"/>
  <c r="AB210" i="75"/>
  <c r="AB214" i="75"/>
  <c r="AB206" i="75"/>
  <c r="AB205" i="75"/>
  <c r="AB213" i="75"/>
  <c r="AB212" i="75"/>
  <c r="U212" i="75"/>
  <c r="AB211" i="75"/>
  <c r="U211" i="75"/>
  <c r="AB209" i="75"/>
  <c r="U210" i="75"/>
  <c r="AB208" i="75"/>
  <c r="U209" i="75"/>
  <c r="AB207" i="75"/>
  <c r="U208" i="75"/>
  <c r="U207" i="75"/>
  <c r="U214" i="75"/>
  <c r="U206" i="75"/>
  <c r="U213" i="75"/>
  <c r="U205" i="75"/>
  <c r="N211" i="75"/>
  <c r="N209" i="75"/>
  <c r="N208" i="75"/>
  <c r="N214" i="75"/>
  <c r="N206" i="75"/>
  <c r="N213" i="75"/>
  <c r="N212" i="75"/>
  <c r="N210" i="75"/>
  <c r="N207" i="75"/>
  <c r="N205" i="75"/>
  <c r="AB250" i="75"/>
  <c r="AB254" i="75"/>
  <c r="AB246" i="75"/>
  <c r="AB248" i="75"/>
  <c r="U253" i="75"/>
  <c r="AB245" i="75"/>
  <c r="U251" i="75"/>
  <c r="U254" i="75"/>
  <c r="AB253" i="75"/>
  <c r="U252" i="75"/>
  <c r="AB252" i="75"/>
  <c r="U250" i="75"/>
  <c r="AB251" i="75"/>
  <c r="U249" i="75"/>
  <c r="AB249" i="75"/>
  <c r="U248" i="75"/>
  <c r="AB247" i="75"/>
  <c r="U247" i="75"/>
  <c r="N249" i="75"/>
  <c r="U246" i="75"/>
  <c r="U245" i="75"/>
  <c r="N247" i="75"/>
  <c r="N248" i="75"/>
  <c r="N245" i="75"/>
  <c r="N254" i="75"/>
  <c r="N252" i="75"/>
  <c r="N253" i="75"/>
  <c r="N251" i="75"/>
  <c r="N250" i="75"/>
  <c r="N246" i="75"/>
  <c r="AB293" i="75"/>
  <c r="AB290" i="75"/>
  <c r="AB294" i="75"/>
  <c r="AB286" i="75"/>
  <c r="AB291" i="75"/>
  <c r="U293" i="75"/>
  <c r="U285" i="75"/>
  <c r="AB288" i="75"/>
  <c r="U291" i="75"/>
  <c r="U286" i="75"/>
  <c r="U294" i="75"/>
  <c r="U292" i="75"/>
  <c r="AB292" i="75"/>
  <c r="U290" i="75"/>
  <c r="AB289" i="75"/>
  <c r="U289" i="75"/>
  <c r="N289" i="75"/>
  <c r="AB287" i="75"/>
  <c r="U288" i="75"/>
  <c r="AB285" i="75"/>
  <c r="U287" i="75"/>
  <c r="N287" i="75"/>
  <c r="N291" i="75"/>
  <c r="N288" i="75"/>
  <c r="N286" i="75"/>
  <c r="N294" i="75"/>
  <c r="N293" i="75"/>
  <c r="N292" i="75"/>
  <c r="N290" i="75"/>
  <c r="N285" i="75"/>
  <c r="AB333" i="75"/>
  <c r="AB325" i="75"/>
  <c r="AB332" i="75"/>
  <c r="AB330" i="75"/>
  <c r="AB328" i="75"/>
  <c r="AB327" i="75"/>
  <c r="AB334" i="75"/>
  <c r="AB326" i="75"/>
  <c r="AB329" i="75"/>
  <c r="U333" i="75"/>
  <c r="U325" i="75"/>
  <c r="U331" i="75"/>
  <c r="U328" i="75"/>
  <c r="U327" i="75"/>
  <c r="U326" i="75"/>
  <c r="AB331" i="75"/>
  <c r="U334" i="75"/>
  <c r="U332" i="75"/>
  <c r="N329" i="75"/>
  <c r="U330" i="75"/>
  <c r="U329" i="75"/>
  <c r="N327" i="75"/>
  <c r="N325" i="75"/>
  <c r="N334" i="75"/>
  <c r="N333" i="75"/>
  <c r="N332" i="75"/>
  <c r="N331" i="75"/>
  <c r="N330" i="75"/>
  <c r="N328" i="75"/>
  <c r="N326" i="75"/>
  <c r="AB373" i="75"/>
  <c r="AB365" i="75"/>
  <c r="AB372" i="75"/>
  <c r="AB370" i="75"/>
  <c r="AB368" i="75"/>
  <c r="AB367" i="75"/>
  <c r="AB374" i="75"/>
  <c r="AB366" i="75"/>
  <c r="AB371" i="75"/>
  <c r="U373" i="75"/>
  <c r="U365" i="75"/>
  <c r="U371" i="75"/>
  <c r="U370" i="75"/>
  <c r="U369" i="75"/>
  <c r="AB369" i="75"/>
  <c r="U368" i="75"/>
  <c r="U367" i="75"/>
  <c r="U366" i="75"/>
  <c r="N369" i="75"/>
  <c r="U374" i="75"/>
  <c r="U372" i="75"/>
  <c r="N367" i="75"/>
  <c r="N368" i="75"/>
  <c r="N366" i="75"/>
  <c r="N365" i="75"/>
  <c r="N374" i="75"/>
  <c r="N373" i="75"/>
  <c r="N372" i="75"/>
  <c r="N371" i="75"/>
  <c r="N370" i="75"/>
  <c r="AB413" i="75"/>
  <c r="AB405" i="75"/>
  <c r="AB412" i="75"/>
  <c r="AB410" i="75"/>
  <c r="AB408" i="75"/>
  <c r="AB407" i="75"/>
  <c r="AB414" i="75"/>
  <c r="AB406" i="75"/>
  <c r="AB409" i="75"/>
  <c r="U413" i="75"/>
  <c r="U405" i="75"/>
  <c r="AB411" i="75"/>
  <c r="U411" i="75"/>
  <c r="U414" i="75"/>
  <c r="U412" i="75"/>
  <c r="U410" i="75"/>
  <c r="U409" i="75"/>
  <c r="U408" i="75"/>
  <c r="U407" i="75"/>
  <c r="N409" i="75"/>
  <c r="U406" i="75"/>
  <c r="N407" i="75"/>
  <c r="N411" i="75"/>
  <c r="N410" i="75"/>
  <c r="N408" i="75"/>
  <c r="N406" i="75"/>
  <c r="N405" i="75"/>
  <c r="N414" i="75"/>
  <c r="N413" i="75"/>
  <c r="N412" i="75"/>
  <c r="AB453" i="75"/>
  <c r="AB445" i="75"/>
  <c r="AB452" i="75"/>
  <c r="AB450" i="75"/>
  <c r="AB448" i="75"/>
  <c r="AB447" i="75"/>
  <c r="AB454" i="75"/>
  <c r="AB446" i="75"/>
  <c r="U452" i="75"/>
  <c r="AB449" i="75"/>
  <c r="U448" i="75"/>
  <c r="U445" i="75"/>
  <c r="U453" i="75"/>
  <c r="U446" i="75"/>
  <c r="U454" i="75"/>
  <c r="U451" i="75"/>
  <c r="AB451" i="75"/>
  <c r="U450" i="75"/>
  <c r="N449" i="75"/>
  <c r="U449" i="75"/>
  <c r="U447" i="75"/>
  <c r="N447" i="75"/>
  <c r="N453" i="75"/>
  <c r="N452" i="75"/>
  <c r="N451" i="75"/>
  <c r="N450" i="75"/>
  <c r="N448" i="75"/>
  <c r="N446" i="75"/>
  <c r="N445" i="75"/>
  <c r="N454" i="75"/>
  <c r="AB493" i="75"/>
  <c r="AB485" i="75"/>
  <c r="AB492" i="75"/>
  <c r="AB490" i="75"/>
  <c r="AB488" i="75"/>
  <c r="AB487" i="75"/>
  <c r="AB494" i="75"/>
  <c r="AB486" i="75"/>
  <c r="AB489" i="75"/>
  <c r="U492" i="75"/>
  <c r="U488" i="75"/>
  <c r="AB491" i="75"/>
  <c r="U487" i="75"/>
  <c r="U485" i="75"/>
  <c r="U489" i="75"/>
  <c r="U486" i="75"/>
  <c r="U494" i="75"/>
  <c r="U493" i="75"/>
  <c r="N489" i="75"/>
  <c r="U491" i="75"/>
  <c r="U490" i="75"/>
  <c r="N487" i="75"/>
  <c r="N485" i="75"/>
  <c r="N494" i="75"/>
  <c r="N493" i="75"/>
  <c r="N492" i="75"/>
  <c r="N491" i="75"/>
  <c r="N490" i="75"/>
  <c r="N488" i="75"/>
  <c r="N486" i="75"/>
  <c r="AB533" i="75"/>
  <c r="AB525" i="75"/>
  <c r="AB532" i="75"/>
  <c r="AB530" i="75"/>
  <c r="AB528" i="75"/>
  <c r="AB527" i="75"/>
  <c r="AB534" i="75"/>
  <c r="AB526" i="75"/>
  <c r="AB531" i="75"/>
  <c r="U532" i="75"/>
  <c r="U528" i="75"/>
  <c r="AB529" i="75"/>
  <c r="U530" i="75"/>
  <c r="U527" i="75"/>
  <c r="U531" i="75"/>
  <c r="U529" i="75"/>
  <c r="U526" i="75"/>
  <c r="U525" i="75"/>
  <c r="N529" i="75"/>
  <c r="U534" i="75"/>
  <c r="U533" i="75"/>
  <c r="N527" i="75"/>
  <c r="N528" i="75"/>
  <c r="N526" i="75"/>
  <c r="N525" i="75"/>
  <c r="N534" i="75"/>
  <c r="N533" i="75"/>
  <c r="N532" i="75"/>
  <c r="N531" i="75"/>
  <c r="N530" i="75"/>
  <c r="AB573" i="75"/>
  <c r="AB565" i="75"/>
  <c r="AB572" i="75"/>
  <c r="AB570" i="75"/>
  <c r="AB568" i="75"/>
  <c r="AB567" i="75"/>
  <c r="AB574" i="75"/>
  <c r="AB566" i="75"/>
  <c r="U572" i="75"/>
  <c r="AB569" i="75"/>
  <c r="U568" i="75"/>
  <c r="AB571" i="75"/>
  <c r="U573" i="75"/>
  <c r="U570" i="75"/>
  <c r="U574" i="75"/>
  <c r="U571" i="75"/>
  <c r="U569" i="75"/>
  <c r="U567" i="75"/>
  <c r="U566" i="75"/>
  <c r="U565" i="75"/>
  <c r="N569" i="75"/>
  <c r="N567" i="75"/>
  <c r="N571" i="75"/>
  <c r="N570" i="75"/>
  <c r="N568" i="75"/>
  <c r="N566" i="75"/>
  <c r="N565" i="75"/>
  <c r="N574" i="75"/>
  <c r="N573" i="75"/>
  <c r="N572" i="75"/>
  <c r="AB613" i="75"/>
  <c r="AB605" i="75"/>
  <c r="AB612" i="75"/>
  <c r="AB610" i="75"/>
  <c r="AB608" i="75"/>
  <c r="AB607" i="75"/>
  <c r="AB614" i="75"/>
  <c r="AB606" i="75"/>
  <c r="U612" i="75"/>
  <c r="AB609" i="75"/>
  <c r="U608" i="75"/>
  <c r="U605" i="75"/>
  <c r="U613" i="75"/>
  <c r="U614" i="75"/>
  <c r="U611" i="75"/>
  <c r="AB611" i="75"/>
  <c r="U610" i="75"/>
  <c r="U609" i="75"/>
  <c r="U607" i="75"/>
  <c r="N609" i="75"/>
  <c r="U606" i="75"/>
  <c r="N607" i="75"/>
  <c r="N613" i="75"/>
  <c r="N612" i="75"/>
  <c r="N611" i="75"/>
  <c r="N610" i="75"/>
  <c r="N608" i="75"/>
  <c r="N606" i="75"/>
  <c r="N605" i="75"/>
  <c r="N614" i="75"/>
  <c r="AB653" i="75"/>
  <c r="AB645" i="75"/>
  <c r="AB652" i="75"/>
  <c r="AB650" i="75"/>
  <c r="AB648" i="75"/>
  <c r="AB647" i="75"/>
  <c r="AB654" i="75"/>
  <c r="AB646" i="75"/>
  <c r="AB649" i="75"/>
  <c r="U652" i="75"/>
  <c r="U648" i="75"/>
  <c r="U647" i="75"/>
  <c r="U645" i="75"/>
  <c r="AB651" i="75"/>
  <c r="U654" i="75"/>
  <c r="U653" i="75"/>
  <c r="U651" i="75"/>
  <c r="U650" i="75"/>
  <c r="N649" i="75"/>
  <c r="U649" i="75"/>
  <c r="U646" i="75"/>
  <c r="N647" i="75"/>
  <c r="N645" i="75"/>
  <c r="N654" i="75"/>
  <c r="N653" i="75"/>
  <c r="N652" i="75"/>
  <c r="N651" i="75"/>
  <c r="N650" i="75"/>
  <c r="N648" i="75"/>
  <c r="N646" i="75"/>
  <c r="AB693" i="75"/>
  <c r="AB685" i="75"/>
  <c r="AB692" i="75"/>
  <c r="AB691" i="75"/>
  <c r="AB690" i="75"/>
  <c r="AB689" i="75"/>
  <c r="AB688" i="75"/>
  <c r="AB687" i="75"/>
  <c r="AB694" i="75"/>
  <c r="AB686" i="75"/>
  <c r="U692" i="75"/>
  <c r="U688" i="75"/>
  <c r="U690" i="75"/>
  <c r="U687" i="75"/>
  <c r="U686" i="75"/>
  <c r="U685" i="75"/>
  <c r="U694" i="75"/>
  <c r="U693" i="75"/>
  <c r="N689" i="75"/>
  <c r="U691" i="75"/>
  <c r="U689" i="75"/>
  <c r="N687" i="75"/>
  <c r="N688" i="75"/>
  <c r="N686" i="75"/>
  <c r="N685" i="75"/>
  <c r="N694" i="75"/>
  <c r="N693" i="75"/>
  <c r="N692" i="75"/>
  <c r="N691" i="75"/>
  <c r="N690" i="75"/>
  <c r="AB733" i="75"/>
  <c r="AB725" i="75"/>
  <c r="AB732" i="75"/>
  <c r="AB731" i="75"/>
  <c r="AB730" i="75"/>
  <c r="AB729" i="75"/>
  <c r="AB728" i="75"/>
  <c r="AB727" i="75"/>
  <c r="AB734" i="75"/>
  <c r="AB726" i="75"/>
  <c r="U732" i="75"/>
  <c r="U728" i="75"/>
  <c r="U733" i="75"/>
  <c r="U730" i="75"/>
  <c r="U729" i="75"/>
  <c r="U727" i="75"/>
  <c r="U726" i="75"/>
  <c r="U725" i="75"/>
  <c r="N729" i="75"/>
  <c r="U734" i="75"/>
  <c r="U731" i="75"/>
  <c r="N727" i="75"/>
  <c r="N731" i="75"/>
  <c r="N730" i="75"/>
  <c r="N728" i="75"/>
  <c r="N726" i="75"/>
  <c r="N725" i="75"/>
  <c r="N734" i="75"/>
  <c r="N733" i="75"/>
  <c r="N732" i="75"/>
  <c r="Z24" i="75"/>
  <c r="Z17" i="75"/>
  <c r="Z16" i="75"/>
  <c r="Z23" i="75"/>
  <c r="Z15" i="75"/>
  <c r="Z22" i="75"/>
  <c r="Z21" i="75"/>
  <c r="Z20" i="75"/>
  <c r="Z19" i="75"/>
  <c r="Z18" i="75"/>
  <c r="S18" i="75"/>
  <c r="L20" i="75"/>
  <c r="S17" i="75"/>
  <c r="L19" i="75"/>
  <c r="S24" i="75"/>
  <c r="S16" i="75"/>
  <c r="S23" i="75"/>
  <c r="S15" i="75"/>
  <c r="S22" i="75"/>
  <c r="S21" i="75"/>
  <c r="L23" i="75"/>
  <c r="L15" i="75"/>
  <c r="S20" i="75"/>
  <c r="L22" i="75"/>
  <c r="S19" i="75"/>
  <c r="L21" i="75"/>
  <c r="L24" i="75"/>
  <c r="L18" i="75"/>
  <c r="L16" i="75"/>
  <c r="L17" i="75"/>
  <c r="Z58" i="75"/>
  <c r="Z64" i="75"/>
  <c r="Z56" i="75"/>
  <c r="Z59" i="75"/>
  <c r="Z57" i="75"/>
  <c r="Z55" i="75"/>
  <c r="Z63" i="75"/>
  <c r="Z62" i="75"/>
  <c r="Z61" i="75"/>
  <c r="Z60" i="75"/>
  <c r="S58" i="75"/>
  <c r="S57" i="75"/>
  <c r="L59" i="75"/>
  <c r="S64" i="75"/>
  <c r="S56" i="75"/>
  <c r="S63" i="75"/>
  <c r="S55" i="75"/>
  <c r="S62" i="75"/>
  <c r="S61" i="75"/>
  <c r="L63" i="75"/>
  <c r="L55" i="75"/>
  <c r="L62" i="75"/>
  <c r="L60" i="75"/>
  <c r="L58" i="75"/>
  <c r="S60" i="75"/>
  <c r="S59" i="75"/>
  <c r="L61" i="75"/>
  <c r="L57" i="75"/>
  <c r="L64" i="75"/>
  <c r="L56" i="75"/>
  <c r="Z98" i="75"/>
  <c r="Z104" i="75"/>
  <c r="Z96" i="75"/>
  <c r="Z103" i="75"/>
  <c r="Z100" i="75"/>
  <c r="Z95" i="75"/>
  <c r="Z102" i="75"/>
  <c r="Z101" i="75"/>
  <c r="Z99" i="75"/>
  <c r="Z97" i="75"/>
  <c r="S98" i="75"/>
  <c r="S97" i="75"/>
  <c r="L99" i="75"/>
  <c r="S104" i="75"/>
  <c r="S96" i="75"/>
  <c r="S103" i="75"/>
  <c r="S95" i="75"/>
  <c r="S102" i="75"/>
  <c r="S101" i="75"/>
  <c r="L103" i="75"/>
  <c r="L95" i="75"/>
  <c r="L98" i="75"/>
  <c r="S100" i="75"/>
  <c r="L102" i="75"/>
  <c r="L100" i="75"/>
  <c r="S99" i="75"/>
  <c r="L101" i="75"/>
  <c r="L97" i="75"/>
  <c r="L96" i="75"/>
  <c r="L104" i="75"/>
  <c r="Z138" i="75"/>
  <c r="Z144" i="75"/>
  <c r="Z136" i="75"/>
  <c r="Z135" i="75"/>
  <c r="Z142" i="75"/>
  <c r="Z139" i="75"/>
  <c r="Z137" i="75"/>
  <c r="Z143" i="75"/>
  <c r="Z141" i="75"/>
  <c r="Z140" i="75"/>
  <c r="S138" i="75"/>
  <c r="S137" i="75"/>
  <c r="L139" i="75"/>
  <c r="S144" i="75"/>
  <c r="S136" i="75"/>
  <c r="L138" i="75"/>
  <c r="S143" i="75"/>
  <c r="S135" i="75"/>
  <c r="L137" i="75"/>
  <c r="S142" i="75"/>
  <c r="L144" i="75"/>
  <c r="S141" i="75"/>
  <c r="L143" i="75"/>
  <c r="L135" i="75"/>
  <c r="L140" i="75"/>
  <c r="S140" i="75"/>
  <c r="L142" i="75"/>
  <c r="S139" i="75"/>
  <c r="L141" i="75"/>
  <c r="L136" i="75"/>
  <c r="Z178" i="75"/>
  <c r="Z184" i="75"/>
  <c r="Z176" i="75"/>
  <c r="Z179" i="75"/>
  <c r="Z181" i="75"/>
  <c r="Z180" i="75"/>
  <c r="Z177" i="75"/>
  <c r="Z175" i="75"/>
  <c r="Z183" i="75"/>
  <c r="Z182" i="75"/>
  <c r="S178" i="75"/>
  <c r="S177" i="75"/>
  <c r="L179" i="75"/>
  <c r="L178" i="75"/>
  <c r="S184" i="75"/>
  <c r="S176" i="75"/>
  <c r="S183" i="75"/>
  <c r="S175" i="75"/>
  <c r="L177" i="75"/>
  <c r="S182" i="75"/>
  <c r="L184" i="75"/>
  <c r="L176" i="75"/>
  <c r="S181" i="75"/>
  <c r="L183" i="75"/>
  <c r="L175" i="75"/>
  <c r="S180" i="75"/>
  <c r="L182" i="75"/>
  <c r="S179" i="75"/>
  <c r="L181" i="75"/>
  <c r="L180" i="75"/>
  <c r="Z218" i="75"/>
  <c r="Z224" i="75"/>
  <c r="Z216" i="75"/>
  <c r="Z221" i="75"/>
  <c r="Z217" i="75"/>
  <c r="Z223" i="75"/>
  <c r="Z222" i="75"/>
  <c r="Z220" i="75"/>
  <c r="Z219" i="75"/>
  <c r="Z215" i="75"/>
  <c r="S218" i="75"/>
  <c r="S217" i="75"/>
  <c r="L219" i="75"/>
  <c r="S224" i="75"/>
  <c r="S216" i="75"/>
  <c r="L218" i="75"/>
  <c r="S223" i="75"/>
  <c r="S215" i="75"/>
  <c r="L217" i="75"/>
  <c r="S222" i="75"/>
  <c r="L224" i="75"/>
  <c r="L216" i="75"/>
  <c r="S221" i="75"/>
  <c r="L223" i="75"/>
  <c r="L215" i="75"/>
  <c r="L220" i="75"/>
  <c r="S220" i="75"/>
  <c r="L222" i="75"/>
  <c r="S219" i="75"/>
  <c r="L221" i="75"/>
  <c r="Z258" i="75"/>
  <c r="Z264" i="75"/>
  <c r="Z256" i="75"/>
  <c r="Z263" i="75"/>
  <c r="Z260" i="75"/>
  <c r="Z262" i="75"/>
  <c r="Z261" i="75"/>
  <c r="Z259" i="75"/>
  <c r="Z257" i="75"/>
  <c r="Z255" i="75"/>
  <c r="S258" i="75"/>
  <c r="S257" i="75"/>
  <c r="L259" i="75"/>
  <c r="S264" i="75"/>
  <c r="S256" i="75"/>
  <c r="L258" i="75"/>
  <c r="S263" i="75"/>
  <c r="S255" i="75"/>
  <c r="L257" i="75"/>
  <c r="S262" i="75"/>
  <c r="L264" i="75"/>
  <c r="L256" i="75"/>
  <c r="S261" i="75"/>
  <c r="L263" i="75"/>
  <c r="L255" i="75"/>
  <c r="S260" i="75"/>
  <c r="L262" i="75"/>
  <c r="L260" i="75"/>
  <c r="S259" i="75"/>
  <c r="L261" i="75"/>
  <c r="Z298" i="75"/>
  <c r="Z304" i="75"/>
  <c r="Z296" i="75"/>
  <c r="Z300" i="75"/>
  <c r="Z295" i="75"/>
  <c r="Z302" i="75"/>
  <c r="Z303" i="75"/>
  <c r="Z301" i="75"/>
  <c r="Z299" i="75"/>
  <c r="Z297" i="75"/>
  <c r="S298" i="75"/>
  <c r="S297" i="75"/>
  <c r="L299" i="75"/>
  <c r="S304" i="75"/>
  <c r="S296" i="75"/>
  <c r="L298" i="75"/>
  <c r="S303" i="75"/>
  <c r="S295" i="75"/>
  <c r="L297" i="75"/>
  <c r="S302" i="75"/>
  <c r="L304" i="75"/>
  <c r="L296" i="75"/>
  <c r="S301" i="75"/>
  <c r="L303" i="75"/>
  <c r="L295" i="75"/>
  <c r="L300" i="75"/>
  <c r="S300" i="75"/>
  <c r="L302" i="75"/>
  <c r="S299" i="75"/>
  <c r="L301" i="75"/>
  <c r="Z338" i="75"/>
  <c r="Z344" i="75"/>
  <c r="Z336" i="75"/>
  <c r="Z342" i="75"/>
  <c r="Z339" i="75"/>
  <c r="Z337" i="75"/>
  <c r="Z335" i="75"/>
  <c r="Z343" i="75"/>
  <c r="S342" i="75"/>
  <c r="Z341" i="75"/>
  <c r="Z340" i="75"/>
  <c r="S340" i="75"/>
  <c r="S338" i="75"/>
  <c r="L340" i="75"/>
  <c r="S337" i="75"/>
  <c r="L339" i="75"/>
  <c r="S336" i="75"/>
  <c r="L338" i="75"/>
  <c r="S335" i="75"/>
  <c r="L337" i="75"/>
  <c r="S344" i="75"/>
  <c r="L344" i="75"/>
  <c r="L336" i="75"/>
  <c r="S343" i="75"/>
  <c r="L343" i="75"/>
  <c r="L335" i="75"/>
  <c r="S341" i="75"/>
  <c r="L342" i="75"/>
  <c r="S339" i="75"/>
  <c r="L341" i="75"/>
  <c r="Z378" i="75"/>
  <c r="Z384" i="75"/>
  <c r="Z376" i="75"/>
  <c r="Z381" i="75"/>
  <c r="Z380" i="75"/>
  <c r="Z377" i="75"/>
  <c r="Z379" i="75"/>
  <c r="Z375" i="75"/>
  <c r="S378" i="75"/>
  <c r="S382" i="75"/>
  <c r="Z383" i="75"/>
  <c r="S381" i="75"/>
  <c r="Z382" i="75"/>
  <c r="S380" i="75"/>
  <c r="S384" i="75"/>
  <c r="L380" i="75"/>
  <c r="S383" i="75"/>
  <c r="L379" i="75"/>
  <c r="S379" i="75"/>
  <c r="L378" i="75"/>
  <c r="S377" i="75"/>
  <c r="L377" i="75"/>
  <c r="S376" i="75"/>
  <c r="L384" i="75"/>
  <c r="L376" i="75"/>
  <c r="S375" i="75"/>
  <c r="L383" i="75"/>
  <c r="L375" i="75"/>
  <c r="L382" i="75"/>
  <c r="L381" i="75"/>
  <c r="Z418" i="75"/>
  <c r="Z424" i="75"/>
  <c r="Z416" i="75"/>
  <c r="Z417" i="75"/>
  <c r="Z423" i="75"/>
  <c r="Z422" i="75"/>
  <c r="Z420" i="75"/>
  <c r="Z421" i="75"/>
  <c r="Z419" i="75"/>
  <c r="S418" i="75"/>
  <c r="Z415" i="75"/>
  <c r="S422" i="75"/>
  <c r="S421" i="75"/>
  <c r="S420" i="75"/>
  <c r="S416" i="75"/>
  <c r="L420" i="75"/>
  <c r="S415" i="75"/>
  <c r="L419" i="75"/>
  <c r="L418" i="75"/>
  <c r="L417" i="75"/>
  <c r="S424" i="75"/>
  <c r="L424" i="75"/>
  <c r="L416" i="75"/>
  <c r="S423" i="75"/>
  <c r="L423" i="75"/>
  <c r="L415" i="75"/>
  <c r="S419" i="75"/>
  <c r="L422" i="75"/>
  <c r="S417" i="75"/>
  <c r="L421" i="75"/>
  <c r="Z458" i="75"/>
  <c r="Z464" i="75"/>
  <c r="Z456" i="75"/>
  <c r="Z460" i="75"/>
  <c r="Z455" i="75"/>
  <c r="Z462" i="75"/>
  <c r="Z463" i="75"/>
  <c r="Z461" i="75"/>
  <c r="S458" i="75"/>
  <c r="Z459" i="75"/>
  <c r="Z457" i="75"/>
  <c r="S462" i="75"/>
  <c r="S461" i="75"/>
  <c r="S460" i="75"/>
  <c r="S464" i="75"/>
  <c r="L460" i="75"/>
  <c r="S463" i="75"/>
  <c r="L459" i="75"/>
  <c r="S459" i="75"/>
  <c r="L458" i="75"/>
  <c r="S457" i="75"/>
  <c r="L457" i="75"/>
  <c r="S456" i="75"/>
  <c r="L464" i="75"/>
  <c r="L456" i="75"/>
  <c r="S455" i="75"/>
  <c r="L463" i="75"/>
  <c r="L455" i="75"/>
  <c r="L462" i="75"/>
  <c r="L461" i="75"/>
  <c r="Z498" i="75"/>
  <c r="Z504" i="75"/>
  <c r="Z496" i="75"/>
  <c r="Z502" i="75"/>
  <c r="Z499" i="75"/>
  <c r="Z497" i="75"/>
  <c r="Z503" i="75"/>
  <c r="S498" i="75"/>
  <c r="Z501" i="75"/>
  <c r="Z500" i="75"/>
  <c r="Z495" i="75"/>
  <c r="S502" i="75"/>
  <c r="S501" i="75"/>
  <c r="S500" i="75"/>
  <c r="S496" i="75"/>
  <c r="L500" i="75"/>
  <c r="S495" i="75"/>
  <c r="L499" i="75"/>
  <c r="L498" i="75"/>
  <c r="L497" i="75"/>
  <c r="S504" i="75"/>
  <c r="L504" i="75"/>
  <c r="L496" i="75"/>
  <c r="S503" i="75"/>
  <c r="L503" i="75"/>
  <c r="L495" i="75"/>
  <c r="S499" i="75"/>
  <c r="L502" i="75"/>
  <c r="S497" i="75"/>
  <c r="L501" i="75"/>
  <c r="Z538" i="75"/>
  <c r="Z544" i="75"/>
  <c r="Z536" i="75"/>
  <c r="Z541" i="75"/>
  <c r="Z540" i="75"/>
  <c r="Z537" i="75"/>
  <c r="S538" i="75"/>
  <c r="Z543" i="75"/>
  <c r="Z542" i="75"/>
  <c r="Z539" i="75"/>
  <c r="Z535" i="75"/>
  <c r="S542" i="75"/>
  <c r="S541" i="75"/>
  <c r="S540" i="75"/>
  <c r="S544" i="75"/>
  <c r="L540" i="75"/>
  <c r="S543" i="75"/>
  <c r="L539" i="75"/>
  <c r="S539" i="75"/>
  <c r="L538" i="75"/>
  <c r="S537" i="75"/>
  <c r="L537" i="75"/>
  <c r="S536" i="75"/>
  <c r="L544" i="75"/>
  <c r="L536" i="75"/>
  <c r="S535" i="75"/>
  <c r="L543" i="75"/>
  <c r="L535" i="75"/>
  <c r="L542" i="75"/>
  <c r="L541" i="75"/>
  <c r="Z578" i="75"/>
  <c r="Z584" i="75"/>
  <c r="Z576" i="75"/>
  <c r="Z577" i="75"/>
  <c r="Z583" i="75"/>
  <c r="Z582" i="75"/>
  <c r="Z580" i="75"/>
  <c r="S578" i="75"/>
  <c r="Z581" i="75"/>
  <c r="Z579" i="75"/>
  <c r="S582" i="75"/>
  <c r="Z575" i="75"/>
  <c r="S581" i="75"/>
  <c r="S580" i="75"/>
  <c r="S576" i="75"/>
  <c r="L580" i="75"/>
  <c r="S575" i="75"/>
  <c r="L579" i="75"/>
  <c r="L578" i="75"/>
  <c r="L577" i="75"/>
  <c r="S584" i="75"/>
  <c r="L584" i="75"/>
  <c r="L576" i="75"/>
  <c r="S583" i="75"/>
  <c r="L583" i="75"/>
  <c r="L575" i="75"/>
  <c r="S579" i="75"/>
  <c r="L582" i="75"/>
  <c r="S577" i="75"/>
  <c r="L581" i="75"/>
  <c r="Z618" i="75"/>
  <c r="Z624" i="75"/>
  <c r="Z616" i="75"/>
  <c r="Z620" i="75"/>
  <c r="Z615" i="75"/>
  <c r="Z622" i="75"/>
  <c r="S618" i="75"/>
  <c r="Z623" i="75"/>
  <c r="Z621" i="75"/>
  <c r="S622" i="75"/>
  <c r="Z619" i="75"/>
  <c r="S621" i="75"/>
  <c r="Z617" i="75"/>
  <c r="S620" i="75"/>
  <c r="S624" i="75"/>
  <c r="L620" i="75"/>
  <c r="S623" i="75"/>
  <c r="L619" i="75"/>
  <c r="S619" i="75"/>
  <c r="L618" i="75"/>
  <c r="S617" i="75"/>
  <c r="L617" i="75"/>
  <c r="S616" i="75"/>
  <c r="L624" i="75"/>
  <c r="L616" i="75"/>
  <c r="S615" i="75"/>
  <c r="L623" i="75"/>
  <c r="L615" i="75"/>
  <c r="L622" i="75"/>
  <c r="L621" i="75"/>
  <c r="Z658" i="75"/>
  <c r="Z664" i="75"/>
  <c r="Z656" i="75"/>
  <c r="Z662" i="75"/>
  <c r="Z659" i="75"/>
  <c r="Z657" i="75"/>
  <c r="Z655" i="75"/>
  <c r="S658" i="75"/>
  <c r="Z663" i="75"/>
  <c r="S662" i="75"/>
  <c r="Z661" i="75"/>
  <c r="S661" i="75"/>
  <c r="Z660" i="75"/>
  <c r="S660" i="75"/>
  <c r="S656" i="75"/>
  <c r="L660" i="75"/>
  <c r="S655" i="75"/>
  <c r="L659" i="75"/>
  <c r="L658" i="75"/>
  <c r="L657" i="75"/>
  <c r="S664" i="75"/>
  <c r="L664" i="75"/>
  <c r="L656" i="75"/>
  <c r="S663" i="75"/>
  <c r="L663" i="75"/>
  <c r="L655" i="75"/>
  <c r="S659" i="75"/>
  <c r="L662" i="75"/>
  <c r="S657" i="75"/>
  <c r="L661" i="75"/>
  <c r="Z698" i="75"/>
  <c r="Z704" i="75"/>
  <c r="Z696" i="75"/>
  <c r="Z695" i="75"/>
  <c r="Z703" i="75"/>
  <c r="Z702" i="75"/>
  <c r="Z701" i="75"/>
  <c r="Z700" i="75"/>
  <c r="Z699" i="75"/>
  <c r="Z697" i="75"/>
  <c r="S699" i="75"/>
  <c r="S698" i="75"/>
  <c r="S697" i="75"/>
  <c r="S704" i="75"/>
  <c r="S696" i="75"/>
  <c r="S703" i="75"/>
  <c r="S695" i="75"/>
  <c r="S702" i="75"/>
  <c r="S701" i="75"/>
  <c r="S700" i="75"/>
  <c r="L700" i="75"/>
  <c r="L699" i="75"/>
  <c r="L698" i="75"/>
  <c r="L697" i="75"/>
  <c r="L704" i="75"/>
  <c r="L696" i="75"/>
  <c r="L703" i="75"/>
  <c r="L695" i="75"/>
  <c r="L702" i="75"/>
  <c r="L701" i="75"/>
  <c r="Z738" i="75"/>
  <c r="Z744" i="75"/>
  <c r="Z736" i="75"/>
  <c r="Z739" i="75"/>
  <c r="Z737" i="75"/>
  <c r="Z735" i="75"/>
  <c r="Z743" i="75"/>
  <c r="Z742" i="75"/>
  <c r="Z741" i="75"/>
  <c r="Z740" i="75"/>
  <c r="S739" i="75"/>
  <c r="S738" i="75"/>
  <c r="S737" i="75"/>
  <c r="S744" i="75"/>
  <c r="S736" i="75"/>
  <c r="S743" i="75"/>
  <c r="S735" i="75"/>
  <c r="S742" i="75"/>
  <c r="S741" i="75"/>
  <c r="S740" i="75"/>
  <c r="L740" i="75"/>
  <c r="L739" i="75"/>
  <c r="L738" i="75"/>
  <c r="L737" i="75"/>
  <c r="L744" i="75"/>
  <c r="L736" i="75"/>
  <c r="L743" i="75"/>
  <c r="L735" i="75"/>
  <c r="L742" i="75"/>
  <c r="L741" i="75"/>
  <c r="AB18" i="75"/>
  <c r="AB22" i="75"/>
  <c r="AB24" i="75"/>
  <c r="AB21" i="75"/>
  <c r="AB15" i="75"/>
  <c r="AB23" i="75"/>
  <c r="AB20" i="75"/>
  <c r="AB19" i="75"/>
  <c r="U23" i="75"/>
  <c r="U15" i="75"/>
  <c r="AB17" i="75"/>
  <c r="AB16" i="75"/>
  <c r="U21" i="75"/>
  <c r="U22" i="75"/>
  <c r="U20" i="75"/>
  <c r="U19" i="75"/>
  <c r="U18" i="75"/>
  <c r="U17" i="75"/>
  <c r="U16" i="75"/>
  <c r="N24" i="75"/>
  <c r="N16" i="75"/>
  <c r="U24" i="75"/>
  <c r="N22" i="75"/>
  <c r="N19" i="75"/>
  <c r="N18" i="75"/>
  <c r="N17" i="75"/>
  <c r="N15" i="75"/>
  <c r="N23" i="75"/>
  <c r="N21" i="75"/>
  <c r="N20" i="75"/>
  <c r="AB58" i="75"/>
  <c r="AB62" i="75"/>
  <c r="AB56" i="75"/>
  <c r="AB64" i="75"/>
  <c r="AB57" i="75"/>
  <c r="AB55" i="75"/>
  <c r="AB63" i="75"/>
  <c r="AB61" i="75"/>
  <c r="U63" i="75"/>
  <c r="U55" i="75"/>
  <c r="AB60" i="75"/>
  <c r="AB59" i="75"/>
  <c r="U61" i="75"/>
  <c r="U64" i="75"/>
  <c r="U62" i="75"/>
  <c r="U60" i="75"/>
  <c r="U59" i="75"/>
  <c r="U58" i="75"/>
  <c r="N64" i="75"/>
  <c r="N56" i="75"/>
  <c r="U57" i="75"/>
  <c r="U56" i="75"/>
  <c r="N62" i="75"/>
  <c r="N61" i="75"/>
  <c r="N60" i="75"/>
  <c r="N59" i="75"/>
  <c r="N58" i="75"/>
  <c r="N57" i="75"/>
  <c r="N55" i="75"/>
  <c r="N63" i="75"/>
  <c r="AB98" i="75"/>
  <c r="AB102" i="75"/>
  <c r="AB99" i="75"/>
  <c r="AB96" i="75"/>
  <c r="AB100" i="75"/>
  <c r="U100" i="75"/>
  <c r="AB97" i="75"/>
  <c r="U99" i="75"/>
  <c r="AB95" i="75"/>
  <c r="U98" i="75"/>
  <c r="U97" i="75"/>
  <c r="U104" i="75"/>
  <c r="U96" i="75"/>
  <c r="AB104" i="75"/>
  <c r="U103" i="75"/>
  <c r="U95" i="75"/>
  <c r="AB103" i="75"/>
  <c r="U102" i="75"/>
  <c r="AB101" i="75"/>
  <c r="U101" i="75"/>
  <c r="N104" i="75"/>
  <c r="N96" i="75"/>
  <c r="N102" i="75"/>
  <c r="N103" i="75"/>
  <c r="N101" i="75"/>
  <c r="N100" i="75"/>
  <c r="N99" i="75"/>
  <c r="N98" i="75"/>
  <c r="N97" i="75"/>
  <c r="N95" i="75"/>
  <c r="AB138" i="75"/>
  <c r="AB142" i="75"/>
  <c r="AB141" i="75"/>
  <c r="AB139" i="75"/>
  <c r="AB143" i="75"/>
  <c r="U140" i="75"/>
  <c r="AB140" i="75"/>
  <c r="U139" i="75"/>
  <c r="AB137" i="75"/>
  <c r="U138" i="75"/>
  <c r="AB136" i="75"/>
  <c r="U137" i="75"/>
  <c r="AB135" i="75"/>
  <c r="U144" i="75"/>
  <c r="U136" i="75"/>
  <c r="U143" i="75"/>
  <c r="U135" i="75"/>
  <c r="U142" i="75"/>
  <c r="AB144" i="75"/>
  <c r="U141" i="75"/>
  <c r="N144" i="75"/>
  <c r="N136" i="75"/>
  <c r="N142" i="75"/>
  <c r="N137" i="75"/>
  <c r="N135" i="75"/>
  <c r="N143" i="75"/>
  <c r="N141" i="75"/>
  <c r="N140" i="75"/>
  <c r="N139" i="75"/>
  <c r="N138" i="75"/>
  <c r="AB178" i="75"/>
  <c r="AB182" i="75"/>
  <c r="AB184" i="75"/>
  <c r="AB181" i="75"/>
  <c r="U180" i="75"/>
  <c r="AB183" i="75"/>
  <c r="U179" i="75"/>
  <c r="AB180" i="75"/>
  <c r="U178" i="75"/>
  <c r="AB179" i="75"/>
  <c r="U177" i="75"/>
  <c r="AB177" i="75"/>
  <c r="U184" i="75"/>
  <c r="U176" i="75"/>
  <c r="AB176" i="75"/>
  <c r="U183" i="75"/>
  <c r="U175" i="75"/>
  <c r="AB175" i="75"/>
  <c r="U182" i="75"/>
  <c r="U181" i="75"/>
  <c r="N179" i="75"/>
  <c r="N177" i="75"/>
  <c r="N184" i="75"/>
  <c r="N176" i="75"/>
  <c r="N182" i="75"/>
  <c r="N183" i="75"/>
  <c r="N181" i="75"/>
  <c r="N180" i="75"/>
  <c r="N178" i="75"/>
  <c r="N175" i="75"/>
  <c r="AB218" i="75"/>
  <c r="AB222" i="75"/>
  <c r="AB216" i="75"/>
  <c r="AB224" i="75"/>
  <c r="U220" i="75"/>
  <c r="U219" i="75"/>
  <c r="AB223" i="75"/>
  <c r="U218" i="75"/>
  <c r="AB221" i="75"/>
  <c r="U217" i="75"/>
  <c r="AB220" i="75"/>
  <c r="U224" i="75"/>
  <c r="U216" i="75"/>
  <c r="AB219" i="75"/>
  <c r="U223" i="75"/>
  <c r="U215" i="75"/>
  <c r="AB217" i="75"/>
  <c r="U222" i="75"/>
  <c r="AB215" i="75"/>
  <c r="U221" i="75"/>
  <c r="N219" i="75"/>
  <c r="N217" i="75"/>
  <c r="N224" i="75"/>
  <c r="N216" i="75"/>
  <c r="N222" i="75"/>
  <c r="N215" i="75"/>
  <c r="N223" i="75"/>
  <c r="N221" i="75"/>
  <c r="N220" i="75"/>
  <c r="N218" i="75"/>
  <c r="AB258" i="75"/>
  <c r="AB262" i="75"/>
  <c r="AB259" i="75"/>
  <c r="U261" i="75"/>
  <c r="AB256" i="75"/>
  <c r="U259" i="75"/>
  <c r="AB255" i="75"/>
  <c r="U264" i="75"/>
  <c r="U263" i="75"/>
  <c r="U262" i="75"/>
  <c r="AB264" i="75"/>
  <c r="U260" i="75"/>
  <c r="AB263" i="75"/>
  <c r="U258" i="75"/>
  <c r="AB261" i="75"/>
  <c r="U257" i="75"/>
  <c r="N257" i="75"/>
  <c r="AB260" i="75"/>
  <c r="U256" i="75"/>
  <c r="AB257" i="75"/>
  <c r="U255" i="75"/>
  <c r="N263" i="75"/>
  <c r="N255" i="75"/>
  <c r="N259" i="75"/>
  <c r="N256" i="75"/>
  <c r="N262" i="75"/>
  <c r="N264" i="75"/>
  <c r="N261" i="75"/>
  <c r="N260" i="75"/>
  <c r="N258" i="75"/>
  <c r="AB301" i="75"/>
  <c r="AB298" i="75"/>
  <c r="AB304" i="75"/>
  <c r="AB296" i="75"/>
  <c r="AB302" i="75"/>
  <c r="U301" i="75"/>
  <c r="AB303" i="75"/>
  <c r="U299" i="75"/>
  <c r="AB300" i="75"/>
  <c r="U296" i="75"/>
  <c r="AB299" i="75"/>
  <c r="U295" i="75"/>
  <c r="AB297" i="75"/>
  <c r="U304" i="75"/>
  <c r="AB295" i="75"/>
  <c r="U303" i="75"/>
  <c r="U302" i="75"/>
  <c r="U300" i="75"/>
  <c r="N297" i="75"/>
  <c r="U298" i="75"/>
  <c r="U297" i="75"/>
  <c r="N303" i="75"/>
  <c r="N295" i="75"/>
  <c r="N301" i="75"/>
  <c r="N299" i="75"/>
  <c r="N298" i="75"/>
  <c r="N296" i="75"/>
  <c r="N304" i="75"/>
  <c r="N302" i="75"/>
  <c r="N300" i="75"/>
  <c r="AB341" i="75"/>
  <c r="AB340" i="75"/>
  <c r="AB338" i="75"/>
  <c r="AB344" i="75"/>
  <c r="AB336" i="75"/>
  <c r="AB343" i="75"/>
  <c r="AB335" i="75"/>
  <c r="AB342" i="75"/>
  <c r="AB339" i="75"/>
  <c r="AB337" i="75"/>
  <c r="U341" i="75"/>
  <c r="U339" i="75"/>
  <c r="U338" i="75"/>
  <c r="U337" i="75"/>
  <c r="U336" i="75"/>
  <c r="U335" i="75"/>
  <c r="U344" i="75"/>
  <c r="U343" i="75"/>
  <c r="N337" i="75"/>
  <c r="U342" i="75"/>
  <c r="U340" i="75"/>
  <c r="N343" i="75"/>
  <c r="N335" i="75"/>
  <c r="N336" i="75"/>
  <c r="N344" i="75"/>
  <c r="N342" i="75"/>
  <c r="N341" i="75"/>
  <c r="N340" i="75"/>
  <c r="N339" i="75"/>
  <c r="N338" i="75"/>
  <c r="AB381" i="75"/>
  <c r="AB380" i="75"/>
  <c r="AB378" i="75"/>
  <c r="AB384" i="75"/>
  <c r="AB376" i="75"/>
  <c r="AB383" i="75"/>
  <c r="AB375" i="75"/>
  <c r="AB382" i="75"/>
  <c r="AB377" i="75"/>
  <c r="AB379" i="75"/>
  <c r="U381" i="75"/>
  <c r="U379" i="75"/>
  <c r="U382" i="75"/>
  <c r="U380" i="75"/>
  <c r="U378" i="75"/>
  <c r="U377" i="75"/>
  <c r="U376" i="75"/>
  <c r="U375" i="75"/>
  <c r="N377" i="75"/>
  <c r="U384" i="75"/>
  <c r="U383" i="75"/>
  <c r="N383" i="75"/>
  <c r="N375" i="75"/>
  <c r="N379" i="75"/>
  <c r="N378" i="75"/>
  <c r="N376" i="75"/>
  <c r="N384" i="75"/>
  <c r="N382" i="75"/>
  <c r="N381" i="75"/>
  <c r="N380" i="75"/>
  <c r="AB421" i="75"/>
  <c r="AB420" i="75"/>
  <c r="AB418" i="75"/>
  <c r="AB424" i="75"/>
  <c r="AB416" i="75"/>
  <c r="AB423" i="75"/>
  <c r="AB415" i="75"/>
  <c r="AB422" i="75"/>
  <c r="AB417" i="75"/>
  <c r="U421" i="75"/>
  <c r="U419" i="75"/>
  <c r="U424" i="75"/>
  <c r="U423" i="75"/>
  <c r="U422" i="75"/>
  <c r="U420" i="75"/>
  <c r="U418" i="75"/>
  <c r="U417" i="75"/>
  <c r="N417" i="75"/>
  <c r="U416" i="75"/>
  <c r="AB419" i="75"/>
  <c r="U415" i="75"/>
  <c r="N423" i="75"/>
  <c r="N415" i="75"/>
  <c r="N421" i="75"/>
  <c r="N420" i="75"/>
  <c r="N419" i="75"/>
  <c r="N418" i="75"/>
  <c r="N416" i="75"/>
  <c r="N424" i="75"/>
  <c r="N422" i="75"/>
  <c r="AB461" i="75"/>
  <c r="AB460" i="75"/>
  <c r="AB458" i="75"/>
  <c r="AB464" i="75"/>
  <c r="AB456" i="75"/>
  <c r="AB463" i="75"/>
  <c r="AB455" i="75"/>
  <c r="AB462" i="75"/>
  <c r="AB457" i="75"/>
  <c r="U460" i="75"/>
  <c r="U464" i="75"/>
  <c r="U456" i="75"/>
  <c r="U455" i="75"/>
  <c r="U463" i="75"/>
  <c r="U459" i="75"/>
  <c r="U458" i="75"/>
  <c r="U457" i="75"/>
  <c r="AB459" i="75"/>
  <c r="N457" i="75"/>
  <c r="U462" i="75"/>
  <c r="U461" i="75"/>
  <c r="N463" i="75"/>
  <c r="N455" i="75"/>
  <c r="N464" i="75"/>
  <c r="N462" i="75"/>
  <c r="N461" i="75"/>
  <c r="N460" i="75"/>
  <c r="N459" i="75"/>
  <c r="N458" i="75"/>
  <c r="N456" i="75"/>
  <c r="AB501" i="75"/>
  <c r="AB500" i="75"/>
  <c r="AB498" i="75"/>
  <c r="AB504" i="75"/>
  <c r="AB496" i="75"/>
  <c r="AB503" i="75"/>
  <c r="AB495" i="75"/>
  <c r="AB502" i="75"/>
  <c r="AB499" i="75"/>
  <c r="U500" i="75"/>
  <c r="U504" i="75"/>
  <c r="U496" i="75"/>
  <c r="U498" i="75"/>
  <c r="U495" i="75"/>
  <c r="U502" i="75"/>
  <c r="U501" i="75"/>
  <c r="AB497" i="75"/>
  <c r="U499" i="75"/>
  <c r="U497" i="75"/>
  <c r="N497" i="75"/>
  <c r="U503" i="75"/>
  <c r="N503" i="75"/>
  <c r="N495" i="75"/>
  <c r="N496" i="75"/>
  <c r="N504" i="75"/>
  <c r="N502" i="75"/>
  <c r="N501" i="75"/>
  <c r="N500" i="75"/>
  <c r="N499" i="75"/>
  <c r="N498" i="75"/>
  <c r="AB541" i="75"/>
  <c r="AB540" i="75"/>
  <c r="AB538" i="75"/>
  <c r="AB544" i="75"/>
  <c r="AB536" i="75"/>
  <c r="AB543" i="75"/>
  <c r="AB535" i="75"/>
  <c r="AB542" i="75"/>
  <c r="U540" i="75"/>
  <c r="AB537" i="75"/>
  <c r="U544" i="75"/>
  <c r="U536" i="75"/>
  <c r="U541" i="75"/>
  <c r="AB539" i="75"/>
  <c r="U538" i="75"/>
  <c r="U543" i="75"/>
  <c r="U542" i="75"/>
  <c r="U539" i="75"/>
  <c r="U537" i="75"/>
  <c r="U535" i="75"/>
  <c r="N537" i="75"/>
  <c r="N543" i="75"/>
  <c r="N535" i="75"/>
  <c r="N539" i="75"/>
  <c r="N538" i="75"/>
  <c r="N536" i="75"/>
  <c r="N544" i="75"/>
  <c r="N542" i="75"/>
  <c r="N541" i="75"/>
  <c r="N540" i="75"/>
  <c r="AB581" i="75"/>
  <c r="AB580" i="75"/>
  <c r="AB578" i="75"/>
  <c r="AB584" i="75"/>
  <c r="AB576" i="75"/>
  <c r="AB583" i="75"/>
  <c r="AB575" i="75"/>
  <c r="AB582" i="75"/>
  <c r="U580" i="75"/>
  <c r="AB577" i="75"/>
  <c r="U584" i="75"/>
  <c r="U576" i="75"/>
  <c r="U583" i="75"/>
  <c r="U581" i="75"/>
  <c r="U582" i="75"/>
  <c r="U579" i="75"/>
  <c r="AB579" i="75"/>
  <c r="U578" i="75"/>
  <c r="N577" i="75"/>
  <c r="U577" i="75"/>
  <c r="U575" i="75"/>
  <c r="N583" i="75"/>
  <c r="N575" i="75"/>
  <c r="N581" i="75"/>
  <c r="N580" i="75"/>
  <c r="N579" i="75"/>
  <c r="N578" i="75"/>
  <c r="N576" i="75"/>
  <c r="N584" i="75"/>
  <c r="N582" i="75"/>
  <c r="AB621" i="75"/>
  <c r="AB620" i="75"/>
  <c r="AB618" i="75"/>
  <c r="AB624" i="75"/>
  <c r="AB616" i="75"/>
  <c r="AB623" i="75"/>
  <c r="AB615" i="75"/>
  <c r="AB622" i="75"/>
  <c r="AB617" i="75"/>
  <c r="U620" i="75"/>
  <c r="U624" i="75"/>
  <c r="U616" i="75"/>
  <c r="AB619" i="75"/>
  <c r="U615" i="75"/>
  <c r="U623" i="75"/>
  <c r="U617" i="75"/>
  <c r="U622" i="75"/>
  <c r="U621" i="75"/>
  <c r="N617" i="75"/>
  <c r="U619" i="75"/>
  <c r="U618" i="75"/>
  <c r="N623" i="75"/>
  <c r="N615" i="75"/>
  <c r="N624" i="75"/>
  <c r="N622" i="75"/>
  <c r="N621" i="75"/>
  <c r="N620" i="75"/>
  <c r="N619" i="75"/>
  <c r="N618" i="75"/>
  <c r="N616" i="75"/>
  <c r="AB661" i="75"/>
  <c r="AB660" i="75"/>
  <c r="AB658" i="75"/>
  <c r="AB664" i="75"/>
  <c r="AB656" i="75"/>
  <c r="AB663" i="75"/>
  <c r="AB655" i="75"/>
  <c r="AB662" i="75"/>
  <c r="AB659" i="75"/>
  <c r="U660" i="75"/>
  <c r="U664" i="75"/>
  <c r="U656" i="75"/>
  <c r="AB657" i="75"/>
  <c r="U658" i="75"/>
  <c r="U655" i="75"/>
  <c r="U659" i="75"/>
  <c r="U657" i="75"/>
  <c r="U663" i="75"/>
  <c r="N657" i="75"/>
  <c r="U662" i="75"/>
  <c r="U661" i="75"/>
  <c r="N663" i="75"/>
  <c r="N655" i="75"/>
  <c r="N656" i="75"/>
  <c r="N664" i="75"/>
  <c r="N662" i="75"/>
  <c r="N661" i="75"/>
  <c r="N660" i="75"/>
  <c r="N659" i="75"/>
  <c r="N658" i="75"/>
  <c r="AB701" i="75"/>
  <c r="AB700" i="75"/>
  <c r="AB699" i="75"/>
  <c r="AB698" i="75"/>
  <c r="AB697" i="75"/>
  <c r="AB704" i="75"/>
  <c r="AB696" i="75"/>
  <c r="AB703" i="75"/>
  <c r="AB695" i="75"/>
  <c r="AB702" i="75"/>
  <c r="U700" i="75"/>
  <c r="U704" i="75"/>
  <c r="U696" i="75"/>
  <c r="U701" i="75"/>
  <c r="U698" i="75"/>
  <c r="U702" i="75"/>
  <c r="U699" i="75"/>
  <c r="U697" i="75"/>
  <c r="U695" i="75"/>
  <c r="N697" i="75"/>
  <c r="U703" i="75"/>
  <c r="N703" i="75"/>
  <c r="N695" i="75"/>
  <c r="N699" i="75"/>
  <c r="N698" i="75"/>
  <c r="N696" i="75"/>
  <c r="N704" i="75"/>
  <c r="N702" i="75"/>
  <c r="N701" i="75"/>
  <c r="N700" i="75"/>
  <c r="AB741" i="75"/>
  <c r="AB740" i="75"/>
  <c r="AB739" i="75"/>
  <c r="AB738" i="75"/>
  <c r="AB737" i="75"/>
  <c r="AB744" i="75"/>
  <c r="AB736" i="75"/>
  <c r="AB743" i="75"/>
  <c r="AB735" i="75"/>
  <c r="AB742" i="75"/>
  <c r="U740" i="75"/>
  <c r="U744" i="75"/>
  <c r="U736" i="75"/>
  <c r="U743" i="75"/>
  <c r="U741" i="75"/>
  <c r="U742" i="75"/>
  <c r="U739" i="75"/>
  <c r="U738" i="75"/>
  <c r="U737" i="75"/>
  <c r="U735" i="75"/>
  <c r="N737" i="75"/>
  <c r="N743" i="75"/>
  <c r="N735" i="75"/>
  <c r="N741" i="75"/>
  <c r="N740" i="75"/>
  <c r="N739" i="75"/>
  <c r="N738" i="75"/>
  <c r="N736" i="75"/>
  <c r="N744" i="75"/>
  <c r="N742" i="75"/>
  <c r="K824" i="70" l="1"/>
  <c r="K818" i="70"/>
  <c r="K823" i="70"/>
  <c r="K822" i="70"/>
  <c r="K827" i="70"/>
  <c r="K821" i="70"/>
  <c r="K826" i="70"/>
  <c r="K820" i="70"/>
  <c r="K825" i="70"/>
  <c r="K819" i="70"/>
  <c r="P754" i="43"/>
  <c r="P748" i="43"/>
  <c r="W752" i="43"/>
  <c r="W746" i="43"/>
  <c r="AD750" i="43"/>
  <c r="P753" i="43"/>
  <c r="P747" i="43"/>
  <c r="W751" i="43"/>
  <c r="W745" i="43"/>
  <c r="AD749" i="43"/>
  <c r="W747" i="43"/>
  <c r="P752" i="43"/>
  <c r="P746" i="43"/>
  <c r="W750" i="43"/>
  <c r="AD754" i="43"/>
  <c r="AD748" i="43"/>
  <c r="AD751" i="43"/>
  <c r="P751" i="43"/>
  <c r="P745" i="43"/>
  <c r="W749" i="43"/>
  <c r="AD753" i="43"/>
  <c r="AD747" i="43"/>
  <c r="W753" i="43"/>
  <c r="AD745" i="43"/>
  <c r="P750" i="43"/>
  <c r="W754" i="43"/>
  <c r="W748" i="43"/>
  <c r="AD752" i="43"/>
  <c r="AD746" i="43"/>
  <c r="P749" i="43"/>
  <c r="AD750" i="74"/>
  <c r="W754" i="74"/>
  <c r="W748" i="74"/>
  <c r="P752" i="74"/>
  <c r="P746" i="74"/>
  <c r="AD745" i="74"/>
  <c r="AD749" i="74"/>
  <c r="W753" i="74"/>
  <c r="W747" i="74"/>
  <c r="P751" i="74"/>
  <c r="P745" i="74"/>
  <c r="AD751" i="74"/>
  <c r="AD754" i="74"/>
  <c r="AD748" i="74"/>
  <c r="W752" i="74"/>
  <c r="W746" i="74"/>
  <c r="P750" i="74"/>
  <c r="P753" i="74"/>
  <c r="AD753" i="74"/>
  <c r="AD747" i="74"/>
  <c r="W751" i="74"/>
  <c r="W745" i="74"/>
  <c r="P749" i="74"/>
  <c r="W749" i="74"/>
  <c r="AD752" i="74"/>
  <c r="AD746" i="74"/>
  <c r="W750" i="74"/>
  <c r="P754" i="74"/>
  <c r="P748" i="74"/>
  <c r="P747" i="74"/>
  <c r="AD754" i="75"/>
  <c r="AD748" i="75"/>
  <c r="W752" i="75"/>
  <c r="W746" i="75"/>
  <c r="P750" i="75"/>
  <c r="W747" i="75"/>
  <c r="AD753" i="75"/>
  <c r="AD747" i="75"/>
  <c r="W751" i="75"/>
  <c r="W745" i="75"/>
  <c r="P749" i="75"/>
  <c r="P751" i="75"/>
  <c r="AD752" i="75"/>
  <c r="AD746" i="75"/>
  <c r="W750" i="75"/>
  <c r="P754" i="75"/>
  <c r="P748" i="75"/>
  <c r="P745" i="75"/>
  <c r="AD751" i="75"/>
  <c r="AD745" i="75"/>
  <c r="W749" i="75"/>
  <c r="P753" i="75"/>
  <c r="P747" i="75"/>
  <c r="W753" i="75"/>
  <c r="AD750" i="75"/>
  <c r="W754" i="75"/>
  <c r="W748" i="75"/>
  <c r="P752" i="75"/>
  <c r="P746" i="75"/>
  <c r="AD749" i="75"/>
  <c r="D4" i="68"/>
  <c r="L825" i="68" l="1"/>
  <c r="L819" i="68"/>
  <c r="L824" i="68"/>
  <c r="L818" i="68"/>
  <c r="L823" i="68"/>
  <c r="L828" i="68"/>
  <c r="L822" i="68"/>
  <c r="L827" i="68"/>
  <c r="L821" i="68"/>
  <c r="L826" i="68"/>
  <c r="L820" i="68"/>
  <c r="AI6" i="75"/>
  <c r="AI7" i="75"/>
  <c r="AI8" i="75"/>
  <c r="AI9" i="75"/>
  <c r="AI10" i="75"/>
  <c r="AI11" i="75"/>
  <c r="AI12" i="75"/>
  <c r="AI13" i="75"/>
  <c r="AI14" i="75"/>
  <c r="AI15" i="75"/>
  <c r="AI16" i="75"/>
  <c r="AI17" i="75"/>
  <c r="AI18" i="75"/>
  <c r="AI19" i="75"/>
  <c r="AI20" i="75"/>
  <c r="AI21" i="75"/>
  <c r="AI22" i="75"/>
  <c r="AI23" i="75"/>
  <c r="AI24" i="75"/>
  <c r="AI25" i="75"/>
  <c r="AI26" i="75"/>
  <c r="AI27" i="75"/>
  <c r="AI28" i="75"/>
  <c r="AI29" i="75"/>
  <c r="AI30" i="75"/>
  <c r="P261" i="75" s="1"/>
  <c r="AI31" i="75"/>
  <c r="AI32" i="75"/>
  <c r="AI33" i="75"/>
  <c r="AI34" i="75"/>
  <c r="AI35" i="75"/>
  <c r="AI36" i="75"/>
  <c r="P320" i="75" s="1"/>
  <c r="AI37" i="75"/>
  <c r="AI38" i="75"/>
  <c r="P336" i="75" s="1"/>
  <c r="AI39" i="75"/>
  <c r="AI40" i="75"/>
  <c r="AI41" i="75"/>
  <c r="AI42" i="75"/>
  <c r="AI43" i="75"/>
  <c r="AI44" i="75"/>
  <c r="AI45" i="75"/>
  <c r="AI46" i="75"/>
  <c r="AI47" i="75"/>
  <c r="AI48" i="75"/>
  <c r="AI49" i="75"/>
  <c r="AI50" i="75"/>
  <c r="AI51" i="75"/>
  <c r="AI52" i="75"/>
  <c r="AI53" i="75"/>
  <c r="AI54" i="75"/>
  <c r="AI55" i="75"/>
  <c r="AI56" i="75"/>
  <c r="P523" i="75" s="1"/>
  <c r="AI57" i="75"/>
  <c r="AI58" i="75"/>
  <c r="AI59" i="75"/>
  <c r="AI60" i="75"/>
  <c r="AI61" i="75"/>
  <c r="AI62" i="75"/>
  <c r="AI63" i="75"/>
  <c r="P590" i="75" s="1"/>
  <c r="AI64" i="75"/>
  <c r="AI65" i="75"/>
  <c r="AI66" i="75"/>
  <c r="AI67" i="75"/>
  <c r="AI68" i="75"/>
  <c r="AI69" i="75"/>
  <c r="AI70" i="75"/>
  <c r="AI71" i="75"/>
  <c r="AI72" i="75"/>
  <c r="AI73" i="75"/>
  <c r="AI74" i="75"/>
  <c r="AI75" i="75"/>
  <c r="AI76" i="75"/>
  <c r="AI77" i="75"/>
  <c r="AI78" i="75"/>
  <c r="D745" i="75"/>
  <c r="AI5" i="75"/>
  <c r="AI6" i="74"/>
  <c r="P22" i="74" s="1"/>
  <c r="AI7" i="74"/>
  <c r="W30" i="74" s="1"/>
  <c r="AI8" i="74"/>
  <c r="W37" i="74" s="1"/>
  <c r="AI9" i="74"/>
  <c r="W52" i="74" s="1"/>
  <c r="AI10" i="74"/>
  <c r="W59" i="74" s="1"/>
  <c r="AI11" i="74"/>
  <c r="AD69" i="74" s="1"/>
  <c r="AI12" i="74"/>
  <c r="W81" i="74" s="1"/>
  <c r="AI13" i="74"/>
  <c r="W88" i="74" s="1"/>
  <c r="AI14" i="74"/>
  <c r="W104" i="74" s="1"/>
  <c r="AI15" i="74"/>
  <c r="W110" i="74" s="1"/>
  <c r="AI16" i="74"/>
  <c r="W117" i="74" s="1"/>
  <c r="AI17" i="74"/>
  <c r="W132" i="74" s="1"/>
  <c r="AI18" i="74"/>
  <c r="AD141" i="74" s="1"/>
  <c r="AI19" i="74"/>
  <c r="W154" i="74" s="1"/>
  <c r="AI20" i="74"/>
  <c r="W161" i="74" s="1"/>
  <c r="AI21" i="74"/>
  <c r="W168" i="74" s="1"/>
  <c r="AI22" i="74"/>
  <c r="AD181" i="74" s="1"/>
  <c r="AI23" i="74"/>
  <c r="W190" i="74" s="1"/>
  <c r="AI24" i="74"/>
  <c r="W197" i="74" s="1"/>
  <c r="AI25" i="74"/>
  <c r="AD213" i="74" s="1"/>
  <c r="AI26" i="74"/>
  <c r="P217" i="74" s="1"/>
  <c r="AI27" i="74"/>
  <c r="P232" i="74" s="1"/>
  <c r="AI28" i="74"/>
  <c r="W235" i="74" s="1"/>
  <c r="AI29" i="74"/>
  <c r="P254" i="74" s="1"/>
  <c r="AI30" i="74"/>
  <c r="P262" i="74" s="1"/>
  <c r="AI31" i="74"/>
  <c r="P268" i="74" s="1"/>
  <c r="AI32" i="74"/>
  <c r="P283" i="74" s="1"/>
  <c r="AI33" i="74"/>
  <c r="P290" i="74" s="1"/>
  <c r="AI34" i="74"/>
  <c r="P297" i="74" s="1"/>
  <c r="AI35" i="74"/>
  <c r="W307" i="74" s="1"/>
  <c r="AI36" i="74"/>
  <c r="AD317" i="74" s="1"/>
  <c r="AI37" i="74"/>
  <c r="P334" i="74" s="1"/>
  <c r="AI38" i="74"/>
  <c r="P342" i="74" s="1"/>
  <c r="AI39" i="74"/>
  <c r="P348" i="74" s="1"/>
  <c r="AI40" i="74"/>
  <c r="P363" i="74" s="1"/>
  <c r="AI41" i="74"/>
  <c r="P370" i="74" s="1"/>
  <c r="AI42" i="74"/>
  <c r="W379" i="74" s="1"/>
  <c r="AI43" i="74"/>
  <c r="AD389" i="74" s="1"/>
  <c r="AI44" i="74"/>
  <c r="P399" i="74" s="1"/>
  <c r="AI45" i="74"/>
  <c r="P406" i="74" s="1"/>
  <c r="AI46" i="74"/>
  <c r="W419" i="74" s="1"/>
  <c r="AI47" i="74"/>
  <c r="P428" i="74" s="1"/>
  <c r="AI48" i="74"/>
  <c r="P443" i="74" s="1"/>
  <c r="AI49" i="74"/>
  <c r="W451" i="74" s="1"/>
  <c r="AI50" i="74"/>
  <c r="AD461" i="74" s="1"/>
  <c r="AI51" i="74"/>
  <c r="P472" i="74" s="1"/>
  <c r="AI52" i="74"/>
  <c r="P479" i="74" s="1"/>
  <c r="AI53" i="74"/>
  <c r="P494" i="74" s="1"/>
  <c r="AI54" i="74"/>
  <c r="P502" i="74" s="1"/>
  <c r="AI55" i="74"/>
  <c r="P508" i="74" s="1"/>
  <c r="AI56" i="74"/>
  <c r="W523" i="74" s="1"/>
  <c r="AI57" i="74"/>
  <c r="AD533" i="74" s="1"/>
  <c r="AI58" i="74"/>
  <c r="P537" i="74" s="1"/>
  <c r="AI59" i="74"/>
  <c r="P552" i="74" s="1"/>
  <c r="AI60" i="74"/>
  <c r="W555" i="74" s="1"/>
  <c r="AI61" i="74"/>
  <c r="P574" i="74" s="1"/>
  <c r="AI62" i="74"/>
  <c r="P582" i="74" s="1"/>
  <c r="AI63" i="74"/>
  <c r="P588" i="74" s="1"/>
  <c r="AI64" i="74"/>
  <c r="P603" i="74" s="1"/>
  <c r="AI65" i="74"/>
  <c r="P610" i="74" s="1"/>
  <c r="AI66" i="74"/>
  <c r="P617" i="74" s="1"/>
  <c r="AI67" i="74"/>
  <c r="W627" i="74" s="1"/>
  <c r="AI68" i="74"/>
  <c r="AD637" i="74" s="1"/>
  <c r="AI69" i="74"/>
  <c r="P646" i="74" s="1"/>
  <c r="AI70" i="74"/>
  <c r="P662" i="74" s="1"/>
  <c r="AI71" i="74"/>
  <c r="P668" i="74" s="1"/>
  <c r="AI72" i="74"/>
  <c r="P683" i="74" s="1"/>
  <c r="AI73" i="74"/>
  <c r="P690" i="74" s="1"/>
  <c r="AI74" i="74"/>
  <c r="W699" i="74" s="1"/>
  <c r="AI75" i="74"/>
  <c r="AD709" i="74" s="1"/>
  <c r="AI76" i="74"/>
  <c r="P719" i="74" s="1"/>
  <c r="AI77" i="74"/>
  <c r="P734" i="74" s="1"/>
  <c r="AI78" i="74"/>
  <c r="P742" i="74" s="1"/>
  <c r="D745" i="74"/>
  <c r="AI5" i="74"/>
  <c r="AI6" i="43"/>
  <c r="P15" i="43" s="1"/>
  <c r="AI7" i="43"/>
  <c r="AI8" i="43"/>
  <c r="AI9" i="43"/>
  <c r="P47" i="43" s="1"/>
  <c r="AI10" i="43"/>
  <c r="P58" i="43" s="1"/>
  <c r="AI11" i="43"/>
  <c r="AI12" i="43"/>
  <c r="D75" i="43" s="1"/>
  <c r="AI13" i="43"/>
  <c r="P92" i="43" s="1"/>
  <c r="AI14" i="43"/>
  <c r="P98" i="43" s="1"/>
  <c r="AI15" i="43"/>
  <c r="AI16" i="43"/>
  <c r="AI17" i="43"/>
  <c r="P129" i="43" s="1"/>
  <c r="AI18" i="43"/>
  <c r="AI19" i="43"/>
  <c r="D145" i="43" s="1"/>
  <c r="AI20" i="43"/>
  <c r="D155" i="43" s="1"/>
  <c r="AI21" i="43"/>
  <c r="P171" i="43" s="1"/>
  <c r="AI22" i="43"/>
  <c r="AI23" i="43"/>
  <c r="AI24" i="43"/>
  <c r="AI25" i="43"/>
  <c r="AI26" i="43"/>
  <c r="AI27" i="43"/>
  <c r="P226" i="43" s="1"/>
  <c r="AI28" i="43"/>
  <c r="AI29" i="43"/>
  <c r="P254" i="43" s="1"/>
  <c r="AI30" i="43"/>
  <c r="P257" i="43" s="1"/>
  <c r="AI31" i="43"/>
  <c r="AI32" i="43"/>
  <c r="P279" i="43" s="1"/>
  <c r="AI33" i="43"/>
  <c r="AI34" i="43"/>
  <c r="D295" i="43" s="1"/>
  <c r="AI35" i="43"/>
  <c r="P309" i="43" s="1"/>
  <c r="AI36" i="43"/>
  <c r="D315" i="43" s="1"/>
  <c r="AI37" i="43"/>
  <c r="P334" i="43" s="1"/>
  <c r="AI38" i="43"/>
  <c r="AI39" i="43"/>
  <c r="AI40" i="43"/>
  <c r="AI41" i="43"/>
  <c r="AI42" i="43"/>
  <c r="AI43" i="43"/>
  <c r="D385" i="43" s="1"/>
  <c r="AI44" i="43"/>
  <c r="AI45" i="43"/>
  <c r="P409" i="43" s="1"/>
  <c r="AI46" i="43"/>
  <c r="P423" i="43" s="1"/>
  <c r="AI47" i="43"/>
  <c r="P433" i="43" s="1"/>
  <c r="AI48" i="43"/>
  <c r="D435" i="43" s="1"/>
  <c r="AI49" i="43"/>
  <c r="AI50" i="43"/>
  <c r="AI51" i="43"/>
  <c r="D465" i="43" s="1"/>
  <c r="AI52" i="43"/>
  <c r="D475" i="43" s="1"/>
  <c r="AI53" i="43"/>
  <c r="AI54" i="43"/>
  <c r="P504" i="43" s="1"/>
  <c r="AI55" i="43"/>
  <c r="P514" i="43" s="1"/>
  <c r="AI56" i="43"/>
  <c r="D515" i="43" s="1"/>
  <c r="AI57" i="43"/>
  <c r="AI58" i="43"/>
  <c r="AI59" i="43"/>
  <c r="D545" i="43" s="1"/>
  <c r="AI60" i="43"/>
  <c r="D555" i="43" s="1"/>
  <c r="AI61" i="43"/>
  <c r="AI62" i="43"/>
  <c r="AI63" i="43"/>
  <c r="W589" i="43" s="1"/>
  <c r="AI64" i="43"/>
  <c r="D595" i="43" s="1"/>
  <c r="AI65" i="43"/>
  <c r="P614" i="43" s="1"/>
  <c r="AI66" i="43"/>
  <c r="D615" i="43" s="1"/>
  <c r="AI67" i="43"/>
  <c r="D625" i="43" s="1"/>
  <c r="AI68" i="43"/>
  <c r="AI69" i="43"/>
  <c r="AI70" i="43"/>
  <c r="D655" i="43" s="1"/>
  <c r="AI71" i="43"/>
  <c r="D665" i="43" s="1"/>
  <c r="AI72" i="43"/>
  <c r="AI73" i="43"/>
  <c r="AI74" i="43"/>
  <c r="AI75" i="43"/>
  <c r="D705" i="43" s="1"/>
  <c r="AI76" i="43"/>
  <c r="D715" i="43" s="1"/>
  <c r="AI77" i="43"/>
  <c r="AI78" i="43"/>
  <c r="P742" i="43" s="1"/>
  <c r="D745" i="43"/>
  <c r="AI5" i="43"/>
  <c r="P5" i="70"/>
  <c r="K19" i="70" s="1"/>
  <c r="P6" i="70"/>
  <c r="K35" i="70" s="1"/>
  <c r="P7" i="70"/>
  <c r="K43" i="70" s="1"/>
  <c r="P8" i="70"/>
  <c r="K51" i="70" s="1"/>
  <c r="P9" i="70"/>
  <c r="K67" i="70" s="1"/>
  <c r="P10" i="70"/>
  <c r="K75" i="70" s="1"/>
  <c r="P11" i="70"/>
  <c r="K91" i="70" s="1"/>
  <c r="P12" i="70"/>
  <c r="K99" i="70" s="1"/>
  <c r="P13" i="70"/>
  <c r="K107" i="70" s="1"/>
  <c r="P14" i="70"/>
  <c r="K123" i="70" s="1"/>
  <c r="P15" i="70"/>
  <c r="K131" i="70" s="1"/>
  <c r="P16" i="70"/>
  <c r="K139" i="70" s="1"/>
  <c r="P17" i="70"/>
  <c r="K152" i="70" s="1"/>
  <c r="P18" i="70"/>
  <c r="K158" i="70" s="1"/>
  <c r="P19" i="70"/>
  <c r="D169" i="70" s="1"/>
  <c r="P20" i="70"/>
  <c r="K182" i="70" s="1"/>
  <c r="P21" i="70"/>
  <c r="P22" i="70"/>
  <c r="K211" i="70" s="1"/>
  <c r="P23" i="70"/>
  <c r="D213" i="70" s="1"/>
  <c r="P24" i="70"/>
  <c r="K227" i="70" s="1"/>
  <c r="P25" i="70"/>
  <c r="P26" i="70"/>
  <c r="K254" i="70" s="1"/>
  <c r="P27" i="70"/>
  <c r="D257" i="70" s="1"/>
  <c r="P28" i="70"/>
  <c r="K278" i="70" s="1"/>
  <c r="P29" i="70"/>
  <c r="P30" i="70"/>
  <c r="K291" i="70" s="1"/>
  <c r="P31" i="70"/>
  <c r="K302" i="70" s="1"/>
  <c r="P32" i="70"/>
  <c r="K315" i="70" s="1"/>
  <c r="P33" i="70"/>
  <c r="K331" i="70" s="1"/>
  <c r="P34" i="70"/>
  <c r="K342" i="70" s="1"/>
  <c r="P35" i="70"/>
  <c r="K350" i="70" s="1"/>
  <c r="P36" i="70"/>
  <c r="K366" i="70" s="1"/>
  <c r="P37" i="70"/>
  <c r="K374" i="70" s="1"/>
  <c r="P38" i="70"/>
  <c r="K387" i="70" s="1"/>
  <c r="P39" i="70"/>
  <c r="K398" i="70" s="1"/>
  <c r="P40" i="70"/>
  <c r="P41" i="70"/>
  <c r="P42" i="70"/>
  <c r="K427" i="70" s="1"/>
  <c r="P43" i="70"/>
  <c r="D433" i="70" s="1"/>
  <c r="P44" i="70"/>
  <c r="K451" i="70" s="1"/>
  <c r="P45" i="70"/>
  <c r="K459" i="70" s="1"/>
  <c r="P46" i="70"/>
  <c r="K467" i="70" s="1"/>
  <c r="P47" i="70"/>
  <c r="D477" i="70" s="1"/>
  <c r="P48" i="70"/>
  <c r="P49" i="70"/>
  <c r="P50" i="70"/>
  <c r="D510" i="70" s="1"/>
  <c r="P51" i="70"/>
  <c r="D521" i="70" s="1"/>
  <c r="P52" i="70"/>
  <c r="K539" i="70" s="1"/>
  <c r="P53" i="70"/>
  <c r="P54" i="70"/>
  <c r="K563" i="70" s="1"/>
  <c r="P55" i="70"/>
  <c r="D565" i="70" s="1"/>
  <c r="P56" i="70"/>
  <c r="K579" i="70" s="1"/>
  <c r="P57" i="70"/>
  <c r="P58" i="70"/>
  <c r="K603" i="70" s="1"/>
  <c r="P59" i="70"/>
  <c r="K619" i="70" s="1"/>
  <c r="P60" i="70"/>
  <c r="K627" i="70" s="1"/>
  <c r="P61" i="70"/>
  <c r="P62" i="70"/>
  <c r="K651" i="70" s="1"/>
  <c r="P63" i="70"/>
  <c r="D653" i="70" s="1"/>
  <c r="P64" i="70"/>
  <c r="P65" i="70"/>
  <c r="D675" i="70" s="1"/>
  <c r="P66" i="70"/>
  <c r="D686" i="70" s="1"/>
  <c r="P67" i="70"/>
  <c r="D697" i="70" s="1"/>
  <c r="P68" i="70"/>
  <c r="K715" i="70" s="1"/>
  <c r="P69" i="70"/>
  <c r="K723" i="70" s="1"/>
  <c r="P70" i="70"/>
  <c r="K739" i="70" s="1"/>
  <c r="P71" i="70"/>
  <c r="D741" i="70" s="1"/>
  <c r="P72" i="70"/>
  <c r="K755" i="70" s="1"/>
  <c r="P73" i="70"/>
  <c r="K771" i="70" s="1"/>
  <c r="P74" i="70"/>
  <c r="D774" i="70" s="1"/>
  <c r="P75" i="70"/>
  <c r="D785" i="70" s="1"/>
  <c r="P76" i="70"/>
  <c r="K803" i="70" s="1"/>
  <c r="P77" i="70"/>
  <c r="D818" i="70"/>
  <c r="P4" i="70"/>
  <c r="K11" i="70" s="1"/>
  <c r="L817" i="68"/>
  <c r="L816" i="68"/>
  <c r="L815" i="68"/>
  <c r="L814" i="68"/>
  <c r="L813" i="68"/>
  <c r="L812" i="68"/>
  <c r="L811" i="68"/>
  <c r="L810" i="68"/>
  <c r="L809" i="68"/>
  <c r="L808" i="68"/>
  <c r="L807" i="68"/>
  <c r="L806" i="68"/>
  <c r="L805" i="68"/>
  <c r="L804" i="68"/>
  <c r="L803" i="68"/>
  <c r="L802" i="68"/>
  <c r="L801" i="68"/>
  <c r="L800" i="68"/>
  <c r="L799" i="68"/>
  <c r="L798" i="68"/>
  <c r="L797" i="68"/>
  <c r="L796" i="68"/>
  <c r="L795" i="68"/>
  <c r="L794" i="68"/>
  <c r="L793" i="68"/>
  <c r="L792" i="68"/>
  <c r="L791" i="68"/>
  <c r="L790" i="68"/>
  <c r="L789" i="68"/>
  <c r="L788" i="68"/>
  <c r="L787" i="68"/>
  <c r="L786" i="68"/>
  <c r="L785" i="68"/>
  <c r="L784" i="68"/>
  <c r="L783" i="68"/>
  <c r="L782" i="68"/>
  <c r="L781" i="68"/>
  <c r="L780" i="68"/>
  <c r="L779" i="68"/>
  <c r="L778" i="68"/>
  <c r="L777" i="68"/>
  <c r="L776" i="68"/>
  <c r="L775" i="68"/>
  <c r="L774" i="68"/>
  <c r="L773" i="68"/>
  <c r="L772" i="68"/>
  <c r="L771" i="68"/>
  <c r="L770" i="68"/>
  <c r="L769" i="68"/>
  <c r="L768" i="68"/>
  <c r="L767" i="68"/>
  <c r="L766" i="68"/>
  <c r="L765" i="68"/>
  <c r="L764" i="68"/>
  <c r="L763" i="68"/>
  <c r="L762" i="68"/>
  <c r="L761" i="68"/>
  <c r="L760" i="68"/>
  <c r="L759" i="68"/>
  <c r="L758" i="68"/>
  <c r="L757" i="68"/>
  <c r="L756" i="68"/>
  <c r="L755" i="68"/>
  <c r="L754" i="68"/>
  <c r="L753" i="68"/>
  <c r="L752" i="68"/>
  <c r="L751" i="68"/>
  <c r="L750" i="68"/>
  <c r="L749" i="68"/>
  <c r="L748" i="68"/>
  <c r="L747" i="68"/>
  <c r="L746" i="68"/>
  <c r="L745" i="68"/>
  <c r="L744" i="68"/>
  <c r="L743" i="68"/>
  <c r="L742" i="68"/>
  <c r="L741" i="68"/>
  <c r="L740" i="68"/>
  <c r="L739" i="68"/>
  <c r="L738" i="68"/>
  <c r="L737" i="68"/>
  <c r="L736" i="68"/>
  <c r="L735" i="68"/>
  <c r="L734" i="68"/>
  <c r="L733" i="68"/>
  <c r="L732" i="68"/>
  <c r="L731" i="68"/>
  <c r="L730" i="68"/>
  <c r="L729" i="68"/>
  <c r="L728" i="68"/>
  <c r="L727" i="68"/>
  <c r="L726" i="68"/>
  <c r="L725" i="68"/>
  <c r="L724" i="68"/>
  <c r="L723" i="68"/>
  <c r="L722" i="68"/>
  <c r="L721" i="68"/>
  <c r="L720" i="68"/>
  <c r="L719" i="68"/>
  <c r="L718" i="68"/>
  <c r="L717" i="68"/>
  <c r="L716" i="68"/>
  <c r="L715" i="68"/>
  <c r="L714" i="68"/>
  <c r="L713" i="68"/>
  <c r="L712" i="68"/>
  <c r="L711" i="68"/>
  <c r="L710" i="68"/>
  <c r="L709" i="68"/>
  <c r="L708" i="68"/>
  <c r="L707" i="68"/>
  <c r="L706" i="68"/>
  <c r="L705" i="68"/>
  <c r="L704" i="68"/>
  <c r="L703" i="68"/>
  <c r="L702" i="68"/>
  <c r="L701" i="68"/>
  <c r="L700" i="68"/>
  <c r="L699" i="68"/>
  <c r="L698" i="68"/>
  <c r="L697" i="68"/>
  <c r="L696" i="68"/>
  <c r="L695" i="68"/>
  <c r="L694" i="68"/>
  <c r="L693" i="68"/>
  <c r="L692" i="68"/>
  <c r="L691" i="68"/>
  <c r="L690" i="68"/>
  <c r="L689" i="68"/>
  <c r="L688" i="68"/>
  <c r="L687" i="68"/>
  <c r="L686" i="68"/>
  <c r="L685" i="68"/>
  <c r="L684" i="68"/>
  <c r="L683" i="68"/>
  <c r="L682" i="68"/>
  <c r="L681" i="68"/>
  <c r="L680" i="68"/>
  <c r="L679" i="68"/>
  <c r="L678" i="68"/>
  <c r="L677" i="68"/>
  <c r="L676" i="68"/>
  <c r="L675" i="68"/>
  <c r="L674" i="68"/>
  <c r="L673" i="68"/>
  <c r="L672" i="68"/>
  <c r="L671" i="68"/>
  <c r="L670" i="68"/>
  <c r="L669" i="68"/>
  <c r="L668" i="68"/>
  <c r="L667" i="68"/>
  <c r="L666" i="68"/>
  <c r="L665" i="68"/>
  <c r="L664" i="68"/>
  <c r="L663" i="68"/>
  <c r="L662" i="68"/>
  <c r="L661" i="68"/>
  <c r="L660" i="68"/>
  <c r="L659" i="68"/>
  <c r="L658" i="68"/>
  <c r="L657" i="68"/>
  <c r="L656" i="68"/>
  <c r="L655" i="68"/>
  <c r="L654" i="68"/>
  <c r="L653" i="68"/>
  <c r="L652" i="68"/>
  <c r="L651" i="68"/>
  <c r="L650" i="68"/>
  <c r="L649" i="68"/>
  <c r="L648" i="68"/>
  <c r="L647" i="68"/>
  <c r="L646" i="68"/>
  <c r="L645" i="68"/>
  <c r="L644" i="68"/>
  <c r="L643" i="68"/>
  <c r="L642" i="68"/>
  <c r="L641" i="68"/>
  <c r="L640" i="68"/>
  <c r="L639" i="68"/>
  <c r="L638" i="68"/>
  <c r="L637" i="68"/>
  <c r="L636" i="68"/>
  <c r="L635" i="68"/>
  <c r="L634" i="68"/>
  <c r="L633" i="68"/>
  <c r="L632" i="68"/>
  <c r="L631" i="68"/>
  <c r="L630" i="68"/>
  <c r="L629" i="68"/>
  <c r="L628" i="68"/>
  <c r="L627" i="68"/>
  <c r="L626" i="68"/>
  <c r="L625" i="68"/>
  <c r="L624" i="68"/>
  <c r="L623" i="68"/>
  <c r="L622" i="68"/>
  <c r="L621" i="68"/>
  <c r="L620" i="68"/>
  <c r="L619" i="68"/>
  <c r="L618" i="68"/>
  <c r="L617" i="68"/>
  <c r="L616" i="68"/>
  <c r="L615" i="68"/>
  <c r="L614" i="68"/>
  <c r="L613" i="68"/>
  <c r="L612" i="68"/>
  <c r="L611" i="68"/>
  <c r="L610" i="68"/>
  <c r="L609" i="68"/>
  <c r="L608" i="68"/>
  <c r="L607" i="68"/>
  <c r="L606" i="68"/>
  <c r="L605" i="68"/>
  <c r="L604" i="68"/>
  <c r="L603" i="68"/>
  <c r="L602" i="68"/>
  <c r="L601" i="68"/>
  <c r="L600" i="68"/>
  <c r="L599" i="68"/>
  <c r="L598" i="68"/>
  <c r="L597" i="68"/>
  <c r="L596" i="68"/>
  <c r="L595" i="68"/>
  <c r="L594" i="68"/>
  <c r="L593" i="68"/>
  <c r="L592" i="68"/>
  <c r="L591" i="68"/>
  <c r="L590" i="68"/>
  <c r="L589" i="68"/>
  <c r="L588" i="68"/>
  <c r="L587" i="68"/>
  <c r="L586" i="68"/>
  <c r="L585" i="68"/>
  <c r="L584" i="68"/>
  <c r="L583" i="68"/>
  <c r="L582" i="68"/>
  <c r="L581" i="68"/>
  <c r="L580" i="68"/>
  <c r="L579" i="68"/>
  <c r="L578" i="68"/>
  <c r="L577" i="68"/>
  <c r="L576" i="68"/>
  <c r="L575" i="68"/>
  <c r="L574" i="68"/>
  <c r="L573" i="68"/>
  <c r="L572" i="68"/>
  <c r="L571" i="68"/>
  <c r="L570" i="68"/>
  <c r="L569" i="68"/>
  <c r="L568" i="68"/>
  <c r="L567" i="68"/>
  <c r="L566" i="68"/>
  <c r="L565" i="68"/>
  <c r="L564" i="68"/>
  <c r="L563" i="68"/>
  <c r="L562" i="68"/>
  <c r="L561" i="68"/>
  <c r="L560" i="68"/>
  <c r="L559" i="68"/>
  <c r="L558" i="68"/>
  <c r="L557" i="68"/>
  <c r="L556" i="68"/>
  <c r="L555" i="68"/>
  <c r="L554" i="68"/>
  <c r="L553" i="68"/>
  <c r="L552" i="68"/>
  <c r="L551" i="68"/>
  <c r="L550" i="68"/>
  <c r="L549" i="68"/>
  <c r="L548" i="68"/>
  <c r="L547" i="68"/>
  <c r="L546" i="68"/>
  <c r="L545" i="68"/>
  <c r="L544" i="68"/>
  <c r="L543" i="68"/>
  <c r="L542" i="68"/>
  <c r="L541" i="68"/>
  <c r="L540" i="68"/>
  <c r="L539" i="68"/>
  <c r="L538" i="68"/>
  <c r="L537" i="68"/>
  <c r="L536" i="68"/>
  <c r="L535" i="68"/>
  <c r="L534" i="68"/>
  <c r="L533" i="68"/>
  <c r="L532" i="68"/>
  <c r="L531" i="68"/>
  <c r="L530" i="68"/>
  <c r="L529" i="68"/>
  <c r="L528" i="68"/>
  <c r="L527" i="68"/>
  <c r="L526" i="68"/>
  <c r="L525" i="68"/>
  <c r="L524" i="68"/>
  <c r="L523" i="68"/>
  <c r="L522" i="68"/>
  <c r="L521" i="68"/>
  <c r="L520" i="68"/>
  <c r="L519" i="68"/>
  <c r="L518" i="68"/>
  <c r="L517" i="68"/>
  <c r="L516" i="68"/>
  <c r="L515" i="68"/>
  <c r="L514" i="68"/>
  <c r="L513" i="68"/>
  <c r="L512" i="68"/>
  <c r="L511" i="68"/>
  <c r="L510" i="68"/>
  <c r="L509" i="68"/>
  <c r="L508" i="68"/>
  <c r="L507" i="68"/>
  <c r="L506" i="68"/>
  <c r="L505" i="68"/>
  <c r="L504" i="68"/>
  <c r="L503" i="68"/>
  <c r="L502" i="68"/>
  <c r="L501" i="68"/>
  <c r="L500" i="68"/>
  <c r="L499" i="68"/>
  <c r="L498" i="68"/>
  <c r="L497" i="68"/>
  <c r="L496" i="68"/>
  <c r="L495" i="68"/>
  <c r="L494" i="68"/>
  <c r="L493" i="68"/>
  <c r="L492" i="68"/>
  <c r="L491" i="68"/>
  <c r="L490" i="68"/>
  <c r="L489" i="68"/>
  <c r="L488" i="68"/>
  <c r="L487" i="68"/>
  <c r="L486" i="68"/>
  <c r="L485" i="68"/>
  <c r="L484" i="68"/>
  <c r="L483" i="68"/>
  <c r="L482" i="68"/>
  <c r="L481" i="68"/>
  <c r="L480" i="68"/>
  <c r="L479" i="68"/>
  <c r="L478" i="68"/>
  <c r="L477" i="68"/>
  <c r="L476" i="68"/>
  <c r="L475" i="68"/>
  <c r="L474" i="68"/>
  <c r="L473" i="68"/>
  <c r="L472" i="68"/>
  <c r="L471" i="68"/>
  <c r="L470" i="68"/>
  <c r="L469" i="68"/>
  <c r="L468" i="68"/>
  <c r="L467" i="68"/>
  <c r="L466" i="68"/>
  <c r="L465" i="68"/>
  <c r="L464" i="68"/>
  <c r="L463" i="68"/>
  <c r="L462" i="68"/>
  <c r="L461" i="68"/>
  <c r="L460" i="68"/>
  <c r="L459" i="68"/>
  <c r="L458" i="68"/>
  <c r="L457" i="68"/>
  <c r="L456" i="68"/>
  <c r="L455" i="68"/>
  <c r="L454" i="68"/>
  <c r="L453" i="68"/>
  <c r="L452" i="68"/>
  <c r="L451" i="68"/>
  <c r="L450" i="68"/>
  <c r="L449" i="68"/>
  <c r="L448" i="68"/>
  <c r="L447" i="68"/>
  <c r="L446" i="68"/>
  <c r="L445" i="68"/>
  <c r="L444" i="68"/>
  <c r="L443" i="68"/>
  <c r="L442" i="68"/>
  <c r="L441" i="68"/>
  <c r="L440" i="68"/>
  <c r="L439" i="68"/>
  <c r="L438" i="68"/>
  <c r="L437" i="68"/>
  <c r="L436" i="68"/>
  <c r="L435" i="68"/>
  <c r="L434" i="68"/>
  <c r="L433" i="68"/>
  <c r="L432" i="68"/>
  <c r="L431" i="68"/>
  <c r="L430" i="68"/>
  <c r="L429" i="68"/>
  <c r="L428" i="68"/>
  <c r="L427" i="68"/>
  <c r="L426" i="68"/>
  <c r="L425" i="68"/>
  <c r="L424" i="68"/>
  <c r="L423" i="68"/>
  <c r="L422" i="68"/>
  <c r="L421" i="68"/>
  <c r="L420" i="68"/>
  <c r="L419" i="68"/>
  <c r="L418" i="68"/>
  <c r="L417" i="68"/>
  <c r="L416" i="68"/>
  <c r="L415" i="68"/>
  <c r="L414" i="68"/>
  <c r="L413" i="68"/>
  <c r="L412" i="68"/>
  <c r="L411" i="68"/>
  <c r="L410" i="68"/>
  <c r="L409" i="68"/>
  <c r="L408" i="68"/>
  <c r="L407" i="68"/>
  <c r="L406" i="68"/>
  <c r="L405" i="68"/>
  <c r="L404" i="68"/>
  <c r="L403" i="68"/>
  <c r="L402" i="68"/>
  <c r="L401" i="68"/>
  <c r="L400" i="68"/>
  <c r="L399" i="68"/>
  <c r="L398" i="68"/>
  <c r="L397" i="68"/>
  <c r="L396" i="68"/>
  <c r="L395" i="68"/>
  <c r="L394" i="68"/>
  <c r="L393" i="68"/>
  <c r="L392" i="68"/>
  <c r="L391" i="68"/>
  <c r="L390" i="68"/>
  <c r="L389" i="68"/>
  <c r="L388" i="68"/>
  <c r="L387" i="68"/>
  <c r="L386" i="68"/>
  <c r="L385" i="68"/>
  <c r="L384" i="68"/>
  <c r="L383" i="68"/>
  <c r="L382" i="68"/>
  <c r="L381" i="68"/>
  <c r="L380" i="68"/>
  <c r="L379" i="68"/>
  <c r="L378" i="68"/>
  <c r="L377" i="68"/>
  <c r="L376" i="68"/>
  <c r="L375" i="68"/>
  <c r="L374" i="68"/>
  <c r="L373" i="68"/>
  <c r="L372" i="68"/>
  <c r="L371" i="68"/>
  <c r="L370" i="68"/>
  <c r="L369" i="68"/>
  <c r="L368" i="68"/>
  <c r="L367" i="68"/>
  <c r="L366" i="68"/>
  <c r="L365" i="68"/>
  <c r="L364" i="68"/>
  <c r="L363" i="68"/>
  <c r="L362" i="68"/>
  <c r="L361" i="68"/>
  <c r="L360" i="68"/>
  <c r="L359" i="68"/>
  <c r="L358" i="68"/>
  <c r="L357" i="68"/>
  <c r="L356" i="68"/>
  <c r="L355" i="68"/>
  <c r="L354" i="68"/>
  <c r="L353" i="68"/>
  <c r="L352" i="68"/>
  <c r="L351" i="68"/>
  <c r="L350" i="68"/>
  <c r="L349" i="68"/>
  <c r="L348" i="68"/>
  <c r="L347" i="68"/>
  <c r="L346" i="68"/>
  <c r="L345" i="68"/>
  <c r="L344" i="68"/>
  <c r="L343" i="68"/>
  <c r="L342" i="68"/>
  <c r="L341" i="68"/>
  <c r="L340" i="68"/>
  <c r="L339" i="68"/>
  <c r="L338" i="68"/>
  <c r="L337" i="68"/>
  <c r="L336" i="68"/>
  <c r="L335" i="68"/>
  <c r="L334" i="68"/>
  <c r="L333" i="68"/>
  <c r="L332" i="68"/>
  <c r="L331" i="68"/>
  <c r="L330" i="68"/>
  <c r="L329" i="68"/>
  <c r="L328" i="68"/>
  <c r="L327" i="68"/>
  <c r="L326" i="68"/>
  <c r="L325" i="68"/>
  <c r="L324" i="68"/>
  <c r="L323" i="68"/>
  <c r="L322" i="68"/>
  <c r="L321" i="68"/>
  <c r="L320" i="68"/>
  <c r="L319" i="68"/>
  <c r="L318" i="68"/>
  <c r="L317" i="68"/>
  <c r="L316" i="68"/>
  <c r="L315" i="68"/>
  <c r="L314" i="68"/>
  <c r="L313" i="68"/>
  <c r="L312" i="68"/>
  <c r="L311" i="68"/>
  <c r="L310" i="68"/>
  <c r="L309" i="68"/>
  <c r="L308" i="68"/>
  <c r="L307" i="68"/>
  <c r="L306" i="68"/>
  <c r="L305" i="68"/>
  <c r="L304" i="68"/>
  <c r="L303" i="68"/>
  <c r="L302" i="68"/>
  <c r="L301" i="68"/>
  <c r="L300" i="68"/>
  <c r="L299" i="68"/>
  <c r="L298" i="68"/>
  <c r="L297" i="68"/>
  <c r="L296" i="68"/>
  <c r="L295" i="68"/>
  <c r="L294" i="68"/>
  <c r="L293" i="68"/>
  <c r="L292" i="68"/>
  <c r="L291" i="68"/>
  <c r="L290" i="68"/>
  <c r="L289" i="68"/>
  <c r="L288" i="68"/>
  <c r="L287" i="68"/>
  <c r="L286" i="68"/>
  <c r="L285" i="68"/>
  <c r="L284" i="68"/>
  <c r="L283" i="68"/>
  <c r="L282" i="68"/>
  <c r="L281" i="68"/>
  <c r="L280" i="68"/>
  <c r="L279" i="68"/>
  <c r="L278" i="68"/>
  <c r="L277" i="68"/>
  <c r="L276" i="68"/>
  <c r="L275" i="68"/>
  <c r="L274" i="68"/>
  <c r="L273" i="68"/>
  <c r="L272" i="68"/>
  <c r="L271" i="68"/>
  <c r="L270" i="68"/>
  <c r="L269" i="68"/>
  <c r="L268" i="68"/>
  <c r="L267" i="68"/>
  <c r="L266" i="68"/>
  <c r="L265" i="68"/>
  <c r="L264" i="68"/>
  <c r="L263" i="68"/>
  <c r="L262" i="68"/>
  <c r="L261" i="68"/>
  <c r="L260" i="68"/>
  <c r="L259" i="68"/>
  <c r="L258" i="68"/>
  <c r="L257" i="68"/>
  <c r="L256" i="68"/>
  <c r="L255" i="68"/>
  <c r="L254" i="68"/>
  <c r="L253" i="68"/>
  <c r="L252" i="68"/>
  <c r="L251" i="68"/>
  <c r="L250" i="68"/>
  <c r="L249" i="68"/>
  <c r="L248" i="68"/>
  <c r="L247" i="68"/>
  <c r="L246" i="68"/>
  <c r="L245" i="68"/>
  <c r="L244" i="68"/>
  <c r="L243" i="68"/>
  <c r="L242" i="68"/>
  <c r="L241" i="68"/>
  <c r="L240" i="68"/>
  <c r="L239" i="68"/>
  <c r="L238" i="68"/>
  <c r="L237" i="68"/>
  <c r="L236" i="68"/>
  <c r="L235" i="68"/>
  <c r="L234" i="68"/>
  <c r="L233" i="68"/>
  <c r="L232" i="68"/>
  <c r="L231" i="68"/>
  <c r="L230" i="68"/>
  <c r="L229" i="68"/>
  <c r="L228" i="68"/>
  <c r="L227" i="68"/>
  <c r="L226" i="68"/>
  <c r="L225" i="68"/>
  <c r="L224" i="68"/>
  <c r="L223" i="68"/>
  <c r="L222" i="68"/>
  <c r="L221" i="68"/>
  <c r="L220" i="68"/>
  <c r="L219" i="68"/>
  <c r="L218" i="68"/>
  <c r="L217" i="68"/>
  <c r="L216" i="68"/>
  <c r="L215" i="68"/>
  <c r="L214" i="68"/>
  <c r="L213" i="68"/>
  <c r="L212" i="68"/>
  <c r="L211" i="68"/>
  <c r="L210" i="68"/>
  <c r="L209" i="68"/>
  <c r="L208" i="68"/>
  <c r="L207" i="68"/>
  <c r="L206" i="68"/>
  <c r="L205" i="68"/>
  <c r="L204" i="68"/>
  <c r="L203" i="68"/>
  <c r="L202" i="68"/>
  <c r="L201" i="68"/>
  <c r="L200" i="68"/>
  <c r="L199" i="68"/>
  <c r="L198" i="68"/>
  <c r="L197" i="68"/>
  <c r="L196" i="68"/>
  <c r="L195" i="68"/>
  <c r="L194" i="68"/>
  <c r="L193" i="68"/>
  <c r="L192" i="68"/>
  <c r="L191" i="68"/>
  <c r="L190" i="68"/>
  <c r="L189" i="68"/>
  <c r="L188" i="68"/>
  <c r="L187" i="68"/>
  <c r="L186" i="68"/>
  <c r="L185" i="68"/>
  <c r="L184" i="68"/>
  <c r="L183" i="68"/>
  <c r="L182" i="68"/>
  <c r="L181" i="68"/>
  <c r="L180" i="68"/>
  <c r="L179" i="68"/>
  <c r="L178" i="68"/>
  <c r="L177" i="68"/>
  <c r="L176" i="68"/>
  <c r="L175" i="68"/>
  <c r="L174" i="68"/>
  <c r="L173" i="68"/>
  <c r="L172" i="68"/>
  <c r="L171" i="68"/>
  <c r="L170" i="68"/>
  <c r="L169" i="68"/>
  <c r="L168" i="68"/>
  <c r="L167" i="68"/>
  <c r="L166" i="68"/>
  <c r="L165" i="68"/>
  <c r="L164" i="68"/>
  <c r="L163" i="68"/>
  <c r="L162" i="68"/>
  <c r="L161" i="68"/>
  <c r="L160" i="68"/>
  <c r="L159" i="68"/>
  <c r="L158" i="68"/>
  <c r="L157" i="68"/>
  <c r="L156" i="68"/>
  <c r="L155" i="68"/>
  <c r="L154" i="68"/>
  <c r="L153" i="68"/>
  <c r="L152" i="68"/>
  <c r="L151" i="68"/>
  <c r="L150" i="68"/>
  <c r="L149" i="68"/>
  <c r="L148" i="68"/>
  <c r="L147" i="68"/>
  <c r="L146" i="68"/>
  <c r="L145" i="68"/>
  <c r="L144" i="68"/>
  <c r="L143" i="68"/>
  <c r="L142" i="68"/>
  <c r="L141" i="68"/>
  <c r="L140" i="68"/>
  <c r="L139" i="68"/>
  <c r="L138" i="68"/>
  <c r="L137" i="68"/>
  <c r="L136" i="68"/>
  <c r="L135" i="68"/>
  <c r="L134" i="68"/>
  <c r="L133" i="68"/>
  <c r="L132" i="68"/>
  <c r="L131" i="68"/>
  <c r="L130" i="68"/>
  <c r="L129" i="68"/>
  <c r="L128" i="68"/>
  <c r="L127" i="68"/>
  <c r="L126" i="68"/>
  <c r="L125" i="68"/>
  <c r="L124" i="68"/>
  <c r="L123" i="68"/>
  <c r="L122" i="68"/>
  <c r="L121" i="68"/>
  <c r="L120" i="68"/>
  <c r="L119" i="68"/>
  <c r="L118" i="68"/>
  <c r="L117" i="68"/>
  <c r="L116" i="68"/>
  <c r="L115" i="68"/>
  <c r="L114" i="68"/>
  <c r="L113" i="68"/>
  <c r="L112" i="68"/>
  <c r="L111" i="68"/>
  <c r="L110" i="68"/>
  <c r="L109" i="68"/>
  <c r="L108" i="68"/>
  <c r="L107" i="68"/>
  <c r="L106" i="68"/>
  <c r="L105" i="68"/>
  <c r="L104" i="68"/>
  <c r="L103" i="68"/>
  <c r="L102" i="68"/>
  <c r="L101" i="68"/>
  <c r="L100" i="68"/>
  <c r="L99" i="68"/>
  <c r="L98" i="68"/>
  <c r="L97" i="68"/>
  <c r="L96" i="68"/>
  <c r="L95" i="68"/>
  <c r="L94" i="68"/>
  <c r="L93" i="68"/>
  <c r="L92" i="68"/>
  <c r="L91" i="68"/>
  <c r="L90" i="68"/>
  <c r="L89" i="68"/>
  <c r="L88" i="68"/>
  <c r="L87" i="68"/>
  <c r="L86" i="68"/>
  <c r="L85" i="68"/>
  <c r="L84" i="68"/>
  <c r="L83" i="68"/>
  <c r="L82" i="68"/>
  <c r="L81" i="68"/>
  <c r="L80" i="68"/>
  <c r="L79" i="68"/>
  <c r="L78" i="68"/>
  <c r="L77" i="68"/>
  <c r="L76" i="68"/>
  <c r="L75" i="68"/>
  <c r="L74" i="68"/>
  <c r="L73" i="68"/>
  <c r="L72" i="68"/>
  <c r="L71" i="68"/>
  <c r="L70" i="68"/>
  <c r="L69" i="68"/>
  <c r="L68" i="68"/>
  <c r="L67" i="68"/>
  <c r="L66" i="68"/>
  <c r="L65" i="68"/>
  <c r="L64" i="68"/>
  <c r="L63" i="68"/>
  <c r="L62" i="68"/>
  <c r="L61" i="68"/>
  <c r="L60" i="68"/>
  <c r="L59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4" i="68"/>
  <c r="L23" i="68"/>
  <c r="L22" i="68"/>
  <c r="L21" i="68"/>
  <c r="L20" i="68"/>
  <c r="L19" i="68"/>
  <c r="L18" i="68"/>
  <c r="L17" i="68"/>
  <c r="L16" i="68"/>
  <c r="L15" i="68"/>
  <c r="L14" i="68"/>
  <c r="L13" i="68"/>
  <c r="L12" i="68"/>
  <c r="L11" i="68"/>
  <c r="L10" i="68"/>
  <c r="L9" i="68"/>
  <c r="L8" i="68"/>
  <c r="L7" i="68"/>
  <c r="L6" i="68"/>
  <c r="L5" i="68"/>
  <c r="L4" i="68"/>
  <c r="D818" i="68"/>
  <c r="D807" i="68"/>
  <c r="D796" i="68"/>
  <c r="D785" i="68"/>
  <c r="D774" i="68"/>
  <c r="D763" i="68"/>
  <c r="D752" i="68"/>
  <c r="D741" i="68"/>
  <c r="D730" i="68"/>
  <c r="D719" i="68"/>
  <c r="D708" i="68"/>
  <c r="D697" i="68"/>
  <c r="D686" i="68"/>
  <c r="D675" i="68"/>
  <c r="D664" i="68"/>
  <c r="D653" i="68"/>
  <c r="D642" i="68"/>
  <c r="D631" i="68"/>
  <c r="D620" i="68"/>
  <c r="D609" i="68"/>
  <c r="D598" i="68"/>
  <c r="D587" i="68"/>
  <c r="D576" i="68"/>
  <c r="D565" i="68"/>
  <c r="D554" i="68"/>
  <c r="D543" i="68"/>
  <c r="D532" i="68"/>
  <c r="D521" i="68"/>
  <c r="D510" i="68"/>
  <c r="D499" i="68"/>
  <c r="D488" i="68"/>
  <c r="D477" i="68"/>
  <c r="D466" i="68"/>
  <c r="D455" i="68"/>
  <c r="D444" i="68"/>
  <c r="D433" i="68"/>
  <c r="D422" i="68"/>
  <c r="D411" i="68"/>
  <c r="D400" i="68"/>
  <c r="D389" i="68"/>
  <c r="D378" i="68"/>
  <c r="D367" i="68"/>
  <c r="D356" i="68"/>
  <c r="D345" i="68"/>
  <c r="D334" i="68"/>
  <c r="D323" i="68"/>
  <c r="D312" i="68"/>
  <c r="D301" i="68"/>
  <c r="D290" i="68"/>
  <c r="D279" i="68"/>
  <c r="D268" i="68"/>
  <c r="D257" i="68"/>
  <c r="D246" i="68"/>
  <c r="D235" i="68"/>
  <c r="D224" i="68"/>
  <c r="D213" i="68"/>
  <c r="D202" i="68"/>
  <c r="D191" i="68"/>
  <c r="D180" i="68"/>
  <c r="D169" i="68"/>
  <c r="D158" i="68"/>
  <c r="D147" i="68"/>
  <c r="D136" i="68"/>
  <c r="D125" i="68"/>
  <c r="D114" i="68"/>
  <c r="D103" i="68"/>
  <c r="D92" i="68"/>
  <c r="D81" i="68"/>
  <c r="D70" i="68"/>
  <c r="D59" i="68"/>
  <c r="D48" i="68"/>
  <c r="D37" i="68"/>
  <c r="D26" i="68"/>
  <c r="D15" i="68"/>
  <c r="P6" i="75" l="1"/>
  <c r="P8" i="75"/>
  <c r="P10" i="75"/>
  <c r="P12" i="75"/>
  <c r="P14" i="75"/>
  <c r="W5" i="75"/>
  <c r="W7" i="75"/>
  <c r="W9" i="75"/>
  <c r="W11" i="75"/>
  <c r="W13" i="75"/>
  <c r="W14" i="75"/>
  <c r="W8" i="75"/>
  <c r="P5" i="75"/>
  <c r="P7" i="75"/>
  <c r="P9" i="75"/>
  <c r="P11" i="75"/>
  <c r="P13" i="75"/>
  <c r="W12" i="75"/>
  <c r="W6" i="75"/>
  <c r="W10" i="75"/>
  <c r="AD90" i="75"/>
  <c r="AD89" i="75"/>
  <c r="AD88" i="75"/>
  <c r="AD87" i="75"/>
  <c r="AD94" i="75"/>
  <c r="AD86" i="75"/>
  <c r="AD93" i="75"/>
  <c r="AD92" i="75"/>
  <c r="AD91" i="75"/>
  <c r="W88" i="75"/>
  <c r="P90" i="75"/>
  <c r="W87" i="75"/>
  <c r="P89" i="75"/>
  <c r="W94" i="75"/>
  <c r="W86" i="75"/>
  <c r="P88" i="75"/>
  <c r="W93" i="75"/>
  <c r="P87" i="75"/>
  <c r="W92" i="75"/>
  <c r="P94" i="75"/>
  <c r="P86" i="75"/>
  <c r="W91" i="75"/>
  <c r="P93" i="75"/>
  <c r="W90" i="75"/>
  <c r="P92" i="75"/>
  <c r="W89" i="75"/>
  <c r="P91" i="75"/>
  <c r="AD717" i="75"/>
  <c r="W721" i="75"/>
  <c r="AD724" i="75"/>
  <c r="AD716" i="75"/>
  <c r="W720" i="75"/>
  <c r="AD723" i="75"/>
  <c r="W719" i="75"/>
  <c r="AD722" i="75"/>
  <c r="W718" i="75"/>
  <c r="AD721" i="75"/>
  <c r="W717" i="75"/>
  <c r="AD720" i="75"/>
  <c r="W724" i="75"/>
  <c r="W716" i="75"/>
  <c r="AD719" i="75"/>
  <c r="W723" i="75"/>
  <c r="AD718" i="75"/>
  <c r="W722" i="75"/>
  <c r="P718" i="75"/>
  <c r="P717" i="75"/>
  <c r="P724" i="75"/>
  <c r="P716" i="75"/>
  <c r="P723" i="75"/>
  <c r="P722" i="75"/>
  <c r="P721" i="75"/>
  <c r="P720" i="75"/>
  <c r="P719" i="75"/>
  <c r="AD637" i="75"/>
  <c r="W638" i="75"/>
  <c r="AD644" i="75"/>
  <c r="AD636" i="75"/>
  <c r="W637" i="75"/>
  <c r="AD643" i="75"/>
  <c r="W644" i="75"/>
  <c r="W636" i="75"/>
  <c r="AD642" i="75"/>
  <c r="W643" i="75"/>
  <c r="AD641" i="75"/>
  <c r="W642" i="75"/>
  <c r="AD640" i="75"/>
  <c r="W641" i="75"/>
  <c r="AD639" i="75"/>
  <c r="W640" i="75"/>
  <c r="AD638" i="75"/>
  <c r="W639" i="75"/>
  <c r="P641" i="75"/>
  <c r="P640" i="75"/>
  <c r="P639" i="75"/>
  <c r="P638" i="75"/>
  <c r="P637" i="75"/>
  <c r="P644" i="75"/>
  <c r="P636" i="75"/>
  <c r="P643" i="75"/>
  <c r="P642" i="75"/>
  <c r="P560" i="75"/>
  <c r="AD564" i="75"/>
  <c r="AD556" i="75"/>
  <c r="W564" i="75"/>
  <c r="W556" i="75"/>
  <c r="AD563" i="75"/>
  <c r="W563" i="75"/>
  <c r="AD562" i="75"/>
  <c r="W562" i="75"/>
  <c r="AD561" i="75"/>
  <c r="W561" i="75"/>
  <c r="AD560" i="75"/>
  <c r="W560" i="75"/>
  <c r="AD559" i="75"/>
  <c r="W559" i="75"/>
  <c r="AD558" i="75"/>
  <c r="W558" i="75"/>
  <c r="AD557" i="75"/>
  <c r="W557" i="75"/>
  <c r="P403" i="75"/>
  <c r="AD400" i="75"/>
  <c r="AD399" i="75"/>
  <c r="AD398" i="75"/>
  <c r="AD397" i="75"/>
  <c r="AD404" i="75"/>
  <c r="AD396" i="75"/>
  <c r="AD403" i="75"/>
  <c r="AD402" i="75"/>
  <c r="AD401" i="75"/>
  <c r="P241" i="75"/>
  <c r="AD242" i="75"/>
  <c r="AD241" i="75"/>
  <c r="AD240" i="75"/>
  <c r="AD239" i="75"/>
  <c r="AD238" i="75"/>
  <c r="AD237" i="75"/>
  <c r="AD244" i="75"/>
  <c r="AD236" i="75"/>
  <c r="AD243" i="75"/>
  <c r="W239" i="75"/>
  <c r="W238" i="75"/>
  <c r="W244" i="75"/>
  <c r="W236" i="75"/>
  <c r="W237" i="75"/>
  <c r="W243" i="75"/>
  <c r="W242" i="75"/>
  <c r="W241" i="75"/>
  <c r="W240" i="75"/>
  <c r="P162" i="75"/>
  <c r="AD162" i="75"/>
  <c r="AD161" i="75"/>
  <c r="AD160" i="75"/>
  <c r="AD159" i="75"/>
  <c r="AD158" i="75"/>
  <c r="AD157" i="75"/>
  <c r="AD164" i="75"/>
  <c r="AD156" i="75"/>
  <c r="AD163" i="75"/>
  <c r="AD81" i="75"/>
  <c r="AD80" i="75"/>
  <c r="AD79" i="75"/>
  <c r="AD78" i="75"/>
  <c r="AD77" i="75"/>
  <c r="AD84" i="75"/>
  <c r="AD76" i="75"/>
  <c r="AD83" i="75"/>
  <c r="AD82" i="75"/>
  <c r="W79" i="75"/>
  <c r="P81" i="75"/>
  <c r="W78" i="75"/>
  <c r="P80" i="75"/>
  <c r="W77" i="75"/>
  <c r="P79" i="75"/>
  <c r="W84" i="75"/>
  <c r="W76" i="75"/>
  <c r="P78" i="75"/>
  <c r="W83" i="75"/>
  <c r="P77" i="75"/>
  <c r="W82" i="75"/>
  <c r="P84" i="75"/>
  <c r="P76" i="75"/>
  <c r="W81" i="75"/>
  <c r="P83" i="75"/>
  <c r="W80" i="75"/>
  <c r="P82" i="75"/>
  <c r="AD171" i="75"/>
  <c r="AD170" i="75"/>
  <c r="AD169" i="75"/>
  <c r="AD168" i="75"/>
  <c r="AD167" i="75"/>
  <c r="AD174" i="75"/>
  <c r="AD166" i="75"/>
  <c r="AD173" i="75"/>
  <c r="AD172" i="75"/>
  <c r="W173" i="75"/>
  <c r="W170" i="75"/>
  <c r="W168" i="75"/>
  <c r="W166" i="75"/>
  <c r="W172" i="75"/>
  <c r="W171" i="75"/>
  <c r="W169" i="75"/>
  <c r="W174" i="75"/>
  <c r="W167" i="75"/>
  <c r="AD708" i="75"/>
  <c r="W712" i="75"/>
  <c r="AD707" i="75"/>
  <c r="W711" i="75"/>
  <c r="AD714" i="75"/>
  <c r="AD706" i="75"/>
  <c r="W710" i="75"/>
  <c r="AD713" i="75"/>
  <c r="W709" i="75"/>
  <c r="AD712" i="75"/>
  <c r="W708" i="75"/>
  <c r="AD711" i="75"/>
  <c r="W707" i="75"/>
  <c r="AD710" i="75"/>
  <c r="W714" i="75"/>
  <c r="W706" i="75"/>
  <c r="AD709" i="75"/>
  <c r="W713" i="75"/>
  <c r="P709" i="75"/>
  <c r="P708" i="75"/>
  <c r="P707" i="75"/>
  <c r="P714" i="75"/>
  <c r="P706" i="75"/>
  <c r="P713" i="75"/>
  <c r="P712" i="75"/>
  <c r="P711" i="75"/>
  <c r="P710" i="75"/>
  <c r="AD628" i="75"/>
  <c r="W629" i="75"/>
  <c r="AD627" i="75"/>
  <c r="W628" i="75"/>
  <c r="AD634" i="75"/>
  <c r="AD626" i="75"/>
  <c r="W627" i="75"/>
  <c r="AD633" i="75"/>
  <c r="W634" i="75"/>
  <c r="W626" i="75"/>
  <c r="AD632" i="75"/>
  <c r="W633" i="75"/>
  <c r="AD631" i="75"/>
  <c r="W632" i="75"/>
  <c r="AD630" i="75"/>
  <c r="W631" i="75"/>
  <c r="AD629" i="75"/>
  <c r="W630" i="75"/>
  <c r="P545" i="75"/>
  <c r="AD547" i="75"/>
  <c r="W547" i="75"/>
  <c r="AD554" i="75"/>
  <c r="AD546" i="75"/>
  <c r="W554" i="75"/>
  <c r="W546" i="75"/>
  <c r="AD553" i="75"/>
  <c r="W553" i="75"/>
  <c r="AD552" i="75"/>
  <c r="W552" i="75"/>
  <c r="AD551" i="75"/>
  <c r="W551" i="75"/>
  <c r="AD550" i="75"/>
  <c r="W550" i="75"/>
  <c r="AD549" i="75"/>
  <c r="W549" i="75"/>
  <c r="AD548" i="75"/>
  <c r="W548" i="75"/>
  <c r="P307" i="75"/>
  <c r="AD307" i="75"/>
  <c r="AD314" i="75"/>
  <c r="AD306" i="75"/>
  <c r="AD313" i="75"/>
  <c r="AD312" i="75"/>
  <c r="AD311" i="75"/>
  <c r="AD310" i="75"/>
  <c r="AD309" i="75"/>
  <c r="AD308" i="75"/>
  <c r="W229" i="75"/>
  <c r="AD233" i="75"/>
  <c r="AD232" i="75"/>
  <c r="AD231" i="75"/>
  <c r="AD230" i="75"/>
  <c r="AD229" i="75"/>
  <c r="AD228" i="75"/>
  <c r="AD227" i="75"/>
  <c r="AD234" i="75"/>
  <c r="AD226" i="75"/>
  <c r="P150" i="75"/>
  <c r="AD153" i="75"/>
  <c r="AD152" i="75"/>
  <c r="AD151" i="75"/>
  <c r="AD150" i="75"/>
  <c r="AD149" i="75"/>
  <c r="AD148" i="75"/>
  <c r="AD147" i="75"/>
  <c r="AD154" i="75"/>
  <c r="AD146" i="75"/>
  <c r="W154" i="75"/>
  <c r="W146" i="75"/>
  <c r="W151" i="75"/>
  <c r="W150" i="75"/>
  <c r="W149" i="75"/>
  <c r="W148" i="75"/>
  <c r="W147" i="75"/>
  <c r="W153" i="75"/>
  <c r="W152" i="75"/>
  <c r="AD72" i="75"/>
  <c r="AD71" i="75"/>
  <c r="AD70" i="75"/>
  <c r="AD69" i="75"/>
  <c r="AD68" i="75"/>
  <c r="AD67" i="75"/>
  <c r="AD74" i="75"/>
  <c r="AD66" i="75"/>
  <c r="AD73" i="75"/>
  <c r="W70" i="75"/>
  <c r="P72" i="75"/>
  <c r="W69" i="75"/>
  <c r="P71" i="75"/>
  <c r="W68" i="75"/>
  <c r="P70" i="75"/>
  <c r="W67" i="75"/>
  <c r="P69" i="75"/>
  <c r="W74" i="75"/>
  <c r="W66" i="75"/>
  <c r="P68" i="75"/>
  <c r="W73" i="75"/>
  <c r="P67" i="75"/>
  <c r="W72" i="75"/>
  <c r="P74" i="75"/>
  <c r="P66" i="75"/>
  <c r="W71" i="75"/>
  <c r="P73" i="75"/>
  <c r="AD251" i="75"/>
  <c r="AD250" i="75"/>
  <c r="AD249" i="75"/>
  <c r="AD248" i="75"/>
  <c r="AD247" i="75"/>
  <c r="AD254" i="75"/>
  <c r="AD246" i="75"/>
  <c r="AD253" i="75"/>
  <c r="AD252" i="75"/>
  <c r="D695" i="75"/>
  <c r="AD699" i="75"/>
  <c r="W703" i="75"/>
  <c r="AD698" i="75"/>
  <c r="W702" i="75"/>
  <c r="AD697" i="75"/>
  <c r="W701" i="75"/>
  <c r="AD704" i="75"/>
  <c r="AD696" i="75"/>
  <c r="W700" i="75"/>
  <c r="AD703" i="75"/>
  <c r="W699" i="75"/>
  <c r="AD702" i="75"/>
  <c r="W698" i="75"/>
  <c r="AD701" i="75"/>
  <c r="W697" i="75"/>
  <c r="AD700" i="75"/>
  <c r="W704" i="75"/>
  <c r="W696" i="75"/>
  <c r="P700" i="75"/>
  <c r="P699" i="75"/>
  <c r="P698" i="75"/>
  <c r="P697" i="75"/>
  <c r="P704" i="75"/>
  <c r="P696" i="75"/>
  <c r="P703" i="75"/>
  <c r="P702" i="75"/>
  <c r="P701" i="75"/>
  <c r="AD619" i="75"/>
  <c r="W620" i="75"/>
  <c r="AD618" i="75"/>
  <c r="W619" i="75"/>
  <c r="AD617" i="75"/>
  <c r="W618" i="75"/>
  <c r="AD624" i="75"/>
  <c r="AD616" i="75"/>
  <c r="W617" i="75"/>
  <c r="AD623" i="75"/>
  <c r="W624" i="75"/>
  <c r="W616" i="75"/>
  <c r="AD622" i="75"/>
  <c r="W623" i="75"/>
  <c r="AD621" i="75"/>
  <c r="W622" i="75"/>
  <c r="AD620" i="75"/>
  <c r="W621" i="75"/>
  <c r="P622" i="75"/>
  <c r="P621" i="75"/>
  <c r="P620" i="75"/>
  <c r="P619" i="75"/>
  <c r="P618" i="75"/>
  <c r="P617" i="75"/>
  <c r="P624" i="75"/>
  <c r="P616" i="75"/>
  <c r="P623" i="75"/>
  <c r="D535" i="75"/>
  <c r="P544" i="75"/>
  <c r="P536" i="75"/>
  <c r="P543" i="75"/>
  <c r="P542" i="75"/>
  <c r="P538" i="75"/>
  <c r="P541" i="75"/>
  <c r="P540" i="75"/>
  <c r="P539" i="75"/>
  <c r="P537" i="75"/>
  <c r="AD538" i="75"/>
  <c r="AD537" i="75"/>
  <c r="AD544" i="75"/>
  <c r="AD536" i="75"/>
  <c r="W544" i="75"/>
  <c r="AD543" i="75"/>
  <c r="W543" i="75"/>
  <c r="AD542" i="75"/>
  <c r="W542" i="75"/>
  <c r="AD541" i="75"/>
  <c r="W541" i="75"/>
  <c r="AD540" i="75"/>
  <c r="AD539" i="75"/>
  <c r="W538" i="75"/>
  <c r="W537" i="75"/>
  <c r="W536" i="75"/>
  <c r="W540" i="75"/>
  <c r="W539" i="75"/>
  <c r="AD462" i="75"/>
  <c r="AD461" i="75"/>
  <c r="AD460" i="75"/>
  <c r="AD459" i="75"/>
  <c r="AD458" i="75"/>
  <c r="AD457" i="75"/>
  <c r="AD464" i="75"/>
  <c r="AD456" i="75"/>
  <c r="AD463" i="75"/>
  <c r="AD381" i="75"/>
  <c r="AD380" i="75"/>
  <c r="AD379" i="75"/>
  <c r="AD378" i="75"/>
  <c r="AD377" i="75"/>
  <c r="AD384" i="75"/>
  <c r="AD376" i="75"/>
  <c r="AD383" i="75"/>
  <c r="AD382" i="75"/>
  <c r="W382" i="75"/>
  <c r="W381" i="75"/>
  <c r="W380" i="75"/>
  <c r="W379" i="75"/>
  <c r="W377" i="75"/>
  <c r="W378" i="75"/>
  <c r="W384" i="75"/>
  <c r="W376" i="75"/>
  <c r="W383" i="75"/>
  <c r="AD298" i="75"/>
  <c r="AD297" i="75"/>
  <c r="AD304" i="75"/>
  <c r="AD296" i="75"/>
  <c r="AD303" i="75"/>
  <c r="AD302" i="75"/>
  <c r="AD301" i="75"/>
  <c r="AD300" i="75"/>
  <c r="AD299" i="75"/>
  <c r="W298" i="75"/>
  <c r="W297" i="75"/>
  <c r="W304" i="75"/>
  <c r="W303" i="75"/>
  <c r="W301" i="75"/>
  <c r="W302" i="75"/>
  <c r="W296" i="75"/>
  <c r="W300" i="75"/>
  <c r="W299" i="75"/>
  <c r="AD224" i="75"/>
  <c r="AD216" i="75"/>
  <c r="AD223" i="75"/>
  <c r="AD222" i="75"/>
  <c r="AD221" i="75"/>
  <c r="AD220" i="75"/>
  <c r="AD219" i="75"/>
  <c r="AD218" i="75"/>
  <c r="AD217" i="75"/>
  <c r="W220" i="75"/>
  <c r="W219" i="75"/>
  <c r="W217" i="75"/>
  <c r="W223" i="75"/>
  <c r="W221" i="75"/>
  <c r="W224" i="75"/>
  <c r="W216" i="75"/>
  <c r="W222" i="75"/>
  <c r="W218" i="75"/>
  <c r="AD144" i="75"/>
  <c r="AD136" i="75"/>
  <c r="AD143" i="75"/>
  <c r="AD142" i="75"/>
  <c r="AD141" i="75"/>
  <c r="AD140" i="75"/>
  <c r="AD139" i="75"/>
  <c r="AD138" i="75"/>
  <c r="AD137" i="75"/>
  <c r="P143" i="75"/>
  <c r="P142" i="75"/>
  <c r="P141" i="75"/>
  <c r="P140" i="75"/>
  <c r="P139" i="75"/>
  <c r="P138" i="75"/>
  <c r="P137" i="75"/>
  <c r="P144" i="75"/>
  <c r="P136" i="75"/>
  <c r="AD63" i="75"/>
  <c r="AD62" i="75"/>
  <c r="AD61" i="75"/>
  <c r="AD60" i="75"/>
  <c r="AD59" i="75"/>
  <c r="AD58" i="75"/>
  <c r="AD57" i="75"/>
  <c r="AD64" i="75"/>
  <c r="AD56" i="75"/>
  <c r="W61" i="75"/>
  <c r="P63" i="75"/>
  <c r="W60" i="75"/>
  <c r="P62" i="75"/>
  <c r="W59" i="75"/>
  <c r="P61" i="75"/>
  <c r="W58" i="75"/>
  <c r="P60" i="75"/>
  <c r="W57" i="75"/>
  <c r="P59" i="75"/>
  <c r="W64" i="75"/>
  <c r="W56" i="75"/>
  <c r="P58" i="75"/>
  <c r="W63" i="75"/>
  <c r="P57" i="75"/>
  <c r="W62" i="75"/>
  <c r="P64" i="75"/>
  <c r="P56" i="75"/>
  <c r="P732" i="75"/>
  <c r="AD734" i="75"/>
  <c r="AD726" i="75"/>
  <c r="W730" i="75"/>
  <c r="AD733" i="75"/>
  <c r="W729" i="75"/>
  <c r="AD732" i="75"/>
  <c r="W728" i="75"/>
  <c r="AD731" i="75"/>
  <c r="W727" i="75"/>
  <c r="AD730" i="75"/>
  <c r="W734" i="75"/>
  <c r="W726" i="75"/>
  <c r="AD729" i="75"/>
  <c r="W733" i="75"/>
  <c r="AD728" i="75"/>
  <c r="W732" i="75"/>
  <c r="AD727" i="75"/>
  <c r="W731" i="75"/>
  <c r="D685" i="75"/>
  <c r="AD690" i="75"/>
  <c r="AD689" i="75"/>
  <c r="AD688" i="75"/>
  <c r="AD687" i="75"/>
  <c r="AD694" i="75"/>
  <c r="AD686" i="75"/>
  <c r="AD693" i="75"/>
  <c r="AD692" i="75"/>
  <c r="AD691" i="75"/>
  <c r="D605" i="75"/>
  <c r="AD610" i="75"/>
  <c r="W611" i="75"/>
  <c r="AD609" i="75"/>
  <c r="W610" i="75"/>
  <c r="AD608" i="75"/>
  <c r="W609" i="75"/>
  <c r="AD607" i="75"/>
  <c r="W608" i="75"/>
  <c r="AD614" i="75"/>
  <c r="AD606" i="75"/>
  <c r="W607" i="75"/>
  <c r="AD613" i="75"/>
  <c r="W614" i="75"/>
  <c r="W606" i="75"/>
  <c r="AD612" i="75"/>
  <c r="W613" i="75"/>
  <c r="AD611" i="75"/>
  <c r="W612" i="75"/>
  <c r="AD529" i="75"/>
  <c r="AD528" i="75"/>
  <c r="AD527" i="75"/>
  <c r="AD534" i="75"/>
  <c r="AD526" i="75"/>
  <c r="AD533" i="75"/>
  <c r="AD532" i="75"/>
  <c r="AD531" i="75"/>
  <c r="AD530" i="75"/>
  <c r="W529" i="75"/>
  <c r="W528" i="75"/>
  <c r="W527" i="75"/>
  <c r="W534" i="75"/>
  <c r="W526" i="75"/>
  <c r="W532" i="75"/>
  <c r="W533" i="75"/>
  <c r="W531" i="75"/>
  <c r="W530" i="75"/>
  <c r="D445" i="75"/>
  <c r="AD453" i="75"/>
  <c r="AD452" i="75"/>
  <c r="AD451" i="75"/>
  <c r="AD450" i="75"/>
  <c r="AD449" i="75"/>
  <c r="AD448" i="75"/>
  <c r="AD447" i="75"/>
  <c r="AD454" i="75"/>
  <c r="AD446" i="75"/>
  <c r="AD289" i="75"/>
  <c r="AD288" i="75"/>
  <c r="AD287" i="75"/>
  <c r="AD294" i="75"/>
  <c r="AD286" i="75"/>
  <c r="AD293" i="75"/>
  <c r="AD292" i="75"/>
  <c r="AD291" i="75"/>
  <c r="AD290" i="75"/>
  <c r="AD207" i="75"/>
  <c r="AD214" i="75"/>
  <c r="AD206" i="75"/>
  <c r="AD213" i="75"/>
  <c r="AD212" i="75"/>
  <c r="AD211" i="75"/>
  <c r="AD210" i="75"/>
  <c r="AD209" i="75"/>
  <c r="AD208" i="75"/>
  <c r="W211" i="75"/>
  <c r="W210" i="75"/>
  <c r="W209" i="75"/>
  <c r="W208" i="75"/>
  <c r="W206" i="75"/>
  <c r="W207" i="75"/>
  <c r="W214" i="75"/>
  <c r="W212" i="75"/>
  <c r="W213" i="75"/>
  <c r="AD127" i="75"/>
  <c r="AD134" i="75"/>
  <c r="AD126" i="75"/>
  <c r="AD133" i="75"/>
  <c r="AD132" i="75"/>
  <c r="AD131" i="75"/>
  <c r="AD130" i="75"/>
  <c r="AD129" i="75"/>
  <c r="AD128" i="75"/>
  <c r="W127" i="75"/>
  <c r="W126" i="75"/>
  <c r="W133" i="75"/>
  <c r="W132" i="75"/>
  <c r="W130" i="75"/>
  <c r="W131" i="75"/>
  <c r="W128" i="75"/>
  <c r="W134" i="75"/>
  <c r="W129" i="75"/>
  <c r="P134" i="75"/>
  <c r="P126" i="75"/>
  <c r="P133" i="75"/>
  <c r="P132" i="75"/>
  <c r="P131" i="75"/>
  <c r="P130" i="75"/>
  <c r="P129" i="75"/>
  <c r="P128" i="75"/>
  <c r="P127" i="75"/>
  <c r="AD54" i="75"/>
  <c r="AD46" i="75"/>
  <c r="AD53" i="75"/>
  <c r="AD52" i="75"/>
  <c r="AD51" i="75"/>
  <c r="AD50" i="75"/>
  <c r="AD49" i="75"/>
  <c r="AD48" i="75"/>
  <c r="AD47" i="75"/>
  <c r="W52" i="75"/>
  <c r="P54" i="75"/>
  <c r="P46" i="75"/>
  <c r="W51" i="75"/>
  <c r="P53" i="75"/>
  <c r="W50" i="75"/>
  <c r="P52" i="75"/>
  <c r="W49" i="75"/>
  <c r="P51" i="75"/>
  <c r="W48" i="75"/>
  <c r="P50" i="75"/>
  <c r="W47" i="75"/>
  <c r="P49" i="75"/>
  <c r="W54" i="75"/>
  <c r="W46" i="75"/>
  <c r="P48" i="75"/>
  <c r="W53" i="75"/>
  <c r="P47" i="75"/>
  <c r="AD334" i="75"/>
  <c r="AD326" i="75"/>
  <c r="AD333" i="75"/>
  <c r="AD332" i="75"/>
  <c r="AD331" i="75"/>
  <c r="AD330" i="75"/>
  <c r="AD329" i="75"/>
  <c r="AD328" i="75"/>
  <c r="AD327" i="75"/>
  <c r="W327" i="75"/>
  <c r="W334" i="75"/>
  <c r="W326" i="75"/>
  <c r="W332" i="75"/>
  <c r="W333" i="75"/>
  <c r="W331" i="75"/>
  <c r="W330" i="75"/>
  <c r="W329" i="75"/>
  <c r="W328" i="75"/>
  <c r="AD681" i="75"/>
  <c r="W684" i="75"/>
  <c r="W676" i="75"/>
  <c r="AD680" i="75"/>
  <c r="W683" i="75"/>
  <c r="AD679" i="75"/>
  <c r="W682" i="75"/>
  <c r="AD678" i="75"/>
  <c r="W681" i="75"/>
  <c r="AD677" i="75"/>
  <c r="W680" i="75"/>
  <c r="AD684" i="75"/>
  <c r="AD676" i="75"/>
  <c r="W679" i="75"/>
  <c r="AD683" i="75"/>
  <c r="W678" i="75"/>
  <c r="AD682" i="75"/>
  <c r="W677" i="75"/>
  <c r="P601" i="75"/>
  <c r="AD601" i="75"/>
  <c r="W602" i="75"/>
  <c r="AD600" i="75"/>
  <c r="W601" i="75"/>
  <c r="AD599" i="75"/>
  <c r="W600" i="75"/>
  <c r="AD598" i="75"/>
  <c r="W599" i="75"/>
  <c r="AD597" i="75"/>
  <c r="W598" i="75"/>
  <c r="AD604" i="75"/>
  <c r="AD596" i="75"/>
  <c r="W597" i="75"/>
  <c r="AD603" i="75"/>
  <c r="W604" i="75"/>
  <c r="W596" i="75"/>
  <c r="AD602" i="75"/>
  <c r="W603" i="75"/>
  <c r="AD444" i="75"/>
  <c r="AD436" i="75"/>
  <c r="AD443" i="75"/>
  <c r="AD442" i="75"/>
  <c r="AD441" i="75"/>
  <c r="AD440" i="75"/>
  <c r="AD439" i="75"/>
  <c r="AD438" i="75"/>
  <c r="AD437" i="75"/>
  <c r="AD362" i="75"/>
  <c r="AD361" i="75"/>
  <c r="AD360" i="75"/>
  <c r="AD359" i="75"/>
  <c r="AD358" i="75"/>
  <c r="AD357" i="75"/>
  <c r="AD364" i="75"/>
  <c r="AD356" i="75"/>
  <c r="AD363" i="75"/>
  <c r="W363" i="75"/>
  <c r="W362" i="75"/>
  <c r="W360" i="75"/>
  <c r="W359" i="75"/>
  <c r="W358" i="75"/>
  <c r="W361" i="75"/>
  <c r="W357" i="75"/>
  <c r="W364" i="75"/>
  <c r="W356" i="75"/>
  <c r="AD280" i="75"/>
  <c r="AD279" i="75"/>
  <c r="AD278" i="75"/>
  <c r="AD277" i="75"/>
  <c r="AD284" i="75"/>
  <c r="AD276" i="75"/>
  <c r="AD283" i="75"/>
  <c r="AD282" i="75"/>
  <c r="AD281" i="75"/>
  <c r="AD198" i="75"/>
  <c r="AD197" i="75"/>
  <c r="AD204" i="75"/>
  <c r="AD196" i="75"/>
  <c r="AD203" i="75"/>
  <c r="AD202" i="75"/>
  <c r="AD201" i="75"/>
  <c r="AD200" i="75"/>
  <c r="AD199" i="75"/>
  <c r="AD118" i="75"/>
  <c r="AD117" i="75"/>
  <c r="AD124" i="75"/>
  <c r="AD116" i="75"/>
  <c r="AD123" i="75"/>
  <c r="AD122" i="75"/>
  <c r="AD121" i="75"/>
  <c r="AD120" i="75"/>
  <c r="AD119" i="75"/>
  <c r="W124" i="75"/>
  <c r="W116" i="75"/>
  <c r="P117" i="75"/>
  <c r="W123" i="75"/>
  <c r="P124" i="75"/>
  <c r="P116" i="75"/>
  <c r="W122" i="75"/>
  <c r="P123" i="75"/>
  <c r="W121" i="75"/>
  <c r="P122" i="75"/>
  <c r="W120" i="75"/>
  <c r="P121" i="75"/>
  <c r="W119" i="75"/>
  <c r="P120" i="75"/>
  <c r="W118" i="75"/>
  <c r="P119" i="75"/>
  <c r="W117" i="75"/>
  <c r="P118" i="75"/>
  <c r="AD37" i="75"/>
  <c r="AD44" i="75"/>
  <c r="AD36" i="75"/>
  <c r="AD43" i="75"/>
  <c r="AD42" i="75"/>
  <c r="AD41" i="75"/>
  <c r="AD40" i="75"/>
  <c r="AD39" i="75"/>
  <c r="AD38" i="75"/>
  <c r="W43" i="75"/>
  <c r="W42" i="75"/>
  <c r="W41" i="75"/>
  <c r="W40" i="75"/>
  <c r="W39" i="75"/>
  <c r="W38" i="75"/>
  <c r="W37" i="75"/>
  <c r="W44" i="75"/>
  <c r="W36" i="75"/>
  <c r="P411" i="75"/>
  <c r="AD409" i="75"/>
  <c r="AD408" i="75"/>
  <c r="AD407" i="75"/>
  <c r="AD414" i="75"/>
  <c r="AD406" i="75"/>
  <c r="AD413" i="75"/>
  <c r="AD412" i="75"/>
  <c r="AD411" i="75"/>
  <c r="AD410" i="75"/>
  <c r="W411" i="75"/>
  <c r="W410" i="75"/>
  <c r="W408" i="75"/>
  <c r="W414" i="75"/>
  <c r="W407" i="75"/>
  <c r="W406" i="75"/>
  <c r="W413" i="75"/>
  <c r="W412" i="75"/>
  <c r="W409" i="75"/>
  <c r="AD672" i="75"/>
  <c r="AD671" i="75"/>
  <c r="AD670" i="75"/>
  <c r="AD669" i="75"/>
  <c r="AD668" i="75"/>
  <c r="AD667" i="75"/>
  <c r="AD674" i="75"/>
  <c r="AD666" i="75"/>
  <c r="AD673" i="75"/>
  <c r="P513" i="75"/>
  <c r="AD510" i="75"/>
  <c r="AD509" i="75"/>
  <c r="AD508" i="75"/>
  <c r="AD507" i="75"/>
  <c r="AD514" i="75"/>
  <c r="AD506" i="75"/>
  <c r="AD513" i="75"/>
  <c r="AD512" i="75"/>
  <c r="AD511" i="75"/>
  <c r="P427" i="75"/>
  <c r="AD427" i="75"/>
  <c r="AD434" i="75"/>
  <c r="AD426" i="75"/>
  <c r="AD433" i="75"/>
  <c r="AD432" i="75"/>
  <c r="AD431" i="75"/>
  <c r="AD430" i="75"/>
  <c r="AD429" i="75"/>
  <c r="AD428" i="75"/>
  <c r="P347" i="75"/>
  <c r="AD353" i="75"/>
  <c r="AD352" i="75"/>
  <c r="AD351" i="75"/>
  <c r="AD350" i="75"/>
  <c r="AD349" i="75"/>
  <c r="AD348" i="75"/>
  <c r="AD347" i="75"/>
  <c r="AD354" i="75"/>
  <c r="AD346" i="75"/>
  <c r="W354" i="75"/>
  <c r="W346" i="75"/>
  <c r="W353" i="75"/>
  <c r="W351" i="75"/>
  <c r="W349" i="75"/>
  <c r="W350" i="75"/>
  <c r="W348" i="75"/>
  <c r="W347" i="75"/>
  <c r="W352" i="75"/>
  <c r="AD189" i="75"/>
  <c r="AD188" i="75"/>
  <c r="AD187" i="75"/>
  <c r="AD194" i="75"/>
  <c r="AD186" i="75"/>
  <c r="AD193" i="75"/>
  <c r="AD192" i="75"/>
  <c r="AD191" i="75"/>
  <c r="AD190" i="75"/>
  <c r="P108" i="75"/>
  <c r="P107" i="75"/>
  <c r="P114" i="75"/>
  <c r="P106" i="75"/>
  <c r="P113" i="75"/>
  <c r="P112" i="75"/>
  <c r="P111" i="75"/>
  <c r="P110" i="75"/>
  <c r="P109" i="75"/>
  <c r="AD28" i="75"/>
  <c r="AD27" i="75"/>
  <c r="AD34" i="75"/>
  <c r="AD26" i="75"/>
  <c r="AD33" i="75"/>
  <c r="AD32" i="75"/>
  <c r="AD31" i="75"/>
  <c r="AD30" i="75"/>
  <c r="AD29" i="75"/>
  <c r="W34" i="75"/>
  <c r="W26" i="75"/>
  <c r="W33" i="75"/>
  <c r="W32" i="75"/>
  <c r="W31" i="75"/>
  <c r="W30" i="75"/>
  <c r="W29" i="75"/>
  <c r="W28" i="75"/>
  <c r="W27" i="75"/>
  <c r="AD654" i="75"/>
  <c r="AD646" i="75"/>
  <c r="AD653" i="75"/>
  <c r="AD652" i="75"/>
  <c r="AD651" i="75"/>
  <c r="AD650" i="75"/>
  <c r="AD649" i="75"/>
  <c r="AD648" i="75"/>
  <c r="AD647" i="75"/>
  <c r="AD573" i="75"/>
  <c r="AD572" i="75"/>
  <c r="AD571" i="75"/>
  <c r="AD570" i="75"/>
  <c r="AD569" i="75"/>
  <c r="AD568" i="75"/>
  <c r="AD567" i="75"/>
  <c r="AD574" i="75"/>
  <c r="AD566" i="75"/>
  <c r="D735" i="75"/>
  <c r="AD743" i="75"/>
  <c r="W739" i="75"/>
  <c r="AD742" i="75"/>
  <c r="W738" i="75"/>
  <c r="AD741" i="75"/>
  <c r="W737" i="75"/>
  <c r="AD740" i="75"/>
  <c r="W744" i="75"/>
  <c r="W736" i="75"/>
  <c r="AD739" i="75"/>
  <c r="W743" i="75"/>
  <c r="AD738" i="75"/>
  <c r="W742" i="75"/>
  <c r="AD737" i="75"/>
  <c r="W741" i="75"/>
  <c r="AD744" i="75"/>
  <c r="AD736" i="75"/>
  <c r="W740" i="75"/>
  <c r="P737" i="75"/>
  <c r="P744" i="75"/>
  <c r="P736" i="75"/>
  <c r="P743" i="75"/>
  <c r="P742" i="75"/>
  <c r="P741" i="75"/>
  <c r="P740" i="75"/>
  <c r="P739" i="75"/>
  <c r="P738" i="75"/>
  <c r="D655" i="75"/>
  <c r="AD663" i="75"/>
  <c r="W657" i="75"/>
  <c r="AD662" i="75"/>
  <c r="W664" i="75"/>
  <c r="W656" i="75"/>
  <c r="AD661" i="75"/>
  <c r="W663" i="75"/>
  <c r="AD660" i="75"/>
  <c r="W662" i="75"/>
  <c r="AD659" i="75"/>
  <c r="W661" i="75"/>
  <c r="AD658" i="75"/>
  <c r="W660" i="75"/>
  <c r="AD657" i="75"/>
  <c r="W659" i="75"/>
  <c r="AD664" i="75"/>
  <c r="AD656" i="75"/>
  <c r="W658" i="75"/>
  <c r="P579" i="75"/>
  <c r="AD582" i="75"/>
  <c r="W583" i="75"/>
  <c r="AD581" i="75"/>
  <c r="W582" i="75"/>
  <c r="AD580" i="75"/>
  <c r="W581" i="75"/>
  <c r="AD579" i="75"/>
  <c r="W580" i="75"/>
  <c r="AD578" i="75"/>
  <c r="W579" i="75"/>
  <c r="AD577" i="75"/>
  <c r="W578" i="75"/>
  <c r="AD584" i="75"/>
  <c r="AD576" i="75"/>
  <c r="W577" i="75"/>
  <c r="AD583" i="75"/>
  <c r="W584" i="75"/>
  <c r="W576" i="75"/>
  <c r="AD501" i="75"/>
  <c r="AD500" i="75"/>
  <c r="AD499" i="75"/>
  <c r="AD498" i="75"/>
  <c r="AD497" i="75"/>
  <c r="AD504" i="75"/>
  <c r="AD496" i="75"/>
  <c r="AD503" i="75"/>
  <c r="AD502" i="75"/>
  <c r="W500" i="75"/>
  <c r="W499" i="75"/>
  <c r="W497" i="75"/>
  <c r="W498" i="75"/>
  <c r="W504" i="75"/>
  <c r="W496" i="75"/>
  <c r="W503" i="75"/>
  <c r="W502" i="75"/>
  <c r="W501" i="75"/>
  <c r="AD418" i="75"/>
  <c r="AD417" i="75"/>
  <c r="AD424" i="75"/>
  <c r="AD416" i="75"/>
  <c r="AD423" i="75"/>
  <c r="AD422" i="75"/>
  <c r="AD421" i="75"/>
  <c r="AD420" i="75"/>
  <c r="AD419" i="75"/>
  <c r="AD180" i="75"/>
  <c r="AD179" i="75"/>
  <c r="AD178" i="75"/>
  <c r="AD177" i="75"/>
  <c r="AD184" i="75"/>
  <c r="AD176" i="75"/>
  <c r="AD183" i="75"/>
  <c r="AD182" i="75"/>
  <c r="AD181" i="75"/>
  <c r="W182" i="75"/>
  <c r="W181" i="75"/>
  <c r="W179" i="75"/>
  <c r="W178" i="75"/>
  <c r="W177" i="75"/>
  <c r="W180" i="75"/>
  <c r="W184" i="75"/>
  <c r="W176" i="75"/>
  <c r="W183" i="75"/>
  <c r="AD99" i="75"/>
  <c r="AD98" i="75"/>
  <c r="AD97" i="75"/>
  <c r="AD104" i="75"/>
  <c r="AD96" i="75"/>
  <c r="AD103" i="75"/>
  <c r="AD102" i="75"/>
  <c r="AD101" i="75"/>
  <c r="AD100" i="75"/>
  <c r="W97" i="75"/>
  <c r="P99" i="75"/>
  <c r="W104" i="75"/>
  <c r="W96" i="75"/>
  <c r="P98" i="75"/>
  <c r="W103" i="75"/>
  <c r="P97" i="75"/>
  <c r="W102" i="75"/>
  <c r="P104" i="75"/>
  <c r="P96" i="75"/>
  <c r="W101" i="75"/>
  <c r="P103" i="75"/>
  <c r="W100" i="75"/>
  <c r="P102" i="75"/>
  <c r="W99" i="75"/>
  <c r="P101" i="75"/>
  <c r="W98" i="75"/>
  <c r="P100" i="75"/>
  <c r="P22" i="75"/>
  <c r="P15" i="75"/>
  <c r="P23" i="75"/>
  <c r="P16" i="75"/>
  <c r="P24" i="75"/>
  <c r="P17" i="75"/>
  <c r="P18" i="75"/>
  <c r="P19" i="75"/>
  <c r="P20" i="75"/>
  <c r="P21" i="75"/>
  <c r="W13" i="74"/>
  <c r="D5" i="74"/>
  <c r="D45" i="74"/>
  <c r="P86" i="74"/>
  <c r="P214" i="74"/>
  <c r="P350" i="74"/>
  <c r="P446" i="74"/>
  <c r="K363" i="70"/>
  <c r="P566" i="74"/>
  <c r="W48" i="74"/>
  <c r="K74" i="70"/>
  <c r="P76" i="43"/>
  <c r="D205" i="74"/>
  <c r="P134" i="74"/>
  <c r="P230" i="74"/>
  <c r="P374" i="74"/>
  <c r="P486" i="74"/>
  <c r="P590" i="74"/>
  <c r="W64" i="74"/>
  <c r="K108" i="70"/>
  <c r="D605" i="74"/>
  <c r="P158" i="74"/>
  <c r="P286" i="74"/>
  <c r="P414" i="74"/>
  <c r="P654" i="74"/>
  <c r="W144" i="74"/>
  <c r="K12" i="70"/>
  <c r="K219" i="70"/>
  <c r="D685" i="74"/>
  <c r="P206" i="74"/>
  <c r="P302" i="74"/>
  <c r="P430" i="74"/>
  <c r="P558" i="74"/>
  <c r="P726" i="74"/>
  <c r="AD245" i="74"/>
  <c r="K80" i="70"/>
  <c r="D285" i="74"/>
  <c r="P30" i="74"/>
  <c r="P94" i="74"/>
  <c r="P166" i="74"/>
  <c r="P238" i="74"/>
  <c r="P310" i="74"/>
  <c r="P382" i="74"/>
  <c r="P454" i="74"/>
  <c r="P526" i="74"/>
  <c r="P598" i="74"/>
  <c r="P670" i="74"/>
  <c r="W72" i="74"/>
  <c r="W152" i="74"/>
  <c r="W483" i="74"/>
  <c r="AD309" i="74"/>
  <c r="W355" i="74"/>
  <c r="D365" i="74"/>
  <c r="P38" i="74"/>
  <c r="P110" i="74"/>
  <c r="P174" i="74"/>
  <c r="P246" i="74"/>
  <c r="P318" i="74"/>
  <c r="P390" i="74"/>
  <c r="P462" i="74"/>
  <c r="P534" i="74"/>
  <c r="P606" i="74"/>
  <c r="P678" i="74"/>
  <c r="W8" i="74"/>
  <c r="W80" i="74"/>
  <c r="W160" i="74"/>
  <c r="W547" i="74"/>
  <c r="AD373" i="74"/>
  <c r="K132" i="70"/>
  <c r="D445" i="74"/>
  <c r="P46" i="74"/>
  <c r="P118" i="74"/>
  <c r="P190" i="74"/>
  <c r="P326" i="74"/>
  <c r="P398" i="74"/>
  <c r="P470" i="74"/>
  <c r="P542" i="74"/>
  <c r="P614" i="74"/>
  <c r="P686" i="74"/>
  <c r="W16" i="74"/>
  <c r="W611" i="74"/>
  <c r="AD437" i="74"/>
  <c r="D389" i="70"/>
  <c r="K187" i="70"/>
  <c r="D525" i="74"/>
  <c r="P54" i="74"/>
  <c r="P126" i="74"/>
  <c r="P198" i="74"/>
  <c r="P270" i="74"/>
  <c r="P478" i="74"/>
  <c r="P550" i="74"/>
  <c r="P622" i="74"/>
  <c r="P694" i="74"/>
  <c r="W32" i="74"/>
  <c r="W112" i="74"/>
  <c r="W192" i="74"/>
  <c r="W675" i="74"/>
  <c r="AD501" i="74"/>
  <c r="P14" i="74"/>
  <c r="D225" i="43"/>
  <c r="P62" i="74"/>
  <c r="P278" i="74"/>
  <c r="P630" i="74"/>
  <c r="P702" i="74"/>
  <c r="W40" i="74"/>
  <c r="W120" i="74"/>
  <c r="W200" i="74"/>
  <c r="W739" i="74"/>
  <c r="AD565" i="74"/>
  <c r="D305" i="43"/>
  <c r="P70" i="74"/>
  <c r="P142" i="74"/>
  <c r="P358" i="74"/>
  <c r="P638" i="74"/>
  <c r="P710" i="74"/>
  <c r="W128" i="74"/>
  <c r="W227" i="74"/>
  <c r="AD53" i="74"/>
  <c r="AD629" i="74"/>
  <c r="P518" i="74"/>
  <c r="K42" i="70"/>
  <c r="K515" i="70"/>
  <c r="P428" i="43"/>
  <c r="D125" i="74"/>
  <c r="P6" i="74"/>
  <c r="P78" i="74"/>
  <c r="P150" i="74"/>
  <c r="P222" i="74"/>
  <c r="P294" i="74"/>
  <c r="P366" i="74"/>
  <c r="P438" i="74"/>
  <c r="P510" i="74"/>
  <c r="P718" i="74"/>
  <c r="W56" i="74"/>
  <c r="W136" i="74"/>
  <c r="W291" i="74"/>
  <c r="AD117" i="74"/>
  <c r="AD693" i="74"/>
  <c r="D301" i="70"/>
  <c r="K10" i="70"/>
  <c r="K40" i="70"/>
  <c r="K72" i="70"/>
  <c r="K100" i="70"/>
  <c r="K130" i="70"/>
  <c r="K171" i="70"/>
  <c r="K299" i="70"/>
  <c r="K483" i="70"/>
  <c r="P390" i="43"/>
  <c r="P389" i="43"/>
  <c r="P385" i="43"/>
  <c r="P313" i="43"/>
  <c r="P308" i="43"/>
  <c r="P311" i="43"/>
  <c r="P227" i="43"/>
  <c r="P234" i="43"/>
  <c r="P232" i="43"/>
  <c r="P231" i="43"/>
  <c r="W146" i="43"/>
  <c r="P154" i="43"/>
  <c r="P152" i="43"/>
  <c r="P151" i="43"/>
  <c r="P146" i="43"/>
  <c r="P67" i="43"/>
  <c r="P74" i="43"/>
  <c r="P72" i="43"/>
  <c r="P71" i="43"/>
  <c r="P66" i="43"/>
  <c r="D65" i="43"/>
  <c r="P102" i="74"/>
  <c r="P422" i="74"/>
  <c r="W184" i="74"/>
  <c r="P704" i="43"/>
  <c r="D695" i="43"/>
  <c r="D535" i="43"/>
  <c r="P539" i="43"/>
  <c r="D455" i="43"/>
  <c r="P463" i="43"/>
  <c r="P380" i="43"/>
  <c r="P383" i="43"/>
  <c r="P375" i="43"/>
  <c r="P302" i="43"/>
  <c r="P300" i="43"/>
  <c r="P295" i="43"/>
  <c r="W301" i="43"/>
  <c r="P220" i="43"/>
  <c r="P224" i="43"/>
  <c r="P223" i="43"/>
  <c r="P218" i="43"/>
  <c r="P216" i="43"/>
  <c r="P215" i="43"/>
  <c r="P140" i="43"/>
  <c r="P143" i="43"/>
  <c r="P138" i="43"/>
  <c r="P137" i="43"/>
  <c r="P136" i="43"/>
  <c r="P135" i="43"/>
  <c r="W56" i="43"/>
  <c r="P57" i="43"/>
  <c r="P56" i="43"/>
  <c r="P55" i="43"/>
  <c r="P64" i="43"/>
  <c r="P63" i="43"/>
  <c r="P60" i="43"/>
  <c r="K20" i="70"/>
  <c r="K44" i="70"/>
  <c r="K76" i="70"/>
  <c r="K114" i="70"/>
  <c r="K136" i="70"/>
  <c r="K203" i="70"/>
  <c r="P692" i="43"/>
  <c r="W685" i="43"/>
  <c r="P454" i="43"/>
  <c r="P446" i="43"/>
  <c r="P367" i="43"/>
  <c r="P372" i="43"/>
  <c r="P292" i="43"/>
  <c r="P294" i="43"/>
  <c r="P286" i="43"/>
  <c r="P213" i="43"/>
  <c r="P210" i="43"/>
  <c r="W210" i="43"/>
  <c r="P208" i="43"/>
  <c r="P133" i="43"/>
  <c r="P128" i="43"/>
  <c r="P127" i="43"/>
  <c r="P132" i="43"/>
  <c r="P130" i="43"/>
  <c r="P53" i="43"/>
  <c r="P52" i="43"/>
  <c r="P50" i="43"/>
  <c r="P49" i="43"/>
  <c r="P48" i="43"/>
  <c r="D135" i="43"/>
  <c r="P373" i="43"/>
  <c r="P182" i="74"/>
  <c r="K26" i="70"/>
  <c r="K48" i="70"/>
  <c r="K116" i="70"/>
  <c r="K138" i="70"/>
  <c r="P14" i="43"/>
  <c r="P10" i="43"/>
  <c r="D675" i="43"/>
  <c r="P678" i="43"/>
  <c r="P357" i="43"/>
  <c r="P364" i="43"/>
  <c r="W355" i="43"/>
  <c r="P198" i="43"/>
  <c r="P202" i="43"/>
  <c r="P118" i="43"/>
  <c r="P122" i="43"/>
  <c r="P38" i="43"/>
  <c r="P42" i="43"/>
  <c r="D375" i="43"/>
  <c r="K28" i="70"/>
  <c r="K50" i="70"/>
  <c r="K84" i="70"/>
  <c r="K120" i="70"/>
  <c r="K140" i="70"/>
  <c r="K379" i="70"/>
  <c r="P345" i="43"/>
  <c r="P350" i="43"/>
  <c r="P269" i="43"/>
  <c r="P273" i="43"/>
  <c r="P191" i="43"/>
  <c r="P194" i="43"/>
  <c r="P186" i="43"/>
  <c r="P111" i="43"/>
  <c r="P114" i="43"/>
  <c r="P106" i="43"/>
  <c r="P31" i="43"/>
  <c r="W31" i="43"/>
  <c r="P34" i="43"/>
  <c r="P26" i="43"/>
  <c r="P144" i="43"/>
  <c r="W134" i="43"/>
  <c r="W24" i="74"/>
  <c r="D37" i="70"/>
  <c r="K32" i="70"/>
  <c r="K52" i="70"/>
  <c r="K92" i="70"/>
  <c r="K122" i="70"/>
  <c r="K144" i="70"/>
  <c r="K251" i="70"/>
  <c r="K643" i="70"/>
  <c r="D575" i="43"/>
  <c r="P576" i="43"/>
  <c r="P343" i="43"/>
  <c r="P337" i="43"/>
  <c r="W262" i="43"/>
  <c r="P255" i="43"/>
  <c r="P261" i="43"/>
  <c r="W184" i="43"/>
  <c r="P184" i="43"/>
  <c r="P183" i="43"/>
  <c r="P178" i="43"/>
  <c r="P176" i="43"/>
  <c r="W95" i="43"/>
  <c r="P96" i="43"/>
  <c r="P95" i="43"/>
  <c r="P104" i="43"/>
  <c r="P103" i="43"/>
  <c r="P22" i="43"/>
  <c r="P24" i="43"/>
  <c r="P23" i="43"/>
  <c r="P18" i="43"/>
  <c r="P16" i="43"/>
  <c r="D215" i="43"/>
  <c r="P175" i="43"/>
  <c r="W96" i="74"/>
  <c r="D125" i="70"/>
  <c r="K4" i="70"/>
  <c r="K34" i="70"/>
  <c r="K56" i="70"/>
  <c r="K96" i="70"/>
  <c r="K124" i="70"/>
  <c r="K146" i="70"/>
  <c r="K267" i="70"/>
  <c r="K395" i="70"/>
  <c r="K691" i="70"/>
  <c r="D5" i="43"/>
  <c r="P207" i="43"/>
  <c r="K8" i="70"/>
  <c r="K36" i="70"/>
  <c r="K58" i="70"/>
  <c r="K98" i="70"/>
  <c r="K128" i="70"/>
  <c r="K163" i="70"/>
  <c r="K707" i="70"/>
  <c r="P640" i="43"/>
  <c r="D635" i="43"/>
  <c r="P401" i="43"/>
  <c r="P398" i="43"/>
  <c r="P397" i="43"/>
  <c r="D395" i="43"/>
  <c r="P321" i="43"/>
  <c r="P319" i="43"/>
  <c r="P242" i="43"/>
  <c r="P240" i="43"/>
  <c r="P239" i="43"/>
  <c r="W237" i="43"/>
  <c r="P162" i="43"/>
  <c r="P160" i="43"/>
  <c r="P159" i="43"/>
  <c r="P84" i="43"/>
  <c r="P82" i="43"/>
  <c r="P81" i="43"/>
  <c r="P80" i="43"/>
  <c r="P79" i="43"/>
  <c r="D55" i="43"/>
  <c r="D235" i="43"/>
  <c r="AD739" i="74"/>
  <c r="W737" i="74"/>
  <c r="AD738" i="74"/>
  <c r="W744" i="74"/>
  <c r="W736" i="74"/>
  <c r="AD737" i="74"/>
  <c r="W743" i="74"/>
  <c r="W735" i="74"/>
  <c r="AD744" i="74"/>
  <c r="AD736" i="74"/>
  <c r="W742" i="74"/>
  <c r="AD743" i="74"/>
  <c r="AD735" i="74"/>
  <c r="W741" i="74"/>
  <c r="AD742" i="74"/>
  <c r="W740" i="74"/>
  <c r="AD740" i="74"/>
  <c r="W738" i="74"/>
  <c r="P741" i="74"/>
  <c r="AD741" i="74"/>
  <c r="P740" i="74"/>
  <c r="P739" i="74"/>
  <c r="D735" i="74"/>
  <c r="P738" i="74"/>
  <c r="P737" i="74"/>
  <c r="P744" i="74"/>
  <c r="P736" i="74"/>
  <c r="P743" i="74"/>
  <c r="P735" i="74"/>
  <c r="AD659" i="74"/>
  <c r="W657" i="74"/>
  <c r="AD658" i="74"/>
  <c r="W664" i="74"/>
  <c r="W656" i="74"/>
  <c r="AD657" i="74"/>
  <c r="W663" i="74"/>
  <c r="W655" i="74"/>
  <c r="AD664" i="74"/>
  <c r="AD656" i="74"/>
  <c r="W662" i="74"/>
  <c r="AD663" i="74"/>
  <c r="AD655" i="74"/>
  <c r="W661" i="74"/>
  <c r="AD662" i="74"/>
  <c r="W660" i="74"/>
  <c r="AD660" i="74"/>
  <c r="W658" i="74"/>
  <c r="P661" i="74"/>
  <c r="W659" i="74"/>
  <c r="P660" i="74"/>
  <c r="P659" i="74"/>
  <c r="D655" i="74"/>
  <c r="AD661" i="74"/>
  <c r="P658" i="74"/>
  <c r="P657" i="74"/>
  <c r="P664" i="74"/>
  <c r="P656" i="74"/>
  <c r="P663" i="74"/>
  <c r="P655" i="74"/>
  <c r="AD579" i="74"/>
  <c r="W577" i="74"/>
  <c r="AD578" i="74"/>
  <c r="W584" i="74"/>
  <c r="W576" i="74"/>
  <c r="AD577" i="74"/>
  <c r="W583" i="74"/>
  <c r="W575" i="74"/>
  <c r="AD584" i="74"/>
  <c r="AD576" i="74"/>
  <c r="W582" i="74"/>
  <c r="AD583" i="74"/>
  <c r="AD575" i="74"/>
  <c r="W581" i="74"/>
  <c r="AD582" i="74"/>
  <c r="W580" i="74"/>
  <c r="AD580" i="74"/>
  <c r="W578" i="74"/>
  <c r="P581" i="74"/>
  <c r="P580" i="74"/>
  <c r="P579" i="74"/>
  <c r="D575" i="74"/>
  <c r="W579" i="74"/>
  <c r="P578" i="74"/>
  <c r="P577" i="74"/>
  <c r="AD581" i="74"/>
  <c r="P584" i="74"/>
  <c r="P576" i="74"/>
  <c r="P583" i="74"/>
  <c r="P575" i="74"/>
  <c r="AD499" i="74"/>
  <c r="W497" i="74"/>
  <c r="AD498" i="74"/>
  <c r="W504" i="74"/>
  <c r="W496" i="74"/>
  <c r="AD497" i="74"/>
  <c r="W503" i="74"/>
  <c r="W495" i="74"/>
  <c r="AD504" i="74"/>
  <c r="AD496" i="74"/>
  <c r="W502" i="74"/>
  <c r="AD503" i="74"/>
  <c r="AD495" i="74"/>
  <c r="W501" i="74"/>
  <c r="AD502" i="74"/>
  <c r="W500" i="74"/>
  <c r="AD500" i="74"/>
  <c r="W498" i="74"/>
  <c r="P501" i="74"/>
  <c r="P500" i="74"/>
  <c r="P499" i="74"/>
  <c r="D495" i="74"/>
  <c r="P498" i="74"/>
  <c r="P497" i="74"/>
  <c r="W499" i="74"/>
  <c r="P504" i="74"/>
  <c r="P496" i="74"/>
  <c r="P503" i="74"/>
  <c r="P495" i="74"/>
  <c r="AD419" i="74"/>
  <c r="W417" i="74"/>
  <c r="AD418" i="74"/>
  <c r="W424" i="74"/>
  <c r="W416" i="74"/>
  <c r="AD417" i="74"/>
  <c r="W423" i="74"/>
  <c r="W415" i="74"/>
  <c r="AD424" i="74"/>
  <c r="AD416" i="74"/>
  <c r="W422" i="74"/>
  <c r="AD423" i="74"/>
  <c r="AD415" i="74"/>
  <c r="W421" i="74"/>
  <c r="AD422" i="74"/>
  <c r="W420" i="74"/>
  <c r="AD420" i="74"/>
  <c r="W418" i="74"/>
  <c r="P421" i="74"/>
  <c r="AD421" i="74"/>
  <c r="P420" i="74"/>
  <c r="P419" i="74"/>
  <c r="D415" i="74"/>
  <c r="P418" i="74"/>
  <c r="P417" i="74"/>
  <c r="P424" i="74"/>
  <c r="P416" i="74"/>
  <c r="P423" i="74"/>
  <c r="P415" i="74"/>
  <c r="AD339" i="74"/>
  <c r="W337" i="74"/>
  <c r="AD338" i="74"/>
  <c r="W344" i="74"/>
  <c r="W336" i="74"/>
  <c r="AD337" i="74"/>
  <c r="W343" i="74"/>
  <c r="W335" i="74"/>
  <c r="AD344" i="74"/>
  <c r="AD336" i="74"/>
  <c r="W342" i="74"/>
  <c r="AD343" i="74"/>
  <c r="AD335" i="74"/>
  <c r="W341" i="74"/>
  <c r="AD342" i="74"/>
  <c r="W340" i="74"/>
  <c r="AD340" i="74"/>
  <c r="W338" i="74"/>
  <c r="P341" i="74"/>
  <c r="W339" i="74"/>
  <c r="P340" i="74"/>
  <c r="P339" i="74"/>
  <c r="D335" i="74"/>
  <c r="AD341" i="74"/>
  <c r="P338" i="74"/>
  <c r="P337" i="74"/>
  <c r="P344" i="74"/>
  <c r="P336" i="74"/>
  <c r="P343" i="74"/>
  <c r="P335" i="74"/>
  <c r="AD259" i="74"/>
  <c r="W257" i="74"/>
  <c r="AD258" i="74"/>
  <c r="W264" i="74"/>
  <c r="W256" i="74"/>
  <c r="AD257" i="74"/>
  <c r="W263" i="74"/>
  <c r="W255" i="74"/>
  <c r="AD264" i="74"/>
  <c r="AD256" i="74"/>
  <c r="W262" i="74"/>
  <c r="AD263" i="74"/>
  <c r="AD255" i="74"/>
  <c r="W261" i="74"/>
  <c r="AD262" i="74"/>
  <c r="W260" i="74"/>
  <c r="AD260" i="74"/>
  <c r="W258" i="74"/>
  <c r="P261" i="74"/>
  <c r="P260" i="74"/>
  <c r="P259" i="74"/>
  <c r="D255" i="74"/>
  <c r="W259" i="74"/>
  <c r="P258" i="74"/>
  <c r="P257" i="74"/>
  <c r="AD261" i="74"/>
  <c r="P264" i="74"/>
  <c r="P256" i="74"/>
  <c r="P263" i="74"/>
  <c r="P255" i="74"/>
  <c r="AD179" i="74"/>
  <c r="AD178" i="74"/>
  <c r="AD177" i="74"/>
  <c r="AD184" i="74"/>
  <c r="AD176" i="74"/>
  <c r="AD183" i="74"/>
  <c r="AD175" i="74"/>
  <c r="AD182" i="74"/>
  <c r="AD180" i="74"/>
  <c r="W183" i="74"/>
  <c r="W175" i="74"/>
  <c r="P181" i="74"/>
  <c r="W182" i="74"/>
  <c r="P180" i="74"/>
  <c r="W181" i="74"/>
  <c r="P179" i="74"/>
  <c r="D175" i="74"/>
  <c r="W180" i="74"/>
  <c r="P178" i="74"/>
  <c r="W179" i="74"/>
  <c r="P177" i="74"/>
  <c r="W178" i="74"/>
  <c r="P184" i="74"/>
  <c r="P176" i="74"/>
  <c r="W177" i="74"/>
  <c r="P183" i="74"/>
  <c r="P175" i="74"/>
  <c r="AD99" i="74"/>
  <c r="AD98" i="74"/>
  <c r="AD97" i="74"/>
  <c r="AD104" i="74"/>
  <c r="AD96" i="74"/>
  <c r="AD103" i="74"/>
  <c r="AD95" i="74"/>
  <c r="AD102" i="74"/>
  <c r="AD100" i="74"/>
  <c r="W103" i="74"/>
  <c r="W95" i="74"/>
  <c r="P101" i="74"/>
  <c r="AD101" i="74"/>
  <c r="W102" i="74"/>
  <c r="P100" i="74"/>
  <c r="W101" i="74"/>
  <c r="P99" i="74"/>
  <c r="D95" i="74"/>
  <c r="W100" i="74"/>
  <c r="P98" i="74"/>
  <c r="W99" i="74"/>
  <c r="P97" i="74"/>
  <c r="W98" i="74"/>
  <c r="P104" i="74"/>
  <c r="P96" i="74"/>
  <c r="W97" i="74"/>
  <c r="P103" i="74"/>
  <c r="P95" i="74"/>
  <c r="AD19" i="74"/>
  <c r="AD18" i="74"/>
  <c r="AD17" i="74"/>
  <c r="AD24" i="74"/>
  <c r="AD16" i="74"/>
  <c r="AD23" i="74"/>
  <c r="AD15" i="74"/>
  <c r="AD22" i="74"/>
  <c r="AD20" i="74"/>
  <c r="W23" i="74"/>
  <c r="W15" i="74"/>
  <c r="P21" i="74"/>
  <c r="W22" i="74"/>
  <c r="P20" i="74"/>
  <c r="W21" i="74"/>
  <c r="P19" i="74"/>
  <c r="D15" i="74"/>
  <c r="AD21" i="74"/>
  <c r="W20" i="74"/>
  <c r="P18" i="74"/>
  <c r="W19" i="74"/>
  <c r="P17" i="74"/>
  <c r="W18" i="74"/>
  <c r="P24" i="74"/>
  <c r="P16" i="74"/>
  <c r="W17" i="74"/>
  <c r="P23" i="74"/>
  <c r="P15" i="74"/>
  <c r="P529" i="75"/>
  <c r="D525" i="75"/>
  <c r="W372" i="75"/>
  <c r="D365" i="75"/>
  <c r="P289" i="75"/>
  <c r="P286" i="75"/>
  <c r="D285" i="75"/>
  <c r="P214" i="75"/>
  <c r="P211" i="75"/>
  <c r="D125" i="75"/>
  <c r="D45" i="75"/>
  <c r="W176" i="74"/>
  <c r="D205" i="75"/>
  <c r="AD731" i="74"/>
  <c r="W729" i="74"/>
  <c r="AD730" i="74"/>
  <c r="W728" i="74"/>
  <c r="AD729" i="74"/>
  <c r="W727" i="74"/>
  <c r="AD728" i="74"/>
  <c r="W734" i="74"/>
  <c r="W726" i="74"/>
  <c r="AD727" i="74"/>
  <c r="W733" i="74"/>
  <c r="W725" i="74"/>
  <c r="AD734" i="74"/>
  <c r="AD726" i="74"/>
  <c r="W732" i="74"/>
  <c r="AD732" i="74"/>
  <c r="W730" i="74"/>
  <c r="AD651" i="74"/>
  <c r="W649" i="74"/>
  <c r="AD650" i="74"/>
  <c r="W648" i="74"/>
  <c r="AD649" i="74"/>
  <c r="W647" i="74"/>
  <c r="AD648" i="74"/>
  <c r="W654" i="74"/>
  <c r="W646" i="74"/>
  <c r="AD647" i="74"/>
  <c r="W653" i="74"/>
  <c r="W645" i="74"/>
  <c r="AD654" i="74"/>
  <c r="AD646" i="74"/>
  <c r="W652" i="74"/>
  <c r="AD652" i="74"/>
  <c r="W650" i="74"/>
  <c r="AD571" i="74"/>
  <c r="W569" i="74"/>
  <c r="AD570" i="74"/>
  <c r="W568" i="74"/>
  <c r="AD569" i="74"/>
  <c r="W567" i="74"/>
  <c r="AD568" i="74"/>
  <c r="W574" i="74"/>
  <c r="W566" i="74"/>
  <c r="AD567" i="74"/>
  <c r="W573" i="74"/>
  <c r="W565" i="74"/>
  <c r="AD574" i="74"/>
  <c r="AD566" i="74"/>
  <c r="W572" i="74"/>
  <c r="AD572" i="74"/>
  <c r="W570" i="74"/>
  <c r="AD491" i="74"/>
  <c r="W489" i="74"/>
  <c r="AD490" i="74"/>
  <c r="W488" i="74"/>
  <c r="AD489" i="74"/>
  <c r="W487" i="74"/>
  <c r="AD488" i="74"/>
  <c r="W494" i="74"/>
  <c r="W486" i="74"/>
  <c r="AD487" i="74"/>
  <c r="W493" i="74"/>
  <c r="W485" i="74"/>
  <c r="AD494" i="74"/>
  <c r="AD486" i="74"/>
  <c r="W492" i="74"/>
  <c r="AD492" i="74"/>
  <c r="W490" i="74"/>
  <c r="AD411" i="74"/>
  <c r="W409" i="74"/>
  <c r="AD410" i="74"/>
  <c r="W408" i="74"/>
  <c r="AD409" i="74"/>
  <c r="W407" i="74"/>
  <c r="AD408" i="74"/>
  <c r="W414" i="74"/>
  <c r="W406" i="74"/>
  <c r="AD407" i="74"/>
  <c r="W413" i="74"/>
  <c r="W405" i="74"/>
  <c r="AD414" i="74"/>
  <c r="AD406" i="74"/>
  <c r="W412" i="74"/>
  <c r="AD412" i="74"/>
  <c r="W410" i="74"/>
  <c r="AD331" i="74"/>
  <c r="W329" i="74"/>
  <c r="AD330" i="74"/>
  <c r="W328" i="74"/>
  <c r="AD329" i="74"/>
  <c r="W327" i="74"/>
  <c r="AD328" i="74"/>
  <c r="W334" i="74"/>
  <c r="W326" i="74"/>
  <c r="AD327" i="74"/>
  <c r="W333" i="74"/>
  <c r="W325" i="74"/>
  <c r="AD334" i="74"/>
  <c r="AD326" i="74"/>
  <c r="W332" i="74"/>
  <c r="AD332" i="74"/>
  <c r="W330" i="74"/>
  <c r="AD251" i="74"/>
  <c r="W249" i="74"/>
  <c r="AD250" i="74"/>
  <c r="W248" i="74"/>
  <c r="AD249" i="74"/>
  <c r="W247" i="74"/>
  <c r="AD248" i="74"/>
  <c r="W254" i="74"/>
  <c r="W246" i="74"/>
  <c r="AD247" i="74"/>
  <c r="W253" i="74"/>
  <c r="W245" i="74"/>
  <c r="AD254" i="74"/>
  <c r="AD246" i="74"/>
  <c r="W252" i="74"/>
  <c r="AD252" i="74"/>
  <c r="W250" i="74"/>
  <c r="AD171" i="74"/>
  <c r="AD170" i="74"/>
  <c r="AD169" i="74"/>
  <c r="AD168" i="74"/>
  <c r="AD167" i="74"/>
  <c r="AD174" i="74"/>
  <c r="AD166" i="74"/>
  <c r="AD172" i="74"/>
  <c r="AD91" i="74"/>
  <c r="AD90" i="74"/>
  <c r="AD89" i="74"/>
  <c r="AD88" i="74"/>
  <c r="AD87" i="74"/>
  <c r="AD94" i="74"/>
  <c r="AD86" i="74"/>
  <c r="AD92" i="74"/>
  <c r="P683" i="75"/>
  <c r="P675" i="75"/>
  <c r="P443" i="75"/>
  <c r="P440" i="75"/>
  <c r="P361" i="75"/>
  <c r="P355" i="75"/>
  <c r="P280" i="75"/>
  <c r="P275" i="75"/>
  <c r="W204" i="75"/>
  <c r="P201" i="75"/>
  <c r="W198" i="75"/>
  <c r="P38" i="75"/>
  <c r="D55" i="74"/>
  <c r="D135" i="74"/>
  <c r="D215" i="74"/>
  <c r="D295" i="74"/>
  <c r="D375" i="74"/>
  <c r="D455" i="74"/>
  <c r="D535" i="74"/>
  <c r="D615" i="74"/>
  <c r="D695" i="74"/>
  <c r="P7" i="74"/>
  <c r="P31" i="74"/>
  <c r="P39" i="74"/>
  <c r="P47" i="74"/>
  <c r="P55" i="74"/>
  <c r="P63" i="74"/>
  <c r="P71" i="74"/>
  <c r="P79" i="74"/>
  <c r="P87" i="74"/>
  <c r="P111" i="74"/>
  <c r="P119" i="74"/>
  <c r="P127" i="74"/>
  <c r="P135" i="74"/>
  <c r="P143" i="74"/>
  <c r="P151" i="74"/>
  <c r="P159" i="74"/>
  <c r="P167" i="74"/>
  <c r="P191" i="74"/>
  <c r="P199" i="74"/>
  <c r="P207" i="74"/>
  <c r="P215" i="74"/>
  <c r="P223" i="74"/>
  <c r="P231" i="74"/>
  <c r="P239" i="74"/>
  <c r="P247" i="74"/>
  <c r="P271" i="74"/>
  <c r="P279" i="74"/>
  <c r="P287" i="74"/>
  <c r="P295" i="74"/>
  <c r="P303" i="74"/>
  <c r="P311" i="74"/>
  <c r="P319" i="74"/>
  <c r="P327" i="74"/>
  <c r="P351" i="74"/>
  <c r="P359" i="74"/>
  <c r="P367" i="74"/>
  <c r="P375" i="74"/>
  <c r="P383" i="74"/>
  <c r="P391" i="74"/>
  <c r="P407" i="74"/>
  <c r="P431" i="74"/>
  <c r="P439" i="74"/>
  <c r="P447" i="74"/>
  <c r="P455" i="74"/>
  <c r="P463" i="74"/>
  <c r="P471" i="74"/>
  <c r="P487" i="74"/>
  <c r="P511" i="74"/>
  <c r="P519" i="74"/>
  <c r="P527" i="74"/>
  <c r="P535" i="74"/>
  <c r="P543" i="74"/>
  <c r="P551" i="74"/>
  <c r="P559" i="74"/>
  <c r="P567" i="74"/>
  <c r="P591" i="74"/>
  <c r="P599" i="74"/>
  <c r="P607" i="74"/>
  <c r="P615" i="74"/>
  <c r="P623" i="74"/>
  <c r="P631" i="74"/>
  <c r="P639" i="74"/>
  <c r="P647" i="74"/>
  <c r="P671" i="74"/>
  <c r="P679" i="74"/>
  <c r="P687" i="74"/>
  <c r="P695" i="74"/>
  <c r="P703" i="74"/>
  <c r="P711" i="74"/>
  <c r="P727" i="74"/>
  <c r="W9" i="74"/>
  <c r="W25" i="74"/>
  <c r="W33" i="74"/>
  <c r="W41" i="74"/>
  <c r="W49" i="74"/>
  <c r="W57" i="74"/>
  <c r="W65" i="74"/>
  <c r="W73" i="74"/>
  <c r="W89" i="74"/>
  <c r="W105" i="74"/>
  <c r="W113" i="74"/>
  <c r="W121" i="74"/>
  <c r="W129" i="74"/>
  <c r="W137" i="74"/>
  <c r="W145" i="74"/>
  <c r="W153" i="74"/>
  <c r="W169" i="74"/>
  <c r="W185" i="74"/>
  <c r="W193" i="74"/>
  <c r="W201" i="74"/>
  <c r="W299" i="74"/>
  <c r="W363" i="74"/>
  <c r="W427" i="74"/>
  <c r="W491" i="74"/>
  <c r="W619" i="74"/>
  <c r="W683" i="74"/>
  <c r="AD61" i="74"/>
  <c r="AD125" i="74"/>
  <c r="AD189" i="74"/>
  <c r="AD253" i="74"/>
  <c r="AD381" i="74"/>
  <c r="AD445" i="74"/>
  <c r="AD509" i="74"/>
  <c r="AD573" i="74"/>
  <c r="AD701" i="74"/>
  <c r="AD723" i="74"/>
  <c r="AD715" i="74"/>
  <c r="W721" i="74"/>
  <c r="AD722" i="74"/>
  <c r="W720" i="74"/>
  <c r="AD721" i="74"/>
  <c r="W719" i="74"/>
  <c r="AD720" i="74"/>
  <c r="W718" i="74"/>
  <c r="AD719" i="74"/>
  <c r="W717" i="74"/>
  <c r="AD718" i="74"/>
  <c r="W724" i="74"/>
  <c r="W716" i="74"/>
  <c r="AD724" i="74"/>
  <c r="AD716" i="74"/>
  <c r="W722" i="74"/>
  <c r="AD643" i="74"/>
  <c r="AD635" i="74"/>
  <c r="W641" i="74"/>
  <c r="AD642" i="74"/>
  <c r="W640" i="74"/>
  <c r="AD641" i="74"/>
  <c r="W639" i="74"/>
  <c r="AD640" i="74"/>
  <c r="W638" i="74"/>
  <c r="AD639" i="74"/>
  <c r="W637" i="74"/>
  <c r="AD638" i="74"/>
  <c r="W644" i="74"/>
  <c r="W636" i="74"/>
  <c r="AD644" i="74"/>
  <c r="AD636" i="74"/>
  <c r="W642" i="74"/>
  <c r="AD563" i="74"/>
  <c r="AD555" i="74"/>
  <c r="W561" i="74"/>
  <c r="AD562" i="74"/>
  <c r="W560" i="74"/>
  <c r="AD561" i="74"/>
  <c r="W559" i="74"/>
  <c r="AD560" i="74"/>
  <c r="W558" i="74"/>
  <c r="AD559" i="74"/>
  <c r="W557" i="74"/>
  <c r="AD558" i="74"/>
  <c r="W564" i="74"/>
  <c r="W556" i="74"/>
  <c r="AD564" i="74"/>
  <c r="AD556" i="74"/>
  <c r="W562" i="74"/>
  <c r="AD483" i="74"/>
  <c r="AD475" i="74"/>
  <c r="W481" i="74"/>
  <c r="AD482" i="74"/>
  <c r="W480" i="74"/>
  <c r="AD481" i="74"/>
  <c r="W479" i="74"/>
  <c r="AD480" i="74"/>
  <c r="W478" i="74"/>
  <c r="AD479" i="74"/>
  <c r="W477" i="74"/>
  <c r="AD478" i="74"/>
  <c r="W484" i="74"/>
  <c r="W476" i="74"/>
  <c r="AD484" i="74"/>
  <c r="AD476" i="74"/>
  <c r="W482" i="74"/>
  <c r="AD403" i="74"/>
  <c r="AD395" i="74"/>
  <c r="W401" i="74"/>
  <c r="AD402" i="74"/>
  <c r="W400" i="74"/>
  <c r="AD401" i="74"/>
  <c r="W399" i="74"/>
  <c r="AD400" i="74"/>
  <c r="W398" i="74"/>
  <c r="AD399" i="74"/>
  <c r="W397" i="74"/>
  <c r="AD398" i="74"/>
  <c r="W404" i="74"/>
  <c r="W396" i="74"/>
  <c r="AD404" i="74"/>
  <c r="AD396" i="74"/>
  <c r="W402" i="74"/>
  <c r="AD323" i="74"/>
  <c r="AD315" i="74"/>
  <c r="W321" i="74"/>
  <c r="AD322" i="74"/>
  <c r="W320" i="74"/>
  <c r="AD321" i="74"/>
  <c r="W319" i="74"/>
  <c r="AD320" i="74"/>
  <c r="W318" i="74"/>
  <c r="AD319" i="74"/>
  <c r="W317" i="74"/>
  <c r="AD318" i="74"/>
  <c r="W324" i="74"/>
  <c r="W316" i="74"/>
  <c r="AD324" i="74"/>
  <c r="AD316" i="74"/>
  <c r="W322" i="74"/>
  <c r="AD243" i="74"/>
  <c r="AD235" i="74"/>
  <c r="W241" i="74"/>
  <c r="AD242" i="74"/>
  <c r="W240" i="74"/>
  <c r="AD241" i="74"/>
  <c r="W239" i="74"/>
  <c r="AD240" i="74"/>
  <c r="W238" i="74"/>
  <c r="AD239" i="74"/>
  <c r="W237" i="74"/>
  <c r="AD238" i="74"/>
  <c r="W244" i="74"/>
  <c r="W236" i="74"/>
  <c r="AD244" i="74"/>
  <c r="AD236" i="74"/>
  <c r="W242" i="74"/>
  <c r="AD163" i="74"/>
  <c r="AD155" i="74"/>
  <c r="AD162" i="74"/>
  <c r="AD161" i="74"/>
  <c r="AD160" i="74"/>
  <c r="AD159" i="74"/>
  <c r="AD158" i="74"/>
  <c r="AD164" i="74"/>
  <c r="AD156" i="74"/>
  <c r="AD83" i="74"/>
  <c r="AD75" i="74"/>
  <c r="AD82" i="74"/>
  <c r="AD81" i="74"/>
  <c r="AD80" i="74"/>
  <c r="AD79" i="74"/>
  <c r="AD78" i="74"/>
  <c r="AD84" i="74"/>
  <c r="AD76" i="74"/>
  <c r="P270" i="75"/>
  <c r="P265" i="75"/>
  <c r="P186" i="75"/>
  <c r="P190" i="75"/>
  <c r="W110" i="75"/>
  <c r="P34" i="75"/>
  <c r="P30" i="75"/>
  <c r="D65" i="74"/>
  <c r="D145" i="74"/>
  <c r="D225" i="74"/>
  <c r="D305" i="74"/>
  <c r="D385" i="74"/>
  <c r="D465" i="74"/>
  <c r="D545" i="74"/>
  <c r="D625" i="74"/>
  <c r="D705" i="74"/>
  <c r="P8" i="74"/>
  <c r="P32" i="74"/>
  <c r="P40" i="74"/>
  <c r="P48" i="74"/>
  <c r="P56" i="74"/>
  <c r="P64" i="74"/>
  <c r="P72" i="74"/>
  <c r="P80" i="74"/>
  <c r="P88" i="74"/>
  <c r="P112" i="74"/>
  <c r="P120" i="74"/>
  <c r="P128" i="74"/>
  <c r="P136" i="74"/>
  <c r="P144" i="74"/>
  <c r="P152" i="74"/>
  <c r="P160" i="74"/>
  <c r="P168" i="74"/>
  <c r="P192" i="74"/>
  <c r="P200" i="74"/>
  <c r="P208" i="74"/>
  <c r="P216" i="74"/>
  <c r="P224" i="74"/>
  <c r="P240" i="74"/>
  <c r="P248" i="74"/>
  <c r="P272" i="74"/>
  <c r="P280" i="74"/>
  <c r="P288" i="74"/>
  <c r="P296" i="74"/>
  <c r="P304" i="74"/>
  <c r="P312" i="74"/>
  <c r="P320" i="74"/>
  <c r="P328" i="74"/>
  <c r="P352" i="74"/>
  <c r="P360" i="74"/>
  <c r="P368" i="74"/>
  <c r="P376" i="74"/>
  <c r="P384" i="74"/>
  <c r="P392" i="74"/>
  <c r="P400" i="74"/>
  <c r="P408" i="74"/>
  <c r="P432" i="74"/>
  <c r="P440" i="74"/>
  <c r="P448" i="74"/>
  <c r="P456" i="74"/>
  <c r="P464" i="74"/>
  <c r="P480" i="74"/>
  <c r="P488" i="74"/>
  <c r="P512" i="74"/>
  <c r="P520" i="74"/>
  <c r="P528" i="74"/>
  <c r="P536" i="74"/>
  <c r="P544" i="74"/>
  <c r="P560" i="74"/>
  <c r="P568" i="74"/>
  <c r="P592" i="74"/>
  <c r="P600" i="74"/>
  <c r="P608" i="74"/>
  <c r="P616" i="74"/>
  <c r="P624" i="74"/>
  <c r="P632" i="74"/>
  <c r="P640" i="74"/>
  <c r="P648" i="74"/>
  <c r="P672" i="74"/>
  <c r="P680" i="74"/>
  <c r="P688" i="74"/>
  <c r="P696" i="74"/>
  <c r="P704" i="74"/>
  <c r="P712" i="74"/>
  <c r="P720" i="74"/>
  <c r="P728" i="74"/>
  <c r="W10" i="74"/>
  <c r="W26" i="74"/>
  <c r="W34" i="74"/>
  <c r="W42" i="74"/>
  <c r="W50" i="74"/>
  <c r="W58" i="74"/>
  <c r="W66" i="74"/>
  <c r="W74" i="74"/>
  <c r="W82" i="74"/>
  <c r="W90" i="74"/>
  <c r="W106" i="74"/>
  <c r="W114" i="74"/>
  <c r="W122" i="74"/>
  <c r="W130" i="74"/>
  <c r="W138" i="74"/>
  <c r="W146" i="74"/>
  <c r="W162" i="74"/>
  <c r="W170" i="74"/>
  <c r="W186" i="74"/>
  <c r="W194" i="74"/>
  <c r="W202" i="74"/>
  <c r="W243" i="74"/>
  <c r="W371" i="74"/>
  <c r="W435" i="74"/>
  <c r="W563" i="74"/>
  <c r="W691" i="74"/>
  <c r="AD5" i="74"/>
  <c r="AD133" i="74"/>
  <c r="AD197" i="74"/>
  <c r="AD325" i="74"/>
  <c r="AD453" i="74"/>
  <c r="AD517" i="74"/>
  <c r="AD645" i="74"/>
  <c r="AD707" i="74"/>
  <c r="W713" i="74"/>
  <c r="W705" i="74"/>
  <c r="AD714" i="74"/>
  <c r="AD706" i="74"/>
  <c r="W712" i="74"/>
  <c r="AD713" i="74"/>
  <c r="AD705" i="74"/>
  <c r="W711" i="74"/>
  <c r="AD712" i="74"/>
  <c r="W710" i="74"/>
  <c r="AD711" i="74"/>
  <c r="W709" i="74"/>
  <c r="AD710" i="74"/>
  <c r="W708" i="74"/>
  <c r="AD708" i="74"/>
  <c r="W714" i="74"/>
  <c r="W706" i="74"/>
  <c r="AD627" i="74"/>
  <c r="W633" i="74"/>
  <c r="W625" i="74"/>
  <c r="AD634" i="74"/>
  <c r="AD626" i="74"/>
  <c r="W632" i="74"/>
  <c r="AD633" i="74"/>
  <c r="AD625" i="74"/>
  <c r="W631" i="74"/>
  <c r="AD632" i="74"/>
  <c r="W630" i="74"/>
  <c r="AD631" i="74"/>
  <c r="W629" i="74"/>
  <c r="AD630" i="74"/>
  <c r="W628" i="74"/>
  <c r="AD628" i="74"/>
  <c r="W634" i="74"/>
  <c r="W626" i="74"/>
  <c r="AD547" i="74"/>
  <c r="W553" i="74"/>
  <c r="W545" i="74"/>
  <c r="AD554" i="74"/>
  <c r="AD546" i="74"/>
  <c r="W552" i="74"/>
  <c r="AD553" i="74"/>
  <c r="AD545" i="74"/>
  <c r="W551" i="74"/>
  <c r="AD552" i="74"/>
  <c r="W550" i="74"/>
  <c r="AD551" i="74"/>
  <c r="W549" i="74"/>
  <c r="AD550" i="74"/>
  <c r="W548" i="74"/>
  <c r="AD548" i="74"/>
  <c r="W554" i="74"/>
  <c r="W546" i="74"/>
  <c r="AD467" i="74"/>
  <c r="W473" i="74"/>
  <c r="W465" i="74"/>
  <c r="AD474" i="74"/>
  <c r="AD466" i="74"/>
  <c r="W472" i="74"/>
  <c r="AD473" i="74"/>
  <c r="AD465" i="74"/>
  <c r="W471" i="74"/>
  <c r="AD472" i="74"/>
  <c r="W470" i="74"/>
  <c r="AD471" i="74"/>
  <c r="W469" i="74"/>
  <c r="AD470" i="74"/>
  <c r="W468" i="74"/>
  <c r="AD468" i="74"/>
  <c r="W474" i="74"/>
  <c r="W466" i="74"/>
  <c r="AD387" i="74"/>
  <c r="W393" i="74"/>
  <c r="W385" i="74"/>
  <c r="AD394" i="74"/>
  <c r="AD386" i="74"/>
  <c r="W392" i="74"/>
  <c r="AD393" i="74"/>
  <c r="AD385" i="74"/>
  <c r="W391" i="74"/>
  <c r="AD392" i="74"/>
  <c r="W390" i="74"/>
  <c r="AD391" i="74"/>
  <c r="W389" i="74"/>
  <c r="AD390" i="74"/>
  <c r="W388" i="74"/>
  <c r="AD388" i="74"/>
  <c r="W394" i="74"/>
  <c r="W386" i="74"/>
  <c r="AD307" i="74"/>
  <c r="W313" i="74"/>
  <c r="W305" i="74"/>
  <c r="AD314" i="74"/>
  <c r="AD306" i="74"/>
  <c r="W312" i="74"/>
  <c r="AD313" i="74"/>
  <c r="AD305" i="74"/>
  <c r="W311" i="74"/>
  <c r="AD312" i="74"/>
  <c r="W310" i="74"/>
  <c r="AD311" i="74"/>
  <c r="W309" i="74"/>
  <c r="AD310" i="74"/>
  <c r="W308" i="74"/>
  <c r="AD308" i="74"/>
  <c r="W314" i="74"/>
  <c r="W306" i="74"/>
  <c r="AD227" i="74"/>
  <c r="W233" i="74"/>
  <c r="W225" i="74"/>
  <c r="AD234" i="74"/>
  <c r="AD226" i="74"/>
  <c r="W232" i="74"/>
  <c r="AD233" i="74"/>
  <c r="AD225" i="74"/>
  <c r="W231" i="74"/>
  <c r="AD232" i="74"/>
  <c r="W230" i="74"/>
  <c r="AD231" i="74"/>
  <c r="W229" i="74"/>
  <c r="AD230" i="74"/>
  <c r="W228" i="74"/>
  <c r="AD228" i="74"/>
  <c r="W234" i="74"/>
  <c r="W226" i="74"/>
  <c r="AD147" i="74"/>
  <c r="AD154" i="74"/>
  <c r="AD146" i="74"/>
  <c r="AD153" i="74"/>
  <c r="AD145" i="74"/>
  <c r="AD152" i="74"/>
  <c r="AD151" i="74"/>
  <c r="AD150" i="74"/>
  <c r="AD148" i="74"/>
  <c r="AD67" i="74"/>
  <c r="AD74" i="74"/>
  <c r="AD66" i="74"/>
  <c r="AD73" i="74"/>
  <c r="AD65" i="74"/>
  <c r="AD72" i="74"/>
  <c r="AD71" i="74"/>
  <c r="AD70" i="74"/>
  <c r="AD68" i="74"/>
  <c r="P496" i="75"/>
  <c r="P504" i="75"/>
  <c r="D415" i="75"/>
  <c r="P417" i="75"/>
  <c r="P179" i="75"/>
  <c r="P182" i="75"/>
  <c r="W24" i="75"/>
  <c r="D75" i="74"/>
  <c r="D155" i="74"/>
  <c r="D235" i="74"/>
  <c r="D315" i="74"/>
  <c r="D395" i="74"/>
  <c r="D475" i="74"/>
  <c r="D555" i="74"/>
  <c r="D635" i="74"/>
  <c r="D715" i="74"/>
  <c r="P9" i="74"/>
  <c r="P25" i="74"/>
  <c r="P33" i="74"/>
  <c r="P41" i="74"/>
  <c r="P49" i="74"/>
  <c r="P57" i="74"/>
  <c r="P65" i="74"/>
  <c r="P73" i="74"/>
  <c r="P81" i="74"/>
  <c r="P89" i="74"/>
  <c r="P105" i="74"/>
  <c r="P113" i="74"/>
  <c r="P121" i="74"/>
  <c r="P129" i="74"/>
  <c r="P137" i="74"/>
  <c r="P145" i="74"/>
  <c r="P153" i="74"/>
  <c r="P161" i="74"/>
  <c r="P169" i="74"/>
  <c r="P185" i="74"/>
  <c r="P193" i="74"/>
  <c r="P201" i="74"/>
  <c r="P209" i="74"/>
  <c r="P225" i="74"/>
  <c r="P233" i="74"/>
  <c r="P241" i="74"/>
  <c r="P249" i="74"/>
  <c r="P265" i="74"/>
  <c r="P273" i="74"/>
  <c r="P281" i="74"/>
  <c r="P289" i="74"/>
  <c r="P305" i="74"/>
  <c r="P313" i="74"/>
  <c r="P321" i="74"/>
  <c r="P329" i="74"/>
  <c r="P345" i="74"/>
  <c r="P353" i="74"/>
  <c r="P361" i="74"/>
  <c r="P369" i="74"/>
  <c r="P377" i="74"/>
  <c r="P385" i="74"/>
  <c r="P393" i="74"/>
  <c r="P401" i="74"/>
  <c r="P409" i="74"/>
  <c r="P425" i="74"/>
  <c r="P433" i="74"/>
  <c r="P441" i="74"/>
  <c r="P449" i="74"/>
  <c r="P457" i="74"/>
  <c r="P465" i="74"/>
  <c r="P473" i="74"/>
  <c r="P481" i="74"/>
  <c r="P489" i="74"/>
  <c r="P505" i="74"/>
  <c r="P513" i="74"/>
  <c r="P521" i="74"/>
  <c r="P529" i="74"/>
  <c r="P545" i="74"/>
  <c r="P553" i="74"/>
  <c r="P561" i="74"/>
  <c r="P569" i="74"/>
  <c r="P585" i="74"/>
  <c r="P593" i="74"/>
  <c r="P601" i="74"/>
  <c r="P609" i="74"/>
  <c r="P625" i="74"/>
  <c r="P633" i="74"/>
  <c r="P641" i="74"/>
  <c r="P649" i="74"/>
  <c r="P665" i="74"/>
  <c r="P673" i="74"/>
  <c r="P681" i="74"/>
  <c r="P689" i="74"/>
  <c r="P697" i="74"/>
  <c r="P705" i="74"/>
  <c r="P713" i="74"/>
  <c r="P721" i="74"/>
  <c r="P729" i="74"/>
  <c r="W11" i="74"/>
  <c r="W27" i="74"/>
  <c r="W35" i="74"/>
  <c r="W43" i="74"/>
  <c r="W51" i="74"/>
  <c r="W67" i="74"/>
  <c r="W75" i="74"/>
  <c r="W83" i="74"/>
  <c r="W91" i="74"/>
  <c r="W107" i="74"/>
  <c r="W115" i="74"/>
  <c r="W123" i="74"/>
  <c r="W131" i="74"/>
  <c r="W139" i="74"/>
  <c r="W147" i="74"/>
  <c r="W155" i="74"/>
  <c r="W163" i="74"/>
  <c r="W171" i="74"/>
  <c r="W187" i="74"/>
  <c r="W195" i="74"/>
  <c r="W203" i="74"/>
  <c r="W251" i="74"/>
  <c r="W315" i="74"/>
  <c r="W443" i="74"/>
  <c r="W507" i="74"/>
  <c r="W571" i="74"/>
  <c r="W635" i="74"/>
  <c r="AD13" i="74"/>
  <c r="AD77" i="74"/>
  <c r="AD205" i="74"/>
  <c r="AD269" i="74"/>
  <c r="AD333" i="74"/>
  <c r="AD397" i="74"/>
  <c r="AD525" i="74"/>
  <c r="AD589" i="74"/>
  <c r="AD653" i="74"/>
  <c r="AD717" i="74"/>
  <c r="AD699" i="74"/>
  <c r="W697" i="74"/>
  <c r="AD698" i="74"/>
  <c r="W704" i="74"/>
  <c r="W696" i="74"/>
  <c r="AD697" i="74"/>
  <c r="W703" i="74"/>
  <c r="W695" i="74"/>
  <c r="AD704" i="74"/>
  <c r="AD696" i="74"/>
  <c r="W702" i="74"/>
  <c r="AD703" i="74"/>
  <c r="AD695" i="74"/>
  <c r="W701" i="74"/>
  <c r="AD702" i="74"/>
  <c r="W700" i="74"/>
  <c r="AD700" i="74"/>
  <c r="W698" i="74"/>
  <c r="AD619" i="74"/>
  <c r="W617" i="74"/>
  <c r="AD618" i="74"/>
  <c r="W624" i="74"/>
  <c r="W616" i="74"/>
  <c r="AD617" i="74"/>
  <c r="W623" i="74"/>
  <c r="W615" i="74"/>
  <c r="AD624" i="74"/>
  <c r="AD616" i="74"/>
  <c r="W622" i="74"/>
  <c r="AD623" i="74"/>
  <c r="AD615" i="74"/>
  <c r="W621" i="74"/>
  <c r="AD622" i="74"/>
  <c r="W620" i="74"/>
  <c r="AD620" i="74"/>
  <c r="W618" i="74"/>
  <c r="AD539" i="74"/>
  <c r="W537" i="74"/>
  <c r="AD538" i="74"/>
  <c r="W544" i="74"/>
  <c r="W536" i="74"/>
  <c r="AD537" i="74"/>
  <c r="W543" i="74"/>
  <c r="W535" i="74"/>
  <c r="AD544" i="74"/>
  <c r="AD536" i="74"/>
  <c r="W542" i="74"/>
  <c r="AD543" i="74"/>
  <c r="AD535" i="74"/>
  <c r="W541" i="74"/>
  <c r="AD542" i="74"/>
  <c r="W540" i="74"/>
  <c r="AD540" i="74"/>
  <c r="W538" i="74"/>
  <c r="AD459" i="74"/>
  <c r="W457" i="74"/>
  <c r="AD458" i="74"/>
  <c r="W464" i="74"/>
  <c r="W456" i="74"/>
  <c r="AD457" i="74"/>
  <c r="W463" i="74"/>
  <c r="W455" i="74"/>
  <c r="AD464" i="74"/>
  <c r="AD456" i="74"/>
  <c r="W462" i="74"/>
  <c r="AD463" i="74"/>
  <c r="AD455" i="74"/>
  <c r="W461" i="74"/>
  <c r="AD462" i="74"/>
  <c r="W460" i="74"/>
  <c r="AD460" i="74"/>
  <c r="W458" i="74"/>
  <c r="AD379" i="74"/>
  <c r="W377" i="74"/>
  <c r="AD378" i="74"/>
  <c r="W384" i="74"/>
  <c r="W376" i="74"/>
  <c r="AD377" i="74"/>
  <c r="W383" i="74"/>
  <c r="W375" i="74"/>
  <c r="AD384" i="74"/>
  <c r="AD376" i="74"/>
  <c r="W382" i="74"/>
  <c r="AD383" i="74"/>
  <c r="AD375" i="74"/>
  <c r="W381" i="74"/>
  <c r="AD382" i="74"/>
  <c r="W380" i="74"/>
  <c r="AD380" i="74"/>
  <c r="W378" i="74"/>
  <c r="AD299" i="74"/>
  <c r="W297" i="74"/>
  <c r="AD298" i="74"/>
  <c r="W304" i="74"/>
  <c r="W296" i="74"/>
  <c r="AD297" i="74"/>
  <c r="W303" i="74"/>
  <c r="W295" i="74"/>
  <c r="AD304" i="74"/>
  <c r="AD296" i="74"/>
  <c r="W302" i="74"/>
  <c r="AD303" i="74"/>
  <c r="AD295" i="74"/>
  <c r="W301" i="74"/>
  <c r="AD302" i="74"/>
  <c r="W300" i="74"/>
  <c r="AD300" i="74"/>
  <c r="W298" i="74"/>
  <c r="AD219" i="74"/>
  <c r="W217" i="74"/>
  <c r="AD218" i="74"/>
  <c r="W224" i="74"/>
  <c r="W216" i="74"/>
  <c r="AD217" i="74"/>
  <c r="W223" i="74"/>
  <c r="W215" i="74"/>
  <c r="AD224" i="74"/>
  <c r="AD216" i="74"/>
  <c r="W222" i="74"/>
  <c r="AD223" i="74"/>
  <c r="AD215" i="74"/>
  <c r="W221" i="74"/>
  <c r="AD222" i="74"/>
  <c r="W220" i="74"/>
  <c r="AD220" i="74"/>
  <c r="W218" i="74"/>
  <c r="AD139" i="74"/>
  <c r="AD138" i="74"/>
  <c r="AD137" i="74"/>
  <c r="AD144" i="74"/>
  <c r="AD136" i="74"/>
  <c r="AD143" i="74"/>
  <c r="AD135" i="74"/>
  <c r="AD142" i="74"/>
  <c r="AD140" i="74"/>
  <c r="AD59" i="74"/>
  <c r="AD58" i="74"/>
  <c r="AD57" i="74"/>
  <c r="AD64" i="74"/>
  <c r="AD56" i="74"/>
  <c r="AD63" i="74"/>
  <c r="AD55" i="74"/>
  <c r="AD62" i="74"/>
  <c r="AD60" i="74"/>
  <c r="D645" i="75"/>
  <c r="P650" i="75"/>
  <c r="D565" i="75"/>
  <c r="P568" i="75"/>
  <c r="P491" i="75"/>
  <c r="W493" i="75"/>
  <c r="P326" i="75"/>
  <c r="P329" i="75"/>
  <c r="P251" i="75"/>
  <c r="P254" i="75"/>
  <c r="P172" i="75"/>
  <c r="P174" i="75"/>
  <c r="P166" i="75"/>
  <c r="W85" i="75"/>
  <c r="D85" i="74"/>
  <c r="D165" i="74"/>
  <c r="D245" i="74"/>
  <c r="D325" i="74"/>
  <c r="D405" i="74"/>
  <c r="D485" i="74"/>
  <c r="D565" i="74"/>
  <c r="D645" i="74"/>
  <c r="D725" i="74"/>
  <c r="P10" i="74"/>
  <c r="P26" i="74"/>
  <c r="P34" i="74"/>
  <c r="P42" i="74"/>
  <c r="P50" i="74"/>
  <c r="P58" i="74"/>
  <c r="P66" i="74"/>
  <c r="P74" i="74"/>
  <c r="P82" i="74"/>
  <c r="P90" i="74"/>
  <c r="P106" i="74"/>
  <c r="P114" i="74"/>
  <c r="P122" i="74"/>
  <c r="P130" i="74"/>
  <c r="P138" i="74"/>
  <c r="P146" i="74"/>
  <c r="P154" i="74"/>
  <c r="P162" i="74"/>
  <c r="P170" i="74"/>
  <c r="P186" i="74"/>
  <c r="P194" i="74"/>
  <c r="P202" i="74"/>
  <c r="P210" i="74"/>
  <c r="P218" i="74"/>
  <c r="P226" i="74"/>
  <c r="P234" i="74"/>
  <c r="P242" i="74"/>
  <c r="P250" i="74"/>
  <c r="P266" i="74"/>
  <c r="P274" i="74"/>
  <c r="P282" i="74"/>
  <c r="P298" i="74"/>
  <c r="P306" i="74"/>
  <c r="P314" i="74"/>
  <c r="P322" i="74"/>
  <c r="P330" i="74"/>
  <c r="P346" i="74"/>
  <c r="P354" i="74"/>
  <c r="P362" i="74"/>
  <c r="P378" i="74"/>
  <c r="P386" i="74"/>
  <c r="P394" i="74"/>
  <c r="P402" i="74"/>
  <c r="P410" i="74"/>
  <c r="P426" i="74"/>
  <c r="P434" i="74"/>
  <c r="P442" i="74"/>
  <c r="P450" i="74"/>
  <c r="P458" i="74"/>
  <c r="P466" i="74"/>
  <c r="P474" i="74"/>
  <c r="P482" i="74"/>
  <c r="P490" i="74"/>
  <c r="P506" i="74"/>
  <c r="P514" i="74"/>
  <c r="P522" i="74"/>
  <c r="P530" i="74"/>
  <c r="P538" i="74"/>
  <c r="P546" i="74"/>
  <c r="P554" i="74"/>
  <c r="P562" i="74"/>
  <c r="P570" i="74"/>
  <c r="P586" i="74"/>
  <c r="P594" i="74"/>
  <c r="P602" i="74"/>
  <c r="P618" i="74"/>
  <c r="P626" i="74"/>
  <c r="P634" i="74"/>
  <c r="P642" i="74"/>
  <c r="P650" i="74"/>
  <c r="P666" i="74"/>
  <c r="P674" i="74"/>
  <c r="P682" i="74"/>
  <c r="P698" i="74"/>
  <c r="P706" i="74"/>
  <c r="P714" i="74"/>
  <c r="P722" i="74"/>
  <c r="P730" i="74"/>
  <c r="W12" i="74"/>
  <c r="W28" i="74"/>
  <c r="W36" i="74"/>
  <c r="W44" i="74"/>
  <c r="W60" i="74"/>
  <c r="W68" i="74"/>
  <c r="W76" i="74"/>
  <c r="W84" i="74"/>
  <c r="W92" i="74"/>
  <c r="W108" i="74"/>
  <c r="W116" i="74"/>
  <c r="W124" i="74"/>
  <c r="W140" i="74"/>
  <c r="W148" i="74"/>
  <c r="W156" i="74"/>
  <c r="W164" i="74"/>
  <c r="W172" i="74"/>
  <c r="W188" i="74"/>
  <c r="W196" i="74"/>
  <c r="W204" i="74"/>
  <c r="W323" i="74"/>
  <c r="W387" i="74"/>
  <c r="W515" i="74"/>
  <c r="W643" i="74"/>
  <c r="W707" i="74"/>
  <c r="AD85" i="74"/>
  <c r="AD149" i="74"/>
  <c r="AD277" i="74"/>
  <c r="AD405" i="74"/>
  <c r="AD469" i="74"/>
  <c r="AD597" i="74"/>
  <c r="AD725" i="74"/>
  <c r="P233" i="75"/>
  <c r="AD691" i="74"/>
  <c r="W689" i="74"/>
  <c r="AD690" i="74"/>
  <c r="W688" i="74"/>
  <c r="AD689" i="74"/>
  <c r="W687" i="74"/>
  <c r="AD688" i="74"/>
  <c r="W694" i="74"/>
  <c r="W686" i="74"/>
  <c r="AD687" i="74"/>
  <c r="W693" i="74"/>
  <c r="W685" i="74"/>
  <c r="AD694" i="74"/>
  <c r="AD686" i="74"/>
  <c r="W692" i="74"/>
  <c r="AD692" i="74"/>
  <c r="W690" i="74"/>
  <c r="AD611" i="74"/>
  <c r="W609" i="74"/>
  <c r="AD610" i="74"/>
  <c r="W608" i="74"/>
  <c r="AD609" i="74"/>
  <c r="W607" i="74"/>
  <c r="AD608" i="74"/>
  <c r="W614" i="74"/>
  <c r="W606" i="74"/>
  <c r="AD607" i="74"/>
  <c r="W613" i="74"/>
  <c r="W605" i="74"/>
  <c r="AD614" i="74"/>
  <c r="AD606" i="74"/>
  <c r="W612" i="74"/>
  <c r="AD612" i="74"/>
  <c r="W610" i="74"/>
  <c r="AD531" i="74"/>
  <c r="W529" i="74"/>
  <c r="AD530" i="74"/>
  <c r="W528" i="74"/>
  <c r="AD529" i="74"/>
  <c r="W527" i="74"/>
  <c r="AD528" i="74"/>
  <c r="W534" i="74"/>
  <c r="W526" i="74"/>
  <c r="AD527" i="74"/>
  <c r="W533" i="74"/>
  <c r="W525" i="74"/>
  <c r="AD534" i="74"/>
  <c r="AD526" i="74"/>
  <c r="W532" i="74"/>
  <c r="AD532" i="74"/>
  <c r="W530" i="74"/>
  <c r="AD451" i="74"/>
  <c r="W449" i="74"/>
  <c r="AD450" i="74"/>
  <c r="W448" i="74"/>
  <c r="AD449" i="74"/>
  <c r="W447" i="74"/>
  <c r="AD448" i="74"/>
  <c r="W454" i="74"/>
  <c r="W446" i="74"/>
  <c r="AD447" i="74"/>
  <c r="W453" i="74"/>
  <c r="W445" i="74"/>
  <c r="AD454" i="74"/>
  <c r="AD446" i="74"/>
  <c r="W452" i="74"/>
  <c r="AD452" i="74"/>
  <c r="W450" i="74"/>
  <c r="AD371" i="74"/>
  <c r="W369" i="74"/>
  <c r="AD370" i="74"/>
  <c r="W368" i="74"/>
  <c r="AD369" i="74"/>
  <c r="W367" i="74"/>
  <c r="AD368" i="74"/>
  <c r="W374" i="74"/>
  <c r="W366" i="74"/>
  <c r="AD367" i="74"/>
  <c r="W373" i="74"/>
  <c r="W365" i="74"/>
  <c r="AD374" i="74"/>
  <c r="AD366" i="74"/>
  <c r="W372" i="74"/>
  <c r="AD372" i="74"/>
  <c r="W370" i="74"/>
  <c r="AD291" i="74"/>
  <c r="W289" i="74"/>
  <c r="AD290" i="74"/>
  <c r="W288" i="74"/>
  <c r="AD289" i="74"/>
  <c r="W287" i="74"/>
  <c r="AD288" i="74"/>
  <c r="W294" i="74"/>
  <c r="W286" i="74"/>
  <c r="AD287" i="74"/>
  <c r="W293" i="74"/>
  <c r="W285" i="74"/>
  <c r="AD294" i="74"/>
  <c r="AD286" i="74"/>
  <c r="W292" i="74"/>
  <c r="AD292" i="74"/>
  <c r="W290" i="74"/>
  <c r="AD211" i="74"/>
  <c r="W209" i="74"/>
  <c r="AD210" i="74"/>
  <c r="W208" i="74"/>
  <c r="AD209" i="74"/>
  <c r="W207" i="74"/>
  <c r="AD208" i="74"/>
  <c r="W214" i="74"/>
  <c r="W206" i="74"/>
  <c r="AD207" i="74"/>
  <c r="W213" i="74"/>
  <c r="AD214" i="74"/>
  <c r="AD206" i="74"/>
  <c r="W212" i="74"/>
  <c r="AD212" i="74"/>
  <c r="W210" i="74"/>
  <c r="AD131" i="74"/>
  <c r="AD130" i="74"/>
  <c r="AD129" i="74"/>
  <c r="AD128" i="74"/>
  <c r="AD127" i="74"/>
  <c r="AD134" i="74"/>
  <c r="AD126" i="74"/>
  <c r="AD132" i="74"/>
  <c r="AD51" i="74"/>
  <c r="AD50" i="74"/>
  <c r="AD49" i="74"/>
  <c r="AD48" i="74"/>
  <c r="AD47" i="74"/>
  <c r="AD54" i="74"/>
  <c r="AD46" i="74"/>
  <c r="AD52" i="74"/>
  <c r="P11" i="74"/>
  <c r="P27" i="74"/>
  <c r="P35" i="74"/>
  <c r="P43" i="74"/>
  <c r="P51" i="74"/>
  <c r="P59" i="74"/>
  <c r="P67" i="74"/>
  <c r="P75" i="74"/>
  <c r="P83" i="74"/>
  <c r="P91" i="74"/>
  <c r="P107" i="74"/>
  <c r="P115" i="74"/>
  <c r="P123" i="74"/>
  <c r="P131" i="74"/>
  <c r="P139" i="74"/>
  <c r="P147" i="74"/>
  <c r="P155" i="74"/>
  <c r="P163" i="74"/>
  <c r="P171" i="74"/>
  <c r="P187" i="74"/>
  <c r="P195" i="74"/>
  <c r="P203" i="74"/>
  <c r="P211" i="74"/>
  <c r="P219" i="74"/>
  <c r="P227" i="74"/>
  <c r="P235" i="74"/>
  <c r="P243" i="74"/>
  <c r="P251" i="74"/>
  <c r="P267" i="74"/>
  <c r="P275" i="74"/>
  <c r="P291" i="74"/>
  <c r="P299" i="74"/>
  <c r="P307" i="74"/>
  <c r="P315" i="74"/>
  <c r="P323" i="74"/>
  <c r="P331" i="74"/>
  <c r="P347" i="74"/>
  <c r="P355" i="74"/>
  <c r="P371" i="74"/>
  <c r="P379" i="74"/>
  <c r="P387" i="74"/>
  <c r="P395" i="74"/>
  <c r="P403" i="74"/>
  <c r="P411" i="74"/>
  <c r="P427" i="74"/>
  <c r="P435" i="74"/>
  <c r="P451" i="74"/>
  <c r="P459" i="74"/>
  <c r="P467" i="74"/>
  <c r="P475" i="74"/>
  <c r="P483" i="74"/>
  <c r="P491" i="74"/>
  <c r="P507" i="74"/>
  <c r="P515" i="74"/>
  <c r="P523" i="74"/>
  <c r="P531" i="74"/>
  <c r="P539" i="74"/>
  <c r="P547" i="74"/>
  <c r="P555" i="74"/>
  <c r="P563" i="74"/>
  <c r="P571" i="74"/>
  <c r="P587" i="74"/>
  <c r="P595" i="74"/>
  <c r="P611" i="74"/>
  <c r="P619" i="74"/>
  <c r="P627" i="74"/>
  <c r="P635" i="74"/>
  <c r="P643" i="74"/>
  <c r="P651" i="74"/>
  <c r="P667" i="74"/>
  <c r="P675" i="74"/>
  <c r="P691" i="74"/>
  <c r="P699" i="74"/>
  <c r="P707" i="74"/>
  <c r="P715" i="74"/>
  <c r="P723" i="74"/>
  <c r="P731" i="74"/>
  <c r="W5" i="74"/>
  <c r="W29" i="74"/>
  <c r="W45" i="74"/>
  <c r="W53" i="74"/>
  <c r="W61" i="74"/>
  <c r="W69" i="74"/>
  <c r="W77" i="74"/>
  <c r="W85" i="74"/>
  <c r="W93" i="74"/>
  <c r="W109" i="74"/>
  <c r="W125" i="74"/>
  <c r="W133" i="74"/>
  <c r="W141" i="74"/>
  <c r="W149" i="74"/>
  <c r="W157" i="74"/>
  <c r="W165" i="74"/>
  <c r="W173" i="74"/>
  <c r="W189" i="74"/>
  <c r="W205" i="74"/>
  <c r="W267" i="74"/>
  <c r="W331" i="74"/>
  <c r="W395" i="74"/>
  <c r="W459" i="74"/>
  <c r="W587" i="74"/>
  <c r="W651" i="74"/>
  <c r="W715" i="74"/>
  <c r="AD29" i="74"/>
  <c r="AD93" i="74"/>
  <c r="AD157" i="74"/>
  <c r="AD221" i="74"/>
  <c r="AD285" i="74"/>
  <c r="AD349" i="74"/>
  <c r="AD413" i="74"/>
  <c r="AD477" i="74"/>
  <c r="AD541" i="74"/>
  <c r="AD605" i="74"/>
  <c r="AD669" i="74"/>
  <c r="AD733" i="74"/>
  <c r="P339" i="75"/>
  <c r="AD11" i="74"/>
  <c r="AD10" i="74"/>
  <c r="AD9" i="74"/>
  <c r="AD8" i="74"/>
  <c r="AD7" i="74"/>
  <c r="AD14" i="74"/>
  <c r="AD6" i="74"/>
  <c r="AD12" i="74"/>
  <c r="AD683" i="74"/>
  <c r="AD675" i="74"/>
  <c r="W681" i="74"/>
  <c r="AD682" i="74"/>
  <c r="W680" i="74"/>
  <c r="AD681" i="74"/>
  <c r="W679" i="74"/>
  <c r="AD680" i="74"/>
  <c r="W678" i="74"/>
  <c r="AD679" i="74"/>
  <c r="W677" i="74"/>
  <c r="AD678" i="74"/>
  <c r="W684" i="74"/>
  <c r="W676" i="74"/>
  <c r="AD684" i="74"/>
  <c r="AD676" i="74"/>
  <c r="W682" i="74"/>
  <c r="AD603" i="74"/>
  <c r="AD595" i="74"/>
  <c r="W601" i="74"/>
  <c r="AD602" i="74"/>
  <c r="W600" i="74"/>
  <c r="AD601" i="74"/>
  <c r="W599" i="74"/>
  <c r="AD600" i="74"/>
  <c r="W598" i="74"/>
  <c r="AD599" i="74"/>
  <c r="W597" i="74"/>
  <c r="AD598" i="74"/>
  <c r="W604" i="74"/>
  <c r="W596" i="74"/>
  <c r="AD604" i="74"/>
  <c r="AD596" i="74"/>
  <c r="W602" i="74"/>
  <c r="AD523" i="74"/>
  <c r="AD515" i="74"/>
  <c r="W521" i="74"/>
  <c r="AD522" i="74"/>
  <c r="W520" i="74"/>
  <c r="AD521" i="74"/>
  <c r="W519" i="74"/>
  <c r="AD520" i="74"/>
  <c r="W518" i="74"/>
  <c r="AD519" i="74"/>
  <c r="W517" i="74"/>
  <c r="AD518" i="74"/>
  <c r="W524" i="74"/>
  <c r="W516" i="74"/>
  <c r="AD524" i="74"/>
  <c r="AD516" i="74"/>
  <c r="W522" i="74"/>
  <c r="AD443" i="74"/>
  <c r="AD435" i="74"/>
  <c r="W441" i="74"/>
  <c r="AD442" i="74"/>
  <c r="W440" i="74"/>
  <c r="AD441" i="74"/>
  <c r="W439" i="74"/>
  <c r="AD440" i="74"/>
  <c r="W438" i="74"/>
  <c r="AD439" i="74"/>
  <c r="W437" i="74"/>
  <c r="AD438" i="74"/>
  <c r="W444" i="74"/>
  <c r="W436" i="74"/>
  <c r="AD444" i="74"/>
  <c r="AD436" i="74"/>
  <c r="W442" i="74"/>
  <c r="AD363" i="74"/>
  <c r="AD355" i="74"/>
  <c r="W361" i="74"/>
  <c r="AD362" i="74"/>
  <c r="W360" i="74"/>
  <c r="AD361" i="74"/>
  <c r="W359" i="74"/>
  <c r="AD360" i="74"/>
  <c r="W358" i="74"/>
  <c r="AD359" i="74"/>
  <c r="W357" i="74"/>
  <c r="AD358" i="74"/>
  <c r="W364" i="74"/>
  <c r="W356" i="74"/>
  <c r="AD364" i="74"/>
  <c r="AD356" i="74"/>
  <c r="W362" i="74"/>
  <c r="AD283" i="74"/>
  <c r="AD275" i="74"/>
  <c r="W281" i="74"/>
  <c r="AD282" i="74"/>
  <c r="W280" i="74"/>
  <c r="AD281" i="74"/>
  <c r="W279" i="74"/>
  <c r="AD280" i="74"/>
  <c r="W278" i="74"/>
  <c r="AD279" i="74"/>
  <c r="W277" i="74"/>
  <c r="AD278" i="74"/>
  <c r="W284" i="74"/>
  <c r="W276" i="74"/>
  <c r="AD284" i="74"/>
  <c r="AD276" i="74"/>
  <c r="W282" i="74"/>
  <c r="AD203" i="74"/>
  <c r="AD195" i="74"/>
  <c r="AD202" i="74"/>
  <c r="AD201" i="74"/>
  <c r="AD200" i="74"/>
  <c r="AD199" i="74"/>
  <c r="AD198" i="74"/>
  <c r="AD204" i="74"/>
  <c r="AD196" i="74"/>
  <c r="AD123" i="74"/>
  <c r="AD115" i="74"/>
  <c r="AD122" i="74"/>
  <c r="AD121" i="74"/>
  <c r="AD120" i="74"/>
  <c r="AD119" i="74"/>
  <c r="AD118" i="74"/>
  <c r="AD124" i="74"/>
  <c r="AD116" i="74"/>
  <c r="AD43" i="74"/>
  <c r="AD35" i="74"/>
  <c r="AD42" i="74"/>
  <c r="AD41" i="74"/>
  <c r="AD40" i="74"/>
  <c r="AD39" i="74"/>
  <c r="AD38" i="74"/>
  <c r="AD44" i="74"/>
  <c r="AD36" i="74"/>
  <c r="D25" i="74"/>
  <c r="D105" i="74"/>
  <c r="D185" i="74"/>
  <c r="D265" i="74"/>
  <c r="D345" i="74"/>
  <c r="D425" i="74"/>
  <c r="D505" i="74"/>
  <c r="D585" i="74"/>
  <c r="D665" i="74"/>
  <c r="P12" i="74"/>
  <c r="P28" i="74"/>
  <c r="P36" i="74"/>
  <c r="P44" i="74"/>
  <c r="P52" i="74"/>
  <c r="P60" i="74"/>
  <c r="P68" i="74"/>
  <c r="P76" i="74"/>
  <c r="P84" i="74"/>
  <c r="P92" i="74"/>
  <c r="P108" i="74"/>
  <c r="P116" i="74"/>
  <c r="P124" i="74"/>
  <c r="P132" i="74"/>
  <c r="P140" i="74"/>
  <c r="P148" i="74"/>
  <c r="P156" i="74"/>
  <c r="P164" i="74"/>
  <c r="P172" i="74"/>
  <c r="P188" i="74"/>
  <c r="P196" i="74"/>
  <c r="P204" i="74"/>
  <c r="P212" i="74"/>
  <c r="P220" i="74"/>
  <c r="P228" i="74"/>
  <c r="P236" i="74"/>
  <c r="P244" i="74"/>
  <c r="P252" i="74"/>
  <c r="P276" i="74"/>
  <c r="P284" i="74"/>
  <c r="P292" i="74"/>
  <c r="P300" i="74"/>
  <c r="P308" i="74"/>
  <c r="P316" i="74"/>
  <c r="P324" i="74"/>
  <c r="P332" i="74"/>
  <c r="P356" i="74"/>
  <c r="P364" i="74"/>
  <c r="P372" i="74"/>
  <c r="P380" i="74"/>
  <c r="P388" i="74"/>
  <c r="P396" i="74"/>
  <c r="P404" i="74"/>
  <c r="P412" i="74"/>
  <c r="P436" i="74"/>
  <c r="P444" i="74"/>
  <c r="P452" i="74"/>
  <c r="P460" i="74"/>
  <c r="P468" i="74"/>
  <c r="P476" i="74"/>
  <c r="P484" i="74"/>
  <c r="P492" i="74"/>
  <c r="P516" i="74"/>
  <c r="P524" i="74"/>
  <c r="P532" i="74"/>
  <c r="P540" i="74"/>
  <c r="P548" i="74"/>
  <c r="P556" i="74"/>
  <c r="P564" i="74"/>
  <c r="P572" i="74"/>
  <c r="P596" i="74"/>
  <c r="P604" i="74"/>
  <c r="P612" i="74"/>
  <c r="P620" i="74"/>
  <c r="P628" i="74"/>
  <c r="P636" i="74"/>
  <c r="P644" i="74"/>
  <c r="P652" i="74"/>
  <c r="P676" i="74"/>
  <c r="P684" i="74"/>
  <c r="P692" i="74"/>
  <c r="P700" i="74"/>
  <c r="P708" i="74"/>
  <c r="P716" i="74"/>
  <c r="P724" i="74"/>
  <c r="P732" i="74"/>
  <c r="W6" i="74"/>
  <c r="W14" i="74"/>
  <c r="W38" i="74"/>
  <c r="W46" i="74"/>
  <c r="W54" i="74"/>
  <c r="W62" i="74"/>
  <c r="W70" i="74"/>
  <c r="W78" i="74"/>
  <c r="W86" i="74"/>
  <c r="W94" i="74"/>
  <c r="W118" i="74"/>
  <c r="W126" i="74"/>
  <c r="W134" i="74"/>
  <c r="W142" i="74"/>
  <c r="W150" i="74"/>
  <c r="W158" i="74"/>
  <c r="W166" i="74"/>
  <c r="W174" i="74"/>
  <c r="W198" i="74"/>
  <c r="W211" i="74"/>
  <c r="W275" i="74"/>
  <c r="W403" i="74"/>
  <c r="W467" i="74"/>
  <c r="W531" i="74"/>
  <c r="W595" i="74"/>
  <c r="W723" i="74"/>
  <c r="AD37" i="74"/>
  <c r="AD165" i="74"/>
  <c r="AD229" i="74"/>
  <c r="AD293" i="74"/>
  <c r="AD357" i="74"/>
  <c r="AD485" i="74"/>
  <c r="AD549" i="74"/>
  <c r="AD613" i="74"/>
  <c r="AD677" i="74"/>
  <c r="AD667" i="74"/>
  <c r="W673" i="74"/>
  <c r="W665" i="74"/>
  <c r="AD674" i="74"/>
  <c r="AD666" i="74"/>
  <c r="W672" i="74"/>
  <c r="AD673" i="74"/>
  <c r="AD665" i="74"/>
  <c r="W671" i="74"/>
  <c r="AD672" i="74"/>
  <c r="W670" i="74"/>
  <c r="AD671" i="74"/>
  <c r="W669" i="74"/>
  <c r="AD670" i="74"/>
  <c r="W668" i="74"/>
  <c r="AD668" i="74"/>
  <c r="W674" i="74"/>
  <c r="W666" i="74"/>
  <c r="AD587" i="74"/>
  <c r="W593" i="74"/>
  <c r="W585" i="74"/>
  <c r="AD594" i="74"/>
  <c r="AD586" i="74"/>
  <c r="W592" i="74"/>
  <c r="AD593" i="74"/>
  <c r="AD585" i="74"/>
  <c r="W591" i="74"/>
  <c r="AD592" i="74"/>
  <c r="W590" i="74"/>
  <c r="AD591" i="74"/>
  <c r="W589" i="74"/>
  <c r="AD590" i="74"/>
  <c r="W588" i="74"/>
  <c r="AD588" i="74"/>
  <c r="W594" i="74"/>
  <c r="W586" i="74"/>
  <c r="AD507" i="74"/>
  <c r="W513" i="74"/>
  <c r="W505" i="74"/>
  <c r="AD514" i="74"/>
  <c r="AD506" i="74"/>
  <c r="W512" i="74"/>
  <c r="AD513" i="74"/>
  <c r="AD505" i="74"/>
  <c r="W511" i="74"/>
  <c r="AD512" i="74"/>
  <c r="W510" i="74"/>
  <c r="AD511" i="74"/>
  <c r="W509" i="74"/>
  <c r="AD510" i="74"/>
  <c r="W508" i="74"/>
  <c r="AD508" i="74"/>
  <c r="W514" i="74"/>
  <c r="W506" i="74"/>
  <c r="AD427" i="74"/>
  <c r="W433" i="74"/>
  <c r="W425" i="74"/>
  <c r="AD434" i="74"/>
  <c r="AD426" i="74"/>
  <c r="W432" i="74"/>
  <c r="AD433" i="74"/>
  <c r="AD425" i="74"/>
  <c r="W431" i="74"/>
  <c r="AD432" i="74"/>
  <c r="W430" i="74"/>
  <c r="AD431" i="74"/>
  <c r="W429" i="74"/>
  <c r="AD430" i="74"/>
  <c r="W428" i="74"/>
  <c r="AD428" i="74"/>
  <c r="W434" i="74"/>
  <c r="W426" i="74"/>
  <c r="AD347" i="74"/>
  <c r="W353" i="74"/>
  <c r="W345" i="74"/>
  <c r="AD354" i="74"/>
  <c r="AD346" i="74"/>
  <c r="W352" i="74"/>
  <c r="AD353" i="74"/>
  <c r="AD345" i="74"/>
  <c r="W351" i="74"/>
  <c r="AD352" i="74"/>
  <c r="W350" i="74"/>
  <c r="AD351" i="74"/>
  <c r="W349" i="74"/>
  <c r="AD350" i="74"/>
  <c r="W348" i="74"/>
  <c r="AD348" i="74"/>
  <c r="W354" i="74"/>
  <c r="W346" i="74"/>
  <c r="AD267" i="74"/>
  <c r="W273" i="74"/>
  <c r="W265" i="74"/>
  <c r="AD274" i="74"/>
  <c r="AD266" i="74"/>
  <c r="W272" i="74"/>
  <c r="AD273" i="74"/>
  <c r="AD265" i="74"/>
  <c r="W271" i="74"/>
  <c r="AD272" i="74"/>
  <c r="W270" i="74"/>
  <c r="AD271" i="74"/>
  <c r="W269" i="74"/>
  <c r="AD270" i="74"/>
  <c r="W268" i="74"/>
  <c r="AD268" i="74"/>
  <c r="W274" i="74"/>
  <c r="W266" i="74"/>
  <c r="AD187" i="74"/>
  <c r="AD194" i="74"/>
  <c r="AD186" i="74"/>
  <c r="AD193" i="74"/>
  <c r="AD185" i="74"/>
  <c r="AD192" i="74"/>
  <c r="AD191" i="74"/>
  <c r="AD190" i="74"/>
  <c r="AD188" i="74"/>
  <c r="AD107" i="74"/>
  <c r="AD114" i="74"/>
  <c r="AD106" i="74"/>
  <c r="AD113" i="74"/>
  <c r="AD105" i="74"/>
  <c r="AD112" i="74"/>
  <c r="AD111" i="74"/>
  <c r="AD110" i="74"/>
  <c r="AD108" i="74"/>
  <c r="AD27" i="74"/>
  <c r="AD34" i="74"/>
  <c r="AD26" i="74"/>
  <c r="AD33" i="74"/>
  <c r="AD25" i="74"/>
  <c r="AD32" i="74"/>
  <c r="AD31" i="74"/>
  <c r="AD30" i="74"/>
  <c r="AD28" i="74"/>
  <c r="P464" i="75"/>
  <c r="P459" i="75"/>
  <c r="P377" i="75"/>
  <c r="P376" i="75"/>
  <c r="P298" i="75"/>
  <c r="P297" i="75"/>
  <c r="P224" i="75"/>
  <c r="P222" i="75"/>
  <c r="D35" i="74"/>
  <c r="D115" i="74"/>
  <c r="D195" i="74"/>
  <c r="D275" i="74"/>
  <c r="D355" i="74"/>
  <c r="D435" i="74"/>
  <c r="D515" i="74"/>
  <c r="D595" i="74"/>
  <c r="D675" i="74"/>
  <c r="P5" i="74"/>
  <c r="P13" i="74"/>
  <c r="P29" i="74"/>
  <c r="P37" i="74"/>
  <c r="P45" i="74"/>
  <c r="P53" i="74"/>
  <c r="P61" i="74"/>
  <c r="P69" i="74"/>
  <c r="P77" i="74"/>
  <c r="P85" i="74"/>
  <c r="P93" i="74"/>
  <c r="P109" i="74"/>
  <c r="P117" i="74"/>
  <c r="P125" i="74"/>
  <c r="P133" i="74"/>
  <c r="P141" i="74"/>
  <c r="P149" i="74"/>
  <c r="P157" i="74"/>
  <c r="P165" i="74"/>
  <c r="P173" i="74"/>
  <c r="P189" i="74"/>
  <c r="P197" i="74"/>
  <c r="P205" i="74"/>
  <c r="P213" i="74"/>
  <c r="P221" i="74"/>
  <c r="P229" i="74"/>
  <c r="P237" i="74"/>
  <c r="P245" i="74"/>
  <c r="P253" i="74"/>
  <c r="P269" i="74"/>
  <c r="P277" i="74"/>
  <c r="P285" i="74"/>
  <c r="P293" i="74"/>
  <c r="P301" i="74"/>
  <c r="P309" i="74"/>
  <c r="P317" i="74"/>
  <c r="P325" i="74"/>
  <c r="P333" i="74"/>
  <c r="P349" i="74"/>
  <c r="P357" i="74"/>
  <c r="P365" i="74"/>
  <c r="P373" i="74"/>
  <c r="P381" i="74"/>
  <c r="P389" i="74"/>
  <c r="P397" i="74"/>
  <c r="P405" i="74"/>
  <c r="P413" i="74"/>
  <c r="P429" i="74"/>
  <c r="P437" i="74"/>
  <c r="P445" i="74"/>
  <c r="P453" i="74"/>
  <c r="P461" i="74"/>
  <c r="P469" i="74"/>
  <c r="P477" i="74"/>
  <c r="P485" i="74"/>
  <c r="P493" i="74"/>
  <c r="P509" i="74"/>
  <c r="P517" i="74"/>
  <c r="P525" i="74"/>
  <c r="P533" i="74"/>
  <c r="P541" i="74"/>
  <c r="P549" i="74"/>
  <c r="P557" i="74"/>
  <c r="P565" i="74"/>
  <c r="P573" i="74"/>
  <c r="P589" i="74"/>
  <c r="P597" i="74"/>
  <c r="P605" i="74"/>
  <c r="P613" i="74"/>
  <c r="P621" i="74"/>
  <c r="P629" i="74"/>
  <c r="P637" i="74"/>
  <c r="P645" i="74"/>
  <c r="P653" i="74"/>
  <c r="P669" i="74"/>
  <c r="P677" i="74"/>
  <c r="P685" i="74"/>
  <c r="P693" i="74"/>
  <c r="P701" i="74"/>
  <c r="P709" i="74"/>
  <c r="P717" i="74"/>
  <c r="P725" i="74"/>
  <c r="P733" i="74"/>
  <c r="W7" i="74"/>
  <c r="W31" i="74"/>
  <c r="W39" i="74"/>
  <c r="W47" i="74"/>
  <c r="W55" i="74"/>
  <c r="W63" i="74"/>
  <c r="W71" i="74"/>
  <c r="W79" i="74"/>
  <c r="W87" i="74"/>
  <c r="W111" i="74"/>
  <c r="W119" i="74"/>
  <c r="W127" i="74"/>
  <c r="W135" i="74"/>
  <c r="W143" i="74"/>
  <c r="W151" i="74"/>
  <c r="W159" i="74"/>
  <c r="W167" i="74"/>
  <c r="W191" i="74"/>
  <c r="W199" i="74"/>
  <c r="W219" i="74"/>
  <c r="W283" i="74"/>
  <c r="W347" i="74"/>
  <c r="W411" i="74"/>
  <c r="W475" i="74"/>
  <c r="W539" i="74"/>
  <c r="W603" i="74"/>
  <c r="W667" i="74"/>
  <c r="W731" i="74"/>
  <c r="AD45" i="74"/>
  <c r="AD109" i="74"/>
  <c r="AD173" i="74"/>
  <c r="AD237" i="74"/>
  <c r="AD301" i="74"/>
  <c r="AD365" i="74"/>
  <c r="AD429" i="74"/>
  <c r="AD493" i="74"/>
  <c r="AD557" i="74"/>
  <c r="AD621" i="74"/>
  <c r="AD685" i="74"/>
  <c r="AD481" i="75"/>
  <c r="AD480" i="75"/>
  <c r="AD479" i="75"/>
  <c r="AD478" i="75"/>
  <c r="AD477" i="75"/>
  <c r="AD484" i="75"/>
  <c r="AD476" i="75"/>
  <c r="AD483" i="75"/>
  <c r="AD475" i="75"/>
  <c r="AD482" i="75"/>
  <c r="W483" i="75"/>
  <c r="W475" i="75"/>
  <c r="W482" i="75"/>
  <c r="W481" i="75"/>
  <c r="W484" i="75"/>
  <c r="W480" i="75"/>
  <c r="W478" i="75"/>
  <c r="P482" i="75"/>
  <c r="P479" i="75"/>
  <c r="W479" i="75"/>
  <c r="P478" i="75"/>
  <c r="W477" i="75"/>
  <c r="P477" i="75"/>
  <c r="W476" i="75"/>
  <c r="P484" i="75"/>
  <c r="P476" i="75"/>
  <c r="P158" i="75"/>
  <c r="AD705" i="75"/>
  <c r="W705" i="75"/>
  <c r="P705" i="75"/>
  <c r="AD625" i="75"/>
  <c r="W625" i="75"/>
  <c r="P632" i="75"/>
  <c r="P629" i="75"/>
  <c r="P631" i="75"/>
  <c r="P627" i="75"/>
  <c r="P626" i="75"/>
  <c r="P625" i="75"/>
  <c r="P634" i="75"/>
  <c r="AD545" i="75"/>
  <c r="W545" i="75"/>
  <c r="P554" i="75"/>
  <c r="P546" i="75"/>
  <c r="P551" i="75"/>
  <c r="P550" i="75"/>
  <c r="P549" i="75"/>
  <c r="P548" i="75"/>
  <c r="AD473" i="75"/>
  <c r="AD465" i="75"/>
  <c r="AD472" i="75"/>
  <c r="AD471" i="75"/>
  <c r="AD470" i="75"/>
  <c r="AD469" i="75"/>
  <c r="AD468" i="75"/>
  <c r="AD467" i="75"/>
  <c r="AD474" i="75"/>
  <c r="AD466" i="75"/>
  <c r="W467" i="75"/>
  <c r="W474" i="75"/>
  <c r="W466" i="75"/>
  <c r="W473" i="75"/>
  <c r="W465" i="75"/>
  <c r="W470" i="75"/>
  <c r="W469" i="75"/>
  <c r="W471" i="75"/>
  <c r="P474" i="75"/>
  <c r="P466" i="75"/>
  <c r="W468" i="75"/>
  <c r="P471" i="75"/>
  <c r="P470" i="75"/>
  <c r="P469" i="75"/>
  <c r="P468" i="75"/>
  <c r="AD393" i="75"/>
  <c r="AD385" i="75"/>
  <c r="AD392" i="75"/>
  <c r="AD391" i="75"/>
  <c r="AD390" i="75"/>
  <c r="AD389" i="75"/>
  <c r="AD388" i="75"/>
  <c r="AD387" i="75"/>
  <c r="W387" i="75"/>
  <c r="AD394" i="75"/>
  <c r="W394" i="75"/>
  <c r="W386" i="75"/>
  <c r="AD386" i="75"/>
  <c r="W393" i="75"/>
  <c r="W385" i="75"/>
  <c r="W392" i="75"/>
  <c r="W391" i="75"/>
  <c r="W389" i="75"/>
  <c r="W388" i="75"/>
  <c r="P394" i="75"/>
  <c r="P386" i="75"/>
  <c r="P391" i="75"/>
  <c r="P390" i="75"/>
  <c r="P389" i="75"/>
  <c r="P388" i="75"/>
  <c r="AD305" i="75"/>
  <c r="W307" i="75"/>
  <c r="W314" i="75"/>
  <c r="W306" i="75"/>
  <c r="W313" i="75"/>
  <c r="W305" i="75"/>
  <c r="W311" i="75"/>
  <c r="W308" i="75"/>
  <c r="P311" i="75"/>
  <c r="W312" i="75"/>
  <c r="W310" i="75"/>
  <c r="P308" i="75"/>
  <c r="AD225" i="75"/>
  <c r="W234" i="75"/>
  <c r="W226" i="75"/>
  <c r="W233" i="75"/>
  <c r="W225" i="75"/>
  <c r="W231" i="75"/>
  <c r="W228" i="75"/>
  <c r="P231" i="75"/>
  <c r="W232" i="75"/>
  <c r="W230" i="75"/>
  <c r="P228" i="75"/>
  <c r="AD145" i="75"/>
  <c r="W145" i="75"/>
  <c r="AD65" i="75"/>
  <c r="W65" i="75"/>
  <c r="D55" i="75"/>
  <c r="D135" i="75"/>
  <c r="D215" i="75"/>
  <c r="D295" i="75"/>
  <c r="D375" i="75"/>
  <c r="D455" i="75"/>
  <c r="D615" i="75"/>
  <c r="P31" i="75"/>
  <c r="P39" i="75"/>
  <c r="P55" i="75"/>
  <c r="P95" i="75"/>
  <c r="P135" i="75"/>
  <c r="P151" i="75"/>
  <c r="P159" i="75"/>
  <c r="P167" i="75"/>
  <c r="P175" i="75"/>
  <c r="P183" i="75"/>
  <c r="P192" i="75"/>
  <c r="P202" i="75"/>
  <c r="P213" i="75"/>
  <c r="P234" i="75"/>
  <c r="P245" i="75"/>
  <c r="P256" i="75"/>
  <c r="P266" i="75"/>
  <c r="P277" i="75"/>
  <c r="P288" i="75"/>
  <c r="P309" i="75"/>
  <c r="P330" i="75"/>
  <c r="P342" i="75"/>
  <c r="P358" i="75"/>
  <c r="P400" i="75"/>
  <c r="P419" i="75"/>
  <c r="P441" i="75"/>
  <c r="P483" i="75"/>
  <c r="P505" i="75"/>
  <c r="P528" i="75"/>
  <c r="P547" i="75"/>
  <c r="P569" i="75"/>
  <c r="P596" i="75"/>
  <c r="P651" i="75"/>
  <c r="P682" i="75"/>
  <c r="W165" i="75"/>
  <c r="W200" i="75"/>
  <c r="W512" i="75"/>
  <c r="AD635" i="75"/>
  <c r="W635" i="75"/>
  <c r="P635" i="75"/>
  <c r="AD321" i="75"/>
  <c r="AD320" i="75"/>
  <c r="AD319" i="75"/>
  <c r="AD318" i="75"/>
  <c r="AD317" i="75"/>
  <c r="AD324" i="75"/>
  <c r="AD316" i="75"/>
  <c r="AD323" i="75"/>
  <c r="AD315" i="75"/>
  <c r="W323" i="75"/>
  <c r="W315" i="75"/>
  <c r="W322" i="75"/>
  <c r="AD322" i="75"/>
  <c r="W321" i="75"/>
  <c r="W317" i="75"/>
  <c r="W316" i="75"/>
  <c r="W324" i="75"/>
  <c r="W320" i="75"/>
  <c r="W319" i="75"/>
  <c r="P319" i="75"/>
  <c r="W318" i="75"/>
  <c r="P324" i="75"/>
  <c r="P316" i="75"/>
  <c r="AD695" i="75"/>
  <c r="W695" i="75"/>
  <c r="P695" i="75"/>
  <c r="AD615" i="75"/>
  <c r="W615" i="75"/>
  <c r="P615" i="75"/>
  <c r="AD535" i="75"/>
  <c r="P535" i="75"/>
  <c r="AD455" i="75"/>
  <c r="W459" i="75"/>
  <c r="W458" i="75"/>
  <c r="W457" i="75"/>
  <c r="W456" i="75"/>
  <c r="W455" i="75"/>
  <c r="W464" i="75"/>
  <c r="P458" i="75"/>
  <c r="W463" i="75"/>
  <c r="W462" i="75"/>
  <c r="P463" i="75"/>
  <c r="P455" i="75"/>
  <c r="W461" i="75"/>
  <c r="P462" i="75"/>
  <c r="W460" i="75"/>
  <c r="P461" i="75"/>
  <c r="P460" i="75"/>
  <c r="AD375" i="75"/>
  <c r="W375" i="75"/>
  <c r="P378" i="75"/>
  <c r="P383" i="75"/>
  <c r="P375" i="75"/>
  <c r="P382" i="75"/>
  <c r="P381" i="75"/>
  <c r="P380" i="75"/>
  <c r="AD295" i="75"/>
  <c r="P303" i="75"/>
  <c r="P295" i="75"/>
  <c r="W295" i="75"/>
  <c r="P300" i="75"/>
  <c r="AD215" i="75"/>
  <c r="W215" i="75"/>
  <c r="P223" i="75"/>
  <c r="P215" i="75"/>
  <c r="P220" i="75"/>
  <c r="AD135" i="75"/>
  <c r="W138" i="75"/>
  <c r="W137" i="75"/>
  <c r="W143" i="75"/>
  <c r="W135" i="75"/>
  <c r="W139" i="75"/>
  <c r="W144" i="75"/>
  <c r="W142" i="75"/>
  <c r="W141" i="75"/>
  <c r="AD55" i="75"/>
  <c r="W55" i="75"/>
  <c r="D65" i="75"/>
  <c r="D145" i="75"/>
  <c r="D225" i="75"/>
  <c r="D305" i="75"/>
  <c r="D385" i="75"/>
  <c r="D465" i="75"/>
  <c r="D545" i="75"/>
  <c r="D625" i="75"/>
  <c r="D705" i="75"/>
  <c r="P32" i="75"/>
  <c r="P40" i="75"/>
  <c r="P152" i="75"/>
  <c r="P160" i="75"/>
  <c r="P168" i="75"/>
  <c r="P176" i="75"/>
  <c r="P184" i="75"/>
  <c r="P193" i="75"/>
  <c r="P203" i="75"/>
  <c r="P225" i="75"/>
  <c r="P235" i="75"/>
  <c r="P246" i="75"/>
  <c r="P257" i="75"/>
  <c r="P267" i="75"/>
  <c r="P278" i="75"/>
  <c r="P299" i="75"/>
  <c r="P310" i="75"/>
  <c r="P321" i="75"/>
  <c r="P331" i="75"/>
  <c r="P344" i="75"/>
  <c r="P360" i="75"/>
  <c r="P379" i="75"/>
  <c r="P401" i="75"/>
  <c r="P424" i="75"/>
  <c r="P465" i="75"/>
  <c r="P488" i="75"/>
  <c r="P507" i="75"/>
  <c r="P552" i="75"/>
  <c r="P571" i="75"/>
  <c r="P598" i="75"/>
  <c r="P628" i="75"/>
  <c r="P654" i="75"/>
  <c r="W35" i="75"/>
  <c r="W136" i="75"/>
  <c r="W535" i="75"/>
  <c r="AD685" i="75"/>
  <c r="W687" i="75"/>
  <c r="W694" i="75"/>
  <c r="W686" i="75"/>
  <c r="W693" i="75"/>
  <c r="W685" i="75"/>
  <c r="W692" i="75"/>
  <c r="W691" i="75"/>
  <c r="W690" i="75"/>
  <c r="W689" i="75"/>
  <c r="P688" i="75"/>
  <c r="W688" i="75"/>
  <c r="P693" i="75"/>
  <c r="P685" i="75"/>
  <c r="P691" i="75"/>
  <c r="P690" i="75"/>
  <c r="P689" i="75"/>
  <c r="P687" i="75"/>
  <c r="AD605" i="75"/>
  <c r="W605" i="75"/>
  <c r="P608" i="75"/>
  <c r="P613" i="75"/>
  <c r="P605" i="75"/>
  <c r="P610" i="75"/>
  <c r="P606" i="75"/>
  <c r="P614" i="75"/>
  <c r="P612" i="75"/>
  <c r="AD525" i="75"/>
  <c r="P530" i="75"/>
  <c r="W525" i="75"/>
  <c r="P527" i="75"/>
  <c r="P534" i="75"/>
  <c r="P526" i="75"/>
  <c r="P533" i="75"/>
  <c r="P525" i="75"/>
  <c r="P532" i="75"/>
  <c r="AD445" i="75"/>
  <c r="W451" i="75"/>
  <c r="W450" i="75"/>
  <c r="W449" i="75"/>
  <c r="W445" i="75"/>
  <c r="W453" i="75"/>
  <c r="W448" i="75"/>
  <c r="P450" i="75"/>
  <c r="W447" i="75"/>
  <c r="W446" i="75"/>
  <c r="P447" i="75"/>
  <c r="P454" i="75"/>
  <c r="P446" i="75"/>
  <c r="P453" i="75"/>
  <c r="P445" i="75"/>
  <c r="W454" i="75"/>
  <c r="P452" i="75"/>
  <c r="AD369" i="75"/>
  <c r="AD368" i="75"/>
  <c r="AD367" i="75"/>
  <c r="AD374" i="75"/>
  <c r="AD366" i="75"/>
  <c r="AD373" i="75"/>
  <c r="AD365" i="75"/>
  <c r="AD372" i="75"/>
  <c r="AD371" i="75"/>
  <c r="AD370" i="75"/>
  <c r="W371" i="75"/>
  <c r="W370" i="75"/>
  <c r="W369" i="75"/>
  <c r="W367" i="75"/>
  <c r="W366" i="75"/>
  <c r="W368" i="75"/>
  <c r="P370" i="75"/>
  <c r="W365" i="75"/>
  <c r="P367" i="75"/>
  <c r="P374" i="75"/>
  <c r="P366" i="75"/>
  <c r="W374" i="75"/>
  <c r="P373" i="75"/>
  <c r="P365" i="75"/>
  <c r="W373" i="75"/>
  <c r="P372" i="75"/>
  <c r="AD285" i="75"/>
  <c r="W290" i="75"/>
  <c r="W289" i="75"/>
  <c r="W292" i="75"/>
  <c r="W291" i="75"/>
  <c r="W287" i="75"/>
  <c r="W286" i="75"/>
  <c r="W285" i="75"/>
  <c r="P287" i="75"/>
  <c r="W294" i="75"/>
  <c r="W293" i="75"/>
  <c r="P292" i="75"/>
  <c r="AD205" i="75"/>
  <c r="P207" i="75"/>
  <c r="W205" i="75"/>
  <c r="P212" i="75"/>
  <c r="AD125" i="75"/>
  <c r="W125" i="75"/>
  <c r="AD45" i="75"/>
  <c r="D75" i="75"/>
  <c r="D155" i="75"/>
  <c r="D235" i="75"/>
  <c r="D315" i="75"/>
  <c r="D395" i="75"/>
  <c r="D475" i="75"/>
  <c r="D555" i="75"/>
  <c r="D635" i="75"/>
  <c r="D715" i="75"/>
  <c r="P25" i="75"/>
  <c r="P33" i="75"/>
  <c r="P41" i="75"/>
  <c r="P65" i="75"/>
  <c r="P105" i="75"/>
  <c r="P145" i="75"/>
  <c r="P153" i="75"/>
  <c r="P161" i="75"/>
  <c r="P169" i="75"/>
  <c r="P177" i="75"/>
  <c r="P185" i="75"/>
  <c r="P194" i="75"/>
  <c r="P205" i="75"/>
  <c r="P216" i="75"/>
  <c r="P226" i="75"/>
  <c r="P237" i="75"/>
  <c r="P248" i="75"/>
  <c r="P258" i="75"/>
  <c r="P269" i="75"/>
  <c r="P290" i="75"/>
  <c r="P301" i="75"/>
  <c r="P312" i="75"/>
  <c r="P322" i="75"/>
  <c r="P333" i="75"/>
  <c r="P345" i="75"/>
  <c r="P384" i="75"/>
  <c r="P425" i="75"/>
  <c r="P448" i="75"/>
  <c r="P467" i="75"/>
  <c r="P489" i="75"/>
  <c r="P512" i="75"/>
  <c r="P531" i="75"/>
  <c r="P553" i="75"/>
  <c r="P576" i="75"/>
  <c r="P630" i="75"/>
  <c r="P660" i="75"/>
  <c r="P686" i="75"/>
  <c r="W109" i="75"/>
  <c r="W140" i="75"/>
  <c r="W390" i="75"/>
  <c r="AD395" i="75"/>
  <c r="W403" i="75"/>
  <c r="W395" i="75"/>
  <c r="W402" i="75"/>
  <c r="W401" i="75"/>
  <c r="W400" i="75"/>
  <c r="P402" i="75"/>
  <c r="W404" i="75"/>
  <c r="W399" i="75"/>
  <c r="P399" i="75"/>
  <c r="W398" i="75"/>
  <c r="P398" i="75"/>
  <c r="W397" i="75"/>
  <c r="P397" i="75"/>
  <c r="W396" i="75"/>
  <c r="P404" i="75"/>
  <c r="P396" i="75"/>
  <c r="P318" i="75"/>
  <c r="P481" i="75"/>
  <c r="W163" i="75"/>
  <c r="AD9" i="75"/>
  <c r="AD8" i="75"/>
  <c r="AD7" i="75"/>
  <c r="AD14" i="75"/>
  <c r="AD6" i="75"/>
  <c r="AD13" i="75"/>
  <c r="AD5" i="75"/>
  <c r="AD12" i="75"/>
  <c r="AD11" i="75"/>
  <c r="AD10" i="75"/>
  <c r="AD675" i="75"/>
  <c r="W675" i="75"/>
  <c r="P680" i="75"/>
  <c r="P677" i="75"/>
  <c r="P684" i="75"/>
  <c r="P681" i="75"/>
  <c r="P679" i="75"/>
  <c r="P678" i="75"/>
  <c r="P676" i="75"/>
  <c r="AD595" i="75"/>
  <c r="W595" i="75"/>
  <c r="P600" i="75"/>
  <c r="P597" i="75"/>
  <c r="P599" i="75"/>
  <c r="P595" i="75"/>
  <c r="P604" i="75"/>
  <c r="P603" i="75"/>
  <c r="P602" i="75"/>
  <c r="AD521" i="75"/>
  <c r="AD520" i="75"/>
  <c r="AD519" i="75"/>
  <c r="AD518" i="75"/>
  <c r="AD517" i="75"/>
  <c r="AD524" i="75"/>
  <c r="AD516" i="75"/>
  <c r="AD523" i="75"/>
  <c r="AD515" i="75"/>
  <c r="W523" i="75"/>
  <c r="W515" i="75"/>
  <c r="AD522" i="75"/>
  <c r="W522" i="75"/>
  <c r="W521" i="75"/>
  <c r="W520" i="75"/>
  <c r="W519" i="75"/>
  <c r="W517" i="75"/>
  <c r="P522" i="75"/>
  <c r="P519" i="75"/>
  <c r="W524" i="75"/>
  <c r="P518" i="75"/>
  <c r="W518" i="75"/>
  <c r="P517" i="75"/>
  <c r="W516" i="75"/>
  <c r="P524" i="75"/>
  <c r="P516" i="75"/>
  <c r="AD435" i="75"/>
  <c r="W443" i="75"/>
  <c r="W435" i="75"/>
  <c r="W442" i="75"/>
  <c r="W441" i="75"/>
  <c r="W444" i="75"/>
  <c r="W439" i="75"/>
  <c r="P442" i="75"/>
  <c r="W440" i="75"/>
  <c r="P439" i="75"/>
  <c r="W438" i="75"/>
  <c r="P438" i="75"/>
  <c r="W437" i="75"/>
  <c r="P437" i="75"/>
  <c r="W436" i="75"/>
  <c r="P444" i="75"/>
  <c r="P436" i="75"/>
  <c r="AD355" i="75"/>
  <c r="W355" i="75"/>
  <c r="P362" i="75"/>
  <c r="P359" i="75"/>
  <c r="P357" i="75"/>
  <c r="P364" i="75"/>
  <c r="P356" i="75"/>
  <c r="AD275" i="75"/>
  <c r="W282" i="75"/>
  <c r="W281" i="75"/>
  <c r="W280" i="75"/>
  <c r="W279" i="75"/>
  <c r="W277" i="75"/>
  <c r="W284" i="75"/>
  <c r="W283" i="75"/>
  <c r="P279" i="75"/>
  <c r="W278" i="75"/>
  <c r="W276" i="75"/>
  <c r="W275" i="75"/>
  <c r="P284" i="75"/>
  <c r="P276" i="75"/>
  <c r="AD195" i="75"/>
  <c r="W202" i="75"/>
  <c r="W201" i="75"/>
  <c r="W199" i="75"/>
  <c r="W203" i="75"/>
  <c r="W197" i="75"/>
  <c r="P199" i="75"/>
  <c r="W196" i="75"/>
  <c r="W195" i="75"/>
  <c r="P204" i="75"/>
  <c r="P196" i="75"/>
  <c r="AD115" i="75"/>
  <c r="AD35" i="75"/>
  <c r="D5" i="75"/>
  <c r="D85" i="75"/>
  <c r="D165" i="75"/>
  <c r="D245" i="75"/>
  <c r="D325" i="75"/>
  <c r="D405" i="75"/>
  <c r="D485" i="75"/>
  <c r="D725" i="75"/>
  <c r="P26" i="75"/>
  <c r="P42" i="75"/>
  <c r="P146" i="75"/>
  <c r="P154" i="75"/>
  <c r="P170" i="75"/>
  <c r="P178" i="75"/>
  <c r="P195" i="75"/>
  <c r="P206" i="75"/>
  <c r="P217" i="75"/>
  <c r="P227" i="75"/>
  <c r="P238" i="75"/>
  <c r="P249" i="75"/>
  <c r="P259" i="75"/>
  <c r="P281" i="75"/>
  <c r="P291" i="75"/>
  <c r="P302" i="75"/>
  <c r="P313" i="75"/>
  <c r="P323" i="75"/>
  <c r="P334" i="75"/>
  <c r="P363" i="75"/>
  <c r="P385" i="75"/>
  <c r="P408" i="75"/>
  <c r="P449" i="75"/>
  <c r="P472" i="75"/>
  <c r="P555" i="75"/>
  <c r="P577" i="75"/>
  <c r="P607" i="75"/>
  <c r="P633" i="75"/>
  <c r="P662" i="75"/>
  <c r="P692" i="75"/>
  <c r="W45" i="75"/>
  <c r="W254" i="75"/>
  <c r="W575" i="75"/>
  <c r="AD155" i="75"/>
  <c r="W162" i="75"/>
  <c r="W161" i="75"/>
  <c r="W159" i="75"/>
  <c r="W164" i="75"/>
  <c r="W158" i="75"/>
  <c r="W157" i="75"/>
  <c r="W156" i="75"/>
  <c r="W155" i="75"/>
  <c r="AD665" i="75"/>
  <c r="W671" i="75"/>
  <c r="W670" i="75"/>
  <c r="W669" i="75"/>
  <c r="W668" i="75"/>
  <c r="W667" i="75"/>
  <c r="W674" i="75"/>
  <c r="W666" i="75"/>
  <c r="W673" i="75"/>
  <c r="W665" i="75"/>
  <c r="P672" i="75"/>
  <c r="P669" i="75"/>
  <c r="P674" i="75"/>
  <c r="P670" i="75"/>
  <c r="W672" i="75"/>
  <c r="P668" i="75"/>
  <c r="P667" i="75"/>
  <c r="P666" i="75"/>
  <c r="AD593" i="75"/>
  <c r="AD585" i="75"/>
  <c r="AD592" i="75"/>
  <c r="AD591" i="75"/>
  <c r="AD590" i="75"/>
  <c r="AD589" i="75"/>
  <c r="AD588" i="75"/>
  <c r="AD587" i="75"/>
  <c r="W591" i="75"/>
  <c r="W590" i="75"/>
  <c r="W589" i="75"/>
  <c r="W588" i="75"/>
  <c r="AD594" i="75"/>
  <c r="W587" i="75"/>
  <c r="AD586" i="75"/>
  <c r="W594" i="75"/>
  <c r="W586" i="75"/>
  <c r="W593" i="75"/>
  <c r="W585" i="75"/>
  <c r="P592" i="75"/>
  <c r="P589" i="75"/>
  <c r="P588" i="75"/>
  <c r="W592" i="75"/>
  <c r="P585" i="75"/>
  <c r="P594" i="75"/>
  <c r="P593" i="75"/>
  <c r="P591" i="75"/>
  <c r="AD505" i="75"/>
  <c r="W507" i="75"/>
  <c r="W514" i="75"/>
  <c r="W506" i="75"/>
  <c r="W513" i="75"/>
  <c r="W505" i="75"/>
  <c r="W509" i="75"/>
  <c r="W508" i="75"/>
  <c r="W511" i="75"/>
  <c r="P514" i="75"/>
  <c r="P506" i="75"/>
  <c r="W510" i="75"/>
  <c r="P511" i="75"/>
  <c r="P510" i="75"/>
  <c r="P509" i="75"/>
  <c r="P508" i="75"/>
  <c r="AD425" i="75"/>
  <c r="W427" i="75"/>
  <c r="W434" i="75"/>
  <c r="W426" i="75"/>
  <c r="W433" i="75"/>
  <c r="W425" i="75"/>
  <c r="W431" i="75"/>
  <c r="W430" i="75"/>
  <c r="W428" i="75"/>
  <c r="W429" i="75"/>
  <c r="P434" i="75"/>
  <c r="P426" i="75"/>
  <c r="P431" i="75"/>
  <c r="P430" i="75"/>
  <c r="P429" i="75"/>
  <c r="P428" i="75"/>
  <c r="AD345" i="75"/>
  <c r="W345" i="75"/>
  <c r="P354" i="75"/>
  <c r="P346" i="75"/>
  <c r="P351" i="75"/>
  <c r="P349" i="75"/>
  <c r="P348" i="75"/>
  <c r="AD273" i="75"/>
  <c r="AD265" i="75"/>
  <c r="AD272" i="75"/>
  <c r="AD271" i="75"/>
  <c r="AD270" i="75"/>
  <c r="AD269" i="75"/>
  <c r="AD268" i="75"/>
  <c r="AD267" i="75"/>
  <c r="AD274" i="75"/>
  <c r="AD266" i="75"/>
  <c r="W274" i="75"/>
  <c r="W266" i="75"/>
  <c r="W273" i="75"/>
  <c r="W265" i="75"/>
  <c r="W270" i="75"/>
  <c r="W269" i="75"/>
  <c r="W267" i="75"/>
  <c r="W271" i="75"/>
  <c r="W268" i="75"/>
  <c r="P271" i="75"/>
  <c r="P268" i="75"/>
  <c r="AD185" i="75"/>
  <c r="W194" i="75"/>
  <c r="W186" i="75"/>
  <c r="W193" i="75"/>
  <c r="W185" i="75"/>
  <c r="W191" i="75"/>
  <c r="W189" i="75"/>
  <c r="P191" i="75"/>
  <c r="W192" i="75"/>
  <c r="AD113" i="75"/>
  <c r="AD105" i="75"/>
  <c r="AD111" i="75"/>
  <c r="AD110" i="75"/>
  <c r="AD109" i="75"/>
  <c r="AD108" i="75"/>
  <c r="AD107" i="75"/>
  <c r="AD106" i="75"/>
  <c r="AD114" i="75"/>
  <c r="W114" i="75"/>
  <c r="W106" i="75"/>
  <c r="W113" i="75"/>
  <c r="W105" i="75"/>
  <c r="W111" i="75"/>
  <c r="W112" i="75"/>
  <c r="W108" i="75"/>
  <c r="W107" i="75"/>
  <c r="AD25" i="75"/>
  <c r="W25" i="75"/>
  <c r="D15" i="75"/>
  <c r="D95" i="75"/>
  <c r="D175" i="75"/>
  <c r="D255" i="75"/>
  <c r="D335" i="75"/>
  <c r="D495" i="75"/>
  <c r="D575" i="75"/>
  <c r="P27" i="75"/>
  <c r="P35" i="75"/>
  <c r="P43" i="75"/>
  <c r="P75" i="75"/>
  <c r="P115" i="75"/>
  <c r="P147" i="75"/>
  <c r="P155" i="75"/>
  <c r="P163" i="75"/>
  <c r="P171" i="75"/>
  <c r="P187" i="75"/>
  <c r="P197" i="75"/>
  <c r="P208" i="75"/>
  <c r="P218" i="75"/>
  <c r="P229" i="75"/>
  <c r="P240" i="75"/>
  <c r="P250" i="75"/>
  <c r="P272" i="75"/>
  <c r="P282" i="75"/>
  <c r="P293" i="75"/>
  <c r="P304" i="75"/>
  <c r="P314" i="75"/>
  <c r="P325" i="75"/>
  <c r="P350" i="75"/>
  <c r="P368" i="75"/>
  <c r="P387" i="75"/>
  <c r="P409" i="75"/>
  <c r="P432" i="75"/>
  <c r="P451" i="75"/>
  <c r="P473" i="75"/>
  <c r="P515" i="75"/>
  <c r="P609" i="75"/>
  <c r="P665" i="75"/>
  <c r="P694" i="75"/>
  <c r="P731" i="75"/>
  <c r="W115" i="75"/>
  <c r="W187" i="75"/>
  <c r="W272" i="75"/>
  <c r="W432" i="75"/>
  <c r="AD555" i="75"/>
  <c r="W555" i="75"/>
  <c r="P562" i="75"/>
  <c r="P559" i="75"/>
  <c r="P558" i="75"/>
  <c r="P557" i="75"/>
  <c r="P564" i="75"/>
  <c r="P556" i="75"/>
  <c r="AD75" i="75"/>
  <c r="W75" i="75"/>
  <c r="P243" i="75"/>
  <c r="AD735" i="75"/>
  <c r="W735" i="75"/>
  <c r="P735" i="75"/>
  <c r="AD655" i="75"/>
  <c r="W655" i="75"/>
  <c r="P664" i="75"/>
  <c r="P656" i="75"/>
  <c r="P661" i="75"/>
  <c r="P663" i="75"/>
  <c r="P659" i="75"/>
  <c r="P658" i="75"/>
  <c r="P657" i="75"/>
  <c r="P655" i="75"/>
  <c r="AD575" i="75"/>
  <c r="P584" i="75"/>
  <c r="P581" i="75"/>
  <c r="P578" i="75"/>
  <c r="P575" i="75"/>
  <c r="P583" i="75"/>
  <c r="P582" i="75"/>
  <c r="P580" i="75"/>
  <c r="AD495" i="75"/>
  <c r="W495" i="75"/>
  <c r="P498" i="75"/>
  <c r="P503" i="75"/>
  <c r="P495" i="75"/>
  <c r="P502" i="75"/>
  <c r="P501" i="75"/>
  <c r="P500" i="75"/>
  <c r="AD415" i="75"/>
  <c r="W419" i="75"/>
  <c r="W418" i="75"/>
  <c r="W417" i="75"/>
  <c r="W420" i="75"/>
  <c r="W416" i="75"/>
  <c r="P418" i="75"/>
  <c r="W424" i="75"/>
  <c r="W423" i="75"/>
  <c r="W422" i="75"/>
  <c r="P423" i="75"/>
  <c r="P415" i="75"/>
  <c r="W421" i="75"/>
  <c r="P422" i="75"/>
  <c r="W415" i="75"/>
  <c r="P421" i="75"/>
  <c r="P420" i="75"/>
  <c r="AD337" i="75"/>
  <c r="AD344" i="75"/>
  <c r="AD336" i="75"/>
  <c r="AD343" i="75"/>
  <c r="AD335" i="75"/>
  <c r="AD342" i="75"/>
  <c r="AD341" i="75"/>
  <c r="AD340" i="75"/>
  <c r="AD339" i="75"/>
  <c r="AD338" i="75"/>
  <c r="W339" i="75"/>
  <c r="W338" i="75"/>
  <c r="W337" i="75"/>
  <c r="W342" i="75"/>
  <c r="W341" i="75"/>
  <c r="W336" i="75"/>
  <c r="W344" i="75"/>
  <c r="W343" i="75"/>
  <c r="W340" i="75"/>
  <c r="P343" i="75"/>
  <c r="P335" i="75"/>
  <c r="W335" i="75"/>
  <c r="P341" i="75"/>
  <c r="P340" i="75"/>
  <c r="AD257" i="75"/>
  <c r="AD264" i="75"/>
  <c r="AD256" i="75"/>
  <c r="AD263" i="75"/>
  <c r="AD255" i="75"/>
  <c r="AD262" i="75"/>
  <c r="AD261" i="75"/>
  <c r="AD260" i="75"/>
  <c r="AD259" i="75"/>
  <c r="W258" i="75"/>
  <c r="AD258" i="75"/>
  <c r="W257" i="75"/>
  <c r="W260" i="75"/>
  <c r="W259" i="75"/>
  <c r="W255" i="75"/>
  <c r="W264" i="75"/>
  <c r="W263" i="75"/>
  <c r="P263" i="75"/>
  <c r="P255" i="75"/>
  <c r="W262" i="75"/>
  <c r="W261" i="75"/>
  <c r="W256" i="75"/>
  <c r="P260" i="75"/>
  <c r="AD175" i="75"/>
  <c r="W175" i="75"/>
  <c r="AD95" i="75"/>
  <c r="W95" i="75"/>
  <c r="AD17" i="75"/>
  <c r="AD24" i="75"/>
  <c r="AD16" i="75"/>
  <c r="AD23" i="75"/>
  <c r="AD15" i="75"/>
  <c r="AD22" i="75"/>
  <c r="AD21" i="75"/>
  <c r="AD20" i="75"/>
  <c r="AD19" i="75"/>
  <c r="W18" i="75"/>
  <c r="AD18" i="75"/>
  <c r="W17" i="75"/>
  <c r="W23" i="75"/>
  <c r="W15" i="75"/>
  <c r="W22" i="75"/>
  <c r="W19" i="75"/>
  <c r="W16" i="75"/>
  <c r="D25" i="75"/>
  <c r="D105" i="75"/>
  <c r="D185" i="75"/>
  <c r="D265" i="75"/>
  <c r="D345" i="75"/>
  <c r="D425" i="75"/>
  <c r="D505" i="75"/>
  <c r="D585" i="75"/>
  <c r="D665" i="75"/>
  <c r="P28" i="75"/>
  <c r="P36" i="75"/>
  <c r="P44" i="75"/>
  <c r="P148" i="75"/>
  <c r="P156" i="75"/>
  <c r="P164" i="75"/>
  <c r="P180" i="75"/>
  <c r="P188" i="75"/>
  <c r="P198" i="75"/>
  <c r="P209" i="75"/>
  <c r="P219" i="75"/>
  <c r="P230" i="75"/>
  <c r="P262" i="75"/>
  <c r="P273" i="75"/>
  <c r="P283" i="75"/>
  <c r="P294" i="75"/>
  <c r="P305" i="75"/>
  <c r="P315" i="75"/>
  <c r="P337" i="75"/>
  <c r="P352" i="75"/>
  <c r="P369" i="75"/>
  <c r="P392" i="75"/>
  <c r="P433" i="75"/>
  <c r="P456" i="75"/>
  <c r="P475" i="75"/>
  <c r="P497" i="75"/>
  <c r="P520" i="75"/>
  <c r="P561" i="75"/>
  <c r="P586" i="75"/>
  <c r="P611" i="75"/>
  <c r="P671" i="75"/>
  <c r="W20" i="75"/>
  <c r="W188" i="75"/>
  <c r="W288" i="75"/>
  <c r="W452" i="75"/>
  <c r="AD715" i="75"/>
  <c r="W715" i="75"/>
  <c r="P715" i="75"/>
  <c r="AD235" i="75"/>
  <c r="P239" i="75"/>
  <c r="W235" i="75"/>
  <c r="P244" i="75"/>
  <c r="P236" i="75"/>
  <c r="P395" i="75"/>
  <c r="AD725" i="75"/>
  <c r="W725" i="75"/>
  <c r="P728" i="75"/>
  <c r="P727" i="75"/>
  <c r="P733" i="75"/>
  <c r="P725" i="75"/>
  <c r="P734" i="75"/>
  <c r="P730" i="75"/>
  <c r="P729" i="75"/>
  <c r="P726" i="75"/>
  <c r="AD645" i="75"/>
  <c r="W647" i="75"/>
  <c r="W654" i="75"/>
  <c r="W646" i="75"/>
  <c r="W653" i="75"/>
  <c r="W645" i="75"/>
  <c r="W652" i="75"/>
  <c r="W651" i="75"/>
  <c r="W650" i="75"/>
  <c r="W649" i="75"/>
  <c r="W648" i="75"/>
  <c r="P648" i="75"/>
  <c r="P653" i="75"/>
  <c r="P645" i="75"/>
  <c r="P652" i="75"/>
  <c r="P649" i="75"/>
  <c r="P647" i="75"/>
  <c r="P646" i="75"/>
  <c r="AD565" i="75"/>
  <c r="W571" i="75"/>
  <c r="W570" i="75"/>
  <c r="W569" i="75"/>
  <c r="W573" i="75"/>
  <c r="W572" i="75"/>
  <c r="W567" i="75"/>
  <c r="W574" i="75"/>
  <c r="P570" i="75"/>
  <c r="W568" i="75"/>
  <c r="W566" i="75"/>
  <c r="W565" i="75"/>
  <c r="P567" i="75"/>
  <c r="P574" i="75"/>
  <c r="P566" i="75"/>
  <c r="P573" i="75"/>
  <c r="P565" i="75"/>
  <c r="P572" i="75"/>
  <c r="AD489" i="75"/>
  <c r="AD488" i="75"/>
  <c r="AD487" i="75"/>
  <c r="AD494" i="75"/>
  <c r="AD486" i="75"/>
  <c r="AD493" i="75"/>
  <c r="AD485" i="75"/>
  <c r="AD492" i="75"/>
  <c r="AD491" i="75"/>
  <c r="AD490" i="75"/>
  <c r="W491" i="75"/>
  <c r="W490" i="75"/>
  <c r="W489" i="75"/>
  <c r="W494" i="75"/>
  <c r="W492" i="75"/>
  <c r="W488" i="75"/>
  <c r="P490" i="75"/>
  <c r="W487" i="75"/>
  <c r="W486" i="75"/>
  <c r="W485" i="75"/>
  <c r="P487" i="75"/>
  <c r="P494" i="75"/>
  <c r="P486" i="75"/>
  <c r="P493" i="75"/>
  <c r="P485" i="75"/>
  <c r="P492" i="75"/>
  <c r="AD405" i="75"/>
  <c r="W405" i="75"/>
  <c r="P410" i="75"/>
  <c r="P407" i="75"/>
  <c r="P414" i="75"/>
  <c r="P406" i="75"/>
  <c r="P413" i="75"/>
  <c r="P405" i="75"/>
  <c r="P412" i="75"/>
  <c r="AD325" i="75"/>
  <c r="W325" i="75"/>
  <c r="P327" i="75"/>
  <c r="P332" i="75"/>
  <c r="AD245" i="75"/>
  <c r="W250" i="75"/>
  <c r="W249" i="75"/>
  <c r="W247" i="75"/>
  <c r="W253" i="75"/>
  <c r="W252" i="75"/>
  <c r="W251" i="75"/>
  <c r="W248" i="75"/>
  <c r="P247" i="75"/>
  <c r="W246" i="75"/>
  <c r="W245" i="75"/>
  <c r="P252" i="75"/>
  <c r="AD165" i="75"/>
  <c r="AD85" i="75"/>
  <c r="D35" i="75"/>
  <c r="D115" i="75"/>
  <c r="D195" i="75"/>
  <c r="D275" i="75"/>
  <c r="D355" i="75"/>
  <c r="D435" i="75"/>
  <c r="D515" i="75"/>
  <c r="D595" i="75"/>
  <c r="D675" i="75"/>
  <c r="P29" i="75"/>
  <c r="P37" i="75"/>
  <c r="P45" i="75"/>
  <c r="P85" i="75"/>
  <c r="P125" i="75"/>
  <c r="P149" i="75"/>
  <c r="P157" i="75"/>
  <c r="P165" i="75"/>
  <c r="P173" i="75"/>
  <c r="P181" i="75"/>
  <c r="P189" i="75"/>
  <c r="P200" i="75"/>
  <c r="P210" i="75"/>
  <c r="P221" i="75"/>
  <c r="P232" i="75"/>
  <c r="P242" i="75"/>
  <c r="P253" i="75"/>
  <c r="P264" i="75"/>
  <c r="P274" i="75"/>
  <c r="P285" i="75"/>
  <c r="P296" i="75"/>
  <c r="P306" i="75"/>
  <c r="P317" i="75"/>
  <c r="P328" i="75"/>
  <c r="P338" i="75"/>
  <c r="P353" i="75"/>
  <c r="P371" i="75"/>
  <c r="P393" i="75"/>
  <c r="P416" i="75"/>
  <c r="P435" i="75"/>
  <c r="P457" i="75"/>
  <c r="P480" i="75"/>
  <c r="P499" i="75"/>
  <c r="P521" i="75"/>
  <c r="P563" i="75"/>
  <c r="P587" i="75"/>
  <c r="P673" i="75"/>
  <c r="W21" i="75"/>
  <c r="W160" i="75"/>
  <c r="W190" i="75"/>
  <c r="W227" i="75"/>
  <c r="W309" i="75"/>
  <c r="W472" i="75"/>
  <c r="AD112" i="75"/>
  <c r="AD569" i="43"/>
  <c r="AD568" i="43"/>
  <c r="AD567" i="43"/>
  <c r="AD574" i="43"/>
  <c r="AD566" i="43"/>
  <c r="AD573" i="43"/>
  <c r="AD565" i="43"/>
  <c r="AD572" i="43"/>
  <c r="AD571" i="43"/>
  <c r="W572" i="43"/>
  <c r="W571" i="43"/>
  <c r="W570" i="43"/>
  <c r="W569" i="43"/>
  <c r="W568" i="43"/>
  <c r="W567" i="43"/>
  <c r="W574" i="43"/>
  <c r="W566" i="43"/>
  <c r="W573" i="43"/>
  <c r="P570" i="43"/>
  <c r="W565" i="43"/>
  <c r="P569" i="43"/>
  <c r="P567" i="43"/>
  <c r="P574" i="43"/>
  <c r="P573" i="43"/>
  <c r="AD570" i="43"/>
  <c r="P572" i="43"/>
  <c r="P571" i="43"/>
  <c r="P568" i="43"/>
  <c r="P566" i="43"/>
  <c r="P565" i="43"/>
  <c r="D405" i="43"/>
  <c r="P90" i="43"/>
  <c r="AD721" i="43"/>
  <c r="AD720" i="43"/>
  <c r="AD719" i="43"/>
  <c r="AD718" i="43"/>
  <c r="AD717" i="43"/>
  <c r="AD724" i="43"/>
  <c r="AD716" i="43"/>
  <c r="AD723" i="43"/>
  <c r="AD715" i="43"/>
  <c r="W724" i="43"/>
  <c r="W716" i="43"/>
  <c r="W723" i="43"/>
  <c r="W715" i="43"/>
  <c r="W722" i="43"/>
  <c r="W721" i="43"/>
  <c r="AD722" i="43"/>
  <c r="W720" i="43"/>
  <c r="W719" i="43"/>
  <c r="W718" i="43"/>
  <c r="P722" i="43"/>
  <c r="P721" i="43"/>
  <c r="P719" i="43"/>
  <c r="P716" i="43"/>
  <c r="P715" i="43"/>
  <c r="P724" i="43"/>
  <c r="P723" i="43"/>
  <c r="W717" i="43"/>
  <c r="P720" i="43"/>
  <c r="P718" i="43"/>
  <c r="AD641" i="43"/>
  <c r="AD640" i="43"/>
  <c r="AD639" i="43"/>
  <c r="AD638" i="43"/>
  <c r="AD637" i="43"/>
  <c r="AD644" i="43"/>
  <c r="AD636" i="43"/>
  <c r="AD643" i="43"/>
  <c r="AD635" i="43"/>
  <c r="W644" i="43"/>
  <c r="W636" i="43"/>
  <c r="W643" i="43"/>
  <c r="W635" i="43"/>
  <c r="W642" i="43"/>
  <c r="W641" i="43"/>
  <c r="W640" i="43"/>
  <c r="W639" i="43"/>
  <c r="AD642" i="43"/>
  <c r="W638" i="43"/>
  <c r="W637" i="43"/>
  <c r="P642" i="43"/>
  <c r="P641" i="43"/>
  <c r="P639" i="43"/>
  <c r="P638" i="43"/>
  <c r="P637" i="43"/>
  <c r="P636" i="43"/>
  <c r="P635" i="43"/>
  <c r="P644" i="43"/>
  <c r="P643" i="43"/>
  <c r="AD561" i="43"/>
  <c r="AD560" i="43"/>
  <c r="AD559" i="43"/>
  <c r="AD558" i="43"/>
  <c r="AD557" i="43"/>
  <c r="AD564" i="43"/>
  <c r="AD556" i="43"/>
  <c r="AD563" i="43"/>
  <c r="AD555" i="43"/>
  <c r="AD562" i="43"/>
  <c r="W564" i="43"/>
  <c r="W556" i="43"/>
  <c r="W563" i="43"/>
  <c r="W555" i="43"/>
  <c r="W562" i="43"/>
  <c r="W561" i="43"/>
  <c r="W560" i="43"/>
  <c r="W559" i="43"/>
  <c r="W558" i="43"/>
  <c r="P562" i="43"/>
  <c r="P561" i="43"/>
  <c r="P559" i="43"/>
  <c r="P563" i="43"/>
  <c r="W557" i="43"/>
  <c r="P560" i="43"/>
  <c r="P558" i="43"/>
  <c r="P557" i="43"/>
  <c r="P556" i="43"/>
  <c r="P555" i="43"/>
  <c r="AD481" i="43"/>
  <c r="AD480" i="43"/>
  <c r="AD479" i="43"/>
  <c r="AD478" i="43"/>
  <c r="AD477" i="43"/>
  <c r="AD484" i="43"/>
  <c r="AD476" i="43"/>
  <c r="AD483" i="43"/>
  <c r="AD475" i="43"/>
  <c r="W484" i="43"/>
  <c r="W476" i="43"/>
  <c r="W483" i="43"/>
  <c r="W475" i="43"/>
  <c r="AD482" i="43"/>
  <c r="W482" i="43"/>
  <c r="W481" i="43"/>
  <c r="W480" i="43"/>
  <c r="W479" i="43"/>
  <c r="W478" i="43"/>
  <c r="P478" i="43"/>
  <c r="P477" i="43"/>
  <c r="P484" i="43"/>
  <c r="P476" i="43"/>
  <c r="P483" i="43"/>
  <c r="P475" i="43"/>
  <c r="P482" i="43"/>
  <c r="P481" i="43"/>
  <c r="P480" i="43"/>
  <c r="AD400" i="43"/>
  <c r="AD399" i="43"/>
  <c r="AD398" i="43"/>
  <c r="AD397" i="43"/>
  <c r="AD404" i="43"/>
  <c r="AD396" i="43"/>
  <c r="AD403" i="43"/>
  <c r="AD395" i="43"/>
  <c r="AD401" i="43"/>
  <c r="W404" i="43"/>
  <c r="W396" i="43"/>
  <c r="W402" i="43"/>
  <c r="W401" i="43"/>
  <c r="W399" i="43"/>
  <c r="W398" i="43"/>
  <c r="W397" i="43"/>
  <c r="W395" i="43"/>
  <c r="AD402" i="43"/>
  <c r="P403" i="43"/>
  <c r="P395" i="43"/>
  <c r="P402" i="43"/>
  <c r="W403" i="43"/>
  <c r="P400" i="43"/>
  <c r="AD320" i="43"/>
  <c r="AD319" i="43"/>
  <c r="AD318" i="43"/>
  <c r="AD317" i="43"/>
  <c r="AD324" i="43"/>
  <c r="AD316" i="43"/>
  <c r="AD323" i="43"/>
  <c r="AD315" i="43"/>
  <c r="AD322" i="43"/>
  <c r="W321" i="43"/>
  <c r="AD321" i="43"/>
  <c r="W319" i="43"/>
  <c r="W318" i="43"/>
  <c r="W320" i="43"/>
  <c r="W317" i="43"/>
  <c r="W315" i="43"/>
  <c r="W324" i="43"/>
  <c r="P323" i="43"/>
  <c r="P315" i="43"/>
  <c r="W323" i="43"/>
  <c r="P322" i="43"/>
  <c r="W322" i="43"/>
  <c r="W316" i="43"/>
  <c r="P320" i="43"/>
  <c r="AD240" i="43"/>
  <c r="AD238" i="43"/>
  <c r="AD237" i="43"/>
  <c r="AD244" i="43"/>
  <c r="AD236" i="43"/>
  <c r="AD243" i="43"/>
  <c r="AD235" i="43"/>
  <c r="AD242" i="43"/>
  <c r="AD241" i="43"/>
  <c r="AD239" i="43"/>
  <c r="W244" i="43"/>
  <c r="W236" i="43"/>
  <c r="W243" i="43"/>
  <c r="W235" i="43"/>
  <c r="W241" i="43"/>
  <c r="W242" i="43"/>
  <c r="W240" i="43"/>
  <c r="W239" i="43"/>
  <c r="W238" i="43"/>
  <c r="AD160" i="43"/>
  <c r="AD158" i="43"/>
  <c r="AD157" i="43"/>
  <c r="AD164" i="43"/>
  <c r="AD156" i="43"/>
  <c r="AD163" i="43"/>
  <c r="AD155" i="43"/>
  <c r="AD162" i="43"/>
  <c r="AD161" i="43"/>
  <c r="AD159" i="43"/>
  <c r="W164" i="43"/>
  <c r="W156" i="43"/>
  <c r="W163" i="43"/>
  <c r="W155" i="43"/>
  <c r="W161" i="43"/>
  <c r="W158" i="43"/>
  <c r="W157" i="43"/>
  <c r="W162" i="43"/>
  <c r="W160" i="43"/>
  <c r="AD80" i="43"/>
  <c r="AD78" i="43"/>
  <c r="AD84" i="43"/>
  <c r="AD76" i="43"/>
  <c r="AD83" i="43"/>
  <c r="AD75" i="43"/>
  <c r="AD82" i="43"/>
  <c r="AD81" i="43"/>
  <c r="AD79" i="43"/>
  <c r="AD77" i="43"/>
  <c r="W84" i="43"/>
  <c r="W76" i="43"/>
  <c r="W83" i="43"/>
  <c r="W75" i="43"/>
  <c r="W81" i="43"/>
  <c r="W80" i="43"/>
  <c r="W79" i="43"/>
  <c r="W78" i="43"/>
  <c r="W77" i="43"/>
  <c r="D15" i="43"/>
  <c r="D95" i="43"/>
  <c r="D175" i="43"/>
  <c r="D255" i="43"/>
  <c r="D335" i="43"/>
  <c r="D415" i="43"/>
  <c r="D495" i="43"/>
  <c r="D735" i="43"/>
  <c r="P11" i="43"/>
  <c r="P19" i="43"/>
  <c r="P27" i="43"/>
  <c r="P35" i="43"/>
  <c r="P43" i="43"/>
  <c r="P51" i="43"/>
  <c r="P59" i="43"/>
  <c r="P75" i="43"/>
  <c r="P83" i="43"/>
  <c r="P91" i="43"/>
  <c r="P99" i="43"/>
  <c r="P107" i="43"/>
  <c r="P115" i="43"/>
  <c r="P123" i="43"/>
  <c r="P131" i="43"/>
  <c r="P139" i="43"/>
  <c r="P147" i="43"/>
  <c r="P155" i="43"/>
  <c r="P163" i="43"/>
  <c r="P179" i="43"/>
  <c r="P187" i="43"/>
  <c r="P195" i="43"/>
  <c r="P203" i="43"/>
  <c r="P211" i="43"/>
  <c r="P219" i="43"/>
  <c r="P235" i="43"/>
  <c r="P243" i="43"/>
  <c r="P251" i="43"/>
  <c r="P262" i="43"/>
  <c r="P276" i="43"/>
  <c r="P287" i="43"/>
  <c r="P301" i="43"/>
  <c r="P326" i="43"/>
  <c r="P340" i="43"/>
  <c r="P351" i="43"/>
  <c r="P365" i="43"/>
  <c r="P377" i="43"/>
  <c r="P404" i="43"/>
  <c r="P415" i="43"/>
  <c r="P429" i="43"/>
  <c r="P447" i="43"/>
  <c r="P495" i="43"/>
  <c r="P589" i="43"/>
  <c r="W45" i="43"/>
  <c r="W248" i="43"/>
  <c r="W376" i="43"/>
  <c r="AD729" i="43"/>
  <c r="AD728" i="43"/>
  <c r="AD727" i="43"/>
  <c r="AD734" i="43"/>
  <c r="AD726" i="43"/>
  <c r="AD733" i="43"/>
  <c r="AD725" i="43"/>
  <c r="AD732" i="43"/>
  <c r="AD731" i="43"/>
  <c r="W732" i="43"/>
  <c r="W731" i="43"/>
  <c r="W730" i="43"/>
  <c r="AD730" i="43"/>
  <c r="W729" i="43"/>
  <c r="W728" i="43"/>
  <c r="W727" i="43"/>
  <c r="W734" i="43"/>
  <c r="W726" i="43"/>
  <c r="P730" i="43"/>
  <c r="P729" i="43"/>
  <c r="P727" i="43"/>
  <c r="P728" i="43"/>
  <c r="P726" i="43"/>
  <c r="P725" i="43"/>
  <c r="W733" i="43"/>
  <c r="W725" i="43"/>
  <c r="P734" i="43"/>
  <c r="P733" i="43"/>
  <c r="P732" i="43"/>
  <c r="AD168" i="43"/>
  <c r="AD174" i="43"/>
  <c r="AD166" i="43"/>
  <c r="AD173" i="43"/>
  <c r="AD165" i="43"/>
  <c r="AD172" i="43"/>
  <c r="AD171" i="43"/>
  <c r="AD169" i="43"/>
  <c r="AD167" i="43"/>
  <c r="W172" i="43"/>
  <c r="W171" i="43"/>
  <c r="AD170" i="43"/>
  <c r="W169" i="43"/>
  <c r="W170" i="43"/>
  <c r="W168" i="43"/>
  <c r="W167" i="43"/>
  <c r="W166" i="43"/>
  <c r="W165" i="43"/>
  <c r="W174" i="43"/>
  <c r="D325" i="43"/>
  <c r="D725" i="43"/>
  <c r="AD713" i="43"/>
  <c r="AD705" i="43"/>
  <c r="AD712" i="43"/>
  <c r="AD711" i="43"/>
  <c r="AD710" i="43"/>
  <c r="AD709" i="43"/>
  <c r="AD708" i="43"/>
  <c r="AD707" i="43"/>
  <c r="W708" i="43"/>
  <c r="W707" i="43"/>
  <c r="W714" i="43"/>
  <c r="W706" i="43"/>
  <c r="W713" i="43"/>
  <c r="W705" i="43"/>
  <c r="W712" i="43"/>
  <c r="AD714" i="43"/>
  <c r="W711" i="43"/>
  <c r="AD706" i="43"/>
  <c r="W710" i="43"/>
  <c r="P714" i="43"/>
  <c r="P706" i="43"/>
  <c r="P713" i="43"/>
  <c r="P705" i="43"/>
  <c r="P711" i="43"/>
  <c r="P712" i="43"/>
  <c r="P710" i="43"/>
  <c r="P709" i="43"/>
  <c r="P708" i="43"/>
  <c r="W709" i="43"/>
  <c r="P707" i="43"/>
  <c r="AD633" i="43"/>
  <c r="AD625" i="43"/>
  <c r="AD632" i="43"/>
  <c r="AD631" i="43"/>
  <c r="AD630" i="43"/>
  <c r="AD629" i="43"/>
  <c r="AD628" i="43"/>
  <c r="AD627" i="43"/>
  <c r="AD626" i="43"/>
  <c r="W628" i="43"/>
  <c r="W627" i="43"/>
  <c r="W634" i="43"/>
  <c r="W626" i="43"/>
  <c r="W633" i="43"/>
  <c r="W625" i="43"/>
  <c r="W632" i="43"/>
  <c r="W631" i="43"/>
  <c r="W630" i="43"/>
  <c r="P634" i="43"/>
  <c r="P626" i="43"/>
  <c r="W629" i="43"/>
  <c r="P633" i="43"/>
  <c r="P625" i="43"/>
  <c r="P631" i="43"/>
  <c r="P627" i="43"/>
  <c r="AD634" i="43"/>
  <c r="P632" i="43"/>
  <c r="P630" i="43"/>
  <c r="P629" i="43"/>
  <c r="AD553" i="43"/>
  <c r="AD545" i="43"/>
  <c r="AD552" i="43"/>
  <c r="AD551" i="43"/>
  <c r="AD550" i="43"/>
  <c r="AD549" i="43"/>
  <c r="AD548" i="43"/>
  <c r="AD547" i="43"/>
  <c r="W548" i="43"/>
  <c r="AD554" i="43"/>
  <c r="W547" i="43"/>
  <c r="AD546" i="43"/>
  <c r="W554" i="43"/>
  <c r="W546" i="43"/>
  <c r="W553" i="43"/>
  <c r="W545" i="43"/>
  <c r="W552" i="43"/>
  <c r="W551" i="43"/>
  <c r="W550" i="43"/>
  <c r="P554" i="43"/>
  <c r="P546" i="43"/>
  <c r="P553" i="43"/>
  <c r="P545" i="43"/>
  <c r="W549" i="43"/>
  <c r="P551" i="43"/>
  <c r="P549" i="43"/>
  <c r="P548" i="43"/>
  <c r="P547" i="43"/>
  <c r="P552" i="43"/>
  <c r="AD473" i="43"/>
  <c r="AD465" i="43"/>
  <c r="AD472" i="43"/>
  <c r="AD471" i="43"/>
  <c r="AD470" i="43"/>
  <c r="AD469" i="43"/>
  <c r="AD468" i="43"/>
  <c r="AD467" i="43"/>
  <c r="W468" i="43"/>
  <c r="W467" i="43"/>
  <c r="W474" i="43"/>
  <c r="W466" i="43"/>
  <c r="AD474" i="43"/>
  <c r="W473" i="43"/>
  <c r="W465" i="43"/>
  <c r="AD466" i="43"/>
  <c r="W472" i="43"/>
  <c r="W471" i="43"/>
  <c r="W470" i="43"/>
  <c r="W469" i="43"/>
  <c r="P470" i="43"/>
  <c r="P469" i="43"/>
  <c r="P468" i="43"/>
  <c r="P467" i="43"/>
  <c r="P474" i="43"/>
  <c r="P466" i="43"/>
  <c r="P473" i="43"/>
  <c r="P465" i="43"/>
  <c r="P472" i="43"/>
  <c r="AD392" i="43"/>
  <c r="AD391" i="43"/>
  <c r="AD390" i="43"/>
  <c r="AD389" i="43"/>
  <c r="AD388" i="43"/>
  <c r="AD387" i="43"/>
  <c r="AD394" i="43"/>
  <c r="AD393" i="43"/>
  <c r="AD386" i="43"/>
  <c r="W393" i="43"/>
  <c r="W385" i="43"/>
  <c r="AD385" i="43"/>
  <c r="W391" i="43"/>
  <c r="W390" i="43"/>
  <c r="W392" i="43"/>
  <c r="W394" i="43"/>
  <c r="W389" i="43"/>
  <c r="W388" i="43"/>
  <c r="W387" i="43"/>
  <c r="P387" i="43"/>
  <c r="W386" i="43"/>
  <c r="P394" i="43"/>
  <c r="P386" i="43"/>
  <c r="P392" i="43"/>
  <c r="AD312" i="43"/>
  <c r="AD311" i="43"/>
  <c r="AD310" i="43"/>
  <c r="AD309" i="43"/>
  <c r="AD308" i="43"/>
  <c r="AD307" i="43"/>
  <c r="AD305" i="43"/>
  <c r="AD314" i="43"/>
  <c r="W311" i="43"/>
  <c r="AD313" i="43"/>
  <c r="W310" i="43"/>
  <c r="W308" i="43"/>
  <c r="W307" i="43"/>
  <c r="W305" i="43"/>
  <c r="W313" i="43"/>
  <c r="W312" i="43"/>
  <c r="W309" i="43"/>
  <c r="W306" i="43"/>
  <c r="P307" i="43"/>
  <c r="P314" i="43"/>
  <c r="P306" i="43"/>
  <c r="AD306" i="43"/>
  <c r="P312" i="43"/>
  <c r="AD232" i="43"/>
  <c r="AD230" i="43"/>
  <c r="AD229" i="43"/>
  <c r="AD228" i="43"/>
  <c r="AD227" i="43"/>
  <c r="AD233" i="43"/>
  <c r="AD231" i="43"/>
  <c r="AD226" i="43"/>
  <c r="AD225" i="43"/>
  <c r="AD234" i="43"/>
  <c r="W228" i="43"/>
  <c r="W227" i="43"/>
  <c r="W233" i="43"/>
  <c r="W225" i="43"/>
  <c r="W234" i="43"/>
  <c r="W232" i="43"/>
  <c r="W231" i="43"/>
  <c r="W230" i="43"/>
  <c r="W229" i="43"/>
  <c r="W226" i="43"/>
  <c r="AD152" i="43"/>
  <c r="AD150" i="43"/>
  <c r="AD149" i="43"/>
  <c r="AD148" i="43"/>
  <c r="AD147" i="43"/>
  <c r="AD146" i="43"/>
  <c r="AD145" i="43"/>
  <c r="AD154" i="43"/>
  <c r="AD153" i="43"/>
  <c r="W148" i="43"/>
  <c r="W147" i="43"/>
  <c r="W153" i="43"/>
  <c r="W145" i="43"/>
  <c r="AD151" i="43"/>
  <c r="W154" i="43"/>
  <c r="W152" i="43"/>
  <c r="W151" i="43"/>
  <c r="W150" i="43"/>
  <c r="W149" i="43"/>
  <c r="AD70" i="43"/>
  <c r="AD69" i="43"/>
  <c r="AD68" i="43"/>
  <c r="AD67" i="43"/>
  <c r="AD74" i="43"/>
  <c r="AD66" i="43"/>
  <c r="AD73" i="43"/>
  <c r="AD65" i="43"/>
  <c r="AD72" i="43"/>
  <c r="W68" i="43"/>
  <c r="AD71" i="43"/>
  <c r="W67" i="43"/>
  <c r="W73" i="43"/>
  <c r="W65" i="43"/>
  <c r="W69" i="43"/>
  <c r="W66" i="43"/>
  <c r="W74" i="43"/>
  <c r="W72" i="43"/>
  <c r="W71" i="43"/>
  <c r="D25" i="43"/>
  <c r="D105" i="43"/>
  <c r="D185" i="43"/>
  <c r="D265" i="43"/>
  <c r="D345" i="43"/>
  <c r="D425" i="43"/>
  <c r="D505" i="43"/>
  <c r="D585" i="43"/>
  <c r="P12" i="43"/>
  <c r="P20" i="43"/>
  <c r="P28" i="43"/>
  <c r="P44" i="43"/>
  <c r="P68" i="43"/>
  <c r="P100" i="43"/>
  <c r="P108" i="43"/>
  <c r="P116" i="43"/>
  <c r="P124" i="43"/>
  <c r="P148" i="43"/>
  <c r="P156" i="43"/>
  <c r="P164" i="43"/>
  <c r="P172" i="43"/>
  <c r="P180" i="43"/>
  <c r="P188" i="43"/>
  <c r="P196" i="43"/>
  <c r="P204" i="43"/>
  <c r="P212" i="43"/>
  <c r="P228" i="43"/>
  <c r="P236" i="43"/>
  <c r="P244" i="43"/>
  <c r="P252" i="43"/>
  <c r="P263" i="43"/>
  <c r="P277" i="43"/>
  <c r="P289" i="43"/>
  <c r="P316" i="43"/>
  <c r="P327" i="43"/>
  <c r="P341" i="43"/>
  <c r="P353" i="43"/>
  <c r="P366" i="43"/>
  <c r="P391" i="43"/>
  <c r="P405" i="43"/>
  <c r="P417" i="43"/>
  <c r="P430" i="43"/>
  <c r="P449" i="43"/>
  <c r="P603" i="43"/>
  <c r="W159" i="43"/>
  <c r="W400" i="43"/>
  <c r="AD489" i="43"/>
  <c r="AD488" i="43"/>
  <c r="AD487" i="43"/>
  <c r="AD494" i="43"/>
  <c r="AD486" i="43"/>
  <c r="AD493" i="43"/>
  <c r="AD485" i="43"/>
  <c r="AD492" i="43"/>
  <c r="AD491" i="43"/>
  <c r="W492" i="43"/>
  <c r="AD490" i="43"/>
  <c r="W491" i="43"/>
  <c r="W490" i="43"/>
  <c r="W489" i="43"/>
  <c r="W488" i="43"/>
  <c r="W487" i="43"/>
  <c r="W494" i="43"/>
  <c r="W486" i="43"/>
  <c r="W485" i="43"/>
  <c r="P494" i="43"/>
  <c r="P486" i="43"/>
  <c r="P493" i="43"/>
  <c r="P485" i="43"/>
  <c r="P492" i="43"/>
  <c r="P491" i="43"/>
  <c r="P490" i="43"/>
  <c r="P489" i="43"/>
  <c r="W493" i="43"/>
  <c r="P488" i="43"/>
  <c r="AD88" i="43"/>
  <c r="AD94" i="43"/>
  <c r="AD86" i="43"/>
  <c r="AD92" i="43"/>
  <c r="AD91" i="43"/>
  <c r="AD93" i="43"/>
  <c r="AD90" i="43"/>
  <c r="AD89" i="43"/>
  <c r="AD87" i="43"/>
  <c r="AD85" i="43"/>
  <c r="W92" i="43"/>
  <c r="W91" i="43"/>
  <c r="W89" i="43"/>
  <c r="W94" i="43"/>
  <c r="W93" i="43"/>
  <c r="W90" i="43"/>
  <c r="W88" i="43"/>
  <c r="W87" i="43"/>
  <c r="W86" i="43"/>
  <c r="W85" i="43"/>
  <c r="D485" i="43"/>
  <c r="AD697" i="43"/>
  <c r="AD704" i="43"/>
  <c r="AD696" i="43"/>
  <c r="AD703" i="43"/>
  <c r="AD695" i="43"/>
  <c r="AD702" i="43"/>
  <c r="AD701" i="43"/>
  <c r="AD700" i="43"/>
  <c r="AD699" i="43"/>
  <c r="W700" i="43"/>
  <c r="W699" i="43"/>
  <c r="W698" i="43"/>
  <c r="W697" i="43"/>
  <c r="W704" i="43"/>
  <c r="W696" i="43"/>
  <c r="W703" i="43"/>
  <c r="W695" i="43"/>
  <c r="W702" i="43"/>
  <c r="W701" i="43"/>
  <c r="P698" i="43"/>
  <c r="P697" i="43"/>
  <c r="P703" i="43"/>
  <c r="P695" i="43"/>
  <c r="AD698" i="43"/>
  <c r="P702" i="43"/>
  <c r="P701" i="43"/>
  <c r="P700" i="43"/>
  <c r="P699" i="43"/>
  <c r="P696" i="43"/>
  <c r="AD617" i="43"/>
  <c r="AD624" i="43"/>
  <c r="AD616" i="43"/>
  <c r="AD623" i="43"/>
  <c r="AD615" i="43"/>
  <c r="AD622" i="43"/>
  <c r="AD621" i="43"/>
  <c r="AD620" i="43"/>
  <c r="AD619" i="43"/>
  <c r="W620" i="43"/>
  <c r="AD618" i="43"/>
  <c r="W619" i="43"/>
  <c r="W618" i="43"/>
  <c r="W617" i="43"/>
  <c r="W624" i="43"/>
  <c r="W616" i="43"/>
  <c r="W623" i="43"/>
  <c r="W615" i="43"/>
  <c r="W622" i="43"/>
  <c r="P618" i="43"/>
  <c r="P617" i="43"/>
  <c r="P623" i="43"/>
  <c r="P615" i="43"/>
  <c r="P624" i="43"/>
  <c r="P622" i="43"/>
  <c r="P621" i="43"/>
  <c r="W621" i="43"/>
  <c r="P620" i="43"/>
  <c r="P619" i="43"/>
  <c r="P616" i="43"/>
  <c r="AD537" i="43"/>
  <c r="AD544" i="43"/>
  <c r="AD536" i="43"/>
  <c r="AD543" i="43"/>
  <c r="AD535" i="43"/>
  <c r="AD542" i="43"/>
  <c r="AD541" i="43"/>
  <c r="AD540" i="43"/>
  <c r="AD539" i="43"/>
  <c r="W540" i="43"/>
  <c r="W539" i="43"/>
  <c r="W538" i="43"/>
  <c r="AD538" i="43"/>
  <c r="W537" i="43"/>
  <c r="W544" i="43"/>
  <c r="W536" i="43"/>
  <c r="W543" i="43"/>
  <c r="W535" i="43"/>
  <c r="W542" i="43"/>
  <c r="P538" i="43"/>
  <c r="P537" i="43"/>
  <c r="P543" i="43"/>
  <c r="P535" i="43"/>
  <c r="P536" i="43"/>
  <c r="W541" i="43"/>
  <c r="P544" i="43"/>
  <c r="P542" i="43"/>
  <c r="P541" i="43"/>
  <c r="P540" i="43"/>
  <c r="AD457" i="43"/>
  <c r="AD464" i="43"/>
  <c r="AD456" i="43"/>
  <c r="AD463" i="43"/>
  <c r="AD455" i="43"/>
  <c r="AD462" i="43"/>
  <c r="AD461" i="43"/>
  <c r="AD460" i="43"/>
  <c r="AD459" i="43"/>
  <c r="W460" i="43"/>
  <c r="W459" i="43"/>
  <c r="W458" i="43"/>
  <c r="W457" i="43"/>
  <c r="W464" i="43"/>
  <c r="W456" i="43"/>
  <c r="AD458" i="43"/>
  <c r="W463" i="43"/>
  <c r="W455" i="43"/>
  <c r="W462" i="43"/>
  <c r="P462" i="43"/>
  <c r="W461" i="43"/>
  <c r="P461" i="43"/>
  <c r="P460" i="43"/>
  <c r="P459" i="43"/>
  <c r="P458" i="43"/>
  <c r="P457" i="43"/>
  <c r="P464" i="43"/>
  <c r="P456" i="43"/>
  <c r="AD384" i="43"/>
  <c r="AD376" i="43"/>
  <c r="AD383" i="43"/>
  <c r="AD375" i="43"/>
  <c r="AD382" i="43"/>
  <c r="AD381" i="43"/>
  <c r="AD380" i="43"/>
  <c r="AD379" i="43"/>
  <c r="W377" i="43"/>
  <c r="AD378" i="43"/>
  <c r="W383" i="43"/>
  <c r="W375" i="43"/>
  <c r="AD377" i="43"/>
  <c r="W382" i="43"/>
  <c r="W384" i="43"/>
  <c r="W381" i="43"/>
  <c r="W379" i="43"/>
  <c r="P379" i="43"/>
  <c r="P378" i="43"/>
  <c r="W380" i="43"/>
  <c r="W378" i="43"/>
  <c r="P384" i="43"/>
  <c r="P376" i="43"/>
  <c r="AD304" i="43"/>
  <c r="AD296" i="43"/>
  <c r="AD303" i="43"/>
  <c r="AD295" i="43"/>
  <c r="AD302" i="43"/>
  <c r="AD301" i="43"/>
  <c r="AD300" i="43"/>
  <c r="AD299" i="43"/>
  <c r="AD298" i="43"/>
  <c r="AD297" i="43"/>
  <c r="W300" i="43"/>
  <c r="W299" i="43"/>
  <c r="W297" i="43"/>
  <c r="W298" i="43"/>
  <c r="W296" i="43"/>
  <c r="W295" i="43"/>
  <c r="P299" i="43"/>
  <c r="W304" i="43"/>
  <c r="P298" i="43"/>
  <c r="W303" i="43"/>
  <c r="W302" i="43"/>
  <c r="P304" i="43"/>
  <c r="P296" i="43"/>
  <c r="AD224" i="43"/>
  <c r="AD216" i="43"/>
  <c r="AD222" i="43"/>
  <c r="AD221" i="43"/>
  <c r="AD220" i="43"/>
  <c r="AD219" i="43"/>
  <c r="AD223" i="43"/>
  <c r="AD218" i="43"/>
  <c r="AD217" i="43"/>
  <c r="W220" i="43"/>
  <c r="AD215" i="43"/>
  <c r="W219" i="43"/>
  <c r="W217" i="43"/>
  <c r="W222" i="43"/>
  <c r="W221" i="43"/>
  <c r="W218" i="43"/>
  <c r="W216" i="43"/>
  <c r="W215" i="43"/>
  <c r="W224" i="43"/>
  <c r="AD144" i="43"/>
  <c r="AD136" i="43"/>
  <c r="AD142" i="43"/>
  <c r="AD140" i="43"/>
  <c r="AD139" i="43"/>
  <c r="AD143" i="43"/>
  <c r="AD141" i="43"/>
  <c r="AD138" i="43"/>
  <c r="AD137" i="43"/>
  <c r="AD135" i="43"/>
  <c r="W140" i="43"/>
  <c r="W139" i="43"/>
  <c r="W137" i="43"/>
  <c r="W144" i="43"/>
  <c r="W143" i="43"/>
  <c r="W142" i="43"/>
  <c r="W141" i="43"/>
  <c r="W138" i="43"/>
  <c r="W136" i="43"/>
  <c r="W135" i="43"/>
  <c r="AD62" i="43"/>
  <c r="AD61" i="43"/>
  <c r="AD60" i="43"/>
  <c r="AD59" i="43"/>
  <c r="AD58" i="43"/>
  <c r="AD57" i="43"/>
  <c r="AD64" i="43"/>
  <c r="AD56" i="43"/>
  <c r="W60" i="43"/>
  <c r="W59" i="43"/>
  <c r="AD55" i="43"/>
  <c r="W57" i="43"/>
  <c r="W55" i="43"/>
  <c r="W64" i="43"/>
  <c r="W63" i="43"/>
  <c r="W62" i="43"/>
  <c r="AD63" i="43"/>
  <c r="W61" i="43"/>
  <c r="W58" i="43"/>
  <c r="D35" i="43"/>
  <c r="D115" i="43"/>
  <c r="D195" i="43"/>
  <c r="D275" i="43"/>
  <c r="D355" i="43"/>
  <c r="P5" i="43"/>
  <c r="P13" i="43"/>
  <c r="P21" i="43"/>
  <c r="P29" i="43"/>
  <c r="P37" i="43"/>
  <c r="P45" i="43"/>
  <c r="P61" i="43"/>
  <c r="P69" i="43"/>
  <c r="P77" i="43"/>
  <c r="P85" i="43"/>
  <c r="P93" i="43"/>
  <c r="P101" i="43"/>
  <c r="P109" i="43"/>
  <c r="P117" i="43"/>
  <c r="P125" i="43"/>
  <c r="P141" i="43"/>
  <c r="P149" i="43"/>
  <c r="P157" i="43"/>
  <c r="P165" i="43"/>
  <c r="P173" i="43"/>
  <c r="P181" i="43"/>
  <c r="P189" i="43"/>
  <c r="P197" i="43"/>
  <c r="P205" i="43"/>
  <c r="P221" i="43"/>
  <c r="P229" i="43"/>
  <c r="P237" i="43"/>
  <c r="P245" i="43"/>
  <c r="P253" i="43"/>
  <c r="P265" i="43"/>
  <c r="P278" i="43"/>
  <c r="P303" i="43"/>
  <c r="P317" i="43"/>
  <c r="P329" i="43"/>
  <c r="P342" i="43"/>
  <c r="P356" i="43"/>
  <c r="P381" i="43"/>
  <c r="P393" i="43"/>
  <c r="P406" i="43"/>
  <c r="P420" i="43"/>
  <c r="P431" i="43"/>
  <c r="P717" i="43"/>
  <c r="W70" i="43"/>
  <c r="W173" i="43"/>
  <c r="W274" i="43"/>
  <c r="W477" i="43"/>
  <c r="AD649" i="43"/>
  <c r="AD648" i="43"/>
  <c r="AD647" i="43"/>
  <c r="AD654" i="43"/>
  <c r="AD646" i="43"/>
  <c r="AD653" i="43"/>
  <c r="AD645" i="43"/>
  <c r="AD652" i="43"/>
  <c r="AD651" i="43"/>
  <c r="W652" i="43"/>
  <c r="W651" i="43"/>
  <c r="W650" i="43"/>
  <c r="W649" i="43"/>
  <c r="W648" i="43"/>
  <c r="AD650" i="43"/>
  <c r="W647" i="43"/>
  <c r="W654" i="43"/>
  <c r="W646" i="43"/>
  <c r="P650" i="43"/>
  <c r="P649" i="43"/>
  <c r="P647" i="43"/>
  <c r="P652" i="43"/>
  <c r="P651" i="43"/>
  <c r="W653" i="43"/>
  <c r="P648" i="43"/>
  <c r="W645" i="43"/>
  <c r="P646" i="43"/>
  <c r="P645" i="43"/>
  <c r="P654" i="43"/>
  <c r="D645" i="43"/>
  <c r="P487" i="43"/>
  <c r="AD689" i="43"/>
  <c r="AD688" i="43"/>
  <c r="AD687" i="43"/>
  <c r="AD694" i="43"/>
  <c r="AD686" i="43"/>
  <c r="AD693" i="43"/>
  <c r="AD685" i="43"/>
  <c r="AD692" i="43"/>
  <c r="AD691" i="43"/>
  <c r="AD690" i="43"/>
  <c r="W692" i="43"/>
  <c r="W691" i="43"/>
  <c r="W690" i="43"/>
  <c r="W689" i="43"/>
  <c r="W688" i="43"/>
  <c r="W687" i="43"/>
  <c r="W694" i="43"/>
  <c r="W686" i="43"/>
  <c r="P690" i="43"/>
  <c r="W693" i="43"/>
  <c r="P689" i="43"/>
  <c r="P687" i="43"/>
  <c r="P691" i="43"/>
  <c r="P688" i="43"/>
  <c r="P686" i="43"/>
  <c r="P685" i="43"/>
  <c r="P694" i="43"/>
  <c r="P693" i="43"/>
  <c r="AD609" i="43"/>
  <c r="AD608" i="43"/>
  <c r="AD607" i="43"/>
  <c r="AD614" i="43"/>
  <c r="AD606" i="43"/>
  <c r="AD613" i="43"/>
  <c r="AD605" i="43"/>
  <c r="AD612" i="43"/>
  <c r="AD611" i="43"/>
  <c r="W612" i="43"/>
  <c r="W611" i="43"/>
  <c r="AD610" i="43"/>
  <c r="W610" i="43"/>
  <c r="W609" i="43"/>
  <c r="W608" i="43"/>
  <c r="W607" i="43"/>
  <c r="W614" i="43"/>
  <c r="W606" i="43"/>
  <c r="P610" i="43"/>
  <c r="P609" i="43"/>
  <c r="W613" i="43"/>
  <c r="P607" i="43"/>
  <c r="P613" i="43"/>
  <c r="P612" i="43"/>
  <c r="P611" i="43"/>
  <c r="P608" i="43"/>
  <c r="P606" i="43"/>
  <c r="W605" i="43"/>
  <c r="P605" i="43"/>
  <c r="AD529" i="43"/>
  <c r="AD528" i="43"/>
  <c r="AD527" i="43"/>
  <c r="AD534" i="43"/>
  <c r="AD526" i="43"/>
  <c r="AD533" i="43"/>
  <c r="AD525" i="43"/>
  <c r="AD532" i="43"/>
  <c r="AD531" i="43"/>
  <c r="W532" i="43"/>
  <c r="W531" i="43"/>
  <c r="W530" i="43"/>
  <c r="W529" i="43"/>
  <c r="AD530" i="43"/>
  <c r="W528" i="43"/>
  <c r="W527" i="43"/>
  <c r="W534" i="43"/>
  <c r="W526" i="43"/>
  <c r="P530" i="43"/>
  <c r="P529" i="43"/>
  <c r="P527" i="43"/>
  <c r="P534" i="43"/>
  <c r="P533" i="43"/>
  <c r="W533" i="43"/>
  <c r="P532" i="43"/>
  <c r="W525" i="43"/>
  <c r="P531" i="43"/>
  <c r="P528" i="43"/>
  <c r="P526" i="43"/>
  <c r="AD449" i="43"/>
  <c r="AD448" i="43"/>
  <c r="AD447" i="43"/>
  <c r="AD454" i="43"/>
  <c r="AD446" i="43"/>
  <c r="AD453" i="43"/>
  <c r="AD445" i="43"/>
  <c r="AD452" i="43"/>
  <c r="AD451" i="43"/>
  <c r="W452" i="43"/>
  <c r="W451" i="43"/>
  <c r="W450" i="43"/>
  <c r="W449" i="43"/>
  <c r="W448" i="43"/>
  <c r="W447" i="43"/>
  <c r="AD450" i="43"/>
  <c r="W454" i="43"/>
  <c r="W446" i="43"/>
  <c r="W445" i="43"/>
  <c r="P453" i="43"/>
  <c r="P445" i="43"/>
  <c r="W453" i="43"/>
  <c r="P452" i="43"/>
  <c r="P451" i="43"/>
  <c r="P450" i="43"/>
  <c r="P448" i="43"/>
  <c r="AD368" i="43"/>
  <c r="AD367" i="43"/>
  <c r="AD374" i="43"/>
  <c r="AD366" i="43"/>
  <c r="AD373" i="43"/>
  <c r="AD365" i="43"/>
  <c r="AD372" i="43"/>
  <c r="AD371" i="43"/>
  <c r="AD369" i="43"/>
  <c r="W369" i="43"/>
  <c r="W367" i="43"/>
  <c r="W374" i="43"/>
  <c r="W366" i="43"/>
  <c r="W371" i="43"/>
  <c r="W370" i="43"/>
  <c r="AD370" i="43"/>
  <c r="W365" i="43"/>
  <c r="W373" i="43"/>
  <c r="W372" i="43"/>
  <c r="W368" i="43"/>
  <c r="P371" i="43"/>
  <c r="P370" i="43"/>
  <c r="P368" i="43"/>
  <c r="AD288" i="43"/>
  <c r="AD287" i="43"/>
  <c r="AD294" i="43"/>
  <c r="AD286" i="43"/>
  <c r="AD293" i="43"/>
  <c r="AD285" i="43"/>
  <c r="AD292" i="43"/>
  <c r="AD291" i="43"/>
  <c r="AD290" i="43"/>
  <c r="AD289" i="43"/>
  <c r="W292" i="43"/>
  <c r="W291" i="43"/>
  <c r="W289" i="43"/>
  <c r="W286" i="43"/>
  <c r="W285" i="43"/>
  <c r="W294" i="43"/>
  <c r="P291" i="43"/>
  <c r="W293" i="43"/>
  <c r="P290" i="43"/>
  <c r="W290" i="43"/>
  <c r="W288" i="43"/>
  <c r="P288" i="43"/>
  <c r="AD208" i="43"/>
  <c r="AD214" i="43"/>
  <c r="AD206" i="43"/>
  <c r="AD213" i="43"/>
  <c r="AD205" i="43"/>
  <c r="AD212" i="43"/>
  <c r="AD211" i="43"/>
  <c r="AD210" i="43"/>
  <c r="AD209" i="43"/>
  <c r="AD207" i="43"/>
  <c r="W212" i="43"/>
  <c r="W211" i="43"/>
  <c r="W209" i="43"/>
  <c r="W208" i="43"/>
  <c r="W207" i="43"/>
  <c r="W206" i="43"/>
  <c r="W205" i="43"/>
  <c r="W214" i="43"/>
  <c r="W213" i="43"/>
  <c r="AD128" i="43"/>
  <c r="AD134" i="43"/>
  <c r="AD126" i="43"/>
  <c r="AD132" i="43"/>
  <c r="AD131" i="43"/>
  <c r="AD130" i="43"/>
  <c r="AD129" i="43"/>
  <c r="AD127" i="43"/>
  <c r="AD125" i="43"/>
  <c r="W132" i="43"/>
  <c r="W131" i="43"/>
  <c r="W129" i="43"/>
  <c r="W133" i="43"/>
  <c r="W130" i="43"/>
  <c r="AD133" i="43"/>
  <c r="W128" i="43"/>
  <c r="W127" i="43"/>
  <c r="W126" i="43"/>
  <c r="W125" i="43"/>
  <c r="AD54" i="43"/>
  <c r="AD46" i="43"/>
  <c r="AD53" i="43"/>
  <c r="AD45" i="43"/>
  <c r="AD52" i="43"/>
  <c r="AD51" i="43"/>
  <c r="AD50" i="43"/>
  <c r="AD49" i="43"/>
  <c r="AD48" i="43"/>
  <c r="W52" i="43"/>
  <c r="W51" i="43"/>
  <c r="W49" i="43"/>
  <c r="W54" i="43"/>
  <c r="W53" i="43"/>
  <c r="W50" i="43"/>
  <c r="W48" i="43"/>
  <c r="W47" i="43"/>
  <c r="AD47" i="43"/>
  <c r="W46" i="43"/>
  <c r="D45" i="43"/>
  <c r="D125" i="43"/>
  <c r="D205" i="43"/>
  <c r="D285" i="43"/>
  <c r="D365" i="43"/>
  <c r="D445" i="43"/>
  <c r="D525" i="43"/>
  <c r="D605" i="43"/>
  <c r="D685" i="43"/>
  <c r="P6" i="43"/>
  <c r="P30" i="43"/>
  <c r="P46" i="43"/>
  <c r="P54" i="43"/>
  <c r="P62" i="43"/>
  <c r="P70" i="43"/>
  <c r="P78" i="43"/>
  <c r="P86" i="43"/>
  <c r="P94" i="43"/>
  <c r="P102" i="43"/>
  <c r="P110" i="43"/>
  <c r="P126" i="43"/>
  <c r="P134" i="43"/>
  <c r="P142" i="43"/>
  <c r="P150" i="43"/>
  <c r="P158" i="43"/>
  <c r="P166" i="43"/>
  <c r="P174" i="43"/>
  <c r="P182" i="43"/>
  <c r="P190" i="43"/>
  <c r="P206" i="43"/>
  <c r="P214" i="43"/>
  <c r="P222" i="43"/>
  <c r="P230" i="43"/>
  <c r="P238" i="43"/>
  <c r="P246" i="43"/>
  <c r="P268" i="43"/>
  <c r="P293" i="43"/>
  <c r="P305" i="43"/>
  <c r="P318" i="43"/>
  <c r="P332" i="43"/>
  <c r="P369" i="43"/>
  <c r="P382" i="43"/>
  <c r="P396" i="43"/>
  <c r="P407" i="43"/>
  <c r="P421" i="43"/>
  <c r="P455" i="43"/>
  <c r="P525" i="43"/>
  <c r="P628" i="43"/>
  <c r="P731" i="43"/>
  <c r="W82" i="43"/>
  <c r="W287" i="43"/>
  <c r="AD248" i="43"/>
  <c r="AD254" i="43"/>
  <c r="AD246" i="43"/>
  <c r="AD253" i="43"/>
  <c r="AD245" i="43"/>
  <c r="AD252" i="43"/>
  <c r="AD251" i="43"/>
  <c r="AD250" i="43"/>
  <c r="AD249" i="43"/>
  <c r="AD247" i="43"/>
  <c r="W252" i="43"/>
  <c r="W251" i="43"/>
  <c r="W249" i="43"/>
  <c r="W247" i="43"/>
  <c r="W246" i="43"/>
  <c r="W245" i="43"/>
  <c r="W254" i="43"/>
  <c r="W253" i="43"/>
  <c r="W250" i="43"/>
  <c r="D245" i="43"/>
  <c r="AD14" i="43"/>
  <c r="AD6" i="43"/>
  <c r="AD13" i="43"/>
  <c r="AD5" i="43"/>
  <c r="AD12" i="43"/>
  <c r="AD11" i="43"/>
  <c r="AD10" i="43"/>
  <c r="AD9" i="43"/>
  <c r="AD8" i="43"/>
  <c r="W12" i="43"/>
  <c r="AD7" i="43"/>
  <c r="W11" i="43"/>
  <c r="W9" i="43"/>
  <c r="W5" i="43"/>
  <c r="W14" i="43"/>
  <c r="W13" i="43"/>
  <c r="W10" i="43"/>
  <c r="W8" i="43"/>
  <c r="W7" i="43"/>
  <c r="AD681" i="43"/>
  <c r="AD680" i="43"/>
  <c r="AD679" i="43"/>
  <c r="AD678" i="43"/>
  <c r="AD677" i="43"/>
  <c r="AD684" i="43"/>
  <c r="AD676" i="43"/>
  <c r="AD683" i="43"/>
  <c r="AD675" i="43"/>
  <c r="W684" i="43"/>
  <c r="W676" i="43"/>
  <c r="AD682" i="43"/>
  <c r="W683" i="43"/>
  <c r="W675" i="43"/>
  <c r="W682" i="43"/>
  <c r="W681" i="43"/>
  <c r="W680" i="43"/>
  <c r="W679" i="43"/>
  <c r="W678" i="43"/>
  <c r="P682" i="43"/>
  <c r="P681" i="43"/>
  <c r="W677" i="43"/>
  <c r="P679" i="43"/>
  <c r="P677" i="43"/>
  <c r="P676" i="43"/>
  <c r="P675" i="43"/>
  <c r="P684" i="43"/>
  <c r="P683" i="43"/>
  <c r="P680" i="43"/>
  <c r="AD601" i="43"/>
  <c r="AD600" i="43"/>
  <c r="AD599" i="43"/>
  <c r="AD598" i="43"/>
  <c r="AD597" i="43"/>
  <c r="AD604" i="43"/>
  <c r="AD596" i="43"/>
  <c r="AD603" i="43"/>
  <c r="AD595" i="43"/>
  <c r="W604" i="43"/>
  <c r="W596" i="43"/>
  <c r="W603" i="43"/>
  <c r="W595" i="43"/>
  <c r="W602" i="43"/>
  <c r="AD602" i="43"/>
  <c r="W601" i="43"/>
  <c r="W600" i="43"/>
  <c r="W599" i="43"/>
  <c r="W598" i="43"/>
  <c r="P602" i="43"/>
  <c r="P601" i="43"/>
  <c r="P599" i="43"/>
  <c r="P600" i="43"/>
  <c r="P598" i="43"/>
  <c r="P597" i="43"/>
  <c r="P596" i="43"/>
  <c r="P595" i="43"/>
  <c r="W597" i="43"/>
  <c r="P604" i="43"/>
  <c r="AD521" i="43"/>
  <c r="AD520" i="43"/>
  <c r="AD519" i="43"/>
  <c r="AD518" i="43"/>
  <c r="AD517" i="43"/>
  <c r="AD524" i="43"/>
  <c r="AD516" i="43"/>
  <c r="AD523" i="43"/>
  <c r="AD515" i="43"/>
  <c r="W524" i="43"/>
  <c r="W516" i="43"/>
  <c r="W523" i="43"/>
  <c r="W515" i="43"/>
  <c r="W522" i="43"/>
  <c r="W521" i="43"/>
  <c r="W520" i="43"/>
  <c r="AD522" i="43"/>
  <c r="W519" i="43"/>
  <c r="W518" i="43"/>
  <c r="P522" i="43"/>
  <c r="P521" i="43"/>
  <c r="P519" i="43"/>
  <c r="P524" i="43"/>
  <c r="P523" i="43"/>
  <c r="P520" i="43"/>
  <c r="P518" i="43"/>
  <c r="P517" i="43"/>
  <c r="W517" i="43"/>
  <c r="P516" i="43"/>
  <c r="P515" i="43"/>
  <c r="AD441" i="43"/>
  <c r="AD440" i="43"/>
  <c r="AD439" i="43"/>
  <c r="AD438" i="43"/>
  <c r="AD437" i="43"/>
  <c r="AD444" i="43"/>
  <c r="AD436" i="43"/>
  <c r="AD443" i="43"/>
  <c r="AD435" i="43"/>
  <c r="W444" i="43"/>
  <c r="W436" i="43"/>
  <c r="W443" i="43"/>
  <c r="W435" i="43"/>
  <c r="W442" i="43"/>
  <c r="W441" i="43"/>
  <c r="W440" i="43"/>
  <c r="W439" i="43"/>
  <c r="W438" i="43"/>
  <c r="AD442" i="43"/>
  <c r="W437" i="43"/>
  <c r="P437" i="43"/>
  <c r="P444" i="43"/>
  <c r="P436" i="43"/>
  <c r="P443" i="43"/>
  <c r="P435" i="43"/>
  <c r="P442" i="43"/>
  <c r="P440" i="43"/>
  <c r="AD360" i="43"/>
  <c r="AD359" i="43"/>
  <c r="AD358" i="43"/>
  <c r="AD357" i="43"/>
  <c r="AD364" i="43"/>
  <c r="AD356" i="43"/>
  <c r="AD363" i="43"/>
  <c r="AD355" i="43"/>
  <c r="AD362" i="43"/>
  <c r="AD361" i="43"/>
  <c r="W361" i="43"/>
  <c r="W359" i="43"/>
  <c r="W358" i="43"/>
  <c r="W357" i="43"/>
  <c r="W356" i="43"/>
  <c r="W364" i="43"/>
  <c r="P363" i="43"/>
  <c r="P355" i="43"/>
  <c r="W363" i="43"/>
  <c r="P362" i="43"/>
  <c r="W362" i="43"/>
  <c r="W360" i="43"/>
  <c r="P360" i="43"/>
  <c r="AD280" i="43"/>
  <c r="AD278" i="43"/>
  <c r="AD277" i="43"/>
  <c r="AD284" i="43"/>
  <c r="AD276" i="43"/>
  <c r="AD283" i="43"/>
  <c r="AD275" i="43"/>
  <c r="AD282" i="43"/>
  <c r="AD281" i="43"/>
  <c r="W284" i="43"/>
  <c r="W276" i="43"/>
  <c r="W283" i="43"/>
  <c r="W275" i="43"/>
  <c r="W281" i="43"/>
  <c r="W282" i="43"/>
  <c r="W280" i="43"/>
  <c r="P283" i="43"/>
  <c r="P275" i="43"/>
  <c r="W279" i="43"/>
  <c r="P282" i="43"/>
  <c r="W278" i="43"/>
  <c r="AD279" i="43"/>
  <c r="W277" i="43"/>
  <c r="P280" i="43"/>
  <c r="AD200" i="43"/>
  <c r="AD198" i="43"/>
  <c r="AD197" i="43"/>
  <c r="AD204" i="43"/>
  <c r="AD196" i="43"/>
  <c r="AD203" i="43"/>
  <c r="AD195" i="43"/>
  <c r="AD202" i="43"/>
  <c r="AD201" i="43"/>
  <c r="AD199" i="43"/>
  <c r="W204" i="43"/>
  <c r="W196" i="43"/>
  <c r="W203" i="43"/>
  <c r="W195" i="43"/>
  <c r="W201" i="43"/>
  <c r="W197" i="43"/>
  <c r="W202" i="43"/>
  <c r="W200" i="43"/>
  <c r="W199" i="43"/>
  <c r="AD120" i="43"/>
  <c r="AD118" i="43"/>
  <c r="AD124" i="43"/>
  <c r="AD116" i="43"/>
  <c r="AD123" i="43"/>
  <c r="AD115" i="43"/>
  <c r="AD122" i="43"/>
  <c r="AD121" i="43"/>
  <c r="AD119" i="43"/>
  <c r="W124" i="43"/>
  <c r="W116" i="43"/>
  <c r="W123" i="43"/>
  <c r="W115" i="43"/>
  <c r="W121" i="43"/>
  <c r="W119" i="43"/>
  <c r="W118" i="43"/>
  <c r="W117" i="43"/>
  <c r="AD117" i="43"/>
  <c r="W122" i="43"/>
  <c r="AD38" i="43"/>
  <c r="AD37" i="43"/>
  <c r="AD44" i="43"/>
  <c r="AD36" i="43"/>
  <c r="AD43" i="43"/>
  <c r="AD35" i="43"/>
  <c r="AD42" i="43"/>
  <c r="AD41" i="43"/>
  <c r="AD40" i="43"/>
  <c r="W44" i="43"/>
  <c r="W36" i="43"/>
  <c r="W43" i="43"/>
  <c r="W35" i="43"/>
  <c r="W41" i="43"/>
  <c r="W42" i="43"/>
  <c r="W40" i="43"/>
  <c r="W39" i="43"/>
  <c r="W38" i="43"/>
  <c r="W37" i="43"/>
  <c r="P7" i="43"/>
  <c r="P39" i="43"/>
  <c r="P87" i="43"/>
  <c r="P119" i="43"/>
  <c r="P167" i="43"/>
  <c r="P199" i="43"/>
  <c r="P247" i="43"/>
  <c r="P281" i="43"/>
  <c r="P333" i="43"/>
  <c r="P358" i="43"/>
  <c r="P422" i="43"/>
  <c r="P438" i="43"/>
  <c r="W198" i="43"/>
  <c r="AD408" i="43"/>
  <c r="AD407" i="43"/>
  <c r="AD414" i="43"/>
  <c r="AD406" i="43"/>
  <c r="AD413" i="43"/>
  <c r="AD405" i="43"/>
  <c r="AD412" i="43"/>
  <c r="AD411" i="43"/>
  <c r="W412" i="43"/>
  <c r="W411" i="43"/>
  <c r="W410" i="43"/>
  <c r="W409" i="43"/>
  <c r="W408" i="43"/>
  <c r="AD410" i="43"/>
  <c r="W407" i="43"/>
  <c r="AD409" i="43"/>
  <c r="W414" i="43"/>
  <c r="W406" i="43"/>
  <c r="P411" i="43"/>
  <c r="W413" i="43"/>
  <c r="P410" i="43"/>
  <c r="W405" i="43"/>
  <c r="P408" i="43"/>
  <c r="D165" i="43"/>
  <c r="AD673" i="43"/>
  <c r="AD665" i="43"/>
  <c r="AD672" i="43"/>
  <c r="AD671" i="43"/>
  <c r="AD670" i="43"/>
  <c r="AD669" i="43"/>
  <c r="AD668" i="43"/>
  <c r="AD667" i="43"/>
  <c r="W668" i="43"/>
  <c r="W667" i="43"/>
  <c r="AD674" i="43"/>
  <c r="W674" i="43"/>
  <c r="W666" i="43"/>
  <c r="AD666" i="43"/>
  <c r="W673" i="43"/>
  <c r="W665" i="43"/>
  <c r="W672" i="43"/>
  <c r="W671" i="43"/>
  <c r="W670" i="43"/>
  <c r="P674" i="43"/>
  <c r="P666" i="43"/>
  <c r="P673" i="43"/>
  <c r="P665" i="43"/>
  <c r="P671" i="43"/>
  <c r="W669" i="43"/>
  <c r="P672" i="43"/>
  <c r="P670" i="43"/>
  <c r="P669" i="43"/>
  <c r="P668" i="43"/>
  <c r="AD593" i="43"/>
  <c r="AD585" i="43"/>
  <c r="AD592" i="43"/>
  <c r="AD591" i="43"/>
  <c r="AD590" i="43"/>
  <c r="AD589" i="43"/>
  <c r="AD588" i="43"/>
  <c r="AD587" i="43"/>
  <c r="W588" i="43"/>
  <c r="W587" i="43"/>
  <c r="W594" i="43"/>
  <c r="W586" i="43"/>
  <c r="W593" i="43"/>
  <c r="W585" i="43"/>
  <c r="AD594" i="43"/>
  <c r="W592" i="43"/>
  <c r="AD586" i="43"/>
  <c r="W591" i="43"/>
  <c r="W590" i="43"/>
  <c r="P594" i="43"/>
  <c r="P586" i="43"/>
  <c r="P593" i="43"/>
  <c r="P585" i="43"/>
  <c r="P591" i="43"/>
  <c r="P588" i="43"/>
  <c r="P587" i="43"/>
  <c r="P592" i="43"/>
  <c r="P590" i="43"/>
  <c r="AD513" i="43"/>
  <c r="AD505" i="43"/>
  <c r="AD512" i="43"/>
  <c r="AD511" i="43"/>
  <c r="AD510" i="43"/>
  <c r="AD509" i="43"/>
  <c r="AD508" i="43"/>
  <c r="AD507" i="43"/>
  <c r="W508" i="43"/>
  <c r="W507" i="43"/>
  <c r="W514" i="43"/>
  <c r="W506" i="43"/>
  <c r="W513" i="43"/>
  <c r="W505" i="43"/>
  <c r="W512" i="43"/>
  <c r="W511" i="43"/>
  <c r="AD514" i="43"/>
  <c r="W510" i="43"/>
  <c r="AD506" i="43"/>
  <c r="W509" i="43"/>
  <c r="P513" i="43"/>
  <c r="P511" i="43"/>
  <c r="P512" i="43"/>
  <c r="P510" i="43"/>
  <c r="P509" i="43"/>
  <c r="P508" i="43"/>
  <c r="P507" i="43"/>
  <c r="P506" i="43"/>
  <c r="P505" i="43"/>
  <c r="AD433" i="43"/>
  <c r="AD432" i="43"/>
  <c r="AD431" i="43"/>
  <c r="AD430" i="43"/>
  <c r="AD429" i="43"/>
  <c r="AD428" i="43"/>
  <c r="AD427" i="43"/>
  <c r="AD434" i="43"/>
  <c r="W428" i="43"/>
  <c r="AD426" i="43"/>
  <c r="W427" i="43"/>
  <c r="AD425" i="43"/>
  <c r="W434" i="43"/>
  <c r="W426" i="43"/>
  <c r="W433" i="43"/>
  <c r="W425" i="43"/>
  <c r="W432" i="43"/>
  <c r="W431" i="43"/>
  <c r="W430" i="43"/>
  <c r="W429" i="43"/>
  <c r="P427" i="43"/>
  <c r="P434" i="43"/>
  <c r="P426" i="43"/>
  <c r="P432" i="43"/>
  <c r="AD352" i="43"/>
  <c r="AD351" i="43"/>
  <c r="AD350" i="43"/>
  <c r="AD349" i="43"/>
  <c r="AD348" i="43"/>
  <c r="AD347" i="43"/>
  <c r="AD354" i="43"/>
  <c r="W353" i="43"/>
  <c r="W345" i="43"/>
  <c r="AD353" i="43"/>
  <c r="AD346" i="43"/>
  <c r="W351" i="43"/>
  <c r="AD345" i="43"/>
  <c r="W350" i="43"/>
  <c r="W346" i="43"/>
  <c r="W354" i="43"/>
  <c r="W352" i="43"/>
  <c r="W349" i="43"/>
  <c r="W348" i="43"/>
  <c r="W347" i="43"/>
  <c r="P347" i="43"/>
  <c r="P354" i="43"/>
  <c r="P346" i="43"/>
  <c r="P352" i="43"/>
  <c r="AD272" i="43"/>
  <c r="AD270" i="43"/>
  <c r="AD269" i="43"/>
  <c r="AD268" i="43"/>
  <c r="AD267" i="43"/>
  <c r="AD274" i="43"/>
  <c r="AD273" i="43"/>
  <c r="AD271" i="43"/>
  <c r="AD266" i="43"/>
  <c r="AD265" i="43"/>
  <c r="W268" i="43"/>
  <c r="W267" i="43"/>
  <c r="W273" i="43"/>
  <c r="W265" i="43"/>
  <c r="W272" i="43"/>
  <c r="W271" i="43"/>
  <c r="W270" i="43"/>
  <c r="W269" i="43"/>
  <c r="P267" i="43"/>
  <c r="W266" i="43"/>
  <c r="P274" i="43"/>
  <c r="P266" i="43"/>
  <c r="P272" i="43"/>
  <c r="AD192" i="43"/>
  <c r="AD190" i="43"/>
  <c r="AD189" i="43"/>
  <c r="AD188" i="43"/>
  <c r="AD187" i="43"/>
  <c r="AD191" i="43"/>
  <c r="AD186" i="43"/>
  <c r="AD185" i="43"/>
  <c r="AD194" i="43"/>
  <c r="W188" i="43"/>
  <c r="W187" i="43"/>
  <c r="W193" i="43"/>
  <c r="W185" i="43"/>
  <c r="AD193" i="43"/>
  <c r="W194" i="43"/>
  <c r="W192" i="43"/>
  <c r="W191" i="43"/>
  <c r="W190" i="43"/>
  <c r="W189" i="43"/>
  <c r="W186" i="43"/>
  <c r="AD112" i="43"/>
  <c r="AD110" i="43"/>
  <c r="AD108" i="43"/>
  <c r="AD107" i="43"/>
  <c r="AD114" i="43"/>
  <c r="AD113" i="43"/>
  <c r="AD111" i="43"/>
  <c r="AD109" i="43"/>
  <c r="AD106" i="43"/>
  <c r="AD105" i="43"/>
  <c r="W108" i="43"/>
  <c r="W107" i="43"/>
  <c r="W113" i="43"/>
  <c r="W105" i="43"/>
  <c r="W106" i="43"/>
  <c r="W114" i="43"/>
  <c r="W112" i="43"/>
  <c r="W111" i="43"/>
  <c r="W110" i="43"/>
  <c r="AD30" i="43"/>
  <c r="AD29" i="43"/>
  <c r="AD28" i="43"/>
  <c r="AD27" i="43"/>
  <c r="AD34" i="43"/>
  <c r="AD26" i="43"/>
  <c r="AD33" i="43"/>
  <c r="AD25" i="43"/>
  <c r="AD32" i="43"/>
  <c r="W28" i="43"/>
  <c r="W27" i="43"/>
  <c r="W33" i="43"/>
  <c r="W25" i="43"/>
  <c r="AD31" i="43"/>
  <c r="W30" i="43"/>
  <c r="W29" i="43"/>
  <c r="W26" i="43"/>
  <c r="W34" i="43"/>
  <c r="W32" i="43"/>
  <c r="P8" i="43"/>
  <c r="P32" i="43"/>
  <c r="P40" i="43"/>
  <c r="P88" i="43"/>
  <c r="P112" i="43"/>
  <c r="P120" i="43"/>
  <c r="P168" i="43"/>
  <c r="P192" i="43"/>
  <c r="P200" i="43"/>
  <c r="P248" i="43"/>
  <c r="P270" i="43"/>
  <c r="P284" i="43"/>
  <c r="P348" i="43"/>
  <c r="P359" i="43"/>
  <c r="P412" i="43"/>
  <c r="P439" i="43"/>
  <c r="P471" i="43"/>
  <c r="P550" i="43"/>
  <c r="P653" i="43"/>
  <c r="W6" i="43"/>
  <c r="W109" i="43"/>
  <c r="W314" i="43"/>
  <c r="AD39" i="43"/>
  <c r="AD328" i="43"/>
  <c r="AD327" i="43"/>
  <c r="AD334" i="43"/>
  <c r="AD326" i="43"/>
  <c r="AD333" i="43"/>
  <c r="AD325" i="43"/>
  <c r="AD332" i="43"/>
  <c r="AD331" i="43"/>
  <c r="AD330" i="43"/>
  <c r="AD329" i="43"/>
  <c r="W329" i="43"/>
  <c r="W327" i="43"/>
  <c r="W334" i="43"/>
  <c r="W326" i="43"/>
  <c r="W332" i="43"/>
  <c r="W331" i="43"/>
  <c r="W328" i="43"/>
  <c r="W333" i="43"/>
  <c r="W330" i="43"/>
  <c r="W325" i="43"/>
  <c r="P331" i="43"/>
  <c r="P330" i="43"/>
  <c r="P328" i="43"/>
  <c r="D85" i="43"/>
  <c r="D565" i="43"/>
  <c r="P170" i="43"/>
  <c r="P250" i="43"/>
  <c r="P325" i="43"/>
  <c r="P414" i="43"/>
  <c r="AD737" i="43"/>
  <c r="AD744" i="43"/>
  <c r="AD736" i="43"/>
  <c r="AD743" i="43"/>
  <c r="AD735" i="43"/>
  <c r="AD742" i="43"/>
  <c r="AD741" i="43"/>
  <c r="AD740" i="43"/>
  <c r="AD739" i="43"/>
  <c r="W740" i="43"/>
  <c r="W739" i="43"/>
  <c r="AD738" i="43"/>
  <c r="W738" i="43"/>
  <c r="W737" i="43"/>
  <c r="W744" i="43"/>
  <c r="W736" i="43"/>
  <c r="W743" i="43"/>
  <c r="W735" i="43"/>
  <c r="W742" i="43"/>
  <c r="P738" i="43"/>
  <c r="P737" i="43"/>
  <c r="W741" i="43"/>
  <c r="P743" i="43"/>
  <c r="P735" i="43"/>
  <c r="P741" i="43"/>
  <c r="P740" i="43"/>
  <c r="P739" i="43"/>
  <c r="P736" i="43"/>
  <c r="P744" i="43"/>
  <c r="AD657" i="43"/>
  <c r="AD664" i="43"/>
  <c r="AD656" i="43"/>
  <c r="AD663" i="43"/>
  <c r="AD655" i="43"/>
  <c r="AD662" i="43"/>
  <c r="AD661" i="43"/>
  <c r="AD660" i="43"/>
  <c r="AD659" i="43"/>
  <c r="W660" i="43"/>
  <c r="W659" i="43"/>
  <c r="W658" i="43"/>
  <c r="W657" i="43"/>
  <c r="AD658" i="43"/>
  <c r="W664" i="43"/>
  <c r="W656" i="43"/>
  <c r="W663" i="43"/>
  <c r="W655" i="43"/>
  <c r="W662" i="43"/>
  <c r="P658" i="43"/>
  <c r="P657" i="43"/>
  <c r="P663" i="43"/>
  <c r="P655" i="43"/>
  <c r="P664" i="43"/>
  <c r="W661" i="43"/>
  <c r="P662" i="43"/>
  <c r="P661" i="43"/>
  <c r="P660" i="43"/>
  <c r="P659" i="43"/>
  <c r="P656" i="43"/>
  <c r="AD577" i="43"/>
  <c r="AD584" i="43"/>
  <c r="AD576" i="43"/>
  <c r="AD583" i="43"/>
  <c r="AD575" i="43"/>
  <c r="AD582" i="43"/>
  <c r="AD581" i="43"/>
  <c r="AD580" i="43"/>
  <c r="AD579" i="43"/>
  <c r="W580" i="43"/>
  <c r="W579" i="43"/>
  <c r="W578" i="43"/>
  <c r="W577" i="43"/>
  <c r="W584" i="43"/>
  <c r="W576" i="43"/>
  <c r="W583" i="43"/>
  <c r="W575" i="43"/>
  <c r="AD578" i="43"/>
  <c r="W582" i="43"/>
  <c r="P578" i="43"/>
  <c r="P577" i="43"/>
  <c r="P583" i="43"/>
  <c r="P575" i="43"/>
  <c r="W581" i="43"/>
  <c r="P584" i="43"/>
  <c r="P582" i="43"/>
  <c r="P581" i="43"/>
  <c r="P580" i="43"/>
  <c r="P579" i="43"/>
  <c r="AD497" i="43"/>
  <c r="AD504" i="43"/>
  <c r="AD496" i="43"/>
  <c r="AD503" i="43"/>
  <c r="AD495" i="43"/>
  <c r="AD502" i="43"/>
  <c r="AD501" i="43"/>
  <c r="AD500" i="43"/>
  <c r="AD499" i="43"/>
  <c r="AD498" i="43"/>
  <c r="W500" i="43"/>
  <c r="W499" i="43"/>
  <c r="W498" i="43"/>
  <c r="W497" i="43"/>
  <c r="W504" i="43"/>
  <c r="W496" i="43"/>
  <c r="W503" i="43"/>
  <c r="W495" i="43"/>
  <c r="W502" i="43"/>
  <c r="W501" i="43"/>
  <c r="P503" i="43"/>
  <c r="P502" i="43"/>
  <c r="P501" i="43"/>
  <c r="P500" i="43"/>
  <c r="P499" i="43"/>
  <c r="P498" i="43"/>
  <c r="P497" i="43"/>
  <c r="P496" i="43"/>
  <c r="AD424" i="43"/>
  <c r="AD416" i="43"/>
  <c r="AD423" i="43"/>
  <c r="AD415" i="43"/>
  <c r="AD422" i="43"/>
  <c r="AD421" i="43"/>
  <c r="AD420" i="43"/>
  <c r="AD419" i="43"/>
  <c r="W420" i="43"/>
  <c r="W419" i="43"/>
  <c r="W418" i="43"/>
  <c r="AD418" i="43"/>
  <c r="W417" i="43"/>
  <c r="AD417" i="43"/>
  <c r="W424" i="43"/>
  <c r="W416" i="43"/>
  <c r="W423" i="43"/>
  <c r="W415" i="43"/>
  <c r="W422" i="43"/>
  <c r="W421" i="43"/>
  <c r="P419" i="43"/>
  <c r="P418" i="43"/>
  <c r="P424" i="43"/>
  <c r="P416" i="43"/>
  <c r="AD344" i="43"/>
  <c r="AD336" i="43"/>
  <c r="AD343" i="43"/>
  <c r="AD335" i="43"/>
  <c r="AD342" i="43"/>
  <c r="AD341" i="43"/>
  <c r="AD340" i="43"/>
  <c r="AD339" i="43"/>
  <c r="AD337" i="43"/>
  <c r="W337" i="43"/>
  <c r="W343" i="43"/>
  <c r="W335" i="43"/>
  <c r="W342" i="43"/>
  <c r="W344" i="43"/>
  <c r="W340" i="43"/>
  <c r="P339" i="43"/>
  <c r="AD338" i="43"/>
  <c r="W341" i="43"/>
  <c r="P338" i="43"/>
  <c r="W339" i="43"/>
  <c r="W338" i="43"/>
  <c r="P344" i="43"/>
  <c r="P336" i="43"/>
  <c r="AD264" i="43"/>
  <c r="AD256" i="43"/>
  <c r="AD262" i="43"/>
  <c r="AD261" i="43"/>
  <c r="AD260" i="43"/>
  <c r="AD259" i="43"/>
  <c r="AD255" i="43"/>
  <c r="AD263" i="43"/>
  <c r="AD258" i="43"/>
  <c r="W260" i="43"/>
  <c r="W259" i="43"/>
  <c r="W257" i="43"/>
  <c r="W261" i="43"/>
  <c r="W258" i="43"/>
  <c r="W256" i="43"/>
  <c r="W255" i="43"/>
  <c r="P259" i="43"/>
  <c r="P258" i="43"/>
  <c r="W264" i="43"/>
  <c r="W263" i="43"/>
  <c r="P264" i="43"/>
  <c r="P256" i="43"/>
  <c r="AD184" i="43"/>
  <c r="AD176" i="43"/>
  <c r="AD182" i="43"/>
  <c r="AD181" i="43"/>
  <c r="AD180" i="43"/>
  <c r="AD179" i="43"/>
  <c r="AD183" i="43"/>
  <c r="AD178" i="43"/>
  <c r="AD177" i="43"/>
  <c r="AD175" i="43"/>
  <c r="W180" i="43"/>
  <c r="W179" i="43"/>
  <c r="W177" i="43"/>
  <c r="W183" i="43"/>
  <c r="W182" i="43"/>
  <c r="W181" i="43"/>
  <c r="W178" i="43"/>
  <c r="W176" i="43"/>
  <c r="W175" i="43"/>
  <c r="AD104" i="43"/>
  <c r="AD96" i="43"/>
  <c r="AD102" i="43"/>
  <c r="AD100" i="43"/>
  <c r="AD99" i="43"/>
  <c r="AD98" i="43"/>
  <c r="AD97" i="43"/>
  <c r="AD95" i="43"/>
  <c r="AD103" i="43"/>
  <c r="W100" i="43"/>
  <c r="W99" i="43"/>
  <c r="W97" i="43"/>
  <c r="W104" i="43"/>
  <c r="W103" i="43"/>
  <c r="W102" i="43"/>
  <c r="AD101" i="43"/>
  <c r="W101" i="43"/>
  <c r="W98" i="43"/>
  <c r="W96" i="43"/>
  <c r="AD22" i="43"/>
  <c r="AD21" i="43"/>
  <c r="AD20" i="43"/>
  <c r="AD19" i="43"/>
  <c r="AD18" i="43"/>
  <c r="AD17" i="43"/>
  <c r="AD24" i="43"/>
  <c r="AD16" i="43"/>
  <c r="AD15" i="43"/>
  <c r="W20" i="43"/>
  <c r="W19" i="43"/>
  <c r="W17" i="43"/>
  <c r="W16" i="43"/>
  <c r="AD23" i="43"/>
  <c r="W15" i="43"/>
  <c r="W24" i="43"/>
  <c r="W23" i="43"/>
  <c r="W22" i="43"/>
  <c r="W21" i="43"/>
  <c r="P9" i="43"/>
  <c r="P17" i="43"/>
  <c r="P25" i="43"/>
  <c r="P33" i="43"/>
  <c r="P41" i="43"/>
  <c r="P65" i="43"/>
  <c r="P73" i="43"/>
  <c r="P89" i="43"/>
  <c r="P97" i="43"/>
  <c r="P105" i="43"/>
  <c r="P113" i="43"/>
  <c r="P121" i="43"/>
  <c r="P145" i="43"/>
  <c r="P153" i="43"/>
  <c r="P161" i="43"/>
  <c r="P169" i="43"/>
  <c r="P177" i="43"/>
  <c r="P185" i="43"/>
  <c r="P193" i="43"/>
  <c r="P201" i="43"/>
  <c r="P209" i="43"/>
  <c r="P217" i="43"/>
  <c r="P225" i="43"/>
  <c r="P233" i="43"/>
  <c r="P241" i="43"/>
  <c r="P249" i="43"/>
  <c r="P260" i="43"/>
  <c r="P271" i="43"/>
  <c r="P285" i="43"/>
  <c r="P297" i="43"/>
  <c r="P310" i="43"/>
  <c r="P324" i="43"/>
  <c r="P335" i="43"/>
  <c r="P349" i="43"/>
  <c r="P361" i="43"/>
  <c r="P374" i="43"/>
  <c r="P388" i="43"/>
  <c r="P399" i="43"/>
  <c r="P413" i="43"/>
  <c r="P425" i="43"/>
  <c r="P441" i="43"/>
  <c r="P479" i="43"/>
  <c r="P564" i="43"/>
  <c r="P667" i="43"/>
  <c r="W18" i="43"/>
  <c r="W120" i="43"/>
  <c r="W223" i="43"/>
  <c r="W336" i="43"/>
  <c r="AD257" i="43"/>
  <c r="K596" i="70"/>
  <c r="K588" i="70"/>
  <c r="K594" i="70"/>
  <c r="K593" i="70"/>
  <c r="K592" i="70"/>
  <c r="K591" i="70"/>
  <c r="K590" i="70"/>
  <c r="K597" i="70"/>
  <c r="K589" i="70"/>
  <c r="K420" i="70"/>
  <c r="K412" i="70"/>
  <c r="K418" i="70"/>
  <c r="K417" i="70"/>
  <c r="K416" i="70"/>
  <c r="K415" i="70"/>
  <c r="K414" i="70"/>
  <c r="K421" i="70"/>
  <c r="K413" i="70"/>
  <c r="K244" i="70"/>
  <c r="K236" i="70"/>
  <c r="K242" i="70"/>
  <c r="K241" i="70"/>
  <c r="K240" i="70"/>
  <c r="K239" i="70"/>
  <c r="K245" i="70"/>
  <c r="K237" i="70"/>
  <c r="K60" i="70"/>
  <c r="K68" i="70"/>
  <c r="K148" i="70"/>
  <c r="K756" i="70"/>
  <c r="K762" i="70"/>
  <c r="K754" i="70"/>
  <c r="K761" i="70"/>
  <c r="K753" i="70"/>
  <c r="K760" i="70"/>
  <c r="K752" i="70"/>
  <c r="K759" i="70"/>
  <c r="K758" i="70"/>
  <c r="K757" i="70"/>
  <c r="K668" i="70"/>
  <c r="K674" i="70"/>
  <c r="K666" i="70"/>
  <c r="K673" i="70"/>
  <c r="K665" i="70"/>
  <c r="K672" i="70"/>
  <c r="K664" i="70"/>
  <c r="K671" i="70"/>
  <c r="K670" i="70"/>
  <c r="K669" i="70"/>
  <c r="K580" i="70"/>
  <c r="K586" i="70"/>
  <c r="K578" i="70"/>
  <c r="K585" i="70"/>
  <c r="K577" i="70"/>
  <c r="K584" i="70"/>
  <c r="K576" i="70"/>
  <c r="K583" i="70"/>
  <c r="K582" i="70"/>
  <c r="K581" i="70"/>
  <c r="K492" i="70"/>
  <c r="K498" i="70"/>
  <c r="K490" i="70"/>
  <c r="K497" i="70"/>
  <c r="K489" i="70"/>
  <c r="K496" i="70"/>
  <c r="K488" i="70"/>
  <c r="K495" i="70"/>
  <c r="K494" i="70"/>
  <c r="K493" i="70"/>
  <c r="K404" i="70"/>
  <c r="K410" i="70"/>
  <c r="K402" i="70"/>
  <c r="K409" i="70"/>
  <c r="K401" i="70"/>
  <c r="K408" i="70"/>
  <c r="K400" i="70"/>
  <c r="K407" i="70"/>
  <c r="K406" i="70"/>
  <c r="K405" i="70"/>
  <c r="K316" i="70"/>
  <c r="K322" i="70"/>
  <c r="K314" i="70"/>
  <c r="K321" i="70"/>
  <c r="K313" i="70"/>
  <c r="K320" i="70"/>
  <c r="K312" i="70"/>
  <c r="K319" i="70"/>
  <c r="K317" i="70"/>
  <c r="K228" i="70"/>
  <c r="K234" i="70"/>
  <c r="K226" i="70"/>
  <c r="K233" i="70"/>
  <c r="K225" i="70"/>
  <c r="K232" i="70"/>
  <c r="K224" i="70"/>
  <c r="K231" i="70"/>
  <c r="K229" i="70"/>
  <c r="D48" i="70"/>
  <c r="D136" i="70"/>
  <c r="D224" i="70"/>
  <c r="D312" i="70"/>
  <c r="D400" i="70"/>
  <c r="D488" i="70"/>
  <c r="D576" i="70"/>
  <c r="D664" i="70"/>
  <c r="D752" i="70"/>
  <c r="K5" i="70"/>
  <c r="K13" i="70"/>
  <c r="K21" i="70"/>
  <c r="K29" i="70"/>
  <c r="K37" i="70"/>
  <c r="K45" i="70"/>
  <c r="K53" i="70"/>
  <c r="K61" i="70"/>
  <c r="K69" i="70"/>
  <c r="K77" i="70"/>
  <c r="K85" i="70"/>
  <c r="K93" i="70"/>
  <c r="K101" i="70"/>
  <c r="K109" i="70"/>
  <c r="K117" i="70"/>
  <c r="K125" i="70"/>
  <c r="K133" i="70"/>
  <c r="K141" i="70"/>
  <c r="K150" i="70"/>
  <c r="K174" i="70"/>
  <c r="K206" i="70"/>
  <c r="K238" i="70"/>
  <c r="K270" i="70"/>
  <c r="K334" i="70"/>
  <c r="K523" i="70"/>
  <c r="K587" i="70"/>
  <c r="K779" i="70"/>
  <c r="K772" i="70"/>
  <c r="K764" i="70"/>
  <c r="K770" i="70"/>
  <c r="K769" i="70"/>
  <c r="K768" i="70"/>
  <c r="K767" i="70"/>
  <c r="K766" i="70"/>
  <c r="K773" i="70"/>
  <c r="K765" i="70"/>
  <c r="K508" i="70"/>
  <c r="K500" i="70"/>
  <c r="K506" i="70"/>
  <c r="K505" i="70"/>
  <c r="K504" i="70"/>
  <c r="K503" i="70"/>
  <c r="K502" i="70"/>
  <c r="K509" i="70"/>
  <c r="K501" i="70"/>
  <c r="K332" i="70"/>
  <c r="K324" i="70"/>
  <c r="K330" i="70"/>
  <c r="K329" i="70"/>
  <c r="K328" i="70"/>
  <c r="K327" i="70"/>
  <c r="K333" i="70"/>
  <c r="K325" i="70"/>
  <c r="K748" i="70"/>
  <c r="K746" i="70"/>
  <c r="K745" i="70"/>
  <c r="K744" i="70"/>
  <c r="K751" i="70"/>
  <c r="K743" i="70"/>
  <c r="K750" i="70"/>
  <c r="K742" i="70"/>
  <c r="K749" i="70"/>
  <c r="K741" i="70"/>
  <c r="K660" i="70"/>
  <c r="K658" i="70"/>
  <c r="K657" i="70"/>
  <c r="K656" i="70"/>
  <c r="K663" i="70"/>
  <c r="K655" i="70"/>
  <c r="K662" i="70"/>
  <c r="K654" i="70"/>
  <c r="K661" i="70"/>
  <c r="K653" i="70"/>
  <c r="K572" i="70"/>
  <c r="K570" i="70"/>
  <c r="K569" i="70"/>
  <c r="K568" i="70"/>
  <c r="K575" i="70"/>
  <c r="K567" i="70"/>
  <c r="K574" i="70"/>
  <c r="K566" i="70"/>
  <c r="K573" i="70"/>
  <c r="K565" i="70"/>
  <c r="K484" i="70"/>
  <c r="K482" i="70"/>
  <c r="K481" i="70"/>
  <c r="K480" i="70"/>
  <c r="K487" i="70"/>
  <c r="K479" i="70"/>
  <c r="K486" i="70"/>
  <c r="K478" i="70"/>
  <c r="K485" i="70"/>
  <c r="K477" i="70"/>
  <c r="K396" i="70"/>
  <c r="K394" i="70"/>
  <c r="K393" i="70"/>
  <c r="K392" i="70"/>
  <c r="K399" i="70"/>
  <c r="K391" i="70"/>
  <c r="K397" i="70"/>
  <c r="K389" i="70"/>
  <c r="K308" i="70"/>
  <c r="K306" i="70"/>
  <c r="K305" i="70"/>
  <c r="K304" i="70"/>
  <c r="K311" i="70"/>
  <c r="K303" i="70"/>
  <c r="K309" i="70"/>
  <c r="K301" i="70"/>
  <c r="K220" i="70"/>
  <c r="K218" i="70"/>
  <c r="K217" i="70"/>
  <c r="K216" i="70"/>
  <c r="K223" i="70"/>
  <c r="K215" i="70"/>
  <c r="K221" i="70"/>
  <c r="K213" i="70"/>
  <c r="D59" i="70"/>
  <c r="D147" i="70"/>
  <c r="D235" i="70"/>
  <c r="D323" i="70"/>
  <c r="D411" i="70"/>
  <c r="D499" i="70"/>
  <c r="D587" i="70"/>
  <c r="D763" i="70"/>
  <c r="K6" i="70"/>
  <c r="K14" i="70"/>
  <c r="K22" i="70"/>
  <c r="K30" i="70"/>
  <c r="K38" i="70"/>
  <c r="K46" i="70"/>
  <c r="K54" i="70"/>
  <c r="K62" i="70"/>
  <c r="K70" i="70"/>
  <c r="K78" i="70"/>
  <c r="K86" i="70"/>
  <c r="K94" i="70"/>
  <c r="K102" i="70"/>
  <c r="K110" i="70"/>
  <c r="K118" i="70"/>
  <c r="K126" i="70"/>
  <c r="K134" i="70"/>
  <c r="K142" i="70"/>
  <c r="K179" i="70"/>
  <c r="K243" i="70"/>
  <c r="K275" i="70"/>
  <c r="K307" i="70"/>
  <c r="K339" i="70"/>
  <c r="K371" i="70"/>
  <c r="K403" i="70"/>
  <c r="K531" i="70"/>
  <c r="K595" i="70"/>
  <c r="K659" i="70"/>
  <c r="K787" i="70"/>
  <c r="K684" i="70"/>
  <c r="K676" i="70"/>
  <c r="K682" i="70"/>
  <c r="K681" i="70"/>
  <c r="K680" i="70"/>
  <c r="K679" i="70"/>
  <c r="K678" i="70"/>
  <c r="K685" i="70"/>
  <c r="K677" i="70"/>
  <c r="K156" i="70"/>
  <c r="K153" i="70"/>
  <c r="K151" i="70"/>
  <c r="K157" i="70"/>
  <c r="K149" i="70"/>
  <c r="K235" i="70"/>
  <c r="K740" i="70"/>
  <c r="K732" i="70"/>
  <c r="K738" i="70"/>
  <c r="K730" i="70"/>
  <c r="K737" i="70"/>
  <c r="K736" i="70"/>
  <c r="K735" i="70"/>
  <c r="K734" i="70"/>
  <c r="K733" i="70"/>
  <c r="K652" i="70"/>
  <c r="K644" i="70"/>
  <c r="K650" i="70"/>
  <c r="K642" i="70"/>
  <c r="K649" i="70"/>
  <c r="K648" i="70"/>
  <c r="K647" i="70"/>
  <c r="K646" i="70"/>
  <c r="K645" i="70"/>
  <c r="K564" i="70"/>
  <c r="K556" i="70"/>
  <c r="K562" i="70"/>
  <c r="K554" i="70"/>
  <c r="K561" i="70"/>
  <c r="K560" i="70"/>
  <c r="K559" i="70"/>
  <c r="K558" i="70"/>
  <c r="K557" i="70"/>
  <c r="K476" i="70"/>
  <c r="K468" i="70"/>
  <c r="K474" i="70"/>
  <c r="K466" i="70"/>
  <c r="K473" i="70"/>
  <c r="K472" i="70"/>
  <c r="K471" i="70"/>
  <c r="K470" i="70"/>
  <c r="K469" i="70"/>
  <c r="K388" i="70"/>
  <c r="K380" i="70"/>
  <c r="K386" i="70"/>
  <c r="K378" i="70"/>
  <c r="K385" i="70"/>
  <c r="K384" i="70"/>
  <c r="K383" i="70"/>
  <c r="K381" i="70"/>
  <c r="K300" i="70"/>
  <c r="K292" i="70"/>
  <c r="K298" i="70"/>
  <c r="K290" i="70"/>
  <c r="K297" i="70"/>
  <c r="K296" i="70"/>
  <c r="K295" i="70"/>
  <c r="K293" i="70"/>
  <c r="K212" i="70"/>
  <c r="K204" i="70"/>
  <c r="K210" i="70"/>
  <c r="K202" i="70"/>
  <c r="K209" i="70"/>
  <c r="K208" i="70"/>
  <c r="K207" i="70"/>
  <c r="K205" i="70"/>
  <c r="D70" i="70"/>
  <c r="D158" i="70"/>
  <c r="D246" i="70"/>
  <c r="D334" i="70"/>
  <c r="D422" i="70"/>
  <c r="D598" i="70"/>
  <c r="K7" i="70"/>
  <c r="K15" i="70"/>
  <c r="K23" i="70"/>
  <c r="K31" i="70"/>
  <c r="K39" i="70"/>
  <c r="K47" i="70"/>
  <c r="K55" i="70"/>
  <c r="K63" i="70"/>
  <c r="K71" i="70"/>
  <c r="K79" i="70"/>
  <c r="K87" i="70"/>
  <c r="K95" i="70"/>
  <c r="K103" i="70"/>
  <c r="K111" i="70"/>
  <c r="K119" i="70"/>
  <c r="K127" i="70"/>
  <c r="K135" i="70"/>
  <c r="K143" i="70"/>
  <c r="K154" i="70"/>
  <c r="K214" i="70"/>
  <c r="K246" i="70"/>
  <c r="K310" i="70"/>
  <c r="K411" i="70"/>
  <c r="K475" i="70"/>
  <c r="K667" i="70"/>
  <c r="K731" i="70"/>
  <c r="K795" i="70"/>
  <c r="K812" i="70"/>
  <c r="K810" i="70"/>
  <c r="K817" i="70"/>
  <c r="K809" i="70"/>
  <c r="K816" i="70"/>
  <c r="K808" i="70"/>
  <c r="K815" i="70"/>
  <c r="K807" i="70"/>
  <c r="K814" i="70"/>
  <c r="K813" i="70"/>
  <c r="K724" i="70"/>
  <c r="K722" i="70"/>
  <c r="K729" i="70"/>
  <c r="K721" i="70"/>
  <c r="K728" i="70"/>
  <c r="K720" i="70"/>
  <c r="K727" i="70"/>
  <c r="K719" i="70"/>
  <c r="K726" i="70"/>
  <c r="K725" i="70"/>
  <c r="K636" i="70"/>
  <c r="K634" i="70"/>
  <c r="K641" i="70"/>
  <c r="K633" i="70"/>
  <c r="K640" i="70"/>
  <c r="K632" i="70"/>
  <c r="K639" i="70"/>
  <c r="K631" i="70"/>
  <c r="K638" i="70"/>
  <c r="K637" i="70"/>
  <c r="K548" i="70"/>
  <c r="K546" i="70"/>
  <c r="K553" i="70"/>
  <c r="K545" i="70"/>
  <c r="K552" i="70"/>
  <c r="K544" i="70"/>
  <c r="K551" i="70"/>
  <c r="K543" i="70"/>
  <c r="K550" i="70"/>
  <c r="K549" i="70"/>
  <c r="K460" i="70"/>
  <c r="K458" i="70"/>
  <c r="K465" i="70"/>
  <c r="K457" i="70"/>
  <c r="K464" i="70"/>
  <c r="K456" i="70"/>
  <c r="K463" i="70"/>
  <c r="K455" i="70"/>
  <c r="K462" i="70"/>
  <c r="K461" i="70"/>
  <c r="K372" i="70"/>
  <c r="K370" i="70"/>
  <c r="K377" i="70"/>
  <c r="K369" i="70"/>
  <c r="K376" i="70"/>
  <c r="K368" i="70"/>
  <c r="K375" i="70"/>
  <c r="K367" i="70"/>
  <c r="K373" i="70"/>
  <c r="K284" i="70"/>
  <c r="K282" i="70"/>
  <c r="K289" i="70"/>
  <c r="K281" i="70"/>
  <c r="K288" i="70"/>
  <c r="K280" i="70"/>
  <c r="K287" i="70"/>
  <c r="K279" i="70"/>
  <c r="K285" i="70"/>
  <c r="K196" i="70"/>
  <c r="K194" i="70"/>
  <c r="K201" i="70"/>
  <c r="K193" i="70"/>
  <c r="K200" i="70"/>
  <c r="K192" i="70"/>
  <c r="K199" i="70"/>
  <c r="K191" i="70"/>
  <c r="K197" i="70"/>
  <c r="D81" i="70"/>
  <c r="D345" i="70"/>
  <c r="D609" i="70"/>
  <c r="K16" i="70"/>
  <c r="K24" i="70"/>
  <c r="K64" i="70"/>
  <c r="K88" i="70"/>
  <c r="K104" i="70"/>
  <c r="K112" i="70"/>
  <c r="K155" i="70"/>
  <c r="K283" i="70"/>
  <c r="K347" i="70"/>
  <c r="K419" i="70"/>
  <c r="K547" i="70"/>
  <c r="K611" i="70"/>
  <c r="K675" i="70"/>
  <c r="K804" i="70"/>
  <c r="K796" i="70"/>
  <c r="K802" i="70"/>
  <c r="K801" i="70"/>
  <c r="K800" i="70"/>
  <c r="K799" i="70"/>
  <c r="K806" i="70"/>
  <c r="K798" i="70"/>
  <c r="K805" i="70"/>
  <c r="K797" i="70"/>
  <c r="K716" i="70"/>
  <c r="K708" i="70"/>
  <c r="K714" i="70"/>
  <c r="K713" i="70"/>
  <c r="K712" i="70"/>
  <c r="K711" i="70"/>
  <c r="K718" i="70"/>
  <c r="K710" i="70"/>
  <c r="K717" i="70"/>
  <c r="K709" i="70"/>
  <c r="K628" i="70"/>
  <c r="K620" i="70"/>
  <c r="K626" i="70"/>
  <c r="K625" i="70"/>
  <c r="K624" i="70"/>
  <c r="K623" i="70"/>
  <c r="K630" i="70"/>
  <c r="K622" i="70"/>
  <c r="K629" i="70"/>
  <c r="K621" i="70"/>
  <c r="K540" i="70"/>
  <c r="K532" i="70"/>
  <c r="K538" i="70"/>
  <c r="K537" i="70"/>
  <c r="K536" i="70"/>
  <c r="K535" i="70"/>
  <c r="K542" i="70"/>
  <c r="K534" i="70"/>
  <c r="K541" i="70"/>
  <c r="K533" i="70"/>
  <c r="K452" i="70"/>
  <c r="K444" i="70"/>
  <c r="K450" i="70"/>
  <c r="K449" i="70"/>
  <c r="K448" i="70"/>
  <c r="K447" i="70"/>
  <c r="K454" i="70"/>
  <c r="K446" i="70"/>
  <c r="K453" i="70"/>
  <c r="K445" i="70"/>
  <c r="K364" i="70"/>
  <c r="K356" i="70"/>
  <c r="K362" i="70"/>
  <c r="K361" i="70"/>
  <c r="K360" i="70"/>
  <c r="K359" i="70"/>
  <c r="K365" i="70"/>
  <c r="K357" i="70"/>
  <c r="K276" i="70"/>
  <c r="K268" i="70"/>
  <c r="K274" i="70"/>
  <c r="K273" i="70"/>
  <c r="K272" i="70"/>
  <c r="K271" i="70"/>
  <c r="K277" i="70"/>
  <c r="K269" i="70"/>
  <c r="K188" i="70"/>
  <c r="K180" i="70"/>
  <c r="K186" i="70"/>
  <c r="K185" i="70"/>
  <c r="K184" i="70"/>
  <c r="K183" i="70"/>
  <c r="K189" i="70"/>
  <c r="K181" i="70"/>
  <c r="D4" i="70"/>
  <c r="D92" i="70"/>
  <c r="D180" i="70"/>
  <c r="D268" i="70"/>
  <c r="D356" i="70"/>
  <c r="D444" i="70"/>
  <c r="D532" i="70"/>
  <c r="D620" i="70"/>
  <c r="D708" i="70"/>
  <c r="D796" i="70"/>
  <c r="K9" i="70"/>
  <c r="K17" i="70"/>
  <c r="K25" i="70"/>
  <c r="K33" i="70"/>
  <c r="K41" i="70"/>
  <c r="K49" i="70"/>
  <c r="K57" i="70"/>
  <c r="K65" i="70"/>
  <c r="K73" i="70"/>
  <c r="K81" i="70"/>
  <c r="K89" i="70"/>
  <c r="K97" i="70"/>
  <c r="K105" i="70"/>
  <c r="K113" i="70"/>
  <c r="K121" i="70"/>
  <c r="K129" i="70"/>
  <c r="K137" i="70"/>
  <c r="K145" i="70"/>
  <c r="K190" i="70"/>
  <c r="K222" i="70"/>
  <c r="K286" i="70"/>
  <c r="K318" i="70"/>
  <c r="K382" i="70"/>
  <c r="K491" i="70"/>
  <c r="K555" i="70"/>
  <c r="K683" i="70"/>
  <c r="K747" i="70"/>
  <c r="K811" i="70"/>
  <c r="K788" i="70"/>
  <c r="K794" i="70"/>
  <c r="K786" i="70"/>
  <c r="K793" i="70"/>
  <c r="K785" i="70"/>
  <c r="K792" i="70"/>
  <c r="K791" i="70"/>
  <c r="K790" i="70"/>
  <c r="K789" i="70"/>
  <c r="K700" i="70"/>
  <c r="K706" i="70"/>
  <c r="K698" i="70"/>
  <c r="K705" i="70"/>
  <c r="K697" i="70"/>
  <c r="K704" i="70"/>
  <c r="K703" i="70"/>
  <c r="K702" i="70"/>
  <c r="K701" i="70"/>
  <c r="K612" i="70"/>
  <c r="K618" i="70"/>
  <c r="K610" i="70"/>
  <c r="K617" i="70"/>
  <c r="K609" i="70"/>
  <c r="K616" i="70"/>
  <c r="K615" i="70"/>
  <c r="K614" i="70"/>
  <c r="K613" i="70"/>
  <c r="K524" i="70"/>
  <c r="K530" i="70"/>
  <c r="K522" i="70"/>
  <c r="K529" i="70"/>
  <c r="K521" i="70"/>
  <c r="K528" i="70"/>
  <c r="K527" i="70"/>
  <c r="K526" i="70"/>
  <c r="K525" i="70"/>
  <c r="K436" i="70"/>
  <c r="K442" i="70"/>
  <c r="K434" i="70"/>
  <c r="K441" i="70"/>
  <c r="K433" i="70"/>
  <c r="K440" i="70"/>
  <c r="K439" i="70"/>
  <c r="K438" i="70"/>
  <c r="K437" i="70"/>
  <c r="K348" i="70"/>
  <c r="K354" i="70"/>
  <c r="K346" i="70"/>
  <c r="K353" i="70"/>
  <c r="K345" i="70"/>
  <c r="K352" i="70"/>
  <c r="K351" i="70"/>
  <c r="K349" i="70"/>
  <c r="K260" i="70"/>
  <c r="K266" i="70"/>
  <c r="K258" i="70"/>
  <c r="K265" i="70"/>
  <c r="K257" i="70"/>
  <c r="K264" i="70"/>
  <c r="K263" i="70"/>
  <c r="K261" i="70"/>
  <c r="K172" i="70"/>
  <c r="K178" i="70"/>
  <c r="K170" i="70"/>
  <c r="K177" i="70"/>
  <c r="K169" i="70"/>
  <c r="K176" i="70"/>
  <c r="K175" i="70"/>
  <c r="K173" i="70"/>
  <c r="D15" i="70"/>
  <c r="D103" i="70"/>
  <c r="D191" i="70"/>
  <c r="D279" i="70"/>
  <c r="D367" i="70"/>
  <c r="D455" i="70"/>
  <c r="D543" i="70"/>
  <c r="D631" i="70"/>
  <c r="D719" i="70"/>
  <c r="D807" i="70"/>
  <c r="K18" i="70"/>
  <c r="K66" i="70"/>
  <c r="K82" i="70"/>
  <c r="K90" i="70"/>
  <c r="K106" i="70"/>
  <c r="K195" i="70"/>
  <c r="K259" i="70"/>
  <c r="K323" i="70"/>
  <c r="K355" i="70"/>
  <c r="K435" i="70"/>
  <c r="K499" i="70"/>
  <c r="K780" i="70"/>
  <c r="K778" i="70"/>
  <c r="K777" i="70"/>
  <c r="K784" i="70"/>
  <c r="K776" i="70"/>
  <c r="K783" i="70"/>
  <c r="K775" i="70"/>
  <c r="K782" i="70"/>
  <c r="K774" i="70"/>
  <c r="K781" i="70"/>
  <c r="K692" i="70"/>
  <c r="K690" i="70"/>
  <c r="K689" i="70"/>
  <c r="K696" i="70"/>
  <c r="K688" i="70"/>
  <c r="K695" i="70"/>
  <c r="K687" i="70"/>
  <c r="K694" i="70"/>
  <c r="K686" i="70"/>
  <c r="K693" i="70"/>
  <c r="K604" i="70"/>
  <c r="K602" i="70"/>
  <c r="K601" i="70"/>
  <c r="K608" i="70"/>
  <c r="K600" i="70"/>
  <c r="K607" i="70"/>
  <c r="K599" i="70"/>
  <c r="K606" i="70"/>
  <c r="K598" i="70"/>
  <c r="K605" i="70"/>
  <c r="K516" i="70"/>
  <c r="K514" i="70"/>
  <c r="K513" i="70"/>
  <c r="K520" i="70"/>
  <c r="K512" i="70"/>
  <c r="K519" i="70"/>
  <c r="K511" i="70"/>
  <c r="K518" i="70"/>
  <c r="K510" i="70"/>
  <c r="K517" i="70"/>
  <c r="K428" i="70"/>
  <c r="K426" i="70"/>
  <c r="K425" i="70"/>
  <c r="K432" i="70"/>
  <c r="K424" i="70"/>
  <c r="K431" i="70"/>
  <c r="K423" i="70"/>
  <c r="K430" i="70"/>
  <c r="K422" i="70"/>
  <c r="K429" i="70"/>
  <c r="K340" i="70"/>
  <c r="K338" i="70"/>
  <c r="K337" i="70"/>
  <c r="K344" i="70"/>
  <c r="K336" i="70"/>
  <c r="K343" i="70"/>
  <c r="K335" i="70"/>
  <c r="K341" i="70"/>
  <c r="K252" i="70"/>
  <c r="K250" i="70"/>
  <c r="K249" i="70"/>
  <c r="K256" i="70"/>
  <c r="K248" i="70"/>
  <c r="K255" i="70"/>
  <c r="K247" i="70"/>
  <c r="K253" i="70"/>
  <c r="K164" i="70"/>
  <c r="K162" i="70"/>
  <c r="K161" i="70"/>
  <c r="K168" i="70"/>
  <c r="K160" i="70"/>
  <c r="K167" i="70"/>
  <c r="K159" i="70"/>
  <c r="K165" i="70"/>
  <c r="D26" i="70"/>
  <c r="D114" i="70"/>
  <c r="D202" i="70"/>
  <c r="D290" i="70"/>
  <c r="D378" i="70"/>
  <c r="D466" i="70"/>
  <c r="D554" i="70"/>
  <c r="D642" i="70"/>
  <c r="D730" i="70"/>
  <c r="K27" i="70"/>
  <c r="K59" i="70"/>
  <c r="K83" i="70"/>
  <c r="K115" i="70"/>
  <c r="K147" i="70"/>
  <c r="K166" i="70"/>
  <c r="K198" i="70"/>
  <c r="K230" i="70"/>
  <c r="K262" i="70"/>
  <c r="K294" i="70"/>
  <c r="K326" i="70"/>
  <c r="K358" i="70"/>
  <c r="K390" i="70"/>
  <c r="K443" i="70"/>
  <c r="K507" i="70"/>
  <c r="K571" i="70"/>
  <c r="K635" i="70"/>
  <c r="K699" i="70"/>
  <c r="K763" i="70"/>
  <c r="AC18" i="75" l="1"/>
  <c r="AC17" i="75"/>
  <c r="AC16" i="75"/>
  <c r="AC15" i="75"/>
  <c r="AC14" i="75"/>
  <c r="AC13" i="75"/>
  <c r="AC12" i="75"/>
  <c r="AC11" i="75"/>
  <c r="AC10" i="75"/>
  <c r="AC9" i="75"/>
  <c r="AC8" i="75"/>
  <c r="AC7" i="75"/>
  <c r="AC6" i="75"/>
  <c r="AC5" i="75"/>
  <c r="O18" i="75"/>
  <c r="O17" i="75"/>
  <c r="O16" i="75"/>
  <c r="O15" i="75"/>
  <c r="AC744" i="43" l="1"/>
  <c r="AC743" i="43"/>
  <c r="AC742" i="43"/>
  <c r="AC741" i="43"/>
  <c r="AC740" i="43"/>
  <c r="AC739" i="43"/>
  <c r="AC738" i="43"/>
  <c r="AC737" i="43"/>
  <c r="AC736" i="43"/>
  <c r="AC735" i="43"/>
  <c r="AC734" i="43"/>
  <c r="AC733" i="43"/>
  <c r="AC732" i="43"/>
  <c r="AC731" i="43"/>
  <c r="AC730" i="43"/>
  <c r="AC729" i="43"/>
  <c r="AC728" i="43"/>
  <c r="AC727" i="43"/>
  <c r="AC726" i="43"/>
  <c r="AC725" i="43"/>
  <c r="AC724" i="43"/>
  <c r="AC723" i="43"/>
  <c r="AC722" i="43"/>
  <c r="AC721" i="43"/>
  <c r="AC720" i="43"/>
  <c r="AC719" i="43"/>
  <c r="AC718" i="43"/>
  <c r="AC717" i="43"/>
  <c r="AC716" i="43"/>
  <c r="AC715" i="43"/>
  <c r="AC714" i="43"/>
  <c r="AC713" i="43"/>
  <c r="AC712" i="43"/>
  <c r="AC711" i="43"/>
  <c r="AC710" i="43"/>
  <c r="AC709" i="43"/>
  <c r="AC708" i="43"/>
  <c r="AC707" i="43"/>
  <c r="AC706" i="43"/>
  <c r="AC705" i="43"/>
  <c r="AC704" i="43"/>
  <c r="AC703" i="43"/>
  <c r="AC702" i="43"/>
  <c r="AC701" i="43"/>
  <c r="AC700" i="43"/>
  <c r="AC699" i="43"/>
  <c r="AC698" i="43"/>
  <c r="AC697" i="43"/>
  <c r="AC696" i="43"/>
  <c r="AC695" i="43"/>
  <c r="AC694" i="43"/>
  <c r="AC693" i="43"/>
  <c r="AC692" i="43"/>
  <c r="AC691" i="43"/>
  <c r="AC690" i="43"/>
  <c r="AC689" i="43"/>
  <c r="AC688" i="43"/>
  <c r="AC687" i="43"/>
  <c r="AC686" i="43"/>
  <c r="AC685" i="43"/>
  <c r="AC684" i="43"/>
  <c r="AC683" i="43"/>
  <c r="AC682" i="43"/>
  <c r="AC681" i="43"/>
  <c r="AC680" i="43"/>
  <c r="AC679" i="43"/>
  <c r="AC678" i="43"/>
  <c r="AC677" i="43"/>
  <c r="AC676" i="43"/>
  <c r="AC675" i="43"/>
  <c r="AC674" i="43"/>
  <c r="AC673" i="43"/>
  <c r="AC672" i="43"/>
  <c r="AC671" i="43"/>
  <c r="AC670" i="43"/>
  <c r="AC669" i="43"/>
  <c r="AC668" i="43"/>
  <c r="AC667" i="43"/>
  <c r="AC666" i="43"/>
  <c r="AC665" i="43"/>
  <c r="AC664" i="43"/>
  <c r="AC663" i="43"/>
  <c r="AC662" i="43"/>
  <c r="AC661" i="43"/>
  <c r="AC660" i="43"/>
  <c r="AC659" i="43"/>
  <c r="AC658" i="43"/>
  <c r="AC657" i="43"/>
  <c r="AC656" i="43"/>
  <c r="AC655" i="43"/>
  <c r="AC654" i="43"/>
  <c r="AC653" i="43"/>
  <c r="AC652" i="43"/>
  <c r="AC651" i="43"/>
  <c r="AC650" i="43"/>
  <c r="AC649" i="43"/>
  <c r="AC648" i="43"/>
  <c r="AC647" i="43"/>
  <c r="AC646" i="43"/>
  <c r="AC645" i="43"/>
  <c r="AC644" i="43"/>
  <c r="AC643" i="43"/>
  <c r="AC642" i="43"/>
  <c r="AC641" i="43"/>
  <c r="AC640" i="43"/>
  <c r="AC639" i="43"/>
  <c r="AC638" i="43"/>
  <c r="AC637" i="43"/>
  <c r="AC636" i="43"/>
  <c r="AC635" i="43"/>
  <c r="AC634" i="43"/>
  <c r="AC633" i="43"/>
  <c r="AC632" i="43"/>
  <c r="AC631" i="43"/>
  <c r="AC630" i="43"/>
  <c r="AC629" i="43"/>
  <c r="AC628" i="43"/>
  <c r="AC627" i="43"/>
  <c r="AC626" i="43"/>
  <c r="AC625" i="43"/>
  <c r="AC624" i="43"/>
  <c r="AC623" i="43"/>
  <c r="AC622" i="43"/>
  <c r="AC621" i="43"/>
  <c r="AC620" i="43"/>
  <c r="AC619" i="43"/>
  <c r="AC618" i="43"/>
  <c r="AC617" i="43"/>
  <c r="AC616" i="43"/>
  <c r="AC615" i="43"/>
  <c r="AC614" i="43"/>
  <c r="AC613" i="43"/>
  <c r="AC612" i="43"/>
  <c r="AC611" i="43"/>
  <c r="AC610" i="43"/>
  <c r="AC609" i="43"/>
  <c r="AC608" i="43"/>
  <c r="AC607" i="43"/>
  <c r="AC606" i="43"/>
  <c r="AC605" i="43"/>
  <c r="AC604" i="43"/>
  <c r="AC603" i="43"/>
  <c r="AC602" i="43"/>
  <c r="AC601" i="43"/>
  <c r="AC600" i="43"/>
  <c r="AC599" i="43"/>
  <c r="AC598" i="43"/>
  <c r="AC597" i="43"/>
  <c r="AC596" i="43"/>
  <c r="AC595" i="43"/>
  <c r="AC594" i="43"/>
  <c r="AC593" i="43"/>
  <c r="AC592" i="43"/>
  <c r="AC591" i="43"/>
  <c r="AC590" i="43"/>
  <c r="AC589" i="43"/>
  <c r="AC588" i="43"/>
  <c r="AC587" i="43"/>
  <c r="AC586" i="43"/>
  <c r="AC585" i="43"/>
  <c r="AC584" i="43"/>
  <c r="AC583" i="43"/>
  <c r="AC582" i="43"/>
  <c r="AC581" i="43"/>
  <c r="AC580" i="43"/>
  <c r="AC579" i="43"/>
  <c r="AC578" i="43"/>
  <c r="AC577" i="43"/>
  <c r="AC576" i="43"/>
  <c r="AC575" i="43"/>
  <c r="AC574" i="43"/>
  <c r="AC573" i="43"/>
  <c r="AC572" i="43"/>
  <c r="AC571" i="43"/>
  <c r="AC570" i="43"/>
  <c r="AC569" i="43"/>
  <c r="AC568" i="43"/>
  <c r="AC567" i="43"/>
  <c r="AC566" i="43"/>
  <c r="AC565" i="43"/>
  <c r="AC564" i="43"/>
  <c r="AC563" i="43"/>
  <c r="AC562" i="43"/>
  <c r="AC561" i="43"/>
  <c r="AC560" i="43"/>
  <c r="AC559" i="43"/>
  <c r="AC558" i="43"/>
  <c r="AC557" i="43"/>
  <c r="AC556" i="43"/>
  <c r="AC555" i="43"/>
  <c r="AC554" i="43"/>
  <c r="AC553" i="43"/>
  <c r="AC552" i="43"/>
  <c r="AC551" i="43"/>
  <c r="AC550" i="43"/>
  <c r="AC549" i="43"/>
  <c r="AC548" i="43"/>
  <c r="AC547" i="43"/>
  <c r="AC546" i="43"/>
  <c r="AC545" i="43"/>
  <c r="AC544" i="43"/>
  <c r="AC543" i="43"/>
  <c r="AC542" i="43"/>
  <c r="AC541" i="43"/>
  <c r="AC540" i="43"/>
  <c r="AC539" i="43"/>
  <c r="AC538" i="43"/>
  <c r="AC537" i="43"/>
  <c r="AC536" i="43"/>
  <c r="AC535" i="43"/>
  <c r="AC534" i="43"/>
  <c r="AC533" i="43"/>
  <c r="AC532" i="43"/>
  <c r="AC531" i="43"/>
  <c r="AC530" i="43"/>
  <c r="AC529" i="43"/>
  <c r="AC528" i="43"/>
  <c r="AC527" i="43"/>
  <c r="AC526" i="43"/>
  <c r="AC525" i="43"/>
  <c r="AC524" i="43"/>
  <c r="AC523" i="43"/>
  <c r="AC522" i="43"/>
  <c r="AC521" i="43"/>
  <c r="AC520" i="43"/>
  <c r="AC519" i="43"/>
  <c r="AC518" i="43"/>
  <c r="AC517" i="43"/>
  <c r="AC516" i="43"/>
  <c r="AC515" i="43"/>
  <c r="AC514" i="43"/>
  <c r="AC513" i="43"/>
  <c r="AC512" i="43"/>
  <c r="AC511" i="43"/>
  <c r="AC510" i="43"/>
  <c r="AC509" i="43"/>
  <c r="AC508" i="43"/>
  <c r="AC507" i="43"/>
  <c r="AC506" i="43"/>
  <c r="AC505" i="43"/>
  <c r="AC504" i="43"/>
  <c r="AC503" i="43"/>
  <c r="AC502" i="43"/>
  <c r="AC501" i="43"/>
  <c r="AC500" i="43"/>
  <c r="AC499" i="43"/>
  <c r="AC498" i="43"/>
  <c r="AC497" i="43"/>
  <c r="AC496" i="43"/>
  <c r="AC495" i="43"/>
  <c r="AC494" i="43"/>
  <c r="AC493" i="43"/>
  <c r="AC492" i="43"/>
  <c r="AC491" i="43"/>
  <c r="AC490" i="43"/>
  <c r="AC489" i="43"/>
  <c r="AC488" i="43"/>
  <c r="AC487" i="43"/>
  <c r="AC486" i="43"/>
  <c r="AC485" i="43"/>
  <c r="AC484" i="43"/>
  <c r="AC483" i="43"/>
  <c r="AC482" i="43"/>
  <c r="AC481" i="43"/>
  <c r="AC480" i="43"/>
  <c r="AC479" i="43"/>
  <c r="AC478" i="43"/>
  <c r="AC477" i="43"/>
  <c r="AC476" i="43"/>
  <c r="AC475" i="43"/>
  <c r="AC474" i="43"/>
  <c r="AC473" i="43"/>
  <c r="AC472" i="43"/>
  <c r="AC471" i="43"/>
  <c r="AC470" i="43"/>
  <c r="AC469" i="43"/>
  <c r="AC468" i="43"/>
  <c r="AC467" i="43"/>
  <c r="AC466" i="43"/>
  <c r="AC465" i="43"/>
  <c r="AC464" i="43"/>
  <c r="AC463" i="43"/>
  <c r="AC462" i="43"/>
  <c r="AC461" i="43"/>
  <c r="AC460" i="43"/>
  <c r="AC459" i="43"/>
  <c r="AC458" i="43"/>
  <c r="AC457" i="43"/>
  <c r="AC456" i="43"/>
  <c r="AC455" i="43"/>
  <c r="AC454" i="43"/>
  <c r="AC453" i="43"/>
  <c r="AC452" i="43"/>
  <c r="AC451" i="43"/>
  <c r="AC450" i="43"/>
  <c r="AC449" i="43"/>
  <c r="AC448" i="43"/>
  <c r="AC447" i="43"/>
  <c r="AC446" i="43"/>
  <c r="AC445" i="43"/>
  <c r="AC444" i="43"/>
  <c r="AC443" i="43"/>
  <c r="AC442" i="43"/>
  <c r="AC441" i="43"/>
  <c r="AC440" i="43"/>
  <c r="AC439" i="43"/>
  <c r="AC438" i="43"/>
  <c r="AC437" i="43"/>
  <c r="AC436" i="43"/>
  <c r="AC435" i="43"/>
  <c r="AC434" i="43"/>
  <c r="AC433" i="43"/>
  <c r="AC432" i="43"/>
  <c r="AC431" i="43"/>
  <c r="AC430" i="43"/>
  <c r="AC429" i="43"/>
  <c r="AC428" i="43"/>
  <c r="AC427" i="43"/>
  <c r="AC426" i="43"/>
  <c r="AC425" i="43"/>
  <c r="AC424" i="43"/>
  <c r="AC423" i="43"/>
  <c r="AC422" i="43"/>
  <c r="AC421" i="43"/>
  <c r="AC420" i="43"/>
  <c r="AC419" i="43"/>
  <c r="AC418" i="43"/>
  <c r="AC417" i="43"/>
  <c r="AC416" i="43"/>
  <c r="AC415" i="43"/>
  <c r="AC414" i="43"/>
  <c r="AC413" i="43"/>
  <c r="AC412" i="43"/>
  <c r="AC411" i="43"/>
  <c r="AC410" i="43"/>
  <c r="AC409" i="43"/>
  <c r="AC408" i="43"/>
  <c r="AC407" i="43"/>
  <c r="AC406" i="43"/>
  <c r="AC405" i="43"/>
  <c r="AC404" i="43"/>
  <c r="AC403" i="43"/>
  <c r="AC402" i="43"/>
  <c r="AC401" i="43"/>
  <c r="AC400" i="43"/>
  <c r="AC399" i="43"/>
  <c r="AC398" i="43"/>
  <c r="AC397" i="43"/>
  <c r="AC396" i="43"/>
  <c r="AC395" i="43"/>
  <c r="AC394" i="43"/>
  <c r="AC393" i="43"/>
  <c r="AC392" i="43"/>
  <c r="AC391" i="43"/>
  <c r="AC390" i="43"/>
  <c r="AC389" i="43"/>
  <c r="AC388" i="43"/>
  <c r="AC387" i="43"/>
  <c r="AC386" i="43"/>
  <c r="AC385" i="43"/>
  <c r="AC384" i="43"/>
  <c r="AC383" i="43"/>
  <c r="AC382" i="43"/>
  <c r="AC381" i="43"/>
  <c r="AC380" i="43"/>
  <c r="AC379" i="43"/>
  <c r="AC378" i="43"/>
  <c r="AC377" i="43"/>
  <c r="AC376" i="43"/>
  <c r="AC375" i="43"/>
  <c r="AC374" i="43"/>
  <c r="AC373" i="43"/>
  <c r="AC372" i="43"/>
  <c r="AC371" i="43"/>
  <c r="AC370" i="43"/>
  <c r="AC369" i="43"/>
  <c r="AC368" i="43"/>
  <c r="AC367" i="43"/>
  <c r="AC366" i="43"/>
  <c r="AC365" i="43"/>
  <c r="AC364" i="43"/>
  <c r="AC363" i="43"/>
  <c r="AC362" i="43"/>
  <c r="AC361" i="43"/>
  <c r="AC360" i="43"/>
  <c r="AC359" i="43"/>
  <c r="AC358" i="43"/>
  <c r="AC357" i="43"/>
  <c r="AC356" i="43"/>
  <c r="AC355" i="43"/>
  <c r="AC354" i="43"/>
  <c r="AC353" i="43"/>
  <c r="AC352" i="43"/>
  <c r="AC351" i="43"/>
  <c r="AC350" i="43"/>
  <c r="AC349" i="43"/>
  <c r="AC348" i="43"/>
  <c r="AC347" i="43"/>
  <c r="AC346" i="43"/>
  <c r="AC345" i="43"/>
  <c r="AC344" i="43"/>
  <c r="AC343" i="43"/>
  <c r="AC342" i="43"/>
  <c r="AC341" i="43"/>
  <c r="AC340" i="43"/>
  <c r="AC339" i="43"/>
  <c r="AC338" i="43"/>
  <c r="AC337" i="43"/>
  <c r="AC336" i="43"/>
  <c r="AC335" i="43"/>
  <c r="AC334" i="43"/>
  <c r="AC333" i="43"/>
  <c r="AC332" i="43"/>
  <c r="AC331" i="43"/>
  <c r="AC330" i="43"/>
  <c r="AC329" i="43"/>
  <c r="AC328" i="43"/>
  <c r="AC327" i="43"/>
  <c r="AC326" i="43"/>
  <c r="AC325" i="43"/>
  <c r="AC324" i="43"/>
  <c r="AC323" i="43"/>
  <c r="AC322" i="43"/>
  <c r="AC321" i="43"/>
  <c r="AC320" i="43"/>
  <c r="AC319" i="43"/>
  <c r="AC318" i="43"/>
  <c r="AC317" i="43"/>
  <c r="AC316" i="43"/>
  <c r="AC315" i="43"/>
  <c r="AC314" i="43"/>
  <c r="AC313" i="43"/>
  <c r="AC312" i="43"/>
  <c r="AC311" i="43"/>
  <c r="AC310" i="43"/>
  <c r="AC309" i="43"/>
  <c r="AC308" i="43"/>
  <c r="AC307" i="43"/>
  <c r="AC306" i="43"/>
  <c r="AC305" i="43"/>
  <c r="AC304" i="43"/>
  <c r="AC303" i="43"/>
  <c r="AC302" i="43"/>
  <c r="AC301" i="43"/>
  <c r="AC300" i="43"/>
  <c r="AC299" i="43"/>
  <c r="AC298" i="43"/>
  <c r="AC297" i="43"/>
  <c r="AC296" i="43"/>
  <c r="AC295" i="43"/>
  <c r="AC294" i="43"/>
  <c r="AC293" i="43"/>
  <c r="AC292" i="43"/>
  <c r="AC291" i="43"/>
  <c r="AC290" i="43"/>
  <c r="AC289" i="43"/>
  <c r="AC288" i="43"/>
  <c r="AC287" i="43"/>
  <c r="AC286" i="43"/>
  <c r="AC285" i="43"/>
  <c r="AC284" i="43"/>
  <c r="AC283" i="43"/>
  <c r="AC282" i="43"/>
  <c r="AC281" i="43"/>
  <c r="AC280" i="43"/>
  <c r="AC279" i="43"/>
  <c r="AC278" i="43"/>
  <c r="AC277" i="43"/>
  <c r="AC276" i="43"/>
  <c r="AC275" i="43"/>
  <c r="AC274" i="43"/>
  <c r="AC273" i="43"/>
  <c r="AC272" i="43"/>
  <c r="AC271" i="43"/>
  <c r="AC270" i="43"/>
  <c r="AC269" i="43"/>
  <c r="AC268" i="43"/>
  <c r="AC267" i="43"/>
  <c r="AC266" i="43"/>
  <c r="AC265" i="43"/>
  <c r="AC264" i="43"/>
  <c r="AC263" i="43"/>
  <c r="AC262" i="43"/>
  <c r="AC261" i="43"/>
  <c r="AC260" i="43"/>
  <c r="AC259" i="43"/>
  <c r="AC258" i="43"/>
  <c r="AC257" i="43"/>
  <c r="AC256" i="43"/>
  <c r="AC255" i="43"/>
  <c r="AC254" i="43"/>
  <c r="AC253" i="43"/>
  <c r="AC252" i="43"/>
  <c r="AC251" i="43"/>
  <c r="AC250" i="43"/>
  <c r="AC249" i="43"/>
  <c r="AC248" i="43"/>
  <c r="AC247" i="43"/>
  <c r="AC246" i="43"/>
  <c r="AC245" i="43"/>
  <c r="AC244" i="43"/>
  <c r="AC243" i="43"/>
  <c r="AC242" i="43"/>
  <c r="AC241" i="43"/>
  <c r="AC240" i="43"/>
  <c r="AC239" i="43"/>
  <c r="AC238" i="43"/>
  <c r="AC237" i="43"/>
  <c r="AC236" i="43"/>
  <c r="AC235" i="43"/>
  <c r="AC234" i="43"/>
  <c r="AC233" i="43"/>
  <c r="AC232" i="43"/>
  <c r="AC231" i="43"/>
  <c r="AC230" i="43"/>
  <c r="AC229" i="43"/>
  <c r="AC228" i="43"/>
  <c r="AC227" i="43"/>
  <c r="AC226" i="43"/>
  <c r="AC225" i="43"/>
  <c r="AC224" i="43"/>
  <c r="AC223" i="43"/>
  <c r="AC222" i="43"/>
  <c r="AC221" i="43"/>
  <c r="AC220" i="43"/>
  <c r="AC219" i="43"/>
  <c r="AC218" i="43"/>
  <c r="AC217" i="43"/>
  <c r="AC216" i="43"/>
  <c r="AC215" i="43"/>
  <c r="AC214" i="43"/>
  <c r="AC213" i="43"/>
  <c r="AC212" i="43"/>
  <c r="AC211" i="43"/>
  <c r="AC210" i="43"/>
  <c r="AC209" i="43"/>
  <c r="AC208" i="43"/>
  <c r="AC207" i="43"/>
  <c r="AC206" i="43"/>
  <c r="AC205" i="43"/>
  <c r="AC204" i="43"/>
  <c r="AC203" i="43"/>
  <c r="AC202" i="43"/>
  <c r="AC201" i="43"/>
  <c r="AC200" i="43"/>
  <c r="AC199" i="43"/>
  <c r="AC198" i="43"/>
  <c r="AC197" i="43"/>
  <c r="AC196" i="43"/>
  <c r="AC195" i="43"/>
  <c r="AC194" i="43"/>
  <c r="AC193" i="43"/>
  <c r="AC192" i="43"/>
  <c r="AC191" i="43"/>
  <c r="AC190" i="43"/>
  <c r="AC189" i="43"/>
  <c r="AC188" i="43"/>
  <c r="AC187" i="43"/>
  <c r="AC186" i="43"/>
  <c r="AC185" i="43"/>
  <c r="AC184" i="43"/>
  <c r="AC183" i="43"/>
  <c r="AC182" i="43"/>
  <c r="AC181" i="43"/>
  <c r="AC180" i="43"/>
  <c r="AC179" i="43"/>
  <c r="AC178" i="43"/>
  <c r="AC177" i="43"/>
  <c r="AC176" i="43"/>
  <c r="AC175" i="43"/>
  <c r="AC174" i="43"/>
  <c r="AC173" i="43"/>
  <c r="AC172" i="43"/>
  <c r="AC171" i="43"/>
  <c r="AC170" i="43"/>
  <c r="AC169" i="43"/>
  <c r="AC168" i="43"/>
  <c r="AC167" i="43"/>
  <c r="AC166" i="43"/>
  <c r="AC165" i="43"/>
  <c r="AC164" i="43"/>
  <c r="AC163" i="43"/>
  <c r="AC162" i="43"/>
  <c r="AC161" i="43"/>
  <c r="AC160" i="43"/>
  <c r="AC159" i="43"/>
  <c r="AC158" i="43"/>
  <c r="AC157" i="43"/>
  <c r="AC156" i="43"/>
  <c r="AC155" i="43"/>
  <c r="AC154" i="43"/>
  <c r="AC153" i="43"/>
  <c r="AC152" i="43"/>
  <c r="AC151" i="43"/>
  <c r="AC150" i="43"/>
  <c r="AC149" i="43"/>
  <c r="AC148" i="43"/>
  <c r="AC147" i="43"/>
  <c r="AC146" i="43"/>
  <c r="AC145" i="43"/>
  <c r="AC144" i="43"/>
  <c r="AC143" i="43"/>
  <c r="AC142" i="43"/>
  <c r="AC141" i="43"/>
  <c r="AC140" i="43"/>
  <c r="AC139" i="43"/>
  <c r="AC138" i="43"/>
  <c r="AC137" i="43"/>
  <c r="AC136" i="43"/>
  <c r="AC135" i="43"/>
  <c r="AC134" i="43"/>
  <c r="AC133" i="43"/>
  <c r="AC132" i="43"/>
  <c r="AC131" i="43"/>
  <c r="AC130" i="43"/>
  <c r="AC129" i="43"/>
  <c r="AC128" i="43"/>
  <c r="AC127" i="43"/>
  <c r="AC126" i="43"/>
  <c r="AC125" i="43"/>
  <c r="AC124" i="43"/>
  <c r="AC123" i="43"/>
  <c r="AC122" i="43"/>
  <c r="AC121" i="43"/>
  <c r="AC120" i="43"/>
  <c r="AC119" i="43"/>
  <c r="AC118" i="43"/>
  <c r="AC117" i="43"/>
  <c r="AC116" i="43"/>
  <c r="AC115" i="43"/>
  <c r="AC114" i="43"/>
  <c r="AC113" i="43"/>
  <c r="AC112" i="43"/>
  <c r="AC111" i="43"/>
  <c r="AC110" i="43"/>
  <c r="AC109" i="43"/>
  <c r="AC108" i="43"/>
  <c r="AC107" i="43"/>
  <c r="AC106" i="43"/>
  <c r="AC105" i="43"/>
  <c r="AC104" i="43"/>
  <c r="AC103" i="43"/>
  <c r="AC102" i="43"/>
  <c r="AC101" i="43"/>
  <c r="AC100" i="43"/>
  <c r="AC99" i="43"/>
  <c r="AC98" i="43"/>
  <c r="AC97" i="43"/>
  <c r="AC96" i="43"/>
  <c r="AC95" i="43"/>
  <c r="AC94" i="43"/>
  <c r="AC93" i="43"/>
  <c r="AC92" i="43"/>
  <c r="AC91" i="43"/>
  <c r="AC90" i="43"/>
  <c r="AC89" i="43"/>
  <c r="AC88" i="43"/>
  <c r="AC87" i="43"/>
  <c r="AC86" i="43"/>
  <c r="AC85" i="43"/>
  <c r="AC84" i="43"/>
  <c r="AC83" i="43"/>
  <c r="AC82" i="43"/>
  <c r="AC81" i="43"/>
  <c r="AC80" i="43"/>
  <c r="AC79" i="43"/>
  <c r="AC78" i="43"/>
  <c r="AC77" i="43"/>
  <c r="AC76" i="43"/>
  <c r="AC75" i="43"/>
  <c r="AC74" i="43"/>
  <c r="AC73" i="43"/>
  <c r="AC72" i="43"/>
  <c r="AC71" i="43"/>
  <c r="AC70" i="43"/>
  <c r="AC69" i="43"/>
  <c r="AC68" i="43"/>
  <c r="AC67" i="43"/>
  <c r="AC66" i="43"/>
  <c r="AC65" i="43"/>
  <c r="AC64" i="43"/>
  <c r="AC63" i="43"/>
  <c r="AC62" i="43"/>
  <c r="AC61" i="43"/>
  <c r="AC60" i="43"/>
  <c r="AC59" i="43"/>
  <c r="AC58" i="43"/>
  <c r="AC57" i="43"/>
  <c r="AC56" i="43"/>
  <c r="AC55" i="43"/>
  <c r="AC54" i="43"/>
  <c r="AC53" i="43"/>
  <c r="AC52" i="43"/>
  <c r="AC51" i="43"/>
  <c r="AC50" i="43"/>
  <c r="AC49" i="43"/>
  <c r="AC48" i="43"/>
  <c r="AC47" i="43"/>
  <c r="AC46" i="43"/>
  <c r="AC45" i="43"/>
  <c r="AC44" i="43"/>
  <c r="AC43" i="43"/>
  <c r="AC42" i="43"/>
  <c r="AC41" i="43"/>
  <c r="AC40" i="43"/>
  <c r="AC39" i="43"/>
  <c r="AC38" i="43"/>
  <c r="AC37" i="43"/>
  <c r="AC36" i="43"/>
  <c r="AC35" i="43"/>
  <c r="AC34" i="43"/>
  <c r="AC33" i="43"/>
  <c r="AC32" i="43"/>
  <c r="AC31" i="43"/>
  <c r="AC30" i="43"/>
  <c r="AC29" i="43"/>
  <c r="AC28" i="43"/>
  <c r="AC27" i="43"/>
  <c r="AC26" i="43"/>
  <c r="AC25" i="43"/>
  <c r="AC24" i="43"/>
  <c r="AC23" i="43"/>
  <c r="AC22" i="43"/>
  <c r="AC21" i="43"/>
  <c r="AC20" i="43"/>
  <c r="AC19" i="43"/>
  <c r="AC18" i="43"/>
  <c r="AC17" i="43"/>
  <c r="AC16" i="43"/>
  <c r="AC15" i="43"/>
  <c r="AC744" i="75"/>
  <c r="AC743" i="75"/>
  <c r="AC742" i="75"/>
  <c r="AC739" i="75"/>
  <c r="AC738" i="75"/>
  <c r="AC737" i="75"/>
  <c r="AC736" i="75"/>
  <c r="AC735" i="75"/>
  <c r="AC734" i="75"/>
  <c r="AC733" i="75"/>
  <c r="AC732" i="75"/>
  <c r="AC730" i="75"/>
  <c r="AC729" i="75"/>
  <c r="AC728" i="75"/>
  <c r="AC727" i="75"/>
  <c r="AC726" i="75"/>
  <c r="AC725" i="75"/>
  <c r="AC724" i="75"/>
  <c r="AC723" i="75"/>
  <c r="AC722" i="75"/>
  <c r="AC719" i="75"/>
  <c r="AC718" i="75"/>
  <c r="AC717" i="75"/>
  <c r="AC716" i="75"/>
  <c r="AC715" i="75"/>
  <c r="AC714" i="75"/>
  <c r="AC713" i="75"/>
  <c r="AC712" i="75"/>
  <c r="AC710" i="75"/>
  <c r="AC709" i="75"/>
  <c r="AC708" i="75"/>
  <c r="AC707" i="75"/>
  <c r="AC706" i="75"/>
  <c r="AC705" i="75"/>
  <c r="AC704" i="75"/>
  <c r="AC703" i="75"/>
  <c r="AC702" i="75"/>
  <c r="AC699" i="75"/>
  <c r="AC698" i="75"/>
  <c r="AC697" i="75"/>
  <c r="AC696" i="75"/>
  <c r="AC695" i="75"/>
  <c r="AC694" i="75"/>
  <c r="AC693" i="75"/>
  <c r="AC692" i="75"/>
  <c r="AC690" i="75"/>
  <c r="AC689" i="75"/>
  <c r="AC688" i="75"/>
  <c r="AC687" i="75"/>
  <c r="AC686" i="75"/>
  <c r="AC685" i="75"/>
  <c r="AC684" i="75"/>
  <c r="AC683" i="75"/>
  <c r="AC682" i="75"/>
  <c r="AC679" i="75"/>
  <c r="AC678" i="75"/>
  <c r="AC677" i="75"/>
  <c r="AC676" i="75"/>
  <c r="AC675" i="75"/>
  <c r="AC674" i="75"/>
  <c r="AC673" i="75"/>
  <c r="AC672" i="75"/>
  <c r="AC670" i="75"/>
  <c r="AC669" i="75"/>
  <c r="AC668" i="75"/>
  <c r="AC666" i="75"/>
  <c r="AC665" i="75"/>
  <c r="AC664" i="75"/>
  <c r="AC663" i="75"/>
  <c r="AC662" i="75"/>
  <c r="AC660" i="75"/>
  <c r="AC659" i="75"/>
  <c r="AC658" i="75"/>
  <c r="AC657" i="75"/>
  <c r="AC656" i="75"/>
  <c r="AC655" i="75"/>
  <c r="AC654" i="75"/>
  <c r="AC653" i="75"/>
  <c r="AC652" i="75"/>
  <c r="AC650" i="75"/>
  <c r="AC649" i="75"/>
  <c r="AC648" i="75"/>
  <c r="AC647" i="75"/>
  <c r="AC646" i="75"/>
  <c r="AC645" i="75"/>
  <c r="AC644" i="75"/>
  <c r="AC643" i="75"/>
  <c r="AC642" i="75"/>
  <c r="AC640" i="75"/>
  <c r="AC639" i="75"/>
  <c r="AC638" i="75"/>
  <c r="AC637" i="75"/>
  <c r="AC636" i="75"/>
  <c r="AC635" i="75"/>
  <c r="AC634" i="75"/>
  <c r="AC633" i="75"/>
  <c r="AC632" i="75"/>
  <c r="AC630" i="75"/>
  <c r="AC629" i="75"/>
  <c r="AC628" i="75"/>
  <c r="AC627" i="75"/>
  <c r="AC626" i="75"/>
  <c r="AC625" i="75"/>
  <c r="AC624" i="75"/>
  <c r="AC623" i="75"/>
  <c r="AC622" i="75"/>
  <c r="AC620" i="75"/>
  <c r="AC619" i="75"/>
  <c r="AC618" i="75"/>
  <c r="AC617" i="75"/>
  <c r="AC616" i="75"/>
  <c r="AC615" i="75"/>
  <c r="AC614" i="75"/>
  <c r="AC613" i="75"/>
  <c r="AC612" i="75"/>
  <c r="AC610" i="75"/>
  <c r="AC609" i="75"/>
  <c r="AC608" i="75"/>
  <c r="AC607" i="75"/>
  <c r="AC606" i="75"/>
  <c r="AC605" i="75"/>
  <c r="AC604" i="75"/>
  <c r="AC603" i="75"/>
  <c r="AC602" i="75"/>
  <c r="AC600" i="75"/>
  <c r="AC599" i="75"/>
  <c r="AC598" i="75"/>
  <c r="AC597" i="75"/>
  <c r="AC596" i="75"/>
  <c r="AC595" i="75"/>
  <c r="AC594" i="75"/>
  <c r="AC593" i="75"/>
  <c r="AC592" i="75"/>
  <c r="AC591" i="75"/>
  <c r="AC590" i="75"/>
  <c r="AC589" i="75"/>
  <c r="AC588" i="75"/>
  <c r="AC587" i="75"/>
  <c r="AC586" i="75"/>
  <c r="AC585" i="75"/>
  <c r="AC584" i="75"/>
  <c r="AC583" i="75"/>
  <c r="AC582" i="75"/>
  <c r="AC580" i="75"/>
  <c r="AC579" i="75"/>
  <c r="AC578" i="75"/>
  <c r="AC577" i="75"/>
  <c r="AC576" i="75"/>
  <c r="AC575" i="75"/>
  <c r="AC574" i="75"/>
  <c r="AC573" i="75"/>
  <c r="AC572" i="75"/>
  <c r="AC570" i="75"/>
  <c r="AC569" i="75"/>
  <c r="AC568" i="75"/>
  <c r="AC567" i="75"/>
  <c r="AC566" i="75"/>
  <c r="AC565" i="75"/>
  <c r="AC564" i="75"/>
  <c r="AC563" i="75"/>
  <c r="AC562" i="75"/>
  <c r="AC560" i="75"/>
  <c r="AC559" i="75"/>
  <c r="AC558" i="75"/>
  <c r="AC557" i="75"/>
  <c r="AC556" i="75"/>
  <c r="AC555" i="75"/>
  <c r="AC554" i="75"/>
  <c r="AC553" i="75"/>
  <c r="AC552" i="75"/>
  <c r="AC550" i="75"/>
  <c r="AC549" i="75"/>
  <c r="AC548" i="75"/>
  <c r="AC547" i="75"/>
  <c r="AC546" i="75"/>
  <c r="AC545" i="75"/>
  <c r="AC544" i="75"/>
  <c r="AC543" i="75"/>
  <c r="AC542" i="75"/>
  <c r="AC540" i="75"/>
  <c r="AC539" i="75"/>
  <c r="AC538" i="75"/>
  <c r="AC537" i="75"/>
  <c r="AC536" i="75"/>
  <c r="AC535" i="75"/>
  <c r="AC534" i="75"/>
  <c r="AC533" i="75"/>
  <c r="AC532" i="75"/>
  <c r="AC530" i="75"/>
  <c r="AC529" i="75"/>
  <c r="AC528" i="75"/>
  <c r="AC527" i="75"/>
  <c r="AC526" i="75"/>
  <c r="AC525" i="75"/>
  <c r="AC524" i="75"/>
  <c r="AC523" i="75"/>
  <c r="AC522" i="75"/>
  <c r="AC521" i="75"/>
  <c r="AC520" i="75"/>
  <c r="AC519" i="75"/>
  <c r="AC518" i="75"/>
  <c r="AC517" i="75"/>
  <c r="AC516" i="75"/>
  <c r="AC515" i="75"/>
  <c r="AC514" i="75"/>
  <c r="AC513" i="75"/>
  <c r="AC512" i="75"/>
  <c r="AC510" i="75"/>
  <c r="AC509" i="75"/>
  <c r="AC508" i="75"/>
  <c r="AC507" i="75"/>
  <c r="AC506" i="75"/>
  <c r="AC505" i="75"/>
  <c r="AC504" i="75"/>
  <c r="AC503" i="75"/>
  <c r="AC502" i="75"/>
  <c r="AC500" i="75"/>
  <c r="AC499" i="75"/>
  <c r="AC498" i="75"/>
  <c r="AC497" i="75"/>
  <c r="AC496" i="75"/>
  <c r="AC495" i="75"/>
  <c r="AC494" i="75"/>
  <c r="AC493" i="75"/>
  <c r="AC492" i="75"/>
  <c r="AC491" i="75"/>
  <c r="AC490" i="75"/>
  <c r="AC489" i="75"/>
  <c r="AC488" i="75"/>
  <c r="AC487" i="75"/>
  <c r="AC486" i="75"/>
  <c r="AC485" i="75"/>
  <c r="AC484" i="75"/>
  <c r="AC483" i="75"/>
  <c r="AC482" i="75"/>
  <c r="AC481" i="75"/>
  <c r="AC480" i="75"/>
  <c r="AC479" i="75"/>
  <c r="AC478" i="75"/>
  <c r="AC477" i="75"/>
  <c r="AC476" i="75"/>
  <c r="AC475" i="75"/>
  <c r="AC474" i="75"/>
  <c r="AC473" i="75"/>
  <c r="AC472" i="75"/>
  <c r="AC471" i="75"/>
  <c r="AC470" i="75"/>
  <c r="AC469" i="75"/>
  <c r="AC468" i="75"/>
  <c r="AC467" i="75"/>
  <c r="AC466" i="75"/>
  <c r="AC465" i="75"/>
  <c r="AC464" i="75"/>
  <c r="AC463" i="75"/>
  <c r="AC462" i="75"/>
  <c r="AC460" i="75"/>
  <c r="AC459" i="75"/>
  <c r="AC458" i="75"/>
  <c r="AC457" i="75"/>
  <c r="AC456" i="75"/>
  <c r="AC455" i="75"/>
  <c r="AC454" i="75"/>
  <c r="AC453" i="75"/>
  <c r="AC452" i="75"/>
  <c r="AC450" i="75"/>
  <c r="AC449" i="75"/>
  <c r="AC448" i="75"/>
  <c r="AC447" i="75"/>
  <c r="AC446" i="75"/>
  <c r="AC445" i="75"/>
  <c r="AC444" i="75"/>
  <c r="AC443" i="75"/>
  <c r="AC442" i="75"/>
  <c r="AC440" i="75"/>
  <c r="AC439" i="75"/>
  <c r="AC438" i="75"/>
  <c r="AC437" i="75"/>
  <c r="AC436" i="75"/>
  <c r="AC435" i="75"/>
  <c r="AC434" i="75"/>
  <c r="AC433" i="75"/>
  <c r="AC432" i="75"/>
  <c r="AC430" i="75"/>
  <c r="AC429" i="75"/>
  <c r="AC428" i="75"/>
  <c r="AC427" i="75"/>
  <c r="AC426" i="75"/>
  <c r="AC425" i="75"/>
  <c r="AC424" i="75"/>
  <c r="AC423" i="75"/>
  <c r="AC422" i="75"/>
  <c r="AC420" i="75"/>
  <c r="AC419" i="75"/>
  <c r="AC418" i="75"/>
  <c r="AC417" i="75"/>
  <c r="AC416" i="75"/>
  <c r="AC415" i="75"/>
  <c r="AC414" i="75"/>
  <c r="AC413" i="75"/>
  <c r="AC412" i="75"/>
  <c r="AC410" i="75"/>
  <c r="AC409" i="75"/>
  <c r="AC408" i="75"/>
  <c r="AC407" i="75"/>
  <c r="AC406" i="75"/>
  <c r="AC405" i="75"/>
  <c r="AC404" i="75"/>
  <c r="AC403" i="75"/>
  <c r="AC402" i="75"/>
  <c r="AC400" i="75"/>
  <c r="AC399" i="75"/>
  <c r="AC398" i="75"/>
  <c r="AC397" i="75"/>
  <c r="AC396" i="75"/>
  <c r="AC395" i="75"/>
  <c r="AC394" i="75"/>
  <c r="AC393" i="75"/>
  <c r="AC392" i="75"/>
  <c r="AC391" i="75"/>
  <c r="AC390" i="75"/>
  <c r="AC389" i="75"/>
  <c r="AC388" i="75"/>
  <c r="AC387" i="75"/>
  <c r="AC386" i="75"/>
  <c r="AC385" i="75"/>
  <c r="AC384" i="75"/>
  <c r="AC383" i="75"/>
  <c r="AC382" i="75"/>
  <c r="AC380" i="75"/>
  <c r="AC379" i="75"/>
  <c r="AC378" i="75"/>
  <c r="AC377" i="75"/>
  <c r="AC376" i="75"/>
  <c r="AC375" i="75"/>
  <c r="AC374" i="75"/>
  <c r="AC373" i="75"/>
  <c r="AC372" i="75"/>
  <c r="AC371" i="75"/>
  <c r="AC370" i="75"/>
  <c r="AC369" i="75"/>
  <c r="AC368" i="75"/>
  <c r="AC367" i="75"/>
  <c r="AC366" i="75"/>
  <c r="AC365" i="75"/>
  <c r="AC364" i="75"/>
  <c r="AC363" i="75"/>
  <c r="AC362" i="75"/>
  <c r="AC360" i="75"/>
  <c r="AC359" i="75"/>
  <c r="AC358" i="75"/>
  <c r="AC357" i="75"/>
  <c r="AC356" i="75"/>
  <c r="AC355" i="75"/>
  <c r="AC354" i="75"/>
  <c r="AC353" i="75"/>
  <c r="AC352" i="75"/>
  <c r="AC350" i="75"/>
  <c r="AC349" i="75"/>
  <c r="AC348" i="75"/>
  <c r="AC347" i="75"/>
  <c r="AC346" i="75"/>
  <c r="AC345" i="75"/>
  <c r="AC344" i="75"/>
  <c r="AC343" i="75"/>
  <c r="AC342" i="75"/>
  <c r="AC341" i="75"/>
  <c r="AC340" i="75"/>
  <c r="AC339" i="75"/>
  <c r="AC338" i="75"/>
  <c r="AC337" i="75"/>
  <c r="AC336" i="75"/>
  <c r="AC335" i="75"/>
  <c r="AC334" i="75"/>
  <c r="AC333" i="75"/>
  <c r="AC332" i="75"/>
  <c r="AC330" i="75"/>
  <c r="AC329" i="75"/>
  <c r="AC328" i="75"/>
  <c r="AC327" i="75"/>
  <c r="AC326" i="75"/>
  <c r="AC325" i="75"/>
  <c r="AC324" i="75"/>
  <c r="AC323" i="75"/>
  <c r="AC322" i="75"/>
  <c r="AC321" i="75"/>
  <c r="AC320" i="75"/>
  <c r="AC319" i="75"/>
  <c r="AC318" i="75"/>
  <c r="AC317" i="75"/>
  <c r="AC316" i="75"/>
  <c r="AC315" i="75"/>
  <c r="AC314" i="75"/>
  <c r="AC313" i="75"/>
  <c r="AC312" i="75"/>
  <c r="AC310" i="75"/>
  <c r="AC309" i="75"/>
  <c r="AC308" i="75"/>
  <c r="AC307" i="75"/>
  <c r="AC306" i="75"/>
  <c r="AC305" i="75"/>
  <c r="AC304" i="75"/>
  <c r="AC303" i="75"/>
  <c r="AC302" i="75"/>
  <c r="AC300" i="75"/>
  <c r="AC299" i="75"/>
  <c r="AC298" i="75"/>
  <c r="AC297" i="75"/>
  <c r="AC296" i="75"/>
  <c r="AC295" i="75"/>
  <c r="AC294" i="75"/>
  <c r="AC293" i="75"/>
  <c r="AC292" i="75"/>
  <c r="AC290" i="75"/>
  <c r="AC289" i="75"/>
  <c r="AC288" i="75"/>
  <c r="AC287" i="75"/>
  <c r="AC286" i="75"/>
  <c r="AC285" i="75"/>
  <c r="AC284" i="75"/>
  <c r="AC283" i="75"/>
  <c r="AC282" i="75"/>
  <c r="AC280" i="75"/>
  <c r="AC279" i="75"/>
  <c r="AC278" i="75"/>
  <c r="AC277" i="75"/>
  <c r="AC276" i="75"/>
  <c r="AC275" i="75"/>
  <c r="AC274" i="75"/>
  <c r="AC273" i="75"/>
  <c r="AC272" i="75"/>
  <c r="AC271" i="75"/>
  <c r="AC270" i="75"/>
  <c r="AC269" i="75"/>
  <c r="AC268" i="75"/>
  <c r="AC267" i="75"/>
  <c r="AC266" i="75"/>
  <c r="AC265" i="75"/>
  <c r="AC264" i="75"/>
  <c r="AC263" i="75"/>
  <c r="AC262" i="75"/>
  <c r="AC261" i="75"/>
  <c r="AC260" i="75"/>
  <c r="AC259" i="75"/>
  <c r="AC258" i="75"/>
  <c r="AC257" i="75"/>
  <c r="AC256" i="75"/>
  <c r="AC255" i="75"/>
  <c r="AC254" i="75"/>
  <c r="AC253" i="75"/>
  <c r="AC252" i="75"/>
  <c r="AC250" i="75"/>
  <c r="AC249" i="75"/>
  <c r="AC248" i="75"/>
  <c r="AC247" i="75"/>
  <c r="AC246" i="75"/>
  <c r="AC245" i="75"/>
  <c r="AC244" i="75"/>
  <c r="AC243" i="75"/>
  <c r="AC242" i="75"/>
  <c r="AC240" i="75"/>
  <c r="AC239" i="75"/>
  <c r="AC238" i="75"/>
  <c r="AC237" i="75"/>
  <c r="AC236" i="75"/>
  <c r="AC235" i="75"/>
  <c r="AC234" i="75"/>
  <c r="AC233" i="75"/>
  <c r="AC232" i="75"/>
  <c r="AC230" i="75"/>
  <c r="AC229" i="75"/>
  <c r="AC228" i="75"/>
  <c r="AC227" i="75"/>
  <c r="AC226" i="75"/>
  <c r="AC225" i="75"/>
  <c r="AC224" i="75"/>
  <c r="AC223" i="75"/>
  <c r="AC222" i="75"/>
  <c r="AC220" i="75"/>
  <c r="AC219" i="75"/>
  <c r="AC218" i="75"/>
  <c r="AC217" i="75"/>
  <c r="AC216" i="75"/>
  <c r="AC215" i="75"/>
  <c r="AC214" i="75"/>
  <c r="AC213" i="75"/>
  <c r="AC212" i="75"/>
  <c r="AC210" i="75"/>
  <c r="AC209" i="75"/>
  <c r="AC208" i="75"/>
  <c r="AC207" i="75"/>
  <c r="AC206" i="75"/>
  <c r="AC205" i="75"/>
  <c r="AC204" i="75"/>
  <c r="AC203" i="75"/>
  <c r="AC202" i="75"/>
  <c r="AC200" i="75"/>
  <c r="AC199" i="75"/>
  <c r="AC198" i="75"/>
  <c r="AC197" i="75"/>
  <c r="AC196" i="75"/>
  <c r="AC195" i="75"/>
  <c r="AC194" i="75"/>
  <c r="AC193" i="75"/>
  <c r="AC192" i="75"/>
  <c r="AC190" i="75"/>
  <c r="AC189" i="75"/>
  <c r="AC188" i="75"/>
  <c r="AC187" i="75"/>
  <c r="AC186" i="75"/>
  <c r="AC185" i="75"/>
  <c r="AC184" i="75"/>
  <c r="AC183" i="75"/>
  <c r="AC182" i="75"/>
  <c r="AC180" i="75"/>
  <c r="AC179" i="75"/>
  <c r="AC178" i="75"/>
  <c r="AC177" i="75"/>
  <c r="AC176" i="75"/>
  <c r="AC175" i="75"/>
  <c r="AC174" i="75"/>
  <c r="AC173" i="75"/>
  <c r="AC172" i="75"/>
  <c r="AC170" i="75"/>
  <c r="AC169" i="75"/>
  <c r="AC168" i="75"/>
  <c r="AC167" i="75"/>
  <c r="AC166" i="75"/>
  <c r="AC165" i="75"/>
  <c r="AC164" i="75"/>
  <c r="AC163" i="75"/>
  <c r="AC162" i="75"/>
  <c r="AC160" i="75"/>
  <c r="AC159" i="75"/>
  <c r="AC158" i="75"/>
  <c r="AC157" i="75"/>
  <c r="AC156" i="75"/>
  <c r="AC155" i="75"/>
  <c r="AC154" i="75"/>
  <c r="AC153" i="75"/>
  <c r="AC152" i="75"/>
  <c r="AC150" i="75"/>
  <c r="AC149" i="75"/>
  <c r="AC148" i="75"/>
  <c r="AC147" i="75"/>
  <c r="AC146" i="75"/>
  <c r="AC145" i="75"/>
  <c r="AC144" i="75"/>
  <c r="AC143" i="75"/>
  <c r="AC142" i="75"/>
  <c r="AC140" i="75"/>
  <c r="AC139" i="75"/>
  <c r="AC138" i="75"/>
  <c r="AC137" i="75"/>
  <c r="AC136" i="75"/>
  <c r="AC135" i="75"/>
  <c r="AC134" i="75"/>
  <c r="AC133" i="75"/>
  <c r="AC132" i="75"/>
  <c r="AC130" i="75"/>
  <c r="AC129" i="75"/>
  <c r="AC128" i="75"/>
  <c r="AC127" i="75"/>
  <c r="AC126" i="75"/>
  <c r="AC125" i="75"/>
  <c r="AC124" i="75"/>
  <c r="AC123" i="75"/>
  <c r="AC122" i="75"/>
  <c r="AC120" i="75"/>
  <c r="AC119" i="75"/>
  <c r="AC118" i="75"/>
  <c r="AC117" i="75"/>
  <c r="AC116" i="75"/>
  <c r="AC115" i="75"/>
  <c r="AC114" i="75"/>
  <c r="AC113" i="75"/>
  <c r="AC112" i="75"/>
  <c r="AC111" i="75"/>
  <c r="AC110" i="75"/>
  <c r="AC109" i="75"/>
  <c r="AC108" i="75"/>
  <c r="AC107" i="75"/>
  <c r="AC106" i="75"/>
  <c r="AC105" i="75"/>
  <c r="AC104" i="75"/>
  <c r="AC103" i="75"/>
  <c r="AC102" i="75"/>
  <c r="AC100" i="75"/>
  <c r="AC99" i="75"/>
  <c r="AC98" i="75"/>
  <c r="AC97" i="75"/>
  <c r="AC96" i="75"/>
  <c r="AC95" i="75"/>
  <c r="AC94" i="75"/>
  <c r="AC93" i="75"/>
  <c r="AC92" i="75"/>
  <c r="AC90" i="75"/>
  <c r="AC89" i="75"/>
  <c r="AC88" i="75"/>
  <c r="AC87" i="75"/>
  <c r="AC86" i="75"/>
  <c r="AC85" i="75"/>
  <c r="AC84" i="75"/>
  <c r="AC83" i="75"/>
  <c r="AC82" i="75"/>
  <c r="AC80" i="75"/>
  <c r="AC79" i="75"/>
  <c r="AC78" i="75"/>
  <c r="AC77" i="75"/>
  <c r="AC76" i="75"/>
  <c r="AC75" i="75"/>
  <c r="AC74" i="75"/>
  <c r="AC73" i="75"/>
  <c r="AC72" i="75"/>
  <c r="AC70" i="75"/>
  <c r="AC69" i="75"/>
  <c r="AC68" i="75"/>
  <c r="AC67" i="75"/>
  <c r="AC66" i="75"/>
  <c r="AC65" i="75"/>
  <c r="AC64" i="75"/>
  <c r="AC63" i="75"/>
  <c r="AC62" i="75"/>
  <c r="AC60" i="75"/>
  <c r="AC59" i="75"/>
  <c r="AC58" i="75"/>
  <c r="AC57" i="75"/>
  <c r="AC56" i="75"/>
  <c r="AC55" i="75"/>
  <c r="AC54" i="75"/>
  <c r="AC53" i="75"/>
  <c r="AC52" i="75"/>
  <c r="AC50" i="75"/>
  <c r="AC49" i="75"/>
  <c r="AC48" i="75"/>
  <c r="AC47" i="75"/>
  <c r="AC46" i="75"/>
  <c r="AC45" i="75"/>
  <c r="AC44" i="75"/>
  <c r="AC43" i="75"/>
  <c r="AC42" i="75"/>
  <c r="AC40" i="75"/>
  <c r="AC39" i="75"/>
  <c r="AC38" i="75"/>
  <c r="AC37" i="75"/>
  <c r="AC36" i="75"/>
  <c r="AC35" i="75"/>
  <c r="AC34" i="75"/>
  <c r="AC33" i="75"/>
  <c r="AC32" i="75"/>
  <c r="AC30" i="75"/>
  <c r="AC29" i="75"/>
  <c r="AC28" i="75"/>
  <c r="AC27" i="75"/>
  <c r="AC26" i="75"/>
  <c r="AC25" i="75"/>
  <c r="AC24" i="75"/>
  <c r="AC23" i="75"/>
  <c r="AC22" i="75"/>
  <c r="AC21" i="75"/>
  <c r="AC20" i="75"/>
  <c r="AC19" i="75"/>
  <c r="AC744" i="74"/>
  <c r="AC743" i="74"/>
  <c r="AC742" i="74"/>
  <c r="AC741" i="74"/>
  <c r="AC740" i="74"/>
  <c r="AC739" i="74"/>
  <c r="AC738" i="74"/>
  <c r="AC737" i="74"/>
  <c r="AC736" i="74"/>
  <c r="AC735" i="74"/>
  <c r="AC734" i="74"/>
  <c r="AC733" i="74"/>
  <c r="AC732" i="74"/>
  <c r="AC731" i="74"/>
  <c r="AC730" i="74"/>
  <c r="AC729" i="74"/>
  <c r="AC728" i="74"/>
  <c r="AC727" i="74"/>
  <c r="AC726" i="74"/>
  <c r="AC725" i="74"/>
  <c r="AC724" i="74"/>
  <c r="AC723" i="74"/>
  <c r="AC722" i="74"/>
  <c r="AC721" i="74"/>
  <c r="AC720" i="74"/>
  <c r="AC719" i="74"/>
  <c r="AC718" i="74"/>
  <c r="AC717" i="74"/>
  <c r="AC716" i="74"/>
  <c r="AC715" i="74"/>
  <c r="AC714" i="74"/>
  <c r="AC713" i="74"/>
  <c r="AC712" i="74"/>
  <c r="AC711" i="74"/>
  <c r="AC710" i="74"/>
  <c r="AC709" i="74"/>
  <c r="AC708" i="74"/>
  <c r="AC707" i="74"/>
  <c r="AC706" i="74"/>
  <c r="AC705" i="74"/>
  <c r="AC704" i="74"/>
  <c r="AC703" i="74"/>
  <c r="AC702" i="74"/>
  <c r="AC701" i="74"/>
  <c r="AC700" i="74"/>
  <c r="AC699" i="74"/>
  <c r="AC698" i="74"/>
  <c r="AC697" i="74"/>
  <c r="AC696" i="74"/>
  <c r="AC695" i="74"/>
  <c r="AC694" i="74"/>
  <c r="AC693" i="74"/>
  <c r="AC692" i="74"/>
  <c r="AC691" i="74"/>
  <c r="AC690" i="74"/>
  <c r="AC689" i="74"/>
  <c r="AC688" i="74"/>
  <c r="AC687" i="74"/>
  <c r="AC686" i="74"/>
  <c r="AC685" i="74"/>
  <c r="AC684" i="74"/>
  <c r="AC683" i="74"/>
  <c r="AC682" i="74"/>
  <c r="AC681" i="74"/>
  <c r="AC680" i="74"/>
  <c r="AC679" i="74"/>
  <c r="AC678" i="74"/>
  <c r="AC677" i="74"/>
  <c r="AC676" i="74"/>
  <c r="AC675" i="74"/>
  <c r="AC674" i="74"/>
  <c r="AC673" i="74"/>
  <c r="AC672" i="74"/>
  <c r="AC671" i="74"/>
  <c r="AC670" i="74"/>
  <c r="AC669" i="74"/>
  <c r="AC668" i="74"/>
  <c r="AC667" i="74"/>
  <c r="AC666" i="74"/>
  <c r="AC665" i="74"/>
  <c r="AC664" i="74"/>
  <c r="AC663" i="74"/>
  <c r="AC662" i="74"/>
  <c r="AC661" i="74"/>
  <c r="AC660" i="74"/>
  <c r="AC659" i="74"/>
  <c r="AC658" i="74"/>
  <c r="AC657" i="74"/>
  <c r="AC656" i="74"/>
  <c r="AC655" i="74"/>
  <c r="AC654" i="74"/>
  <c r="AC653" i="74"/>
  <c r="AC652" i="74"/>
  <c r="AC651" i="74"/>
  <c r="AC650" i="74"/>
  <c r="AC649" i="74"/>
  <c r="AC648" i="74"/>
  <c r="AC647" i="74"/>
  <c r="AC646" i="74"/>
  <c r="AC645" i="74"/>
  <c r="AC644" i="74"/>
  <c r="AC643" i="74"/>
  <c r="AC642" i="74"/>
  <c r="AC641" i="74"/>
  <c r="AC640" i="74"/>
  <c r="AC639" i="74"/>
  <c r="AC638" i="74"/>
  <c r="AC637" i="74"/>
  <c r="AC636" i="74"/>
  <c r="AC635" i="74"/>
  <c r="AC634" i="74"/>
  <c r="AC633" i="74"/>
  <c r="AC632" i="74"/>
  <c r="AC631" i="74"/>
  <c r="AC630" i="74"/>
  <c r="AC629" i="74"/>
  <c r="AC628" i="74"/>
  <c r="AC627" i="74"/>
  <c r="AC626" i="74"/>
  <c r="AC625" i="74"/>
  <c r="AC624" i="74"/>
  <c r="AC623" i="74"/>
  <c r="AC622" i="74"/>
  <c r="AC621" i="74"/>
  <c r="AC620" i="74"/>
  <c r="AC619" i="74"/>
  <c r="AC618" i="74"/>
  <c r="AC617" i="74"/>
  <c r="AC616" i="74"/>
  <c r="AC615" i="74"/>
  <c r="AC614" i="74"/>
  <c r="AC613" i="74"/>
  <c r="AC612" i="74"/>
  <c r="AC611" i="74"/>
  <c r="AC610" i="74"/>
  <c r="AC609" i="74"/>
  <c r="AC608" i="74"/>
  <c r="AC607" i="74"/>
  <c r="AC606" i="74"/>
  <c r="AC605" i="74"/>
  <c r="AC604" i="74"/>
  <c r="AC603" i="74"/>
  <c r="AC602" i="74"/>
  <c r="AC601" i="74"/>
  <c r="AC600" i="74"/>
  <c r="AC599" i="74"/>
  <c r="AC598" i="74"/>
  <c r="AC597" i="74"/>
  <c r="AC596" i="74"/>
  <c r="AC595" i="74"/>
  <c r="AC594" i="74"/>
  <c r="AC593" i="74"/>
  <c r="AC592" i="74"/>
  <c r="AC591" i="74"/>
  <c r="AC590" i="74"/>
  <c r="AC589" i="74"/>
  <c r="AC588" i="74"/>
  <c r="AC587" i="74"/>
  <c r="AC586" i="74"/>
  <c r="AC585" i="74"/>
  <c r="AC584" i="74"/>
  <c r="AC583" i="74"/>
  <c r="AC582" i="74"/>
  <c r="AC581" i="74"/>
  <c r="AC580" i="74"/>
  <c r="AC579" i="74"/>
  <c r="AC578" i="74"/>
  <c r="AC577" i="74"/>
  <c r="AC576" i="74"/>
  <c r="AC575" i="74"/>
  <c r="AC574" i="74"/>
  <c r="AC573" i="74"/>
  <c r="AC572" i="74"/>
  <c r="AC571" i="74"/>
  <c r="AC570" i="74"/>
  <c r="AC569" i="74"/>
  <c r="AC568" i="74"/>
  <c r="AC567" i="74"/>
  <c r="AC566" i="74"/>
  <c r="AC565" i="74"/>
  <c r="AC564" i="74"/>
  <c r="AC563" i="74"/>
  <c r="AC562" i="74"/>
  <c r="AC561" i="74"/>
  <c r="AC560" i="74"/>
  <c r="AC559" i="74"/>
  <c r="AC558" i="74"/>
  <c r="AC557" i="74"/>
  <c r="AC556" i="74"/>
  <c r="AC555" i="74"/>
  <c r="AC554" i="74"/>
  <c r="AC553" i="74"/>
  <c r="AC552" i="74"/>
  <c r="AC551" i="74"/>
  <c r="AC550" i="74"/>
  <c r="AC549" i="74"/>
  <c r="AC548" i="74"/>
  <c r="AC547" i="74"/>
  <c r="AC546" i="74"/>
  <c r="AC545" i="74"/>
  <c r="AC544" i="74"/>
  <c r="AC543" i="74"/>
  <c r="AC542" i="74"/>
  <c r="AC541" i="74"/>
  <c r="AC540" i="74"/>
  <c r="AC539" i="74"/>
  <c r="AC538" i="74"/>
  <c r="AC537" i="74"/>
  <c r="AC536" i="74"/>
  <c r="AC535" i="74"/>
  <c r="AC534" i="74"/>
  <c r="AC533" i="74"/>
  <c r="AC532" i="74"/>
  <c r="AC531" i="74"/>
  <c r="AC530" i="74"/>
  <c r="AC529" i="74"/>
  <c r="AC528" i="74"/>
  <c r="AC527" i="74"/>
  <c r="AC526" i="74"/>
  <c r="AC525" i="74"/>
  <c r="AC524" i="74"/>
  <c r="AC523" i="74"/>
  <c r="AC522" i="74"/>
  <c r="AC521" i="74"/>
  <c r="AC520" i="74"/>
  <c r="AC519" i="74"/>
  <c r="AC518" i="74"/>
  <c r="AC517" i="74"/>
  <c r="AC516" i="74"/>
  <c r="AC515" i="74"/>
  <c r="AC514" i="74"/>
  <c r="AC513" i="74"/>
  <c r="AC512" i="74"/>
  <c r="AC511" i="74"/>
  <c r="AC510" i="74"/>
  <c r="AC509" i="74"/>
  <c r="AC508" i="74"/>
  <c r="AC507" i="74"/>
  <c r="AC506" i="74"/>
  <c r="AC505" i="74"/>
  <c r="AC504" i="74"/>
  <c r="AC503" i="74"/>
  <c r="AC502" i="74"/>
  <c r="AC501" i="74"/>
  <c r="AC500" i="74"/>
  <c r="AC499" i="74"/>
  <c r="AC498" i="74"/>
  <c r="AC497" i="74"/>
  <c r="AC496" i="74"/>
  <c r="AC495" i="74"/>
  <c r="AC494" i="74"/>
  <c r="AC493" i="74"/>
  <c r="AC492" i="74"/>
  <c r="AC491" i="74"/>
  <c r="AC490" i="74"/>
  <c r="AC489" i="74"/>
  <c r="AC488" i="74"/>
  <c r="AC487" i="74"/>
  <c r="AC486" i="74"/>
  <c r="AC485" i="74"/>
  <c r="AC484" i="74"/>
  <c r="AC483" i="74"/>
  <c r="AC482" i="74"/>
  <c r="AC481" i="74"/>
  <c r="AC480" i="74"/>
  <c r="AC479" i="74"/>
  <c r="AC478" i="74"/>
  <c r="AC477" i="74"/>
  <c r="AC476" i="74"/>
  <c r="AC475" i="74"/>
  <c r="AC474" i="74"/>
  <c r="AC473" i="74"/>
  <c r="AC472" i="74"/>
  <c r="AC471" i="74"/>
  <c r="AC470" i="74"/>
  <c r="AC469" i="74"/>
  <c r="AC468" i="74"/>
  <c r="AC467" i="74"/>
  <c r="AC466" i="74"/>
  <c r="AC465" i="74"/>
  <c r="AC464" i="74"/>
  <c r="AC463" i="74"/>
  <c r="AC462" i="74"/>
  <c r="AC461" i="74"/>
  <c r="AC460" i="74"/>
  <c r="AC459" i="74"/>
  <c r="AC458" i="74"/>
  <c r="AC457" i="74"/>
  <c r="AC456" i="74"/>
  <c r="AC455" i="74"/>
  <c r="AC454" i="74"/>
  <c r="AC453" i="74"/>
  <c r="AC452" i="74"/>
  <c r="AC451" i="74"/>
  <c r="AC450" i="74"/>
  <c r="AC449" i="74"/>
  <c r="AC448" i="74"/>
  <c r="AC447" i="74"/>
  <c r="AC446" i="74"/>
  <c r="AC445" i="74"/>
  <c r="AC444" i="74"/>
  <c r="AC443" i="74"/>
  <c r="AC442" i="74"/>
  <c r="AC441" i="74"/>
  <c r="AC440" i="74"/>
  <c r="AC439" i="74"/>
  <c r="AC438" i="74"/>
  <c r="AC437" i="74"/>
  <c r="AC436" i="74"/>
  <c r="AC435" i="74"/>
  <c r="AC434" i="74"/>
  <c r="AC433" i="74"/>
  <c r="AC432" i="74"/>
  <c r="AC431" i="74"/>
  <c r="AC430" i="74"/>
  <c r="AC429" i="74"/>
  <c r="AC428" i="74"/>
  <c r="AC427" i="74"/>
  <c r="AC426" i="74"/>
  <c r="AC425" i="74"/>
  <c r="AC424" i="74"/>
  <c r="AC423" i="74"/>
  <c r="AC422" i="74"/>
  <c r="AC421" i="74"/>
  <c r="AC420" i="74"/>
  <c r="AC419" i="74"/>
  <c r="AC418" i="74"/>
  <c r="AC417" i="74"/>
  <c r="AC416" i="74"/>
  <c r="AC415" i="74"/>
  <c r="AC414" i="74"/>
  <c r="AC413" i="74"/>
  <c r="AC412" i="74"/>
  <c r="AC411" i="74"/>
  <c r="AC410" i="74"/>
  <c r="AC409" i="74"/>
  <c r="AC408" i="74"/>
  <c r="AC407" i="74"/>
  <c r="AC406" i="74"/>
  <c r="AC405" i="74"/>
  <c r="AC404" i="74"/>
  <c r="AC403" i="74"/>
  <c r="AC402" i="74"/>
  <c r="AC401" i="74"/>
  <c r="AC400" i="74"/>
  <c r="AC399" i="74"/>
  <c r="AC398" i="74"/>
  <c r="AC397" i="74"/>
  <c r="AC396" i="74"/>
  <c r="AC395" i="74"/>
  <c r="AC394" i="74"/>
  <c r="AC393" i="74"/>
  <c r="AC392" i="74"/>
  <c r="AC391" i="74"/>
  <c r="AC390" i="74"/>
  <c r="AC389" i="74"/>
  <c r="AC388" i="74"/>
  <c r="AC387" i="74"/>
  <c r="AC386" i="74"/>
  <c r="AC385" i="74"/>
  <c r="AC384" i="74"/>
  <c r="AC383" i="74"/>
  <c r="AC382" i="74"/>
  <c r="AC381" i="74"/>
  <c r="AC380" i="74"/>
  <c r="AC379" i="74"/>
  <c r="AC378" i="74"/>
  <c r="AC377" i="74"/>
  <c r="AC376" i="74"/>
  <c r="AC375" i="74"/>
  <c r="AC374" i="74"/>
  <c r="AC373" i="74"/>
  <c r="AC372" i="74"/>
  <c r="AC371" i="74"/>
  <c r="AC370" i="74"/>
  <c r="AC369" i="74"/>
  <c r="AC368" i="74"/>
  <c r="AC367" i="74"/>
  <c r="AC366" i="74"/>
  <c r="AC365" i="74"/>
  <c r="AC364" i="74"/>
  <c r="AC363" i="74"/>
  <c r="AC362" i="74"/>
  <c r="AC361" i="74"/>
  <c r="AC360" i="74"/>
  <c r="AC359" i="74"/>
  <c r="AC358" i="74"/>
  <c r="AC357" i="74"/>
  <c r="AC356" i="74"/>
  <c r="AC355" i="74"/>
  <c r="AC354" i="74"/>
  <c r="AC353" i="74"/>
  <c r="AC352" i="74"/>
  <c r="AC351" i="74"/>
  <c r="AC350" i="74"/>
  <c r="AC349" i="74"/>
  <c r="AC348" i="74"/>
  <c r="AC347" i="74"/>
  <c r="AC346" i="74"/>
  <c r="AC345" i="74"/>
  <c r="AC344" i="74"/>
  <c r="AC343" i="74"/>
  <c r="AC342" i="74"/>
  <c r="AC341" i="74"/>
  <c r="AC340" i="74"/>
  <c r="AC339" i="74"/>
  <c r="AC338" i="74"/>
  <c r="AC337" i="74"/>
  <c r="AC336" i="74"/>
  <c r="AC335" i="74"/>
  <c r="AC334" i="74"/>
  <c r="AC333" i="74"/>
  <c r="AC332" i="74"/>
  <c r="AC331" i="74"/>
  <c r="AC330" i="74"/>
  <c r="AC329" i="74"/>
  <c r="AC328" i="74"/>
  <c r="AC327" i="74"/>
  <c r="AC326" i="74"/>
  <c r="AC325" i="74"/>
  <c r="AC324" i="74"/>
  <c r="AC323" i="74"/>
  <c r="AC322" i="74"/>
  <c r="AC321" i="74"/>
  <c r="AC320" i="74"/>
  <c r="AC319" i="74"/>
  <c r="AC318" i="74"/>
  <c r="AC317" i="74"/>
  <c r="AC316" i="74"/>
  <c r="AC315" i="74"/>
  <c r="AC314" i="74"/>
  <c r="AC313" i="74"/>
  <c r="AC312" i="74"/>
  <c r="AC311" i="74"/>
  <c r="AC310" i="74"/>
  <c r="AC309" i="74"/>
  <c r="AC308" i="74"/>
  <c r="AC307" i="74"/>
  <c r="AC306" i="74"/>
  <c r="AC305" i="74"/>
  <c r="AC304" i="74"/>
  <c r="AC303" i="74"/>
  <c r="AC302" i="74"/>
  <c r="AC301" i="74"/>
  <c r="AC300" i="74"/>
  <c r="AC299" i="74"/>
  <c r="AC298" i="74"/>
  <c r="AC297" i="74"/>
  <c r="AC296" i="74"/>
  <c r="AC295" i="74"/>
  <c r="AC294" i="74"/>
  <c r="AC293" i="74"/>
  <c r="AC292" i="74"/>
  <c r="AC291" i="74"/>
  <c r="AC290" i="74"/>
  <c r="AC289" i="74"/>
  <c r="AC288" i="74"/>
  <c r="AC287" i="74"/>
  <c r="AC286" i="74"/>
  <c r="AC285" i="74"/>
  <c r="AC284" i="74"/>
  <c r="AC283" i="74"/>
  <c r="AC282" i="74"/>
  <c r="AC281" i="74"/>
  <c r="AC280" i="74"/>
  <c r="AC279" i="74"/>
  <c r="AC278" i="74"/>
  <c r="AC277" i="74"/>
  <c r="AC276" i="74"/>
  <c r="AC275" i="74"/>
  <c r="AC274" i="74"/>
  <c r="AC273" i="74"/>
  <c r="AC272" i="74"/>
  <c r="AC271" i="74"/>
  <c r="AC270" i="74"/>
  <c r="AC269" i="74"/>
  <c r="AC268" i="74"/>
  <c r="AC267" i="74"/>
  <c r="AC266" i="74"/>
  <c r="AC265" i="74"/>
  <c r="AC264" i="74"/>
  <c r="AC263" i="74"/>
  <c r="AC262" i="74"/>
  <c r="AC261" i="74"/>
  <c r="AC260" i="74"/>
  <c r="AC259" i="74"/>
  <c r="AC258" i="74"/>
  <c r="AC257" i="74"/>
  <c r="AC256" i="74"/>
  <c r="AC255" i="74"/>
  <c r="AC254" i="74"/>
  <c r="AC253" i="74"/>
  <c r="AC252" i="74"/>
  <c r="AC251" i="74"/>
  <c r="AC250" i="74"/>
  <c r="AC249" i="74"/>
  <c r="AC248" i="74"/>
  <c r="AC247" i="74"/>
  <c r="AC246" i="74"/>
  <c r="AC245" i="74"/>
  <c r="AC244" i="74"/>
  <c r="AC243" i="74"/>
  <c r="AC242" i="74"/>
  <c r="AC241" i="74"/>
  <c r="AC240" i="74"/>
  <c r="AC239" i="74"/>
  <c r="AC238" i="74"/>
  <c r="AC237" i="74"/>
  <c r="AC236" i="74"/>
  <c r="AC235" i="74"/>
  <c r="AC234" i="74"/>
  <c r="AC233" i="74"/>
  <c r="AC232" i="74"/>
  <c r="AC231" i="74"/>
  <c r="AC230" i="74"/>
  <c r="AC229" i="74"/>
  <c r="AC228" i="74"/>
  <c r="AC227" i="74"/>
  <c r="AC226" i="74"/>
  <c r="AC225" i="74"/>
  <c r="AC224" i="74"/>
  <c r="AC223" i="74"/>
  <c r="AC222" i="74"/>
  <c r="AC221" i="74"/>
  <c r="AC220" i="74"/>
  <c r="AC219" i="74"/>
  <c r="AC218" i="74"/>
  <c r="AC217" i="74"/>
  <c r="AC216" i="74"/>
  <c r="AC215" i="74"/>
  <c r="AC214" i="74"/>
  <c r="AC213" i="74"/>
  <c r="AC212" i="74"/>
  <c r="AC211" i="74"/>
  <c r="AC210" i="74"/>
  <c r="AC209" i="74"/>
  <c r="AC208" i="74"/>
  <c r="AC207" i="74"/>
  <c r="AC206" i="74"/>
  <c r="AC205" i="74"/>
  <c r="AC204" i="74"/>
  <c r="AC203" i="74"/>
  <c r="AC202" i="74"/>
  <c r="AC201" i="74"/>
  <c r="AC200" i="74"/>
  <c r="AC199" i="74"/>
  <c r="AC198" i="74"/>
  <c r="AC197" i="74"/>
  <c r="AC196" i="74"/>
  <c r="AC195" i="74"/>
  <c r="AC194" i="74"/>
  <c r="AC193" i="74"/>
  <c r="AC192" i="74"/>
  <c r="AC191" i="74"/>
  <c r="AC190" i="74"/>
  <c r="AC189" i="74"/>
  <c r="AC188" i="74"/>
  <c r="AC187" i="74"/>
  <c r="AC186" i="74"/>
  <c r="AC185" i="74"/>
  <c r="AC184" i="74"/>
  <c r="AC183" i="74"/>
  <c r="AC182" i="74"/>
  <c r="AC181" i="74"/>
  <c r="AC180" i="74"/>
  <c r="AC179" i="74"/>
  <c r="AC178" i="74"/>
  <c r="AC177" i="74"/>
  <c r="AC176" i="74"/>
  <c r="AC175" i="74"/>
  <c r="AC174" i="74"/>
  <c r="AC173" i="74"/>
  <c r="AC172" i="74"/>
  <c r="AC171" i="74"/>
  <c r="AC170" i="74"/>
  <c r="AC169" i="74"/>
  <c r="AC168" i="74"/>
  <c r="AC167" i="74"/>
  <c r="AC166" i="74"/>
  <c r="AC165" i="74"/>
  <c r="AC164" i="74"/>
  <c r="AC163" i="74"/>
  <c r="AC162" i="74"/>
  <c r="AC161" i="74"/>
  <c r="AC160" i="74"/>
  <c r="AC159" i="74"/>
  <c r="AC158" i="74"/>
  <c r="AC157" i="74"/>
  <c r="AC156" i="74"/>
  <c r="AC155" i="74"/>
  <c r="AC154" i="74"/>
  <c r="AC153" i="74"/>
  <c r="AC152" i="74"/>
  <c r="AC151" i="74"/>
  <c r="AC150" i="74"/>
  <c r="AC149" i="74"/>
  <c r="AC148" i="74"/>
  <c r="AC147" i="74"/>
  <c r="AC146" i="74"/>
  <c r="AC145" i="74"/>
  <c r="AC144" i="74"/>
  <c r="AC143" i="74"/>
  <c r="AC142" i="74"/>
  <c r="AC141" i="74"/>
  <c r="AC140" i="74"/>
  <c r="AC139" i="74"/>
  <c r="AC138" i="74"/>
  <c r="AC137" i="74"/>
  <c r="AC136" i="74"/>
  <c r="AC135" i="74"/>
  <c r="AC134" i="74"/>
  <c r="AC133" i="74"/>
  <c r="AC132" i="74"/>
  <c r="AC131" i="74"/>
  <c r="AC130" i="74"/>
  <c r="AC129" i="74"/>
  <c r="AC128" i="74"/>
  <c r="AC127" i="74"/>
  <c r="AC126" i="74"/>
  <c r="AC125" i="74"/>
  <c r="AC124" i="74"/>
  <c r="AC123" i="74"/>
  <c r="AC122" i="74"/>
  <c r="AC121" i="74"/>
  <c r="AC120" i="74"/>
  <c r="AC119" i="74"/>
  <c r="AC118" i="74"/>
  <c r="AC117" i="74"/>
  <c r="AC116" i="74"/>
  <c r="AC115" i="74"/>
  <c r="AC114" i="74"/>
  <c r="AC113" i="74"/>
  <c r="AC112" i="74"/>
  <c r="AC111" i="74"/>
  <c r="AC110" i="74"/>
  <c r="AC109" i="74"/>
  <c r="AC108" i="74"/>
  <c r="AC107" i="74"/>
  <c r="AC106" i="74"/>
  <c r="AC105" i="74"/>
  <c r="AC104" i="74"/>
  <c r="AC103" i="74"/>
  <c r="AC102" i="74"/>
  <c r="AC101" i="74"/>
  <c r="AC100" i="74"/>
  <c r="AC99" i="74"/>
  <c r="AC98" i="74"/>
  <c r="AC97" i="74"/>
  <c r="AC96" i="74"/>
  <c r="AC95" i="74"/>
  <c r="AC94" i="74"/>
  <c r="AC93" i="74"/>
  <c r="AC92" i="74"/>
  <c r="AC91" i="74"/>
  <c r="AC90" i="74"/>
  <c r="AC89" i="74"/>
  <c r="AC88" i="74"/>
  <c r="AC87" i="74"/>
  <c r="AC86" i="74"/>
  <c r="AC85" i="74"/>
  <c r="AC84" i="74"/>
  <c r="AC83" i="74"/>
  <c r="AC82" i="74"/>
  <c r="AC81" i="74"/>
  <c r="AC80" i="74"/>
  <c r="AC79" i="74"/>
  <c r="AC78" i="74"/>
  <c r="AC77" i="74"/>
  <c r="AC76" i="74"/>
  <c r="AC75" i="74"/>
  <c r="AC74" i="74"/>
  <c r="AC73" i="74"/>
  <c r="AC72" i="74"/>
  <c r="AC71" i="74"/>
  <c r="AC70" i="74"/>
  <c r="AC69" i="74"/>
  <c r="AC68" i="74"/>
  <c r="AC67" i="74"/>
  <c r="AC66" i="74"/>
  <c r="AC65" i="74"/>
  <c r="AC64" i="74"/>
  <c r="AC63" i="74"/>
  <c r="AC62" i="74"/>
  <c r="AC61" i="74"/>
  <c r="AC60" i="74"/>
  <c r="AC59" i="74"/>
  <c r="AC58" i="74"/>
  <c r="AC57" i="74"/>
  <c r="AC56" i="74"/>
  <c r="AC55" i="74"/>
  <c r="AC54" i="74"/>
  <c r="AC53" i="74"/>
  <c r="AC52" i="74"/>
  <c r="AC51" i="74"/>
  <c r="AC50" i="74"/>
  <c r="AC49" i="74"/>
  <c r="AC48" i="74"/>
  <c r="AC47" i="74"/>
  <c r="AC46" i="74"/>
  <c r="AC45" i="74"/>
  <c r="AC44" i="74"/>
  <c r="AC43" i="74"/>
  <c r="AC42" i="74"/>
  <c r="AC41" i="74"/>
  <c r="AC40" i="74"/>
  <c r="AC39" i="74"/>
  <c r="AC38" i="74"/>
  <c r="AC37" i="74"/>
  <c r="AC36" i="74"/>
  <c r="AC35" i="74"/>
  <c r="AC34" i="74"/>
  <c r="AC33" i="74"/>
  <c r="AC32" i="74"/>
  <c r="AC31" i="74"/>
  <c r="AC30" i="74"/>
  <c r="AC29" i="74"/>
  <c r="AC28" i="74"/>
  <c r="AC27" i="74"/>
  <c r="AC26" i="74"/>
  <c r="AC25" i="74"/>
  <c r="AC24" i="74"/>
  <c r="AC23" i="74"/>
  <c r="AC22" i="74"/>
  <c r="AC21" i="74"/>
  <c r="AC20" i="74"/>
  <c r="AC19" i="74"/>
  <c r="AC18" i="74"/>
  <c r="AC17" i="74"/>
  <c r="AC16" i="74"/>
  <c r="AC15" i="74"/>
  <c r="AC6" i="43"/>
  <c r="AC7" i="43"/>
  <c r="AC8" i="43"/>
  <c r="AC9" i="43"/>
  <c r="AC10" i="43"/>
  <c r="AC11" i="43"/>
  <c r="AC12" i="43"/>
  <c r="AC13" i="43"/>
  <c r="AC14" i="43"/>
  <c r="AC6" i="74"/>
  <c r="AC7" i="74"/>
  <c r="AC8" i="74"/>
  <c r="AC9" i="74"/>
  <c r="AC10" i="74"/>
  <c r="AC11" i="74"/>
  <c r="AC12" i="74"/>
  <c r="AC13" i="74"/>
  <c r="AC14" i="74"/>
  <c r="AC5" i="43"/>
  <c r="AC5" i="74"/>
  <c r="AB744" i="43"/>
  <c r="AB743" i="43"/>
  <c r="AB742" i="43"/>
  <c r="AB741" i="43"/>
  <c r="AB740" i="43"/>
  <c r="AB739" i="43"/>
  <c r="AB738" i="43"/>
  <c r="AB737" i="43"/>
  <c r="AB736" i="43"/>
  <c r="AB735" i="43"/>
  <c r="AB734" i="43"/>
  <c r="AB733" i="43"/>
  <c r="AB732" i="43"/>
  <c r="AB731" i="43"/>
  <c r="AB730" i="43"/>
  <c r="AB729" i="43"/>
  <c r="AB728" i="43"/>
  <c r="AB727" i="43"/>
  <c r="AB726" i="43"/>
  <c r="AB725" i="43"/>
  <c r="AB724" i="43"/>
  <c r="AB723" i="43"/>
  <c r="AB722" i="43"/>
  <c r="AB721" i="43"/>
  <c r="AB720" i="43"/>
  <c r="AB719" i="43"/>
  <c r="AB718" i="43"/>
  <c r="AB717" i="43"/>
  <c r="AB716" i="43"/>
  <c r="AB715" i="43"/>
  <c r="AB714" i="43"/>
  <c r="AB713" i="43"/>
  <c r="AB712" i="43"/>
  <c r="AB711" i="43"/>
  <c r="AB710" i="43"/>
  <c r="AB709" i="43"/>
  <c r="AB708" i="43"/>
  <c r="AB707" i="43"/>
  <c r="AB706" i="43"/>
  <c r="AB705" i="43"/>
  <c r="AB704" i="43"/>
  <c r="AB703" i="43"/>
  <c r="AB702" i="43"/>
  <c r="AB701" i="43"/>
  <c r="AB700" i="43"/>
  <c r="AB699" i="43"/>
  <c r="AB698" i="43"/>
  <c r="AB697" i="43"/>
  <c r="AB696" i="43"/>
  <c r="AB695" i="43"/>
  <c r="AB694" i="43"/>
  <c r="AB693" i="43"/>
  <c r="AB692" i="43"/>
  <c r="AB691" i="43"/>
  <c r="AB690" i="43"/>
  <c r="AB689" i="43"/>
  <c r="AB688" i="43"/>
  <c r="AB687" i="43"/>
  <c r="AB686" i="43"/>
  <c r="AB685" i="43"/>
  <c r="AB684" i="43"/>
  <c r="AB683" i="43"/>
  <c r="AB682" i="43"/>
  <c r="AB681" i="43"/>
  <c r="AB680" i="43"/>
  <c r="AB679" i="43"/>
  <c r="AB678" i="43"/>
  <c r="AB677" i="43"/>
  <c r="AB676" i="43"/>
  <c r="AB675" i="43"/>
  <c r="AB674" i="43"/>
  <c r="AB673" i="43"/>
  <c r="AB672" i="43"/>
  <c r="AB671" i="43"/>
  <c r="AB670" i="43"/>
  <c r="AB669" i="43"/>
  <c r="AB668" i="43"/>
  <c r="AB667" i="43"/>
  <c r="AB666" i="43"/>
  <c r="AB665" i="43"/>
  <c r="AB664" i="43"/>
  <c r="AB663" i="43"/>
  <c r="AB662" i="43"/>
  <c r="AB661" i="43"/>
  <c r="AB660" i="43"/>
  <c r="AB659" i="43"/>
  <c r="AB658" i="43"/>
  <c r="AB657" i="43"/>
  <c r="AB656" i="43"/>
  <c r="AB655" i="43"/>
  <c r="AB654" i="43"/>
  <c r="AB653" i="43"/>
  <c r="AB652" i="43"/>
  <c r="AB651" i="43"/>
  <c r="AB650" i="43"/>
  <c r="AB649" i="43"/>
  <c r="AB648" i="43"/>
  <c r="AB647" i="43"/>
  <c r="AB646" i="43"/>
  <c r="AB645" i="43"/>
  <c r="AB644" i="43"/>
  <c r="AB643" i="43"/>
  <c r="AB642" i="43"/>
  <c r="AB641" i="43"/>
  <c r="AB640" i="43"/>
  <c r="AB639" i="43"/>
  <c r="AB638" i="43"/>
  <c r="AB637" i="43"/>
  <c r="AB636" i="43"/>
  <c r="AB635" i="43"/>
  <c r="AB634" i="43"/>
  <c r="AB633" i="43"/>
  <c r="AB632" i="43"/>
  <c r="AB631" i="43"/>
  <c r="AB630" i="43"/>
  <c r="AB629" i="43"/>
  <c r="AB628" i="43"/>
  <c r="AB627" i="43"/>
  <c r="AB626" i="43"/>
  <c r="AB625" i="43"/>
  <c r="AB624" i="43"/>
  <c r="AB623" i="43"/>
  <c r="AB622" i="43"/>
  <c r="AB621" i="43"/>
  <c r="AB620" i="43"/>
  <c r="AB619" i="43"/>
  <c r="AB618" i="43"/>
  <c r="AB617" i="43"/>
  <c r="AB616" i="43"/>
  <c r="AB615" i="43"/>
  <c r="AB614" i="43"/>
  <c r="AB613" i="43"/>
  <c r="AB612" i="43"/>
  <c r="AB611" i="43"/>
  <c r="AB610" i="43"/>
  <c r="AB609" i="43"/>
  <c r="AB608" i="43"/>
  <c r="AB607" i="43"/>
  <c r="AB606" i="43"/>
  <c r="AB605" i="43"/>
  <c r="AB604" i="43"/>
  <c r="AB603" i="43"/>
  <c r="AB602" i="43"/>
  <c r="AB601" i="43"/>
  <c r="AB600" i="43"/>
  <c r="AB599" i="43"/>
  <c r="AB598" i="43"/>
  <c r="AB597" i="43"/>
  <c r="AB596" i="43"/>
  <c r="AB595" i="43"/>
  <c r="AB594" i="43"/>
  <c r="AB593" i="43"/>
  <c r="AB592" i="43"/>
  <c r="AB591" i="43"/>
  <c r="AB590" i="43"/>
  <c r="AB589" i="43"/>
  <c r="AB588" i="43"/>
  <c r="AB587" i="43"/>
  <c r="AB586" i="43"/>
  <c r="AB585" i="43"/>
  <c r="AB584" i="43"/>
  <c r="AB583" i="43"/>
  <c r="AB582" i="43"/>
  <c r="AB581" i="43"/>
  <c r="AB580" i="43"/>
  <c r="AB579" i="43"/>
  <c r="AB578" i="43"/>
  <c r="AB577" i="43"/>
  <c r="AB576" i="43"/>
  <c r="AB575" i="43"/>
  <c r="AB574" i="43"/>
  <c r="AB573" i="43"/>
  <c r="AB572" i="43"/>
  <c r="AB571" i="43"/>
  <c r="AB570" i="43"/>
  <c r="AB569" i="43"/>
  <c r="AB568" i="43"/>
  <c r="AB567" i="43"/>
  <c r="AB566" i="43"/>
  <c r="AB565" i="43"/>
  <c r="AB564" i="43"/>
  <c r="AB563" i="43"/>
  <c r="AB562" i="43"/>
  <c r="AB561" i="43"/>
  <c r="AB560" i="43"/>
  <c r="AB559" i="43"/>
  <c r="AB558" i="43"/>
  <c r="AB557" i="43"/>
  <c r="AB556" i="43"/>
  <c r="AB555" i="43"/>
  <c r="AB554" i="43"/>
  <c r="AB553" i="43"/>
  <c r="AB552" i="43"/>
  <c r="AB551" i="43"/>
  <c r="AB550" i="43"/>
  <c r="AB549" i="43"/>
  <c r="AB548" i="43"/>
  <c r="AB547" i="43"/>
  <c r="AB546" i="43"/>
  <c r="AB545" i="43"/>
  <c r="AB544" i="43"/>
  <c r="AB543" i="43"/>
  <c r="AB542" i="43"/>
  <c r="AB541" i="43"/>
  <c r="AB540" i="43"/>
  <c r="AB539" i="43"/>
  <c r="AB538" i="43"/>
  <c r="AB537" i="43"/>
  <c r="AB536" i="43"/>
  <c r="AB535" i="43"/>
  <c r="AB534" i="43"/>
  <c r="AB533" i="43"/>
  <c r="AB532" i="43"/>
  <c r="AB531" i="43"/>
  <c r="AB530" i="43"/>
  <c r="AB529" i="43"/>
  <c r="AB528" i="43"/>
  <c r="AB527" i="43"/>
  <c r="AB526" i="43"/>
  <c r="AB525" i="43"/>
  <c r="AB524" i="43"/>
  <c r="AB523" i="43"/>
  <c r="AB522" i="43"/>
  <c r="AB521" i="43"/>
  <c r="AB520" i="43"/>
  <c r="AB519" i="43"/>
  <c r="AB518" i="43"/>
  <c r="AB517" i="43"/>
  <c r="AB516" i="43"/>
  <c r="AB515" i="43"/>
  <c r="AB514" i="43"/>
  <c r="AB513" i="43"/>
  <c r="AB512" i="43"/>
  <c r="AB511" i="43"/>
  <c r="AB510" i="43"/>
  <c r="AB509" i="43"/>
  <c r="AB508" i="43"/>
  <c r="AB507" i="43"/>
  <c r="AB506" i="43"/>
  <c r="AB505" i="43"/>
  <c r="AB504" i="43"/>
  <c r="AB503" i="43"/>
  <c r="AB502" i="43"/>
  <c r="AB501" i="43"/>
  <c r="AB500" i="43"/>
  <c r="AB499" i="43"/>
  <c r="AB498" i="43"/>
  <c r="AB497" i="43"/>
  <c r="AB496" i="43"/>
  <c r="AB495" i="43"/>
  <c r="AB494" i="43"/>
  <c r="AB493" i="43"/>
  <c r="AB492" i="43"/>
  <c r="AB491" i="43"/>
  <c r="AB490" i="43"/>
  <c r="AB489" i="43"/>
  <c r="AB488" i="43"/>
  <c r="AB487" i="43"/>
  <c r="AB486" i="43"/>
  <c r="AB485" i="43"/>
  <c r="AB484" i="43"/>
  <c r="AB483" i="43"/>
  <c r="AB482" i="43"/>
  <c r="AB481" i="43"/>
  <c r="AB480" i="43"/>
  <c r="AB479" i="43"/>
  <c r="AB478" i="43"/>
  <c r="AB477" i="43"/>
  <c r="AB476" i="43"/>
  <c r="AB475" i="43"/>
  <c r="AB474" i="43"/>
  <c r="AB473" i="43"/>
  <c r="AB472" i="43"/>
  <c r="AB471" i="43"/>
  <c r="AB470" i="43"/>
  <c r="AB469" i="43"/>
  <c r="AB468" i="43"/>
  <c r="AB467" i="43"/>
  <c r="AB466" i="43"/>
  <c r="AB465" i="43"/>
  <c r="AB464" i="43"/>
  <c r="AB463" i="43"/>
  <c r="AB462" i="43"/>
  <c r="AB461" i="43"/>
  <c r="AB460" i="43"/>
  <c r="AB459" i="43"/>
  <c r="AB458" i="43"/>
  <c r="AB457" i="43"/>
  <c r="AB456" i="43"/>
  <c r="AB455" i="43"/>
  <c r="AB454" i="43"/>
  <c r="AB453" i="43"/>
  <c r="AB452" i="43"/>
  <c r="AB451" i="43"/>
  <c r="AB450" i="43"/>
  <c r="AB449" i="43"/>
  <c r="AB448" i="43"/>
  <c r="AB447" i="43"/>
  <c r="AB446" i="43"/>
  <c r="AB445" i="43"/>
  <c r="AB444" i="43"/>
  <c r="AB443" i="43"/>
  <c r="AB442" i="43"/>
  <c r="AB441" i="43"/>
  <c r="AB440" i="43"/>
  <c r="AB439" i="43"/>
  <c r="AB438" i="43"/>
  <c r="AB437" i="43"/>
  <c r="AB436" i="43"/>
  <c r="AB435" i="43"/>
  <c r="AB434" i="43"/>
  <c r="AB433" i="43"/>
  <c r="AB432" i="43"/>
  <c r="AB431" i="43"/>
  <c r="AB430" i="43"/>
  <c r="AB429" i="43"/>
  <c r="AB428" i="43"/>
  <c r="AB427" i="43"/>
  <c r="AB426" i="43"/>
  <c r="AB425" i="43"/>
  <c r="AB424" i="43"/>
  <c r="AB423" i="43"/>
  <c r="AB422" i="43"/>
  <c r="AB421" i="43"/>
  <c r="AB420" i="43"/>
  <c r="AB419" i="43"/>
  <c r="AB418" i="43"/>
  <c r="AB417" i="43"/>
  <c r="AB416" i="43"/>
  <c r="AB415" i="43"/>
  <c r="AB414" i="43"/>
  <c r="AB413" i="43"/>
  <c r="AB412" i="43"/>
  <c r="AB411" i="43"/>
  <c r="AB410" i="43"/>
  <c r="AB409" i="43"/>
  <c r="AB408" i="43"/>
  <c r="AB407" i="43"/>
  <c r="AB406" i="43"/>
  <c r="AB405" i="43"/>
  <c r="AB404" i="43"/>
  <c r="AB403" i="43"/>
  <c r="AB402" i="43"/>
  <c r="AB401" i="43"/>
  <c r="AB400" i="43"/>
  <c r="AB399" i="43"/>
  <c r="AB398" i="43"/>
  <c r="AB397" i="43"/>
  <c r="AB396" i="43"/>
  <c r="AB395" i="43"/>
  <c r="AB394" i="43"/>
  <c r="AB393" i="43"/>
  <c r="AB392" i="43"/>
  <c r="AB391" i="43"/>
  <c r="AB390" i="43"/>
  <c r="AB389" i="43"/>
  <c r="AB388" i="43"/>
  <c r="AB387" i="43"/>
  <c r="AB386" i="43"/>
  <c r="AB385" i="43"/>
  <c r="AB384" i="43"/>
  <c r="AB383" i="43"/>
  <c r="AB382" i="43"/>
  <c r="AB381" i="43"/>
  <c r="AB380" i="43"/>
  <c r="AB379" i="43"/>
  <c r="AB378" i="43"/>
  <c r="AB377" i="43"/>
  <c r="AB376" i="43"/>
  <c r="AB375" i="43"/>
  <c r="AB374" i="43"/>
  <c r="AB373" i="43"/>
  <c r="AB372" i="43"/>
  <c r="AB371" i="43"/>
  <c r="AB370" i="43"/>
  <c r="AB369" i="43"/>
  <c r="AB368" i="43"/>
  <c r="AB367" i="43"/>
  <c r="AB366" i="43"/>
  <c r="AB365" i="43"/>
  <c r="AB364" i="43"/>
  <c r="AB363" i="43"/>
  <c r="AB362" i="43"/>
  <c r="AB361" i="43"/>
  <c r="AB360" i="43"/>
  <c r="AB359" i="43"/>
  <c r="AB358" i="43"/>
  <c r="AB357" i="43"/>
  <c r="AB356" i="43"/>
  <c r="AB355" i="43"/>
  <c r="AB354" i="43"/>
  <c r="AB353" i="43"/>
  <c r="AB352" i="43"/>
  <c r="AB351" i="43"/>
  <c r="AB350" i="43"/>
  <c r="AB349" i="43"/>
  <c r="AB348" i="43"/>
  <c r="AB347" i="43"/>
  <c r="AB346" i="43"/>
  <c r="AB345" i="43"/>
  <c r="AB344" i="43"/>
  <c r="AB343" i="43"/>
  <c r="AB342" i="43"/>
  <c r="AB341" i="43"/>
  <c r="AB340" i="43"/>
  <c r="AB339" i="43"/>
  <c r="AB338" i="43"/>
  <c r="AB337" i="43"/>
  <c r="AB336" i="43"/>
  <c r="AB335" i="43"/>
  <c r="AB334" i="43"/>
  <c r="AB333" i="43"/>
  <c r="AB332" i="43"/>
  <c r="AB331" i="43"/>
  <c r="AB330" i="43"/>
  <c r="AB329" i="43"/>
  <c r="AB328" i="43"/>
  <c r="AB327" i="43"/>
  <c r="AB326" i="43"/>
  <c r="AB325" i="43"/>
  <c r="AB324" i="43"/>
  <c r="AB323" i="43"/>
  <c r="AB322" i="43"/>
  <c r="AB321" i="43"/>
  <c r="AB320" i="43"/>
  <c r="AB319" i="43"/>
  <c r="AB318" i="43"/>
  <c r="AB317" i="43"/>
  <c r="AB316" i="43"/>
  <c r="AB315" i="43"/>
  <c r="AB314" i="43"/>
  <c r="AB313" i="43"/>
  <c r="AB312" i="43"/>
  <c r="AB311" i="43"/>
  <c r="AB310" i="43"/>
  <c r="AB309" i="43"/>
  <c r="AB308" i="43"/>
  <c r="AB307" i="43"/>
  <c r="AB306" i="43"/>
  <c r="AB305" i="43"/>
  <c r="AB304" i="43"/>
  <c r="AB303" i="43"/>
  <c r="AB302" i="43"/>
  <c r="AB301" i="43"/>
  <c r="AB300" i="43"/>
  <c r="AB299" i="43"/>
  <c r="AB298" i="43"/>
  <c r="AB297" i="43"/>
  <c r="AB296" i="43"/>
  <c r="AB295" i="43"/>
  <c r="AB294" i="43"/>
  <c r="AB293" i="43"/>
  <c r="AB292" i="43"/>
  <c r="AB291" i="43"/>
  <c r="AB290" i="43"/>
  <c r="AB289" i="43"/>
  <c r="AB288" i="43"/>
  <c r="AB287" i="43"/>
  <c r="AB286" i="43"/>
  <c r="AB285" i="43"/>
  <c r="AB284" i="43"/>
  <c r="AB283" i="43"/>
  <c r="AB282" i="43"/>
  <c r="AB281" i="43"/>
  <c r="AB280" i="43"/>
  <c r="AB279" i="43"/>
  <c r="AB278" i="43"/>
  <c r="AB277" i="43"/>
  <c r="AB276" i="43"/>
  <c r="AB275" i="43"/>
  <c r="AB274" i="43"/>
  <c r="AB273" i="43"/>
  <c r="AB272" i="43"/>
  <c r="AB271" i="43"/>
  <c r="AB270" i="43"/>
  <c r="AB269" i="43"/>
  <c r="AB268" i="43"/>
  <c r="AB267" i="43"/>
  <c r="AB266" i="43"/>
  <c r="AB265" i="43"/>
  <c r="AB264" i="43"/>
  <c r="AB263" i="43"/>
  <c r="AB262" i="43"/>
  <c r="AB261" i="43"/>
  <c r="AB260" i="43"/>
  <c r="AB259" i="43"/>
  <c r="AB258" i="43"/>
  <c r="AB257" i="43"/>
  <c r="AB256" i="43"/>
  <c r="AB255" i="43"/>
  <c r="AB254" i="43"/>
  <c r="AB253" i="43"/>
  <c r="AB252" i="43"/>
  <c r="AB251" i="43"/>
  <c r="AB250" i="43"/>
  <c r="AB249" i="43"/>
  <c r="AB248" i="43"/>
  <c r="AB247" i="43"/>
  <c r="AB246" i="43"/>
  <c r="AB245" i="43"/>
  <c r="AB244" i="43"/>
  <c r="AB243" i="43"/>
  <c r="AB242" i="43"/>
  <c r="AB241" i="43"/>
  <c r="AB240" i="43"/>
  <c r="AB239" i="43"/>
  <c r="AB238" i="43"/>
  <c r="AB237" i="43"/>
  <c r="AB236" i="43"/>
  <c r="AB235" i="43"/>
  <c r="AB234" i="43"/>
  <c r="AB233" i="43"/>
  <c r="AB232" i="43"/>
  <c r="AB231" i="43"/>
  <c r="AB230" i="43"/>
  <c r="AB229" i="43"/>
  <c r="AB228" i="43"/>
  <c r="AB227" i="43"/>
  <c r="AB226" i="43"/>
  <c r="AB225" i="43"/>
  <c r="AB224" i="43"/>
  <c r="AB223" i="43"/>
  <c r="AB222" i="43"/>
  <c r="AB221" i="43"/>
  <c r="AB220" i="43"/>
  <c r="AB219" i="43"/>
  <c r="AB218" i="43"/>
  <c r="AB217" i="43"/>
  <c r="AB216" i="43"/>
  <c r="AB215" i="43"/>
  <c r="AB214" i="43"/>
  <c r="AB213" i="43"/>
  <c r="AB212" i="43"/>
  <c r="AB211" i="43"/>
  <c r="AB210" i="43"/>
  <c r="AB209" i="43"/>
  <c r="AB208" i="43"/>
  <c r="AB207" i="43"/>
  <c r="AB206" i="43"/>
  <c r="AB205" i="43"/>
  <c r="AB204" i="43"/>
  <c r="AB203" i="43"/>
  <c r="AB202" i="43"/>
  <c r="AB201" i="43"/>
  <c r="AB200" i="43"/>
  <c r="AB199" i="43"/>
  <c r="AB198" i="43"/>
  <c r="AB197" i="43"/>
  <c r="AB196" i="43"/>
  <c r="AB195" i="43"/>
  <c r="AB194" i="43"/>
  <c r="AB193" i="43"/>
  <c r="AB192" i="43"/>
  <c r="AB191" i="43"/>
  <c r="AB190" i="43"/>
  <c r="AB189" i="43"/>
  <c r="AB188" i="43"/>
  <c r="AB187" i="43"/>
  <c r="AB186" i="43"/>
  <c r="AB185" i="43"/>
  <c r="AB184" i="43"/>
  <c r="AB183" i="43"/>
  <c r="AB182" i="43"/>
  <c r="AB181" i="43"/>
  <c r="AB180" i="43"/>
  <c r="AB179" i="43"/>
  <c r="AB178" i="43"/>
  <c r="AB177" i="43"/>
  <c r="AB176" i="43"/>
  <c r="AB175" i="43"/>
  <c r="AB174" i="43"/>
  <c r="AB173" i="43"/>
  <c r="AB172" i="43"/>
  <c r="AB171" i="43"/>
  <c r="AB170" i="43"/>
  <c r="AB169" i="43"/>
  <c r="AB168" i="43"/>
  <c r="AB167" i="43"/>
  <c r="AB166" i="43"/>
  <c r="AB165" i="43"/>
  <c r="AB164" i="43"/>
  <c r="AB163" i="43"/>
  <c r="AB162" i="43"/>
  <c r="AB161" i="43"/>
  <c r="AB160" i="43"/>
  <c r="AB159" i="43"/>
  <c r="AB158" i="43"/>
  <c r="AB157" i="43"/>
  <c r="AB156" i="43"/>
  <c r="AB155" i="43"/>
  <c r="AB154" i="43"/>
  <c r="AB153" i="43"/>
  <c r="AB152" i="43"/>
  <c r="AB151" i="43"/>
  <c r="AB150" i="43"/>
  <c r="AB149" i="43"/>
  <c r="AB148" i="43"/>
  <c r="AB147" i="43"/>
  <c r="AB146" i="43"/>
  <c r="AB145" i="43"/>
  <c r="AB144" i="43"/>
  <c r="AB143" i="43"/>
  <c r="AB142" i="43"/>
  <c r="AB141" i="43"/>
  <c r="AB140" i="43"/>
  <c r="AB139" i="43"/>
  <c r="AB138" i="43"/>
  <c r="AB137" i="43"/>
  <c r="AB136" i="43"/>
  <c r="AB135" i="43"/>
  <c r="AB134" i="43"/>
  <c r="AB133" i="43"/>
  <c r="AB132" i="43"/>
  <c r="AB131" i="43"/>
  <c r="AB130" i="43"/>
  <c r="AB129" i="43"/>
  <c r="AB128" i="43"/>
  <c r="AB127" i="43"/>
  <c r="AB126" i="43"/>
  <c r="AB125" i="43"/>
  <c r="AB124" i="43"/>
  <c r="AB123" i="43"/>
  <c r="AB122" i="43"/>
  <c r="AB121" i="43"/>
  <c r="AB120" i="43"/>
  <c r="AB119" i="43"/>
  <c r="AB118" i="43"/>
  <c r="AB117" i="43"/>
  <c r="AB116" i="43"/>
  <c r="AB115" i="43"/>
  <c r="AB114" i="43"/>
  <c r="AB113" i="43"/>
  <c r="AB112" i="43"/>
  <c r="AB111" i="43"/>
  <c r="AB110" i="43"/>
  <c r="AB109" i="43"/>
  <c r="AB108" i="43"/>
  <c r="AB107" i="43"/>
  <c r="AB106" i="43"/>
  <c r="AB105" i="43"/>
  <c r="AB104" i="43"/>
  <c r="AB103" i="43"/>
  <c r="AB102" i="43"/>
  <c r="AB101" i="43"/>
  <c r="AB100" i="43"/>
  <c r="AB99" i="43"/>
  <c r="AB98" i="43"/>
  <c r="AB97" i="43"/>
  <c r="AB96" i="43"/>
  <c r="AB95" i="43"/>
  <c r="AB94" i="43"/>
  <c r="AB93" i="43"/>
  <c r="AB92" i="43"/>
  <c r="AB91" i="43"/>
  <c r="AB90" i="43"/>
  <c r="AB89" i="43"/>
  <c r="AB88" i="43"/>
  <c r="AB87" i="43"/>
  <c r="AB86" i="43"/>
  <c r="AB85" i="43"/>
  <c r="AB84" i="43"/>
  <c r="AB83" i="43"/>
  <c r="AB82" i="43"/>
  <c r="AB81" i="43"/>
  <c r="AB80" i="43"/>
  <c r="AB79" i="43"/>
  <c r="AB78" i="43"/>
  <c r="AB77" i="43"/>
  <c r="AB76" i="43"/>
  <c r="AB75" i="43"/>
  <c r="AB74" i="43"/>
  <c r="AB73" i="43"/>
  <c r="AB72" i="43"/>
  <c r="AB71" i="43"/>
  <c r="AB70" i="43"/>
  <c r="AB69" i="43"/>
  <c r="AB68" i="43"/>
  <c r="AB67" i="43"/>
  <c r="AB66" i="43"/>
  <c r="AB65" i="43"/>
  <c r="AB64" i="43"/>
  <c r="AB63" i="43"/>
  <c r="AB62" i="43"/>
  <c r="AB61" i="43"/>
  <c r="AB60" i="43"/>
  <c r="AB59" i="43"/>
  <c r="AB58" i="43"/>
  <c r="AB57" i="43"/>
  <c r="AB56" i="43"/>
  <c r="AB55" i="43"/>
  <c r="AB54" i="43"/>
  <c r="AB53" i="43"/>
  <c r="AB52" i="43"/>
  <c r="AB51" i="43"/>
  <c r="AB50" i="43"/>
  <c r="AB49" i="43"/>
  <c r="AB48" i="43"/>
  <c r="AB47" i="43"/>
  <c r="AB46" i="43"/>
  <c r="AB45" i="43"/>
  <c r="AB44" i="43"/>
  <c r="AB43" i="43"/>
  <c r="AB42" i="43"/>
  <c r="AB41" i="43"/>
  <c r="AB40" i="43"/>
  <c r="AB39" i="43"/>
  <c r="AB38" i="43"/>
  <c r="AB37" i="43"/>
  <c r="AB36" i="43"/>
  <c r="AB35" i="43"/>
  <c r="AB34" i="43"/>
  <c r="AB33" i="43"/>
  <c r="AB32" i="43"/>
  <c r="AB31" i="43"/>
  <c r="AB30" i="43"/>
  <c r="AB29" i="43"/>
  <c r="AB28" i="43"/>
  <c r="AB27" i="43"/>
  <c r="AB26" i="43"/>
  <c r="AB25" i="43"/>
  <c r="AB24" i="43"/>
  <c r="AB23" i="43"/>
  <c r="AB22" i="43"/>
  <c r="AB21" i="43"/>
  <c r="AB20" i="43"/>
  <c r="AB19" i="43"/>
  <c r="AB18" i="43"/>
  <c r="AB17" i="43"/>
  <c r="AB16" i="43"/>
  <c r="AB15" i="43"/>
  <c r="AB5" i="43"/>
  <c r="Z744" i="43"/>
  <c r="Z743" i="43"/>
  <c r="Z742" i="43"/>
  <c r="Z741" i="43"/>
  <c r="Z740" i="43"/>
  <c r="Z739" i="43"/>
  <c r="Z738" i="43"/>
  <c r="Z737" i="43"/>
  <c r="Z736" i="43"/>
  <c r="Z735" i="43"/>
  <c r="Z734" i="43"/>
  <c r="Z733" i="43"/>
  <c r="Z732" i="43"/>
  <c r="Z731" i="43"/>
  <c r="Z730" i="43"/>
  <c r="Z729" i="43"/>
  <c r="Z728" i="43"/>
  <c r="Z727" i="43"/>
  <c r="Z726" i="43"/>
  <c r="Z725" i="43"/>
  <c r="Z724" i="43"/>
  <c r="Z723" i="43"/>
  <c r="Z722" i="43"/>
  <c r="Z721" i="43"/>
  <c r="Z720" i="43"/>
  <c r="Z719" i="43"/>
  <c r="Z718" i="43"/>
  <c r="Z717" i="43"/>
  <c r="Z716" i="43"/>
  <c r="Z715" i="43"/>
  <c r="Z714" i="43"/>
  <c r="Z713" i="43"/>
  <c r="Z712" i="43"/>
  <c r="Z711" i="43"/>
  <c r="Z710" i="43"/>
  <c r="Z709" i="43"/>
  <c r="Z708" i="43"/>
  <c r="Z707" i="43"/>
  <c r="Z706" i="43"/>
  <c r="Z705" i="43"/>
  <c r="Z704" i="43"/>
  <c r="Z703" i="43"/>
  <c r="Z702" i="43"/>
  <c r="Z701" i="43"/>
  <c r="Z700" i="43"/>
  <c r="Z699" i="43"/>
  <c r="Z698" i="43"/>
  <c r="Z697" i="43"/>
  <c r="Z696" i="43"/>
  <c r="Z695" i="43"/>
  <c r="Z694" i="43"/>
  <c r="Z693" i="43"/>
  <c r="Z692" i="43"/>
  <c r="Z691" i="43"/>
  <c r="Z690" i="43"/>
  <c r="Z689" i="43"/>
  <c r="Z688" i="43"/>
  <c r="Z687" i="43"/>
  <c r="Z686" i="43"/>
  <c r="Z685" i="43"/>
  <c r="Z684" i="43"/>
  <c r="Z683" i="43"/>
  <c r="Z682" i="43"/>
  <c r="Z681" i="43"/>
  <c r="Z680" i="43"/>
  <c r="Z679" i="43"/>
  <c r="Z678" i="43"/>
  <c r="Z677" i="43"/>
  <c r="Z676" i="43"/>
  <c r="Z675" i="43"/>
  <c r="Z674" i="43"/>
  <c r="Z673" i="43"/>
  <c r="Z672" i="43"/>
  <c r="Z671" i="43"/>
  <c r="Z670" i="43"/>
  <c r="Z669" i="43"/>
  <c r="Z668" i="43"/>
  <c r="Z667" i="43"/>
  <c r="Z666" i="43"/>
  <c r="Z665" i="43"/>
  <c r="Z664" i="43"/>
  <c r="Z663" i="43"/>
  <c r="Z662" i="43"/>
  <c r="Z661" i="43"/>
  <c r="Z660" i="43"/>
  <c r="Z659" i="43"/>
  <c r="Z658" i="43"/>
  <c r="Z657" i="43"/>
  <c r="Z656" i="43"/>
  <c r="Z655" i="43"/>
  <c r="Z654" i="43"/>
  <c r="Z653" i="43"/>
  <c r="Z652" i="43"/>
  <c r="Z651" i="43"/>
  <c r="Z650" i="43"/>
  <c r="Z649" i="43"/>
  <c r="Z648" i="43"/>
  <c r="Z647" i="43"/>
  <c r="Z646" i="43"/>
  <c r="Z645" i="43"/>
  <c r="Z644" i="43"/>
  <c r="Z643" i="43"/>
  <c r="Z642" i="43"/>
  <c r="Z641" i="43"/>
  <c r="Z640" i="43"/>
  <c r="Z639" i="43"/>
  <c r="Z638" i="43"/>
  <c r="Z637" i="43"/>
  <c r="Z636" i="43"/>
  <c r="Z635" i="43"/>
  <c r="Z634" i="43"/>
  <c r="Z633" i="43"/>
  <c r="Z632" i="43"/>
  <c r="Z631" i="43"/>
  <c r="Z630" i="43"/>
  <c r="Z629" i="43"/>
  <c r="Z628" i="43"/>
  <c r="Z627" i="43"/>
  <c r="Z626" i="43"/>
  <c r="Z625" i="43"/>
  <c r="Z624" i="43"/>
  <c r="Z623" i="43"/>
  <c r="Z622" i="43"/>
  <c r="Z621" i="43"/>
  <c r="Z620" i="43"/>
  <c r="Z619" i="43"/>
  <c r="Z618" i="43"/>
  <c r="Z617" i="43"/>
  <c r="Z616" i="43"/>
  <c r="Z615" i="43"/>
  <c r="Z614" i="43"/>
  <c r="Z613" i="43"/>
  <c r="Z612" i="43"/>
  <c r="Z611" i="43"/>
  <c r="Z610" i="43"/>
  <c r="Z609" i="43"/>
  <c r="Z608" i="43"/>
  <c r="Z607" i="43"/>
  <c r="Z606" i="43"/>
  <c r="Z605" i="43"/>
  <c r="Z604" i="43"/>
  <c r="Z603" i="43"/>
  <c r="Z602" i="43"/>
  <c r="Z601" i="43"/>
  <c r="Z600" i="43"/>
  <c r="Z599" i="43"/>
  <c r="Z598" i="43"/>
  <c r="Z597" i="43"/>
  <c r="Z596" i="43"/>
  <c r="Z595" i="43"/>
  <c r="Z594" i="43"/>
  <c r="Z593" i="43"/>
  <c r="Z592" i="43"/>
  <c r="Z591" i="43"/>
  <c r="Z590" i="43"/>
  <c r="Z589" i="43"/>
  <c r="Z588" i="43"/>
  <c r="Z587" i="43"/>
  <c r="Z586" i="43"/>
  <c r="Z585" i="43"/>
  <c r="Z584" i="43"/>
  <c r="Z583" i="43"/>
  <c r="Z582" i="43"/>
  <c r="Z581" i="43"/>
  <c r="Z580" i="43"/>
  <c r="Z579" i="43"/>
  <c r="Z578" i="43"/>
  <c r="Z577" i="43"/>
  <c r="Z576" i="43"/>
  <c r="Z575" i="43"/>
  <c r="Z574" i="43"/>
  <c r="Z573" i="43"/>
  <c r="Z572" i="43"/>
  <c r="Z571" i="43"/>
  <c r="Z570" i="43"/>
  <c r="Z569" i="43"/>
  <c r="Z568" i="43"/>
  <c r="Z567" i="43"/>
  <c r="Z566" i="43"/>
  <c r="Z565" i="43"/>
  <c r="Z564" i="43"/>
  <c r="Z563" i="43"/>
  <c r="Z562" i="43"/>
  <c r="Z561" i="43"/>
  <c r="Z560" i="43"/>
  <c r="Z559" i="43"/>
  <c r="Z558" i="43"/>
  <c r="Z557" i="43"/>
  <c r="Z556" i="43"/>
  <c r="Z555" i="43"/>
  <c r="Z554" i="43"/>
  <c r="Z553" i="43"/>
  <c r="Z552" i="43"/>
  <c r="Z551" i="43"/>
  <c r="Z550" i="43"/>
  <c r="Z549" i="43"/>
  <c r="Z548" i="43"/>
  <c r="Z547" i="43"/>
  <c r="Z546" i="43"/>
  <c r="Z545" i="43"/>
  <c r="Z544" i="43"/>
  <c r="Z543" i="43"/>
  <c r="Z542" i="43"/>
  <c r="Z541" i="43"/>
  <c r="Z540" i="43"/>
  <c r="Z539" i="43"/>
  <c r="Z538" i="43"/>
  <c r="Z537" i="43"/>
  <c r="Z536" i="43"/>
  <c r="Z535" i="43"/>
  <c r="Z534" i="43"/>
  <c r="Z533" i="43"/>
  <c r="Z532" i="43"/>
  <c r="Z531" i="43"/>
  <c r="Z530" i="43"/>
  <c r="Z529" i="43"/>
  <c r="Z528" i="43"/>
  <c r="Z527" i="43"/>
  <c r="Z526" i="43"/>
  <c r="Z525" i="43"/>
  <c r="Z524" i="43"/>
  <c r="Z523" i="43"/>
  <c r="Z522" i="43"/>
  <c r="Z521" i="43"/>
  <c r="Z520" i="43"/>
  <c r="Z519" i="43"/>
  <c r="Z518" i="43"/>
  <c r="Z517" i="43"/>
  <c r="Z516" i="43"/>
  <c r="Z515" i="43"/>
  <c r="Z514" i="43"/>
  <c r="Z513" i="43"/>
  <c r="Z512" i="43"/>
  <c r="Z511" i="43"/>
  <c r="Z510" i="43"/>
  <c r="Z509" i="43"/>
  <c r="Z508" i="43"/>
  <c r="Z507" i="43"/>
  <c r="Z506" i="43"/>
  <c r="Z505" i="43"/>
  <c r="Z504" i="43"/>
  <c r="Z503" i="43"/>
  <c r="Z502" i="43"/>
  <c r="Z501" i="43"/>
  <c r="Z500" i="43"/>
  <c r="Z499" i="43"/>
  <c r="Z498" i="43"/>
  <c r="Z497" i="43"/>
  <c r="Z496" i="43"/>
  <c r="Z495" i="43"/>
  <c r="Z494" i="43"/>
  <c r="Z493" i="43"/>
  <c r="Z492" i="43"/>
  <c r="Z491" i="43"/>
  <c r="Z490" i="43"/>
  <c r="Z489" i="43"/>
  <c r="Z488" i="43"/>
  <c r="Z487" i="43"/>
  <c r="Z486" i="43"/>
  <c r="Z485" i="43"/>
  <c r="Z484" i="43"/>
  <c r="Z483" i="43"/>
  <c r="Z482" i="43"/>
  <c r="Z481" i="43"/>
  <c r="Z480" i="43"/>
  <c r="Z479" i="43"/>
  <c r="Z478" i="43"/>
  <c r="Z477" i="43"/>
  <c r="Z476" i="43"/>
  <c r="Z475" i="43"/>
  <c r="Z474" i="43"/>
  <c r="Z473" i="43"/>
  <c r="Z472" i="43"/>
  <c r="Z471" i="43"/>
  <c r="Z470" i="43"/>
  <c r="Z469" i="43"/>
  <c r="Z468" i="43"/>
  <c r="Z467" i="43"/>
  <c r="Z466" i="43"/>
  <c r="Z465" i="43"/>
  <c r="Z464" i="43"/>
  <c r="Z463" i="43"/>
  <c r="Z462" i="43"/>
  <c r="Z461" i="43"/>
  <c r="Z460" i="43"/>
  <c r="Z459" i="43"/>
  <c r="Z458" i="43"/>
  <c r="Z457" i="43"/>
  <c r="Z456" i="43"/>
  <c r="Z455" i="43"/>
  <c r="Z454" i="43"/>
  <c r="Z453" i="43"/>
  <c r="Z452" i="43"/>
  <c r="Z451" i="43"/>
  <c r="Z450" i="43"/>
  <c r="Z449" i="43"/>
  <c r="Z448" i="43"/>
  <c r="Z447" i="43"/>
  <c r="Z446" i="43"/>
  <c r="Z445" i="43"/>
  <c r="Z444" i="43"/>
  <c r="Z443" i="43"/>
  <c r="Z442" i="43"/>
  <c r="Z441" i="43"/>
  <c r="Z440" i="43"/>
  <c r="Z439" i="43"/>
  <c r="Z438" i="43"/>
  <c r="Z437" i="43"/>
  <c r="Z436" i="43"/>
  <c r="Z435" i="43"/>
  <c r="Z434" i="43"/>
  <c r="Z433" i="43"/>
  <c r="Z432" i="43"/>
  <c r="Z431" i="43"/>
  <c r="Z430" i="43"/>
  <c r="Z429" i="43"/>
  <c r="Z428" i="43"/>
  <c r="Z427" i="43"/>
  <c r="Z426" i="43"/>
  <c r="Z425" i="43"/>
  <c r="Z424" i="43"/>
  <c r="Z423" i="43"/>
  <c r="Z422" i="43"/>
  <c r="Z421" i="43"/>
  <c r="Z420" i="43"/>
  <c r="Z419" i="43"/>
  <c r="Z418" i="43"/>
  <c r="Z417" i="43"/>
  <c r="Z416" i="43"/>
  <c r="Z415" i="43"/>
  <c r="Z414" i="43"/>
  <c r="Z413" i="43"/>
  <c r="Z412" i="43"/>
  <c r="Z411" i="43"/>
  <c r="Z410" i="43"/>
  <c r="Z409" i="43"/>
  <c r="Z408" i="43"/>
  <c r="Z407" i="43"/>
  <c r="Z406" i="43"/>
  <c r="Z405" i="43"/>
  <c r="Z404" i="43"/>
  <c r="Z403" i="43"/>
  <c r="Z402" i="43"/>
  <c r="Z401" i="43"/>
  <c r="Z400" i="43"/>
  <c r="Z399" i="43"/>
  <c r="Z398" i="43"/>
  <c r="Z397" i="43"/>
  <c r="Z396" i="43"/>
  <c r="Z395" i="43"/>
  <c r="Z394" i="43"/>
  <c r="Z393" i="43"/>
  <c r="Z392" i="43"/>
  <c r="Z391" i="43"/>
  <c r="Z390" i="43"/>
  <c r="Z389" i="43"/>
  <c r="Z388" i="43"/>
  <c r="Z387" i="43"/>
  <c r="Z386" i="43"/>
  <c r="Z385" i="43"/>
  <c r="Z384" i="43"/>
  <c r="Z383" i="43"/>
  <c r="Z382" i="43"/>
  <c r="Z381" i="43"/>
  <c r="Z380" i="43"/>
  <c r="Z379" i="43"/>
  <c r="Z378" i="43"/>
  <c r="Z377" i="43"/>
  <c r="Z376" i="43"/>
  <c r="Z375" i="43"/>
  <c r="Z374" i="43"/>
  <c r="Z373" i="43"/>
  <c r="Z372" i="43"/>
  <c r="Z371" i="4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6" i="43"/>
  <c r="Z275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3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14" i="43"/>
  <c r="O744" i="43"/>
  <c r="O743" i="43"/>
  <c r="O742" i="43"/>
  <c r="O741" i="43"/>
  <c r="O740" i="43"/>
  <c r="O739" i="43"/>
  <c r="O738" i="43"/>
  <c r="O737" i="43"/>
  <c r="O736" i="43"/>
  <c r="O735" i="43"/>
  <c r="O734" i="43"/>
  <c r="O733" i="43"/>
  <c r="O732" i="43"/>
  <c r="O731" i="43"/>
  <c r="O730" i="43"/>
  <c r="O729" i="43"/>
  <c r="O728" i="43"/>
  <c r="O727" i="43"/>
  <c r="O726" i="43"/>
  <c r="O725" i="43"/>
  <c r="O724" i="43"/>
  <c r="O723" i="43"/>
  <c r="O722" i="43"/>
  <c r="O721" i="43"/>
  <c r="O720" i="43"/>
  <c r="O719" i="43"/>
  <c r="O718" i="43"/>
  <c r="O717" i="43"/>
  <c r="O716" i="43"/>
  <c r="O715" i="43"/>
  <c r="O714" i="43"/>
  <c r="O713" i="43"/>
  <c r="O712" i="43"/>
  <c r="O711" i="43"/>
  <c r="O710" i="43"/>
  <c r="O709" i="43"/>
  <c r="O708" i="43"/>
  <c r="O707" i="43"/>
  <c r="O706" i="43"/>
  <c r="O705" i="43"/>
  <c r="O704" i="43"/>
  <c r="O703" i="43"/>
  <c r="O702" i="43"/>
  <c r="O701" i="43"/>
  <c r="O700" i="43"/>
  <c r="O699" i="43"/>
  <c r="O698" i="43"/>
  <c r="O697" i="43"/>
  <c r="O696" i="43"/>
  <c r="O695" i="43"/>
  <c r="O694" i="43"/>
  <c r="O693" i="43"/>
  <c r="O692" i="43"/>
  <c r="O691" i="43"/>
  <c r="O690" i="43"/>
  <c r="O689" i="43"/>
  <c r="O688" i="43"/>
  <c r="O687" i="43"/>
  <c r="O686" i="43"/>
  <c r="O685" i="43"/>
  <c r="O684" i="43"/>
  <c r="O683" i="43"/>
  <c r="O682" i="43"/>
  <c r="O681" i="43"/>
  <c r="O680" i="43"/>
  <c r="O679" i="43"/>
  <c r="O678" i="43"/>
  <c r="O677" i="43"/>
  <c r="O676" i="43"/>
  <c r="O675" i="43"/>
  <c r="O674" i="43"/>
  <c r="O673" i="43"/>
  <c r="O672" i="43"/>
  <c r="O671" i="43"/>
  <c r="O670" i="43"/>
  <c r="O669" i="43"/>
  <c r="O668" i="43"/>
  <c r="O667" i="43"/>
  <c r="O666" i="43"/>
  <c r="O665" i="43"/>
  <c r="O664" i="43"/>
  <c r="O663" i="43"/>
  <c r="O662" i="43"/>
  <c r="O661" i="43"/>
  <c r="O660" i="43"/>
  <c r="O659" i="43"/>
  <c r="O658" i="43"/>
  <c r="O657" i="43"/>
  <c r="O656" i="43"/>
  <c r="O655" i="43"/>
  <c r="O654" i="43"/>
  <c r="O653" i="43"/>
  <c r="O652" i="43"/>
  <c r="O651" i="43"/>
  <c r="O650" i="43"/>
  <c r="O649" i="43"/>
  <c r="O648" i="43"/>
  <c r="O647" i="43"/>
  <c r="O646" i="43"/>
  <c r="O645" i="43"/>
  <c r="O644" i="43"/>
  <c r="O643" i="43"/>
  <c r="O642" i="43"/>
  <c r="O641" i="43"/>
  <c r="O640" i="43"/>
  <c r="O639" i="43"/>
  <c r="O638" i="43"/>
  <c r="O637" i="43"/>
  <c r="O636" i="43"/>
  <c r="O635" i="43"/>
  <c r="O634" i="43"/>
  <c r="O633" i="43"/>
  <c r="O632" i="43"/>
  <c r="O631" i="43"/>
  <c r="O630" i="43"/>
  <c r="O629" i="43"/>
  <c r="O628" i="43"/>
  <c r="O627" i="43"/>
  <c r="O626" i="43"/>
  <c r="O625" i="43"/>
  <c r="O624" i="43"/>
  <c r="O623" i="43"/>
  <c r="O622" i="43"/>
  <c r="O621" i="43"/>
  <c r="O620" i="43"/>
  <c r="O619" i="43"/>
  <c r="O618" i="43"/>
  <c r="O617" i="43"/>
  <c r="O616" i="43"/>
  <c r="O615" i="43"/>
  <c r="O614" i="43"/>
  <c r="O613" i="43"/>
  <c r="O612" i="43"/>
  <c r="O611" i="43"/>
  <c r="O610" i="43"/>
  <c r="O609" i="43"/>
  <c r="O608" i="43"/>
  <c r="O607" i="43"/>
  <c r="O606" i="43"/>
  <c r="O605" i="43"/>
  <c r="O604" i="43"/>
  <c r="O603" i="43"/>
  <c r="O602" i="43"/>
  <c r="O601" i="43"/>
  <c r="O600" i="43"/>
  <c r="O599" i="43"/>
  <c r="O598" i="43"/>
  <c r="O597" i="43"/>
  <c r="O596" i="43"/>
  <c r="O595" i="43"/>
  <c r="O594" i="43"/>
  <c r="O593" i="43"/>
  <c r="O592" i="43"/>
  <c r="O591" i="43"/>
  <c r="O590" i="43"/>
  <c r="O589" i="43"/>
  <c r="O588" i="43"/>
  <c r="O587" i="43"/>
  <c r="O586" i="43"/>
  <c r="O585" i="43"/>
  <c r="O584" i="43"/>
  <c r="O583" i="43"/>
  <c r="O582" i="43"/>
  <c r="O581" i="43"/>
  <c r="O580" i="43"/>
  <c r="O579" i="43"/>
  <c r="O578" i="43"/>
  <c r="O577" i="43"/>
  <c r="O576" i="43"/>
  <c r="O575" i="43"/>
  <c r="O574" i="43"/>
  <c r="O573" i="43"/>
  <c r="O572" i="43"/>
  <c r="O571" i="43"/>
  <c r="O570" i="43"/>
  <c r="O569" i="43"/>
  <c r="O568" i="43"/>
  <c r="O567" i="43"/>
  <c r="O566" i="43"/>
  <c r="O565" i="43"/>
  <c r="O564" i="43"/>
  <c r="O563" i="43"/>
  <c r="O562" i="43"/>
  <c r="O561" i="43"/>
  <c r="O560" i="43"/>
  <c r="O559" i="43"/>
  <c r="O558" i="43"/>
  <c r="O557" i="43"/>
  <c r="O556" i="43"/>
  <c r="O555" i="43"/>
  <c r="O554" i="43"/>
  <c r="O553" i="43"/>
  <c r="O552" i="43"/>
  <c r="O551" i="43"/>
  <c r="O550" i="43"/>
  <c r="O549" i="43"/>
  <c r="O548" i="43"/>
  <c r="O547" i="43"/>
  <c r="O546" i="43"/>
  <c r="O545" i="43"/>
  <c r="O544" i="43"/>
  <c r="O543" i="43"/>
  <c r="O542" i="43"/>
  <c r="O541" i="43"/>
  <c r="O540" i="43"/>
  <c r="O539" i="43"/>
  <c r="O538" i="43"/>
  <c r="O537" i="43"/>
  <c r="O536" i="43"/>
  <c r="O535" i="43"/>
  <c r="O534" i="43"/>
  <c r="O533" i="43"/>
  <c r="O532" i="43"/>
  <c r="O531" i="43"/>
  <c r="O530" i="43"/>
  <c r="O529" i="43"/>
  <c r="O528" i="43"/>
  <c r="O527" i="43"/>
  <c r="O526" i="43"/>
  <c r="O525" i="43"/>
  <c r="O524" i="43"/>
  <c r="O523" i="43"/>
  <c r="O522" i="43"/>
  <c r="O521" i="43"/>
  <c r="O520" i="43"/>
  <c r="O519" i="43"/>
  <c r="O518" i="43"/>
  <c r="O517" i="43"/>
  <c r="O516" i="43"/>
  <c r="O515" i="43"/>
  <c r="O514" i="43"/>
  <c r="O513" i="43"/>
  <c r="O512" i="43"/>
  <c r="O511" i="43"/>
  <c r="O510" i="43"/>
  <c r="O509" i="43"/>
  <c r="O508" i="43"/>
  <c r="O507" i="43"/>
  <c r="O506" i="43"/>
  <c r="O505" i="43"/>
  <c r="O504" i="43"/>
  <c r="O503" i="43"/>
  <c r="O502" i="43"/>
  <c r="O501" i="43"/>
  <c r="O500" i="43"/>
  <c r="O499" i="43"/>
  <c r="O498" i="43"/>
  <c r="O497" i="43"/>
  <c r="O496" i="43"/>
  <c r="O495" i="43"/>
  <c r="O494" i="43"/>
  <c r="O493" i="43"/>
  <c r="O492" i="43"/>
  <c r="O491" i="43"/>
  <c r="O490" i="43"/>
  <c r="O489" i="43"/>
  <c r="O488" i="43"/>
  <c r="O487" i="43"/>
  <c r="O486" i="43"/>
  <c r="O485" i="43"/>
  <c r="O484" i="43"/>
  <c r="O483" i="43"/>
  <c r="O482" i="43"/>
  <c r="O481" i="43"/>
  <c r="O480" i="43"/>
  <c r="O479" i="43"/>
  <c r="O478" i="43"/>
  <c r="O477" i="43"/>
  <c r="O476" i="43"/>
  <c r="O475" i="43"/>
  <c r="O474" i="43"/>
  <c r="O473" i="43"/>
  <c r="O472" i="43"/>
  <c r="O471" i="43"/>
  <c r="O470" i="43"/>
  <c r="O469" i="43"/>
  <c r="O468" i="43"/>
  <c r="O467" i="43"/>
  <c r="O466" i="43"/>
  <c r="O465" i="43"/>
  <c r="O464" i="43"/>
  <c r="O463" i="43"/>
  <c r="O462" i="43"/>
  <c r="O461" i="43"/>
  <c r="O460" i="43"/>
  <c r="O459" i="43"/>
  <c r="O458" i="43"/>
  <c r="O457" i="43"/>
  <c r="O456" i="43"/>
  <c r="O455" i="43"/>
  <c r="O454" i="43"/>
  <c r="O453" i="43"/>
  <c r="O452" i="43"/>
  <c r="O451" i="43"/>
  <c r="O450" i="43"/>
  <c r="O449" i="43"/>
  <c r="O448" i="43"/>
  <c r="O447" i="43"/>
  <c r="O446" i="43"/>
  <c r="O445" i="43"/>
  <c r="O444" i="43"/>
  <c r="O443" i="43"/>
  <c r="O442" i="43"/>
  <c r="O441" i="43"/>
  <c r="O440" i="43"/>
  <c r="O439" i="43"/>
  <c r="O438" i="43"/>
  <c r="O437" i="43"/>
  <c r="O436" i="43"/>
  <c r="O435" i="43"/>
  <c r="O434" i="43"/>
  <c r="O433" i="43"/>
  <c r="O432" i="43"/>
  <c r="O431" i="43"/>
  <c r="O430" i="43"/>
  <c r="O429" i="43"/>
  <c r="O428" i="43"/>
  <c r="O427" i="43"/>
  <c r="O426" i="43"/>
  <c r="O425" i="43"/>
  <c r="O424" i="43"/>
  <c r="O423" i="43"/>
  <c r="O422" i="43"/>
  <c r="O421" i="43"/>
  <c r="O420" i="43"/>
  <c r="O419" i="43"/>
  <c r="O418" i="43"/>
  <c r="O417" i="43"/>
  <c r="O416" i="43"/>
  <c r="O415" i="43"/>
  <c r="O414" i="43"/>
  <c r="O413" i="43"/>
  <c r="O412" i="43"/>
  <c r="O411" i="43"/>
  <c r="O410" i="43"/>
  <c r="O409" i="43"/>
  <c r="O408" i="43"/>
  <c r="O407" i="43"/>
  <c r="O406" i="43"/>
  <c r="O405" i="43"/>
  <c r="O404" i="43"/>
  <c r="O403" i="43"/>
  <c r="O402" i="43"/>
  <c r="O401" i="43"/>
  <c r="O400" i="43"/>
  <c r="O399" i="43"/>
  <c r="O398" i="43"/>
  <c r="O397" i="43"/>
  <c r="O396" i="43"/>
  <c r="O395" i="43"/>
  <c r="O394" i="43"/>
  <c r="O393" i="43"/>
  <c r="O392" i="43"/>
  <c r="O391" i="43"/>
  <c r="O390" i="43"/>
  <c r="O389" i="43"/>
  <c r="O388" i="43"/>
  <c r="O387" i="43"/>
  <c r="O386" i="43"/>
  <c r="O385" i="43"/>
  <c r="O384" i="43"/>
  <c r="O383" i="43"/>
  <c r="O382" i="43"/>
  <c r="O381" i="43"/>
  <c r="O380" i="43"/>
  <c r="O379" i="43"/>
  <c r="O378" i="43"/>
  <c r="O377" i="43"/>
  <c r="O376" i="43"/>
  <c r="O375" i="43"/>
  <c r="O374" i="43"/>
  <c r="O373" i="43"/>
  <c r="O372" i="43"/>
  <c r="O371" i="43"/>
  <c r="O370" i="43"/>
  <c r="O369" i="43"/>
  <c r="O368" i="43"/>
  <c r="O367" i="43"/>
  <c r="O366" i="43"/>
  <c r="O365" i="43"/>
  <c r="O364" i="43"/>
  <c r="O363" i="43"/>
  <c r="O362" i="43"/>
  <c r="O361" i="43"/>
  <c r="O360" i="43"/>
  <c r="O359" i="43"/>
  <c r="O358" i="43"/>
  <c r="O357" i="43"/>
  <c r="O356" i="43"/>
  <c r="O355" i="43"/>
  <c r="O354" i="43"/>
  <c r="O353" i="43"/>
  <c r="O352" i="43"/>
  <c r="O351" i="43"/>
  <c r="O350" i="43"/>
  <c r="O349" i="43"/>
  <c r="O348" i="43"/>
  <c r="O347" i="43"/>
  <c r="O346" i="43"/>
  <c r="O345" i="43"/>
  <c r="O344" i="43"/>
  <c r="O343" i="43"/>
  <c r="O342" i="43"/>
  <c r="O341" i="43"/>
  <c r="O340" i="43"/>
  <c r="O339" i="43"/>
  <c r="O338" i="43"/>
  <c r="O337" i="43"/>
  <c r="O336" i="43"/>
  <c r="O335" i="43"/>
  <c r="O334" i="43"/>
  <c r="O333" i="43"/>
  <c r="O332" i="43"/>
  <c r="O331" i="43"/>
  <c r="O330" i="43"/>
  <c r="O329" i="43"/>
  <c r="O328" i="43"/>
  <c r="O327" i="43"/>
  <c r="O326" i="43"/>
  <c r="O325" i="43"/>
  <c r="O324" i="43"/>
  <c r="O323" i="43"/>
  <c r="O322" i="43"/>
  <c r="O321" i="43"/>
  <c r="O320" i="43"/>
  <c r="O319" i="43"/>
  <c r="O318" i="43"/>
  <c r="O317" i="43"/>
  <c r="O316" i="43"/>
  <c r="O315" i="43"/>
  <c r="O314" i="43"/>
  <c r="O313" i="43"/>
  <c r="O312" i="43"/>
  <c r="O311" i="43"/>
  <c r="O310" i="43"/>
  <c r="O309" i="43"/>
  <c r="O308" i="43"/>
  <c r="O307" i="43"/>
  <c r="O306" i="43"/>
  <c r="O305" i="43"/>
  <c r="O304" i="43"/>
  <c r="O303" i="43"/>
  <c r="O302" i="43"/>
  <c r="O301" i="43"/>
  <c r="O300" i="43"/>
  <c r="O299" i="43"/>
  <c r="O298" i="43"/>
  <c r="O297" i="43"/>
  <c r="O296" i="43"/>
  <c r="O295" i="43"/>
  <c r="O294" i="43"/>
  <c r="O293" i="43"/>
  <c r="O292" i="43"/>
  <c r="O291" i="43"/>
  <c r="O290" i="43"/>
  <c r="O289" i="43"/>
  <c r="O288" i="43"/>
  <c r="O287" i="43"/>
  <c r="O286" i="43"/>
  <c r="O285" i="43"/>
  <c r="O284" i="43"/>
  <c r="O283" i="43"/>
  <c r="O282" i="43"/>
  <c r="O281" i="43"/>
  <c r="O280" i="43"/>
  <c r="O279" i="43"/>
  <c r="O278" i="43"/>
  <c r="O277" i="43"/>
  <c r="O276" i="43"/>
  <c r="O275" i="43"/>
  <c r="O274" i="43"/>
  <c r="O273" i="43"/>
  <c r="O272" i="43"/>
  <c r="O271" i="43"/>
  <c r="O270" i="43"/>
  <c r="O269" i="43"/>
  <c r="O268" i="43"/>
  <c r="O267" i="43"/>
  <c r="O266" i="43"/>
  <c r="O265" i="43"/>
  <c r="O264" i="43"/>
  <c r="O263" i="43"/>
  <c r="O262" i="43"/>
  <c r="O261" i="43"/>
  <c r="O260" i="43"/>
  <c r="O259" i="43"/>
  <c r="O258" i="43"/>
  <c r="O257" i="43"/>
  <c r="O256" i="43"/>
  <c r="O255" i="43"/>
  <c r="O254" i="43"/>
  <c r="O253" i="43"/>
  <c r="O252" i="43"/>
  <c r="O251" i="43"/>
  <c r="O250" i="43"/>
  <c r="O249" i="43"/>
  <c r="O248" i="43"/>
  <c r="O247" i="43"/>
  <c r="O246" i="43"/>
  <c r="O245" i="43"/>
  <c r="O244" i="43"/>
  <c r="O243" i="43"/>
  <c r="O242" i="43"/>
  <c r="O241" i="43"/>
  <c r="O240" i="43"/>
  <c r="O239" i="43"/>
  <c r="O238" i="43"/>
  <c r="O237" i="43"/>
  <c r="O236" i="43"/>
  <c r="O235" i="43"/>
  <c r="O234" i="43"/>
  <c r="O233" i="43"/>
  <c r="O232" i="43"/>
  <c r="O231" i="43"/>
  <c r="O230" i="43"/>
  <c r="O229" i="43"/>
  <c r="O228" i="43"/>
  <c r="O227" i="43"/>
  <c r="O226" i="43"/>
  <c r="O225" i="43"/>
  <c r="O224" i="43"/>
  <c r="O223" i="43"/>
  <c r="O222" i="43"/>
  <c r="O221" i="43"/>
  <c r="O220" i="43"/>
  <c r="O219" i="43"/>
  <c r="O218" i="43"/>
  <c r="O217" i="43"/>
  <c r="O216" i="43"/>
  <c r="O215" i="43"/>
  <c r="O214" i="43"/>
  <c r="O213" i="43"/>
  <c r="O212" i="43"/>
  <c r="O211" i="43"/>
  <c r="O210" i="43"/>
  <c r="O209" i="43"/>
  <c r="O208" i="43"/>
  <c r="O207" i="43"/>
  <c r="O206" i="43"/>
  <c r="O205" i="43"/>
  <c r="O204" i="43"/>
  <c r="O203" i="43"/>
  <c r="O202" i="43"/>
  <c r="O201" i="43"/>
  <c r="O200" i="43"/>
  <c r="O199" i="43"/>
  <c r="O198" i="43"/>
  <c r="O197" i="43"/>
  <c r="O196" i="43"/>
  <c r="O195" i="43"/>
  <c r="O194" i="43"/>
  <c r="O193" i="43"/>
  <c r="O192" i="43"/>
  <c r="O191" i="43"/>
  <c r="O190" i="43"/>
  <c r="O189" i="43"/>
  <c r="O188" i="43"/>
  <c r="O187" i="43"/>
  <c r="O186" i="43"/>
  <c r="O185" i="43"/>
  <c r="O184" i="43"/>
  <c r="O183" i="43"/>
  <c r="O182" i="43"/>
  <c r="O181" i="43"/>
  <c r="O180" i="43"/>
  <c r="O179" i="43"/>
  <c r="O178" i="43"/>
  <c r="O177" i="43"/>
  <c r="O176" i="43"/>
  <c r="O175" i="43"/>
  <c r="O174" i="43"/>
  <c r="O173" i="43"/>
  <c r="O172" i="43"/>
  <c r="O171" i="43"/>
  <c r="O170" i="43"/>
  <c r="O169" i="43"/>
  <c r="O168" i="43"/>
  <c r="O167" i="43"/>
  <c r="O166" i="43"/>
  <c r="O165" i="43"/>
  <c r="O164" i="43"/>
  <c r="O163" i="43"/>
  <c r="O162" i="43"/>
  <c r="O161" i="43"/>
  <c r="O160" i="43"/>
  <c r="O159" i="43"/>
  <c r="O158" i="43"/>
  <c r="O157" i="43"/>
  <c r="O156" i="43"/>
  <c r="O155" i="43"/>
  <c r="O154" i="43"/>
  <c r="O153" i="43"/>
  <c r="O152" i="43"/>
  <c r="O151" i="43"/>
  <c r="O150" i="43"/>
  <c r="O149" i="43"/>
  <c r="O148" i="43"/>
  <c r="O147" i="43"/>
  <c r="O146" i="43"/>
  <c r="O145" i="43"/>
  <c r="O144" i="43"/>
  <c r="O143" i="43"/>
  <c r="O142" i="43"/>
  <c r="O141" i="43"/>
  <c r="O140" i="43"/>
  <c r="O139" i="43"/>
  <c r="O138" i="43"/>
  <c r="O137" i="43"/>
  <c r="O136" i="43"/>
  <c r="O135" i="43"/>
  <c r="O134" i="43"/>
  <c r="O133" i="43"/>
  <c r="O132" i="43"/>
  <c r="O131" i="43"/>
  <c r="O130" i="43"/>
  <c r="O129" i="43"/>
  <c r="O128" i="43"/>
  <c r="O127" i="43"/>
  <c r="O126" i="43"/>
  <c r="O125" i="43"/>
  <c r="O124" i="43"/>
  <c r="O123" i="43"/>
  <c r="O122" i="43"/>
  <c r="O121" i="43"/>
  <c r="O120" i="43"/>
  <c r="O119" i="43"/>
  <c r="O118" i="43"/>
  <c r="O117" i="43"/>
  <c r="O116" i="43"/>
  <c r="O115" i="43"/>
  <c r="O114" i="43"/>
  <c r="O113" i="43"/>
  <c r="O112" i="43"/>
  <c r="O111" i="43"/>
  <c r="O110" i="43"/>
  <c r="O109" i="43"/>
  <c r="O108" i="43"/>
  <c r="O107" i="43"/>
  <c r="O106" i="43"/>
  <c r="O105" i="43"/>
  <c r="O104" i="43"/>
  <c r="O103" i="43"/>
  <c r="O102" i="43"/>
  <c r="O101" i="43"/>
  <c r="O100" i="43"/>
  <c r="O99" i="43"/>
  <c r="O98" i="43"/>
  <c r="O97" i="43"/>
  <c r="O96" i="43"/>
  <c r="O95" i="43"/>
  <c r="O94" i="43"/>
  <c r="O93" i="43"/>
  <c r="O92" i="43"/>
  <c r="O91" i="43"/>
  <c r="O90" i="43"/>
  <c r="O89" i="43"/>
  <c r="O88" i="43"/>
  <c r="O87" i="43"/>
  <c r="O86" i="43"/>
  <c r="O85" i="43"/>
  <c r="O84" i="43"/>
  <c r="O83" i="43"/>
  <c r="O82" i="43"/>
  <c r="O81" i="43"/>
  <c r="O80" i="43"/>
  <c r="O79" i="43"/>
  <c r="O78" i="43"/>
  <c r="O77" i="43"/>
  <c r="O76" i="43"/>
  <c r="O75" i="43"/>
  <c r="O74" i="43"/>
  <c r="O73" i="43"/>
  <c r="O72" i="43"/>
  <c r="O71" i="43"/>
  <c r="O70" i="43"/>
  <c r="O69" i="43"/>
  <c r="O68" i="43"/>
  <c r="O67" i="43"/>
  <c r="O66" i="43"/>
  <c r="O65" i="43"/>
  <c r="O64" i="43"/>
  <c r="O63" i="43"/>
  <c r="O62" i="43"/>
  <c r="O61" i="43"/>
  <c r="O60" i="43"/>
  <c r="O59" i="43"/>
  <c r="O58" i="43"/>
  <c r="O57" i="43"/>
  <c r="O56" i="43"/>
  <c r="O55" i="43"/>
  <c r="O54" i="43"/>
  <c r="O53" i="43"/>
  <c r="O52" i="43"/>
  <c r="O51" i="43"/>
  <c r="O50" i="43"/>
  <c r="O49" i="43"/>
  <c r="O48" i="43"/>
  <c r="O47" i="43"/>
  <c r="O46" i="43"/>
  <c r="O45" i="43"/>
  <c r="O44" i="43"/>
  <c r="O43" i="43"/>
  <c r="O42" i="43"/>
  <c r="O41" i="43"/>
  <c r="O40" i="43"/>
  <c r="O39" i="43"/>
  <c r="O38" i="43"/>
  <c r="O37" i="43"/>
  <c r="O36" i="43"/>
  <c r="O35" i="43"/>
  <c r="O34" i="43"/>
  <c r="O33" i="43"/>
  <c r="O32" i="43"/>
  <c r="O31" i="43"/>
  <c r="O30" i="43"/>
  <c r="O29" i="43"/>
  <c r="O28" i="43"/>
  <c r="O27" i="43"/>
  <c r="O26" i="43"/>
  <c r="O25" i="43"/>
  <c r="O24" i="43"/>
  <c r="O23" i="43"/>
  <c r="O22" i="43"/>
  <c r="O21" i="43"/>
  <c r="O20" i="43"/>
  <c r="O19" i="43"/>
  <c r="O18" i="43"/>
  <c r="O17" i="43"/>
  <c r="O16" i="43"/>
  <c r="O15" i="43"/>
  <c r="O744" i="75"/>
  <c r="O743" i="75"/>
  <c r="O742" i="75"/>
  <c r="O740" i="75"/>
  <c r="O739" i="75"/>
  <c r="O738" i="75"/>
  <c r="O737" i="75"/>
  <c r="O736" i="75"/>
  <c r="O735" i="75"/>
  <c r="O734" i="75"/>
  <c r="O733" i="75"/>
  <c r="O732" i="75"/>
  <c r="O731" i="75"/>
  <c r="O730" i="75"/>
  <c r="O729" i="75"/>
  <c r="O728" i="75"/>
  <c r="O727" i="75"/>
  <c r="O726" i="75"/>
  <c r="O725" i="75"/>
  <c r="O724" i="75"/>
  <c r="O723" i="75"/>
  <c r="O722" i="75"/>
  <c r="O720" i="75"/>
  <c r="O719" i="75"/>
  <c r="O718" i="75"/>
  <c r="O717" i="75"/>
  <c r="O716" i="75"/>
  <c r="O715" i="75"/>
  <c r="O714" i="75"/>
  <c r="O713" i="75"/>
  <c r="O712" i="75"/>
  <c r="O710" i="75"/>
  <c r="O709" i="75"/>
  <c r="O708" i="75"/>
  <c r="O707" i="75"/>
  <c r="O706" i="75"/>
  <c r="O705" i="75"/>
  <c r="O704" i="75"/>
  <c r="O703" i="75"/>
  <c r="O702" i="75"/>
  <c r="O700" i="75"/>
  <c r="O699" i="75"/>
  <c r="O698" i="75"/>
  <c r="O697" i="75"/>
  <c r="O696" i="75"/>
  <c r="O695" i="75"/>
  <c r="O694" i="75"/>
  <c r="O693" i="75"/>
  <c r="O692" i="75"/>
  <c r="O691" i="75"/>
  <c r="O690" i="75"/>
  <c r="O689" i="75"/>
  <c r="O688" i="75"/>
  <c r="O687" i="75"/>
  <c r="O686" i="75"/>
  <c r="O685" i="75"/>
  <c r="O684" i="75"/>
  <c r="O683" i="75"/>
  <c r="O682" i="75"/>
  <c r="O681" i="75"/>
  <c r="O680" i="75"/>
  <c r="O679" i="75"/>
  <c r="O678" i="75"/>
  <c r="O677" i="75"/>
  <c r="O676" i="75"/>
  <c r="O675" i="75"/>
  <c r="O674" i="75"/>
  <c r="O673" i="75"/>
  <c r="O672" i="75"/>
  <c r="O671" i="75"/>
  <c r="O670" i="75"/>
  <c r="O669" i="75"/>
  <c r="O668" i="75"/>
  <c r="O667" i="75"/>
  <c r="O666" i="75"/>
  <c r="O665" i="75"/>
  <c r="O664" i="75"/>
  <c r="O663" i="75"/>
  <c r="O662" i="75"/>
  <c r="O661" i="75"/>
  <c r="O660" i="75"/>
  <c r="O659" i="75"/>
  <c r="O658" i="75"/>
  <c r="O657" i="75"/>
  <c r="O656" i="75"/>
  <c r="O655" i="75"/>
  <c r="O654" i="75"/>
  <c r="O653" i="75"/>
  <c r="O652" i="75"/>
  <c r="O651" i="75"/>
  <c r="O650" i="75"/>
  <c r="O649" i="75"/>
  <c r="O648" i="75"/>
  <c r="O647" i="75"/>
  <c r="O646" i="75"/>
  <c r="O645" i="75"/>
  <c r="O644" i="75"/>
  <c r="O643" i="75"/>
  <c r="O642" i="75"/>
  <c r="O640" i="75"/>
  <c r="O639" i="75"/>
  <c r="O638" i="75"/>
  <c r="O637" i="75"/>
  <c r="O636" i="75"/>
  <c r="O635" i="75"/>
  <c r="O634" i="75"/>
  <c r="O633" i="75"/>
  <c r="O632" i="75"/>
  <c r="O631" i="75"/>
  <c r="O630" i="75"/>
  <c r="O629" i="75"/>
  <c r="O628" i="75"/>
  <c r="O627" i="75"/>
  <c r="O626" i="75"/>
  <c r="O625" i="75"/>
  <c r="O624" i="75"/>
  <c r="O623" i="75"/>
  <c r="O622" i="75"/>
  <c r="O620" i="75"/>
  <c r="O619" i="75"/>
  <c r="O618" i="75"/>
  <c r="O617" i="75"/>
  <c r="O616" i="75"/>
  <c r="O615" i="75"/>
  <c r="O614" i="75"/>
  <c r="O613" i="75"/>
  <c r="O612" i="75"/>
  <c r="O611" i="75"/>
  <c r="O610" i="75"/>
  <c r="O609" i="75"/>
  <c r="O608" i="75"/>
  <c r="O607" i="75"/>
  <c r="O606" i="75"/>
  <c r="O605" i="75"/>
  <c r="O604" i="75"/>
  <c r="O603" i="75"/>
  <c r="O602" i="75"/>
  <c r="O601" i="75"/>
  <c r="O600" i="75"/>
  <c r="O599" i="75"/>
  <c r="O598" i="75"/>
  <c r="O597" i="75"/>
  <c r="O596" i="75"/>
  <c r="O595" i="75"/>
  <c r="O594" i="75"/>
  <c r="O593" i="75"/>
  <c r="O592" i="75"/>
  <c r="O591" i="75"/>
  <c r="O590" i="75"/>
  <c r="O589" i="75"/>
  <c r="O588" i="75"/>
  <c r="O587" i="75"/>
  <c r="O586" i="75"/>
  <c r="O585" i="75"/>
  <c r="O584" i="75"/>
  <c r="O583" i="75"/>
  <c r="O582" i="75"/>
  <c r="O581" i="75"/>
  <c r="O580" i="75"/>
  <c r="O579" i="75"/>
  <c r="O578" i="75"/>
  <c r="O577" i="75"/>
  <c r="O576" i="75"/>
  <c r="O575" i="75"/>
  <c r="O574" i="75"/>
  <c r="O573" i="75"/>
  <c r="O572" i="75"/>
  <c r="O571" i="75"/>
  <c r="O570" i="75"/>
  <c r="O569" i="75"/>
  <c r="O568" i="75"/>
  <c r="O567" i="75"/>
  <c r="O566" i="75"/>
  <c r="O565" i="75"/>
  <c r="O564" i="75"/>
  <c r="O563" i="75"/>
  <c r="O562" i="75"/>
  <c r="O561" i="75"/>
  <c r="O560" i="75"/>
  <c r="O559" i="75"/>
  <c r="O558" i="75"/>
  <c r="O557" i="75"/>
  <c r="O556" i="75"/>
  <c r="O555" i="75"/>
  <c r="O554" i="75"/>
  <c r="O553" i="75"/>
  <c r="O552" i="75"/>
  <c r="O551" i="75"/>
  <c r="O550" i="75"/>
  <c r="O549" i="75"/>
  <c r="O548" i="75"/>
  <c r="O547" i="75"/>
  <c r="O546" i="75"/>
  <c r="O545" i="75"/>
  <c r="O544" i="75"/>
  <c r="O543" i="75"/>
  <c r="O542" i="75"/>
  <c r="O540" i="75"/>
  <c r="O539" i="75"/>
  <c r="O538" i="75"/>
  <c r="O537" i="75"/>
  <c r="O536" i="75"/>
  <c r="O535" i="75"/>
  <c r="O534" i="75"/>
  <c r="O533" i="75"/>
  <c r="O532" i="75"/>
  <c r="O531" i="75"/>
  <c r="O530" i="75"/>
  <c r="O529" i="75"/>
  <c r="O528" i="75"/>
  <c r="O527" i="75"/>
  <c r="O526" i="75"/>
  <c r="O525" i="75"/>
  <c r="O524" i="75"/>
  <c r="O523" i="75"/>
  <c r="O522" i="75"/>
  <c r="O521" i="75"/>
  <c r="O520" i="75"/>
  <c r="O519" i="75"/>
  <c r="O518" i="75"/>
  <c r="O517" i="75"/>
  <c r="O516" i="75"/>
  <c r="O515" i="75"/>
  <c r="O514" i="75"/>
  <c r="O513" i="75"/>
  <c r="O512" i="75"/>
  <c r="O511" i="75"/>
  <c r="O510" i="75"/>
  <c r="O509" i="75"/>
  <c r="O508" i="75"/>
  <c r="O507" i="75"/>
  <c r="O506" i="75"/>
  <c r="O505" i="75"/>
  <c r="O504" i="75"/>
  <c r="O503" i="75"/>
  <c r="O502" i="75"/>
  <c r="O501" i="75"/>
  <c r="O500" i="75"/>
  <c r="O499" i="75"/>
  <c r="O498" i="75"/>
  <c r="O497" i="75"/>
  <c r="O496" i="75"/>
  <c r="O495" i="75"/>
  <c r="O494" i="75"/>
  <c r="O493" i="75"/>
  <c r="O492" i="75"/>
  <c r="O491" i="75"/>
  <c r="O490" i="75"/>
  <c r="O489" i="75"/>
  <c r="O488" i="75"/>
  <c r="O487" i="75"/>
  <c r="O486" i="75"/>
  <c r="O485" i="75"/>
  <c r="O484" i="75"/>
  <c r="O483" i="75"/>
  <c r="O482" i="75"/>
  <c r="O481" i="75"/>
  <c r="O480" i="75"/>
  <c r="O479" i="75"/>
  <c r="O478" i="75"/>
  <c r="O477" i="75"/>
  <c r="O476" i="75"/>
  <c r="O475" i="75"/>
  <c r="O474" i="75"/>
  <c r="O473" i="75"/>
  <c r="O472" i="75"/>
  <c r="O471" i="75"/>
  <c r="O470" i="75"/>
  <c r="O469" i="75"/>
  <c r="O468" i="75"/>
  <c r="O467" i="75"/>
  <c r="O466" i="75"/>
  <c r="O465" i="75"/>
  <c r="O464" i="75"/>
  <c r="O463" i="75"/>
  <c r="O462" i="75"/>
  <c r="O461" i="75"/>
  <c r="O460" i="75"/>
  <c r="O459" i="75"/>
  <c r="O458" i="75"/>
  <c r="O457" i="75"/>
  <c r="O456" i="75"/>
  <c r="O455" i="75"/>
  <c r="O454" i="75"/>
  <c r="O453" i="75"/>
  <c r="O452" i="75"/>
  <c r="O451" i="75"/>
  <c r="O450" i="75"/>
  <c r="O449" i="75"/>
  <c r="O448" i="75"/>
  <c r="O447" i="75"/>
  <c r="O446" i="75"/>
  <c r="O445" i="75"/>
  <c r="O444" i="75"/>
  <c r="O443" i="75"/>
  <c r="O442" i="75"/>
  <c r="O441" i="75"/>
  <c r="O440" i="75"/>
  <c r="O439" i="75"/>
  <c r="O438" i="75"/>
  <c r="O437" i="75"/>
  <c r="O436" i="75"/>
  <c r="O435" i="75"/>
  <c r="O434" i="75"/>
  <c r="O433" i="75"/>
  <c r="O432" i="75"/>
  <c r="O431" i="75"/>
  <c r="O430" i="75"/>
  <c r="O429" i="75"/>
  <c r="O428" i="75"/>
  <c r="O427" i="75"/>
  <c r="O426" i="75"/>
  <c r="O425" i="75"/>
  <c r="O424" i="75"/>
  <c r="O423" i="75"/>
  <c r="O422" i="75"/>
  <c r="O421" i="75"/>
  <c r="O420" i="75"/>
  <c r="O419" i="75"/>
  <c r="O418" i="75"/>
  <c r="O417" i="75"/>
  <c r="O416" i="75"/>
  <c r="O415" i="75"/>
  <c r="O414" i="75"/>
  <c r="O413" i="75"/>
  <c r="O412" i="75"/>
  <c r="O411" i="75"/>
  <c r="O410" i="75"/>
  <c r="O409" i="75"/>
  <c r="O408" i="75"/>
  <c r="O407" i="75"/>
  <c r="O406" i="75"/>
  <c r="O405" i="75"/>
  <c r="O404" i="75"/>
  <c r="O403" i="75"/>
  <c r="O402" i="75"/>
  <c r="O401" i="75"/>
  <c r="O400" i="75"/>
  <c r="O399" i="75"/>
  <c r="O398" i="75"/>
  <c r="O397" i="75"/>
  <c r="O396" i="75"/>
  <c r="O395" i="75"/>
  <c r="O394" i="75"/>
  <c r="O393" i="75"/>
  <c r="O392" i="75"/>
  <c r="O391" i="75"/>
  <c r="O390" i="75"/>
  <c r="O389" i="75"/>
  <c r="O388" i="75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71" i="75"/>
  <c r="O370" i="75"/>
  <c r="O369" i="75"/>
  <c r="O368" i="75"/>
  <c r="O367" i="75"/>
  <c r="O366" i="75"/>
  <c r="O365" i="75"/>
  <c r="O364" i="75"/>
  <c r="O363" i="75"/>
  <c r="O362" i="75"/>
  <c r="O361" i="75"/>
  <c r="O360" i="75"/>
  <c r="O359" i="75"/>
  <c r="O358" i="75"/>
  <c r="O357" i="75"/>
  <c r="O356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O102" i="75"/>
  <c r="O101" i="75"/>
  <c r="O100" i="75"/>
  <c r="O99" i="75"/>
  <c r="O98" i="75"/>
  <c r="O97" i="75"/>
  <c r="O96" i="75"/>
  <c r="O95" i="75"/>
  <c r="O94" i="75"/>
  <c r="O93" i="75"/>
  <c r="O92" i="75"/>
  <c r="O91" i="75"/>
  <c r="O90" i="75"/>
  <c r="O89" i="75"/>
  <c r="O88" i="75"/>
  <c r="O87" i="75"/>
  <c r="O86" i="75"/>
  <c r="O85" i="75"/>
  <c r="O84" i="75"/>
  <c r="O83" i="75"/>
  <c r="O82" i="75"/>
  <c r="O80" i="75"/>
  <c r="O79" i="75"/>
  <c r="O78" i="75"/>
  <c r="O77" i="75"/>
  <c r="O76" i="75"/>
  <c r="O75" i="75"/>
  <c r="O74" i="75"/>
  <c r="O73" i="75"/>
  <c r="O72" i="75"/>
  <c r="O71" i="75"/>
  <c r="O70" i="75"/>
  <c r="O69" i="75"/>
  <c r="O68" i="75"/>
  <c r="O67" i="75"/>
  <c r="O66" i="75"/>
  <c r="O65" i="75"/>
  <c r="O64" i="75"/>
  <c r="O63" i="75"/>
  <c r="O62" i="75"/>
  <c r="O60" i="75"/>
  <c r="O59" i="75"/>
  <c r="O58" i="75"/>
  <c r="O57" i="75"/>
  <c r="O56" i="75"/>
  <c r="O55" i="75"/>
  <c r="O54" i="75"/>
  <c r="O53" i="75"/>
  <c r="O52" i="75"/>
  <c r="O51" i="75"/>
  <c r="O50" i="75"/>
  <c r="O49" i="75"/>
  <c r="O48" i="75"/>
  <c r="O47" i="75"/>
  <c r="O46" i="75"/>
  <c r="O45" i="75"/>
  <c r="O44" i="75"/>
  <c r="O43" i="75"/>
  <c r="O42" i="75"/>
  <c r="O41" i="75"/>
  <c r="O40" i="75"/>
  <c r="O39" i="75"/>
  <c r="O38" i="75"/>
  <c r="O37" i="75"/>
  <c r="O36" i="75"/>
  <c r="O35" i="75"/>
  <c r="O34" i="75"/>
  <c r="O33" i="75"/>
  <c r="O32" i="75"/>
  <c r="O31" i="75"/>
  <c r="O30" i="75"/>
  <c r="O29" i="75"/>
  <c r="O28" i="75"/>
  <c r="O27" i="75"/>
  <c r="O26" i="75"/>
  <c r="O25" i="75"/>
  <c r="O24" i="75"/>
  <c r="O23" i="75"/>
  <c r="O22" i="75"/>
  <c r="O21" i="75"/>
  <c r="O20" i="75"/>
  <c r="O19" i="75"/>
  <c r="O744" i="74"/>
  <c r="O743" i="74"/>
  <c r="O742" i="74"/>
  <c r="O741" i="74"/>
  <c r="O740" i="74"/>
  <c r="O739" i="74"/>
  <c r="O738" i="74"/>
  <c r="O737" i="74"/>
  <c r="O736" i="74"/>
  <c r="O735" i="74"/>
  <c r="O734" i="74"/>
  <c r="O733" i="74"/>
  <c r="O732" i="74"/>
  <c r="O731" i="74"/>
  <c r="O730" i="74"/>
  <c r="O729" i="74"/>
  <c r="O728" i="74"/>
  <c r="O727" i="74"/>
  <c r="O726" i="74"/>
  <c r="O725" i="74"/>
  <c r="O724" i="74"/>
  <c r="O723" i="74"/>
  <c r="O722" i="74"/>
  <c r="O721" i="74"/>
  <c r="O720" i="74"/>
  <c r="O719" i="74"/>
  <c r="O718" i="74"/>
  <c r="O717" i="74"/>
  <c r="O716" i="74"/>
  <c r="O715" i="74"/>
  <c r="O714" i="74"/>
  <c r="O713" i="74"/>
  <c r="O712" i="74"/>
  <c r="O711" i="74"/>
  <c r="O710" i="74"/>
  <c r="O709" i="74"/>
  <c r="O708" i="74"/>
  <c r="O707" i="74"/>
  <c r="O706" i="74"/>
  <c r="O705" i="74"/>
  <c r="O704" i="74"/>
  <c r="O703" i="74"/>
  <c r="O702" i="74"/>
  <c r="O701" i="74"/>
  <c r="O700" i="74"/>
  <c r="O699" i="74"/>
  <c r="O698" i="74"/>
  <c r="O697" i="74"/>
  <c r="O696" i="74"/>
  <c r="O695" i="74"/>
  <c r="O694" i="74"/>
  <c r="O693" i="74"/>
  <c r="O692" i="74"/>
  <c r="O691" i="74"/>
  <c r="O690" i="74"/>
  <c r="O689" i="74"/>
  <c r="O688" i="74"/>
  <c r="O687" i="74"/>
  <c r="O686" i="74"/>
  <c r="O685" i="74"/>
  <c r="O684" i="74"/>
  <c r="O683" i="74"/>
  <c r="O682" i="74"/>
  <c r="O681" i="74"/>
  <c r="O680" i="74"/>
  <c r="O679" i="74"/>
  <c r="O678" i="74"/>
  <c r="O677" i="74"/>
  <c r="O676" i="74"/>
  <c r="O675" i="74"/>
  <c r="O674" i="74"/>
  <c r="O673" i="74"/>
  <c r="O672" i="74"/>
  <c r="O671" i="74"/>
  <c r="O670" i="74"/>
  <c r="O669" i="74"/>
  <c r="O668" i="74"/>
  <c r="O667" i="74"/>
  <c r="O666" i="74"/>
  <c r="O665" i="74"/>
  <c r="O664" i="74"/>
  <c r="O663" i="74"/>
  <c r="O662" i="74"/>
  <c r="O661" i="74"/>
  <c r="O660" i="74"/>
  <c r="O659" i="74"/>
  <c r="O658" i="74"/>
  <c r="O657" i="74"/>
  <c r="O656" i="74"/>
  <c r="O655" i="74"/>
  <c r="O654" i="74"/>
  <c r="O653" i="74"/>
  <c r="O652" i="74"/>
  <c r="O651" i="74"/>
  <c r="O650" i="74"/>
  <c r="O649" i="74"/>
  <c r="O648" i="74"/>
  <c r="O647" i="74"/>
  <c r="O646" i="74"/>
  <c r="O645" i="74"/>
  <c r="O644" i="74"/>
  <c r="O643" i="74"/>
  <c r="O642" i="74"/>
  <c r="O641" i="74"/>
  <c r="O640" i="74"/>
  <c r="O639" i="74"/>
  <c r="O638" i="74"/>
  <c r="O637" i="74"/>
  <c r="O636" i="74"/>
  <c r="O635" i="74"/>
  <c r="O634" i="74"/>
  <c r="O633" i="74"/>
  <c r="O632" i="74"/>
  <c r="O631" i="74"/>
  <c r="O630" i="74"/>
  <c r="O629" i="74"/>
  <c r="O628" i="74"/>
  <c r="O627" i="74"/>
  <c r="O626" i="74"/>
  <c r="O625" i="74"/>
  <c r="O624" i="74"/>
  <c r="O623" i="74"/>
  <c r="O622" i="74"/>
  <c r="O621" i="74"/>
  <c r="O620" i="74"/>
  <c r="O619" i="74"/>
  <c r="O618" i="74"/>
  <c r="O617" i="74"/>
  <c r="O616" i="74"/>
  <c r="O615" i="74"/>
  <c r="O614" i="74"/>
  <c r="O613" i="74"/>
  <c r="O612" i="74"/>
  <c r="O611" i="74"/>
  <c r="O610" i="74"/>
  <c r="O609" i="74"/>
  <c r="O608" i="74"/>
  <c r="O607" i="74"/>
  <c r="O606" i="74"/>
  <c r="O605" i="74"/>
  <c r="O604" i="74"/>
  <c r="O603" i="74"/>
  <c r="O602" i="74"/>
  <c r="O601" i="74"/>
  <c r="O600" i="74"/>
  <c r="O599" i="74"/>
  <c r="O598" i="74"/>
  <c r="O597" i="74"/>
  <c r="O596" i="74"/>
  <c r="O595" i="74"/>
  <c r="O594" i="74"/>
  <c r="O593" i="74"/>
  <c r="O592" i="74"/>
  <c r="O591" i="74"/>
  <c r="O590" i="74"/>
  <c r="O589" i="74"/>
  <c r="O588" i="74"/>
  <c r="O587" i="74"/>
  <c r="O586" i="74"/>
  <c r="O585" i="74"/>
  <c r="O584" i="74"/>
  <c r="O583" i="74"/>
  <c r="O582" i="74"/>
  <c r="O581" i="74"/>
  <c r="O580" i="74"/>
  <c r="O579" i="74"/>
  <c r="O578" i="74"/>
  <c r="O577" i="74"/>
  <c r="O576" i="74"/>
  <c r="O575" i="74"/>
  <c r="O574" i="74"/>
  <c r="O573" i="74"/>
  <c r="O572" i="74"/>
  <c r="O571" i="74"/>
  <c r="O570" i="74"/>
  <c r="O569" i="74"/>
  <c r="O568" i="74"/>
  <c r="O567" i="74"/>
  <c r="O566" i="74"/>
  <c r="O565" i="74"/>
  <c r="O564" i="74"/>
  <c r="O563" i="74"/>
  <c r="O562" i="74"/>
  <c r="O561" i="74"/>
  <c r="O560" i="74"/>
  <c r="O559" i="74"/>
  <c r="O558" i="74"/>
  <c r="O557" i="74"/>
  <c r="O556" i="74"/>
  <c r="O555" i="74"/>
  <c r="O554" i="74"/>
  <c r="O553" i="74"/>
  <c r="O552" i="74"/>
  <c r="O551" i="74"/>
  <c r="O550" i="74"/>
  <c r="O549" i="74"/>
  <c r="O548" i="74"/>
  <c r="O547" i="74"/>
  <c r="O546" i="74"/>
  <c r="O545" i="74"/>
  <c r="O544" i="74"/>
  <c r="O543" i="74"/>
  <c r="O542" i="74"/>
  <c r="O541" i="74"/>
  <c r="O540" i="74"/>
  <c r="O539" i="74"/>
  <c r="O538" i="74"/>
  <c r="O537" i="74"/>
  <c r="O536" i="74"/>
  <c r="O535" i="74"/>
  <c r="O534" i="74"/>
  <c r="O533" i="74"/>
  <c r="O532" i="74"/>
  <c r="O531" i="74"/>
  <c r="O530" i="74"/>
  <c r="O529" i="74"/>
  <c r="O528" i="74"/>
  <c r="O527" i="74"/>
  <c r="O526" i="74"/>
  <c r="O525" i="74"/>
  <c r="O524" i="74"/>
  <c r="O523" i="74"/>
  <c r="O522" i="74"/>
  <c r="O521" i="74"/>
  <c r="O520" i="74"/>
  <c r="O519" i="74"/>
  <c r="O518" i="74"/>
  <c r="O517" i="74"/>
  <c r="O516" i="74"/>
  <c r="O515" i="74"/>
  <c r="O514" i="74"/>
  <c r="O513" i="74"/>
  <c r="O512" i="74"/>
  <c r="O511" i="74"/>
  <c r="O510" i="74"/>
  <c r="O509" i="74"/>
  <c r="O508" i="74"/>
  <c r="O507" i="74"/>
  <c r="O506" i="74"/>
  <c r="O505" i="74"/>
  <c r="O504" i="74"/>
  <c r="O503" i="74"/>
  <c r="O502" i="74"/>
  <c r="O501" i="74"/>
  <c r="O500" i="74"/>
  <c r="O499" i="74"/>
  <c r="O498" i="74"/>
  <c r="O497" i="74"/>
  <c r="O496" i="74"/>
  <c r="O495" i="74"/>
  <c r="O494" i="74"/>
  <c r="O493" i="74"/>
  <c r="O492" i="74"/>
  <c r="O491" i="74"/>
  <c r="O490" i="74"/>
  <c r="O489" i="74"/>
  <c r="O488" i="74"/>
  <c r="O487" i="74"/>
  <c r="O486" i="74"/>
  <c r="O485" i="74"/>
  <c r="O484" i="74"/>
  <c r="O483" i="74"/>
  <c r="O482" i="74"/>
  <c r="O481" i="74"/>
  <c r="O480" i="74"/>
  <c r="O479" i="74"/>
  <c r="O478" i="74"/>
  <c r="O477" i="74"/>
  <c r="O476" i="74"/>
  <c r="O475" i="74"/>
  <c r="O474" i="74"/>
  <c r="O473" i="74"/>
  <c r="O472" i="74"/>
  <c r="O471" i="74"/>
  <c r="O470" i="74"/>
  <c r="O469" i="74"/>
  <c r="O468" i="74"/>
  <c r="O467" i="74"/>
  <c r="O466" i="74"/>
  <c r="O465" i="74"/>
  <c r="O464" i="74"/>
  <c r="O463" i="74"/>
  <c r="O462" i="74"/>
  <c r="O461" i="74"/>
  <c r="O460" i="74"/>
  <c r="O459" i="74"/>
  <c r="O458" i="74"/>
  <c r="O457" i="74"/>
  <c r="O456" i="74"/>
  <c r="O455" i="74"/>
  <c r="O454" i="74"/>
  <c r="O453" i="74"/>
  <c r="O452" i="74"/>
  <c r="O451" i="74"/>
  <c r="O450" i="74"/>
  <c r="O449" i="74"/>
  <c r="O448" i="74"/>
  <c r="O447" i="74"/>
  <c r="O446" i="74"/>
  <c r="O445" i="74"/>
  <c r="O444" i="74"/>
  <c r="O443" i="74"/>
  <c r="O442" i="74"/>
  <c r="O441" i="74"/>
  <c r="O440" i="74"/>
  <c r="O439" i="74"/>
  <c r="O438" i="74"/>
  <c r="O437" i="74"/>
  <c r="O436" i="74"/>
  <c r="O435" i="74"/>
  <c r="O434" i="74"/>
  <c r="O433" i="74"/>
  <c r="O432" i="74"/>
  <c r="O431" i="74"/>
  <c r="O430" i="74"/>
  <c r="O429" i="74"/>
  <c r="O428" i="74"/>
  <c r="O427" i="74"/>
  <c r="O426" i="74"/>
  <c r="O425" i="74"/>
  <c r="O424" i="74"/>
  <c r="O423" i="74"/>
  <c r="O422" i="74"/>
  <c r="O421" i="74"/>
  <c r="O420" i="74"/>
  <c r="O419" i="74"/>
  <c r="O418" i="74"/>
  <c r="O417" i="74"/>
  <c r="O416" i="74"/>
  <c r="O415" i="74"/>
  <c r="O414" i="74"/>
  <c r="O413" i="74"/>
  <c r="O412" i="74"/>
  <c r="O411" i="74"/>
  <c r="O410" i="74"/>
  <c r="O409" i="74"/>
  <c r="O408" i="74"/>
  <c r="O407" i="74"/>
  <c r="O406" i="74"/>
  <c r="O405" i="74"/>
  <c r="O404" i="74"/>
  <c r="O403" i="74"/>
  <c r="O402" i="74"/>
  <c r="O401" i="74"/>
  <c r="O400" i="74"/>
  <c r="O399" i="74"/>
  <c r="O398" i="74"/>
  <c r="O397" i="74"/>
  <c r="O396" i="74"/>
  <c r="O395" i="74"/>
  <c r="O394" i="74"/>
  <c r="O393" i="74"/>
  <c r="O392" i="74"/>
  <c r="O391" i="74"/>
  <c r="O390" i="74"/>
  <c r="O389" i="74"/>
  <c r="O388" i="74"/>
  <c r="O387" i="74"/>
  <c r="O386" i="74"/>
  <c r="O385" i="74"/>
  <c r="O384" i="74"/>
  <c r="O383" i="74"/>
  <c r="O382" i="74"/>
  <c r="O381" i="74"/>
  <c r="O380" i="74"/>
  <c r="O379" i="74"/>
  <c r="O378" i="74"/>
  <c r="O377" i="74"/>
  <c r="O376" i="74"/>
  <c r="O375" i="74"/>
  <c r="O374" i="74"/>
  <c r="O373" i="74"/>
  <c r="O372" i="74"/>
  <c r="O371" i="74"/>
  <c r="O370" i="74"/>
  <c r="O369" i="74"/>
  <c r="O368" i="74"/>
  <c r="O367" i="74"/>
  <c r="O366" i="74"/>
  <c r="O365" i="74"/>
  <c r="O364" i="74"/>
  <c r="O363" i="74"/>
  <c r="O362" i="74"/>
  <c r="O361" i="74"/>
  <c r="O360" i="74"/>
  <c r="O359" i="74"/>
  <c r="O358" i="74"/>
  <c r="O357" i="74"/>
  <c r="O356" i="74"/>
  <c r="O355" i="74"/>
  <c r="O354" i="74"/>
  <c r="O353" i="74"/>
  <c r="O352" i="74"/>
  <c r="O351" i="74"/>
  <c r="O350" i="74"/>
  <c r="O349" i="74"/>
  <c r="O348" i="74"/>
  <c r="O347" i="74"/>
  <c r="O346" i="74"/>
  <c r="O345" i="74"/>
  <c r="O344" i="74"/>
  <c r="O343" i="74"/>
  <c r="O342" i="74"/>
  <c r="O341" i="74"/>
  <c r="O340" i="74"/>
  <c r="O339" i="74"/>
  <c r="O338" i="74"/>
  <c r="O337" i="74"/>
  <c r="O336" i="74"/>
  <c r="O335" i="74"/>
  <c r="O334" i="74"/>
  <c r="O333" i="74"/>
  <c r="O332" i="74"/>
  <c r="O331" i="74"/>
  <c r="O330" i="74"/>
  <c r="O329" i="74"/>
  <c r="O328" i="74"/>
  <c r="O327" i="74"/>
  <c r="O326" i="74"/>
  <c r="O325" i="74"/>
  <c r="O324" i="74"/>
  <c r="O323" i="74"/>
  <c r="O322" i="74"/>
  <c r="O321" i="74"/>
  <c r="O320" i="74"/>
  <c r="O319" i="74"/>
  <c r="O318" i="74"/>
  <c r="O317" i="74"/>
  <c r="O316" i="74"/>
  <c r="O315" i="74"/>
  <c r="O314" i="74"/>
  <c r="O313" i="74"/>
  <c r="O312" i="74"/>
  <c r="O311" i="74"/>
  <c r="O310" i="74"/>
  <c r="O309" i="74"/>
  <c r="O308" i="74"/>
  <c r="O307" i="74"/>
  <c r="O306" i="74"/>
  <c r="O305" i="74"/>
  <c r="O304" i="74"/>
  <c r="O303" i="74"/>
  <c r="O302" i="74"/>
  <c r="O301" i="74"/>
  <c r="O300" i="74"/>
  <c r="O299" i="74"/>
  <c r="O298" i="74"/>
  <c r="O297" i="74"/>
  <c r="O296" i="74"/>
  <c r="O295" i="74"/>
  <c r="O294" i="74"/>
  <c r="O293" i="74"/>
  <c r="O292" i="74"/>
  <c r="O291" i="74"/>
  <c r="O290" i="74"/>
  <c r="O289" i="74"/>
  <c r="O288" i="74"/>
  <c r="O287" i="74"/>
  <c r="O286" i="74"/>
  <c r="O285" i="74"/>
  <c r="O284" i="74"/>
  <c r="O283" i="74"/>
  <c r="O282" i="74"/>
  <c r="O281" i="74"/>
  <c r="O280" i="74"/>
  <c r="O279" i="74"/>
  <c r="O278" i="74"/>
  <c r="O277" i="74"/>
  <c r="O276" i="74"/>
  <c r="O275" i="74"/>
  <c r="O274" i="74"/>
  <c r="O273" i="74"/>
  <c r="O272" i="74"/>
  <c r="O271" i="74"/>
  <c r="O270" i="74"/>
  <c r="O269" i="74"/>
  <c r="O268" i="74"/>
  <c r="O267" i="74"/>
  <c r="O266" i="74"/>
  <c r="O265" i="74"/>
  <c r="O264" i="74"/>
  <c r="O263" i="74"/>
  <c r="O262" i="74"/>
  <c r="O261" i="74"/>
  <c r="O260" i="74"/>
  <c r="O259" i="74"/>
  <c r="O258" i="74"/>
  <c r="O257" i="74"/>
  <c r="O256" i="74"/>
  <c r="O255" i="74"/>
  <c r="O254" i="74"/>
  <c r="O253" i="74"/>
  <c r="O252" i="74"/>
  <c r="O251" i="74"/>
  <c r="O250" i="74"/>
  <c r="O249" i="74"/>
  <c r="O248" i="74"/>
  <c r="O247" i="74"/>
  <c r="O246" i="74"/>
  <c r="O245" i="74"/>
  <c r="O244" i="74"/>
  <c r="O243" i="74"/>
  <c r="O242" i="74"/>
  <c r="O241" i="74"/>
  <c r="O240" i="74"/>
  <c r="O239" i="74"/>
  <c r="O238" i="74"/>
  <c r="O237" i="74"/>
  <c r="O236" i="74"/>
  <c r="O235" i="74"/>
  <c r="O234" i="74"/>
  <c r="O233" i="74"/>
  <c r="O232" i="74"/>
  <c r="O231" i="74"/>
  <c r="O230" i="74"/>
  <c r="O229" i="74"/>
  <c r="O228" i="74"/>
  <c r="O227" i="74"/>
  <c r="O226" i="74"/>
  <c r="O225" i="74"/>
  <c r="O224" i="74"/>
  <c r="O223" i="74"/>
  <c r="O222" i="74"/>
  <c r="O221" i="74"/>
  <c r="O220" i="74"/>
  <c r="O219" i="74"/>
  <c r="O218" i="74"/>
  <c r="O217" i="74"/>
  <c r="O216" i="74"/>
  <c r="O215" i="74"/>
  <c r="O214" i="74"/>
  <c r="O213" i="74"/>
  <c r="O212" i="74"/>
  <c r="O211" i="74"/>
  <c r="O210" i="74"/>
  <c r="O209" i="74"/>
  <c r="O208" i="74"/>
  <c r="O207" i="74"/>
  <c r="O206" i="74"/>
  <c r="O205" i="74"/>
  <c r="O204" i="74"/>
  <c r="O203" i="74"/>
  <c r="O202" i="74"/>
  <c r="O201" i="74"/>
  <c r="O200" i="74"/>
  <c r="O199" i="74"/>
  <c r="O198" i="74"/>
  <c r="O197" i="74"/>
  <c r="O196" i="74"/>
  <c r="O195" i="74"/>
  <c r="O194" i="74"/>
  <c r="O193" i="74"/>
  <c r="O192" i="74"/>
  <c r="O191" i="74"/>
  <c r="O190" i="74"/>
  <c r="O189" i="74"/>
  <c r="O188" i="74"/>
  <c r="O187" i="74"/>
  <c r="O186" i="74"/>
  <c r="O185" i="74"/>
  <c r="O184" i="74"/>
  <c r="O183" i="74"/>
  <c r="O182" i="74"/>
  <c r="O181" i="74"/>
  <c r="O180" i="74"/>
  <c r="O179" i="74"/>
  <c r="O178" i="74"/>
  <c r="O177" i="74"/>
  <c r="O176" i="74"/>
  <c r="O175" i="74"/>
  <c r="O174" i="74"/>
  <c r="O173" i="74"/>
  <c r="O172" i="74"/>
  <c r="O171" i="74"/>
  <c r="O170" i="74"/>
  <c r="O169" i="74"/>
  <c r="O168" i="74"/>
  <c r="O167" i="74"/>
  <c r="O166" i="74"/>
  <c r="O165" i="74"/>
  <c r="O164" i="74"/>
  <c r="O163" i="74"/>
  <c r="O162" i="74"/>
  <c r="O161" i="74"/>
  <c r="O160" i="74"/>
  <c r="O159" i="74"/>
  <c r="O158" i="74"/>
  <c r="O157" i="74"/>
  <c r="O156" i="74"/>
  <c r="O155" i="74"/>
  <c r="O154" i="74"/>
  <c r="O153" i="74"/>
  <c r="O152" i="74"/>
  <c r="O151" i="74"/>
  <c r="O150" i="74"/>
  <c r="O149" i="74"/>
  <c r="O148" i="74"/>
  <c r="O147" i="74"/>
  <c r="O146" i="74"/>
  <c r="O145" i="74"/>
  <c r="O144" i="74"/>
  <c r="O143" i="74"/>
  <c r="O142" i="74"/>
  <c r="O141" i="74"/>
  <c r="O140" i="74"/>
  <c r="O139" i="74"/>
  <c r="O138" i="74"/>
  <c r="O137" i="74"/>
  <c r="O136" i="74"/>
  <c r="O135" i="74"/>
  <c r="O134" i="74"/>
  <c r="O133" i="74"/>
  <c r="O132" i="74"/>
  <c r="O131" i="74"/>
  <c r="O130" i="74"/>
  <c r="O129" i="74"/>
  <c r="O128" i="74"/>
  <c r="O127" i="74"/>
  <c r="O126" i="74"/>
  <c r="O125" i="74"/>
  <c r="O124" i="74"/>
  <c r="O123" i="74"/>
  <c r="O122" i="74"/>
  <c r="O121" i="74"/>
  <c r="O120" i="74"/>
  <c r="O119" i="74"/>
  <c r="O118" i="74"/>
  <c r="O117" i="74"/>
  <c r="O116" i="74"/>
  <c r="O115" i="74"/>
  <c r="O114" i="74"/>
  <c r="O113" i="74"/>
  <c r="O112" i="74"/>
  <c r="O111" i="74"/>
  <c r="O110" i="74"/>
  <c r="O109" i="74"/>
  <c r="O108" i="74"/>
  <c r="O107" i="74"/>
  <c r="O106" i="74"/>
  <c r="O105" i="74"/>
  <c r="O104" i="74"/>
  <c r="O103" i="74"/>
  <c r="O102" i="74"/>
  <c r="O101" i="74"/>
  <c r="O100" i="74"/>
  <c r="O99" i="74"/>
  <c r="O98" i="74"/>
  <c r="O97" i="74"/>
  <c r="O96" i="74"/>
  <c r="O95" i="74"/>
  <c r="O94" i="74"/>
  <c r="O93" i="74"/>
  <c r="O92" i="74"/>
  <c r="O91" i="74"/>
  <c r="O90" i="74"/>
  <c r="O89" i="74"/>
  <c r="O88" i="74"/>
  <c r="O87" i="74"/>
  <c r="O86" i="74"/>
  <c r="O85" i="74"/>
  <c r="O84" i="74"/>
  <c r="O83" i="74"/>
  <c r="O82" i="74"/>
  <c r="O81" i="74"/>
  <c r="O80" i="74"/>
  <c r="O79" i="74"/>
  <c r="O78" i="74"/>
  <c r="O77" i="74"/>
  <c r="O76" i="74"/>
  <c r="O75" i="74"/>
  <c r="O74" i="74"/>
  <c r="O73" i="74"/>
  <c r="O72" i="74"/>
  <c r="O71" i="74"/>
  <c r="O70" i="74"/>
  <c r="O69" i="74"/>
  <c r="O68" i="74"/>
  <c r="O67" i="74"/>
  <c r="O66" i="74"/>
  <c r="O65" i="74"/>
  <c r="O64" i="74"/>
  <c r="O63" i="74"/>
  <c r="O62" i="74"/>
  <c r="O61" i="74"/>
  <c r="O60" i="74"/>
  <c r="O59" i="74"/>
  <c r="O58" i="74"/>
  <c r="O57" i="74"/>
  <c r="O56" i="74"/>
  <c r="O55" i="74"/>
  <c r="O54" i="74"/>
  <c r="O53" i="74"/>
  <c r="O52" i="74"/>
  <c r="O51" i="74"/>
  <c r="O50" i="74"/>
  <c r="O49" i="74"/>
  <c r="O48" i="74"/>
  <c r="O47" i="74"/>
  <c r="O46" i="74"/>
  <c r="O45" i="74"/>
  <c r="O44" i="74"/>
  <c r="O43" i="74"/>
  <c r="O42" i="74"/>
  <c r="O41" i="74"/>
  <c r="O40" i="74"/>
  <c r="O39" i="74"/>
  <c r="O38" i="74"/>
  <c r="O37" i="74"/>
  <c r="O36" i="74"/>
  <c r="O35" i="74"/>
  <c r="O34" i="74"/>
  <c r="O33" i="74"/>
  <c r="O32" i="74"/>
  <c r="O31" i="74"/>
  <c r="O30" i="74"/>
  <c r="O29" i="74"/>
  <c r="O28" i="74"/>
  <c r="O27" i="74"/>
  <c r="O26" i="74"/>
  <c r="O25" i="74"/>
  <c r="O24" i="74"/>
  <c r="O23" i="74"/>
  <c r="O22" i="74"/>
  <c r="O21" i="74"/>
  <c r="O20" i="74"/>
  <c r="O19" i="74"/>
  <c r="O18" i="74"/>
  <c r="O17" i="74"/>
  <c r="O16" i="74"/>
  <c r="O15" i="74"/>
  <c r="N5" i="43"/>
  <c r="N25" i="43"/>
  <c r="N744" i="43"/>
  <c r="N743" i="43"/>
  <c r="N742" i="43"/>
  <c r="N741" i="43"/>
  <c r="N740" i="43"/>
  <c r="N739" i="43"/>
  <c r="N738" i="43"/>
  <c r="N737" i="43"/>
  <c r="N736" i="43"/>
  <c r="N735" i="43"/>
  <c r="N734" i="43"/>
  <c r="N733" i="43"/>
  <c r="N732" i="43"/>
  <c r="N731" i="43"/>
  <c r="N730" i="43"/>
  <c r="N729" i="43"/>
  <c r="N728" i="43"/>
  <c r="N727" i="43"/>
  <c r="N726" i="43"/>
  <c r="N725" i="43"/>
  <c r="N724" i="43"/>
  <c r="N723" i="43"/>
  <c r="N722" i="43"/>
  <c r="N721" i="43"/>
  <c r="N720" i="43"/>
  <c r="N719" i="43"/>
  <c r="N718" i="43"/>
  <c r="N717" i="43"/>
  <c r="N716" i="43"/>
  <c r="N715" i="43"/>
  <c r="N714" i="43"/>
  <c r="N713" i="43"/>
  <c r="N712" i="43"/>
  <c r="N711" i="43"/>
  <c r="N710" i="43"/>
  <c r="N709" i="43"/>
  <c r="N708" i="43"/>
  <c r="N707" i="43"/>
  <c r="N706" i="43"/>
  <c r="N705" i="43"/>
  <c r="N704" i="43"/>
  <c r="N703" i="43"/>
  <c r="N702" i="43"/>
  <c r="N701" i="43"/>
  <c r="N700" i="43"/>
  <c r="N699" i="43"/>
  <c r="N698" i="43"/>
  <c r="N697" i="43"/>
  <c r="N696" i="43"/>
  <c r="N695" i="43"/>
  <c r="N694" i="43"/>
  <c r="N693" i="43"/>
  <c r="N692" i="43"/>
  <c r="N691" i="43"/>
  <c r="N690" i="43"/>
  <c r="N689" i="43"/>
  <c r="N688" i="43"/>
  <c r="N687" i="43"/>
  <c r="N686" i="43"/>
  <c r="N685" i="43"/>
  <c r="N684" i="43"/>
  <c r="N683" i="43"/>
  <c r="N682" i="43"/>
  <c r="N681" i="43"/>
  <c r="N680" i="43"/>
  <c r="N679" i="43"/>
  <c r="N678" i="43"/>
  <c r="N677" i="43"/>
  <c r="N676" i="43"/>
  <c r="N675" i="43"/>
  <c r="N674" i="43"/>
  <c r="N673" i="43"/>
  <c r="N672" i="43"/>
  <c r="N671" i="43"/>
  <c r="N670" i="43"/>
  <c r="N669" i="43"/>
  <c r="N668" i="43"/>
  <c r="N667" i="43"/>
  <c r="N666" i="43"/>
  <c r="N665" i="43"/>
  <c r="N664" i="43"/>
  <c r="N663" i="43"/>
  <c r="N662" i="43"/>
  <c r="N661" i="43"/>
  <c r="N660" i="43"/>
  <c r="N659" i="43"/>
  <c r="N658" i="43"/>
  <c r="N657" i="43"/>
  <c r="N656" i="43"/>
  <c r="N655" i="43"/>
  <c r="N654" i="43"/>
  <c r="N653" i="43"/>
  <c r="N652" i="43"/>
  <c r="N651" i="43"/>
  <c r="N650" i="43"/>
  <c r="N649" i="43"/>
  <c r="N648" i="43"/>
  <c r="N647" i="43"/>
  <c r="N646" i="43"/>
  <c r="N645" i="43"/>
  <c r="N644" i="43"/>
  <c r="N643" i="43"/>
  <c r="N642" i="43"/>
  <c r="N641" i="43"/>
  <c r="N640" i="43"/>
  <c r="N639" i="43"/>
  <c r="N638" i="43"/>
  <c r="N637" i="43"/>
  <c r="N636" i="43"/>
  <c r="N635" i="43"/>
  <c r="N634" i="43"/>
  <c r="N633" i="43"/>
  <c r="N632" i="43"/>
  <c r="N631" i="43"/>
  <c r="N630" i="43"/>
  <c r="N629" i="43"/>
  <c r="N628" i="43"/>
  <c r="N627" i="43"/>
  <c r="N626" i="43"/>
  <c r="N625" i="43"/>
  <c r="N624" i="43"/>
  <c r="N623" i="43"/>
  <c r="N622" i="43"/>
  <c r="N621" i="43"/>
  <c r="N620" i="43"/>
  <c r="N619" i="43"/>
  <c r="N618" i="43"/>
  <c r="N617" i="43"/>
  <c r="N616" i="43"/>
  <c r="N615" i="43"/>
  <c r="N614" i="43"/>
  <c r="N613" i="43"/>
  <c r="N612" i="43"/>
  <c r="N611" i="43"/>
  <c r="N610" i="43"/>
  <c r="N609" i="43"/>
  <c r="N608" i="43"/>
  <c r="N607" i="43"/>
  <c r="N606" i="43"/>
  <c r="N605" i="43"/>
  <c r="N604" i="43"/>
  <c r="N603" i="43"/>
  <c r="N602" i="43"/>
  <c r="N601" i="43"/>
  <c r="N600" i="43"/>
  <c r="N599" i="43"/>
  <c r="N598" i="43"/>
  <c r="N597" i="43"/>
  <c r="N596" i="43"/>
  <c r="N595" i="43"/>
  <c r="N594" i="43"/>
  <c r="N593" i="43"/>
  <c r="N592" i="43"/>
  <c r="N591" i="43"/>
  <c r="N590" i="43"/>
  <c r="N589" i="43"/>
  <c r="N588" i="43"/>
  <c r="N587" i="43"/>
  <c r="N586" i="43"/>
  <c r="N585" i="43"/>
  <c r="N584" i="43"/>
  <c r="N583" i="43"/>
  <c r="N582" i="43"/>
  <c r="N581" i="43"/>
  <c r="N580" i="43"/>
  <c r="N579" i="43"/>
  <c r="N578" i="43"/>
  <c r="N577" i="43"/>
  <c r="N576" i="43"/>
  <c r="N575" i="43"/>
  <c r="N574" i="43"/>
  <c r="N573" i="43"/>
  <c r="N572" i="43"/>
  <c r="N571" i="43"/>
  <c r="N570" i="43"/>
  <c r="N569" i="43"/>
  <c r="N568" i="43"/>
  <c r="N567" i="43"/>
  <c r="N566" i="43"/>
  <c r="N565" i="43"/>
  <c r="N564" i="43"/>
  <c r="N563" i="43"/>
  <c r="N562" i="43"/>
  <c r="N561" i="43"/>
  <c r="N560" i="43"/>
  <c r="N559" i="43"/>
  <c r="N558" i="43"/>
  <c r="N557" i="43"/>
  <c r="N556" i="43"/>
  <c r="N555" i="43"/>
  <c r="N554" i="43"/>
  <c r="N553" i="43"/>
  <c r="N552" i="43"/>
  <c r="N551" i="43"/>
  <c r="N550" i="43"/>
  <c r="N549" i="43"/>
  <c r="N548" i="43"/>
  <c r="N547" i="43"/>
  <c r="N546" i="43"/>
  <c r="N545" i="43"/>
  <c r="N544" i="43"/>
  <c r="N543" i="43"/>
  <c r="N542" i="43"/>
  <c r="N541" i="43"/>
  <c r="N540" i="43"/>
  <c r="N539" i="43"/>
  <c r="N538" i="43"/>
  <c r="N537" i="43"/>
  <c r="N536" i="43"/>
  <c r="N535" i="43"/>
  <c r="N534" i="43"/>
  <c r="N533" i="43"/>
  <c r="N532" i="43"/>
  <c r="N531" i="43"/>
  <c r="N530" i="43"/>
  <c r="N529" i="43"/>
  <c r="N528" i="43"/>
  <c r="N527" i="43"/>
  <c r="N526" i="43"/>
  <c r="N525" i="43"/>
  <c r="N524" i="43"/>
  <c r="N523" i="43"/>
  <c r="N522" i="43"/>
  <c r="N521" i="43"/>
  <c r="N520" i="43"/>
  <c r="N519" i="43"/>
  <c r="N518" i="43"/>
  <c r="N517" i="43"/>
  <c r="N516" i="43"/>
  <c r="N515" i="43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4" i="43"/>
  <c r="N23" i="43"/>
  <c r="N22" i="43"/>
  <c r="N21" i="43"/>
  <c r="N20" i="43"/>
  <c r="N19" i="43"/>
  <c r="N18" i="43"/>
  <c r="N17" i="43"/>
  <c r="N16" i="43"/>
  <c r="N15" i="43"/>
  <c r="N14" i="43"/>
  <c r="N13" i="43"/>
  <c r="N12" i="43"/>
  <c r="N11" i="43"/>
  <c r="N10" i="43"/>
  <c r="N9" i="43"/>
  <c r="N8" i="43"/>
  <c r="N7" i="43"/>
  <c r="N6" i="43"/>
  <c r="L25" i="43"/>
  <c r="L15" i="43"/>
  <c r="O6" i="43"/>
  <c r="O7" i="43"/>
  <c r="O8" i="43"/>
  <c r="O9" i="43"/>
  <c r="O10" i="43"/>
  <c r="O11" i="43"/>
  <c r="O12" i="43"/>
  <c r="O13" i="43"/>
  <c r="O14" i="43"/>
  <c r="O6" i="74"/>
  <c r="O7" i="74"/>
  <c r="O8" i="74"/>
  <c r="O9" i="74"/>
  <c r="O10" i="74"/>
  <c r="O11" i="74"/>
  <c r="O12" i="74"/>
  <c r="O13" i="74"/>
  <c r="O14" i="74"/>
  <c r="L16" i="43"/>
  <c r="L17" i="43"/>
  <c r="L18" i="43"/>
  <c r="L19" i="43"/>
  <c r="L20" i="43"/>
  <c r="L21" i="43"/>
  <c r="L22" i="43"/>
  <c r="L23" i="43"/>
  <c r="L24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V744" i="43"/>
  <c r="V743" i="43"/>
  <c r="V742" i="43"/>
  <c r="V741" i="43"/>
  <c r="V740" i="43"/>
  <c r="V739" i="43"/>
  <c r="V738" i="43"/>
  <c r="V737" i="43"/>
  <c r="V736" i="43"/>
  <c r="V735" i="43"/>
  <c r="V734" i="43"/>
  <c r="V733" i="43"/>
  <c r="V732" i="43"/>
  <c r="V731" i="43"/>
  <c r="V730" i="43"/>
  <c r="V729" i="43"/>
  <c r="V728" i="43"/>
  <c r="V727" i="43"/>
  <c r="V726" i="43"/>
  <c r="V725" i="43"/>
  <c r="V724" i="43"/>
  <c r="V723" i="43"/>
  <c r="V722" i="43"/>
  <c r="V721" i="43"/>
  <c r="V720" i="43"/>
  <c r="V719" i="43"/>
  <c r="V718" i="43"/>
  <c r="V717" i="43"/>
  <c r="V716" i="43"/>
  <c r="V715" i="43"/>
  <c r="V714" i="43"/>
  <c r="V713" i="43"/>
  <c r="V712" i="43"/>
  <c r="V711" i="43"/>
  <c r="V710" i="43"/>
  <c r="V709" i="43"/>
  <c r="V708" i="43"/>
  <c r="V707" i="43"/>
  <c r="V706" i="43"/>
  <c r="V705" i="43"/>
  <c r="V704" i="43"/>
  <c r="V703" i="43"/>
  <c r="V702" i="43"/>
  <c r="V701" i="43"/>
  <c r="V700" i="43"/>
  <c r="V699" i="43"/>
  <c r="V698" i="43"/>
  <c r="V697" i="43"/>
  <c r="V696" i="43"/>
  <c r="V695" i="43"/>
  <c r="V694" i="43"/>
  <c r="V693" i="43"/>
  <c r="V692" i="43"/>
  <c r="V691" i="43"/>
  <c r="V690" i="43"/>
  <c r="V689" i="43"/>
  <c r="V688" i="43"/>
  <c r="V687" i="43"/>
  <c r="V686" i="43"/>
  <c r="V685" i="43"/>
  <c r="V684" i="43"/>
  <c r="V683" i="43"/>
  <c r="V682" i="43"/>
  <c r="V681" i="43"/>
  <c r="V680" i="43"/>
  <c r="V679" i="43"/>
  <c r="V678" i="43"/>
  <c r="V677" i="43"/>
  <c r="V676" i="43"/>
  <c r="V675" i="43"/>
  <c r="V674" i="43"/>
  <c r="V673" i="43"/>
  <c r="V672" i="43"/>
  <c r="V671" i="43"/>
  <c r="V670" i="43"/>
  <c r="V669" i="43"/>
  <c r="V668" i="43"/>
  <c r="V667" i="43"/>
  <c r="V666" i="43"/>
  <c r="V665" i="43"/>
  <c r="V664" i="43"/>
  <c r="V663" i="43"/>
  <c r="V662" i="43"/>
  <c r="V661" i="43"/>
  <c r="V660" i="43"/>
  <c r="V659" i="43"/>
  <c r="V658" i="43"/>
  <c r="V657" i="43"/>
  <c r="V656" i="43"/>
  <c r="V655" i="43"/>
  <c r="V654" i="43"/>
  <c r="V653" i="43"/>
  <c r="V652" i="43"/>
  <c r="V651" i="43"/>
  <c r="V650" i="43"/>
  <c r="V649" i="43"/>
  <c r="V648" i="43"/>
  <c r="V647" i="43"/>
  <c r="V646" i="43"/>
  <c r="V645" i="43"/>
  <c r="V644" i="43"/>
  <c r="V643" i="43"/>
  <c r="V642" i="43"/>
  <c r="V641" i="43"/>
  <c r="V640" i="43"/>
  <c r="V639" i="43"/>
  <c r="V638" i="43"/>
  <c r="V637" i="43"/>
  <c r="V636" i="43"/>
  <c r="V635" i="43"/>
  <c r="V634" i="43"/>
  <c r="V633" i="43"/>
  <c r="V632" i="43"/>
  <c r="V631" i="43"/>
  <c r="V630" i="43"/>
  <c r="V629" i="43"/>
  <c r="V628" i="43"/>
  <c r="V627" i="43"/>
  <c r="V626" i="43"/>
  <c r="V625" i="43"/>
  <c r="V624" i="43"/>
  <c r="V623" i="43"/>
  <c r="V622" i="43"/>
  <c r="V621" i="43"/>
  <c r="V620" i="43"/>
  <c r="V619" i="43"/>
  <c r="V618" i="43"/>
  <c r="V617" i="43"/>
  <c r="V616" i="43"/>
  <c r="V615" i="43"/>
  <c r="V614" i="43"/>
  <c r="V613" i="43"/>
  <c r="V612" i="43"/>
  <c r="V611" i="43"/>
  <c r="V610" i="43"/>
  <c r="V609" i="43"/>
  <c r="V608" i="43"/>
  <c r="V607" i="43"/>
  <c r="V606" i="43"/>
  <c r="V605" i="43"/>
  <c r="V604" i="43"/>
  <c r="V603" i="43"/>
  <c r="V602" i="43"/>
  <c r="V601" i="43"/>
  <c r="V600" i="43"/>
  <c r="V599" i="43"/>
  <c r="V598" i="43"/>
  <c r="V597" i="43"/>
  <c r="V596" i="43"/>
  <c r="V595" i="43"/>
  <c r="V594" i="43"/>
  <c r="V593" i="43"/>
  <c r="V592" i="43"/>
  <c r="V591" i="43"/>
  <c r="V590" i="43"/>
  <c r="V589" i="43"/>
  <c r="V588" i="43"/>
  <c r="V587" i="43"/>
  <c r="V586" i="43"/>
  <c r="V585" i="43"/>
  <c r="V584" i="43"/>
  <c r="V583" i="43"/>
  <c r="V582" i="43"/>
  <c r="V581" i="43"/>
  <c r="V580" i="43"/>
  <c r="V579" i="43"/>
  <c r="V578" i="43"/>
  <c r="V577" i="43"/>
  <c r="V576" i="43"/>
  <c r="V575" i="43"/>
  <c r="V574" i="43"/>
  <c r="V573" i="43"/>
  <c r="V572" i="43"/>
  <c r="V571" i="43"/>
  <c r="V570" i="43"/>
  <c r="V569" i="43"/>
  <c r="V568" i="43"/>
  <c r="V567" i="43"/>
  <c r="V566" i="43"/>
  <c r="V565" i="43"/>
  <c r="V564" i="43"/>
  <c r="V563" i="43"/>
  <c r="V562" i="43"/>
  <c r="V561" i="43"/>
  <c r="V560" i="43"/>
  <c r="V559" i="43"/>
  <c r="V558" i="43"/>
  <c r="V557" i="43"/>
  <c r="V556" i="43"/>
  <c r="V555" i="43"/>
  <c r="V554" i="43"/>
  <c r="V553" i="43"/>
  <c r="V552" i="43"/>
  <c r="V551" i="43"/>
  <c r="V550" i="43"/>
  <c r="V549" i="43"/>
  <c r="V548" i="43"/>
  <c r="V547" i="43"/>
  <c r="V546" i="43"/>
  <c r="V545" i="43"/>
  <c r="V544" i="43"/>
  <c r="V543" i="43"/>
  <c r="V542" i="43"/>
  <c r="V541" i="43"/>
  <c r="V540" i="43"/>
  <c r="V539" i="43"/>
  <c r="V538" i="43"/>
  <c r="V537" i="43"/>
  <c r="V536" i="43"/>
  <c r="V535" i="43"/>
  <c r="V534" i="43"/>
  <c r="V533" i="43"/>
  <c r="V532" i="43"/>
  <c r="V531" i="43"/>
  <c r="V530" i="43"/>
  <c r="V529" i="43"/>
  <c r="V528" i="43"/>
  <c r="V527" i="43"/>
  <c r="V526" i="43"/>
  <c r="V525" i="43"/>
  <c r="V524" i="43"/>
  <c r="V523" i="43"/>
  <c r="V522" i="43"/>
  <c r="V521" i="43"/>
  <c r="V520" i="43"/>
  <c r="V519" i="43"/>
  <c r="V518" i="43"/>
  <c r="V517" i="43"/>
  <c r="V516" i="43"/>
  <c r="V515" i="43"/>
  <c r="V514" i="43"/>
  <c r="V513" i="43"/>
  <c r="V512" i="43"/>
  <c r="V511" i="43"/>
  <c r="V510" i="43"/>
  <c r="V509" i="43"/>
  <c r="V508" i="43"/>
  <c r="V507" i="43"/>
  <c r="V506" i="43"/>
  <c r="V505" i="43"/>
  <c r="V504" i="43"/>
  <c r="V503" i="43"/>
  <c r="V502" i="43"/>
  <c r="V501" i="43"/>
  <c r="V500" i="43"/>
  <c r="V499" i="43"/>
  <c r="V498" i="43"/>
  <c r="V497" i="43"/>
  <c r="V496" i="43"/>
  <c r="V495" i="43"/>
  <c r="V494" i="43"/>
  <c r="V493" i="43"/>
  <c r="V492" i="43"/>
  <c r="V491" i="43"/>
  <c r="V490" i="43"/>
  <c r="V489" i="43"/>
  <c r="V488" i="43"/>
  <c r="V487" i="43"/>
  <c r="V486" i="43"/>
  <c r="V485" i="43"/>
  <c r="V484" i="43"/>
  <c r="V483" i="43"/>
  <c r="V482" i="43"/>
  <c r="V481" i="43"/>
  <c r="V480" i="43"/>
  <c r="V479" i="43"/>
  <c r="V478" i="43"/>
  <c r="V477" i="43"/>
  <c r="V476" i="43"/>
  <c r="V475" i="43"/>
  <c r="V474" i="43"/>
  <c r="V473" i="43"/>
  <c r="V472" i="43"/>
  <c r="V471" i="43"/>
  <c r="V470" i="43"/>
  <c r="V469" i="43"/>
  <c r="V468" i="43"/>
  <c r="V467" i="43"/>
  <c r="V466" i="43"/>
  <c r="V465" i="43"/>
  <c r="V464" i="43"/>
  <c r="V463" i="43"/>
  <c r="V462" i="43"/>
  <c r="V461" i="43"/>
  <c r="V460" i="43"/>
  <c r="V459" i="43"/>
  <c r="V458" i="43"/>
  <c r="V457" i="43"/>
  <c r="V456" i="43"/>
  <c r="V455" i="43"/>
  <c r="V454" i="43"/>
  <c r="V453" i="43"/>
  <c r="V452" i="43"/>
  <c r="V451" i="43"/>
  <c r="V450" i="43"/>
  <c r="V449" i="43"/>
  <c r="V448" i="43"/>
  <c r="V447" i="43"/>
  <c r="V446" i="43"/>
  <c r="V445" i="43"/>
  <c r="V444" i="43"/>
  <c r="V443" i="43"/>
  <c r="V442" i="43"/>
  <c r="V441" i="43"/>
  <c r="V440" i="43"/>
  <c r="V439" i="43"/>
  <c r="V438" i="43"/>
  <c r="V437" i="43"/>
  <c r="V436" i="43"/>
  <c r="V435" i="43"/>
  <c r="V434" i="43"/>
  <c r="V433" i="43"/>
  <c r="V432" i="43"/>
  <c r="V431" i="43"/>
  <c r="V430" i="43"/>
  <c r="V429" i="43"/>
  <c r="V428" i="43"/>
  <c r="V427" i="43"/>
  <c r="V426" i="43"/>
  <c r="V425" i="43"/>
  <c r="V424" i="43"/>
  <c r="V423" i="43"/>
  <c r="V422" i="43"/>
  <c r="V421" i="43"/>
  <c r="V420" i="43"/>
  <c r="V419" i="43"/>
  <c r="V418" i="43"/>
  <c r="V417" i="43"/>
  <c r="V416" i="43"/>
  <c r="V415" i="43"/>
  <c r="V414" i="43"/>
  <c r="V413" i="43"/>
  <c r="V412" i="43"/>
  <c r="V411" i="43"/>
  <c r="V410" i="43"/>
  <c r="V409" i="43"/>
  <c r="V408" i="43"/>
  <c r="V407" i="43"/>
  <c r="V406" i="43"/>
  <c r="V405" i="43"/>
  <c r="V404" i="43"/>
  <c r="V403" i="43"/>
  <c r="V402" i="43"/>
  <c r="V401" i="43"/>
  <c r="V400" i="43"/>
  <c r="V399" i="43"/>
  <c r="V398" i="43"/>
  <c r="V397" i="43"/>
  <c r="V396" i="43"/>
  <c r="V395" i="43"/>
  <c r="V394" i="43"/>
  <c r="V393" i="43"/>
  <c r="V392" i="43"/>
  <c r="V391" i="43"/>
  <c r="V390" i="43"/>
  <c r="V389" i="43"/>
  <c r="V388" i="43"/>
  <c r="V387" i="43"/>
  <c r="V386" i="43"/>
  <c r="V385" i="43"/>
  <c r="V384" i="43"/>
  <c r="V383" i="43"/>
  <c r="V382" i="43"/>
  <c r="V381" i="43"/>
  <c r="V380" i="43"/>
  <c r="V379" i="43"/>
  <c r="V378" i="43"/>
  <c r="V377" i="43"/>
  <c r="V376" i="43"/>
  <c r="V375" i="43"/>
  <c r="V374" i="43"/>
  <c r="V373" i="43"/>
  <c r="V372" i="43"/>
  <c r="V371" i="43"/>
  <c r="V370" i="43"/>
  <c r="V369" i="43"/>
  <c r="V368" i="43"/>
  <c r="V367" i="43"/>
  <c r="V366" i="43"/>
  <c r="V365" i="43"/>
  <c r="V364" i="43"/>
  <c r="V363" i="43"/>
  <c r="V362" i="43"/>
  <c r="V361" i="43"/>
  <c r="V360" i="43"/>
  <c r="V359" i="43"/>
  <c r="V358" i="43"/>
  <c r="V357" i="43"/>
  <c r="V356" i="43"/>
  <c r="V355" i="43"/>
  <c r="V354" i="43"/>
  <c r="V353" i="43"/>
  <c r="V352" i="43"/>
  <c r="V351" i="43"/>
  <c r="V350" i="43"/>
  <c r="V349" i="43"/>
  <c r="V348" i="43"/>
  <c r="V347" i="43"/>
  <c r="V346" i="43"/>
  <c r="V345" i="43"/>
  <c r="V344" i="43"/>
  <c r="V343" i="43"/>
  <c r="V342" i="43"/>
  <c r="V341" i="43"/>
  <c r="V340" i="43"/>
  <c r="V339" i="43"/>
  <c r="V338" i="43"/>
  <c r="V337" i="43"/>
  <c r="V336" i="43"/>
  <c r="V335" i="43"/>
  <c r="V334" i="43"/>
  <c r="V333" i="43"/>
  <c r="V332" i="43"/>
  <c r="V331" i="43"/>
  <c r="V330" i="43"/>
  <c r="V329" i="43"/>
  <c r="V328" i="43"/>
  <c r="V327" i="43"/>
  <c r="V326" i="43"/>
  <c r="V325" i="43"/>
  <c r="V324" i="43"/>
  <c r="V323" i="43"/>
  <c r="V322" i="43"/>
  <c r="V321" i="43"/>
  <c r="V320" i="43"/>
  <c r="V319" i="43"/>
  <c r="V318" i="43"/>
  <c r="V317" i="43"/>
  <c r="V316" i="43"/>
  <c r="V315" i="43"/>
  <c r="V314" i="43"/>
  <c r="V313" i="43"/>
  <c r="V312" i="43"/>
  <c r="V311" i="43"/>
  <c r="V310" i="43"/>
  <c r="V309" i="43"/>
  <c r="V308" i="43"/>
  <c r="V307" i="43"/>
  <c r="V306" i="43"/>
  <c r="V305" i="43"/>
  <c r="V304" i="43"/>
  <c r="V303" i="43"/>
  <c r="V302" i="43"/>
  <c r="V301" i="43"/>
  <c r="V300" i="43"/>
  <c r="V299" i="43"/>
  <c r="V298" i="43"/>
  <c r="V297" i="43"/>
  <c r="V296" i="43"/>
  <c r="V295" i="43"/>
  <c r="V294" i="43"/>
  <c r="V293" i="43"/>
  <c r="V292" i="43"/>
  <c r="V291" i="43"/>
  <c r="V290" i="43"/>
  <c r="V289" i="43"/>
  <c r="V288" i="43"/>
  <c r="V287" i="43"/>
  <c r="V286" i="43"/>
  <c r="V285" i="43"/>
  <c r="V284" i="43"/>
  <c r="V283" i="43"/>
  <c r="V282" i="43"/>
  <c r="V281" i="43"/>
  <c r="V280" i="43"/>
  <c r="V279" i="43"/>
  <c r="V278" i="43"/>
  <c r="V277" i="43"/>
  <c r="V276" i="43"/>
  <c r="V275" i="43"/>
  <c r="V274" i="43"/>
  <c r="V273" i="43"/>
  <c r="V272" i="43"/>
  <c r="V271" i="43"/>
  <c r="V270" i="43"/>
  <c r="V269" i="43"/>
  <c r="V268" i="43"/>
  <c r="V267" i="43"/>
  <c r="V266" i="43"/>
  <c r="V265" i="43"/>
  <c r="V264" i="43"/>
  <c r="V263" i="43"/>
  <c r="V262" i="43"/>
  <c r="V261" i="43"/>
  <c r="V260" i="43"/>
  <c r="V259" i="43"/>
  <c r="V258" i="43"/>
  <c r="V257" i="43"/>
  <c r="V256" i="43"/>
  <c r="V255" i="43"/>
  <c r="V254" i="43"/>
  <c r="V253" i="43"/>
  <c r="V252" i="43"/>
  <c r="V251" i="43"/>
  <c r="V250" i="43"/>
  <c r="V249" i="43"/>
  <c r="V248" i="43"/>
  <c r="V247" i="43"/>
  <c r="V246" i="43"/>
  <c r="V245" i="43"/>
  <c r="V244" i="43"/>
  <c r="V243" i="43"/>
  <c r="V242" i="43"/>
  <c r="V241" i="43"/>
  <c r="V240" i="43"/>
  <c r="V239" i="43"/>
  <c r="V238" i="43"/>
  <c r="V237" i="43"/>
  <c r="V236" i="43"/>
  <c r="V235" i="43"/>
  <c r="V234" i="43"/>
  <c r="V233" i="43"/>
  <c r="V232" i="43"/>
  <c r="V231" i="43"/>
  <c r="V230" i="43"/>
  <c r="V229" i="43"/>
  <c r="V228" i="43"/>
  <c r="V227" i="43"/>
  <c r="V226" i="43"/>
  <c r="V225" i="43"/>
  <c r="V224" i="43"/>
  <c r="V223" i="43"/>
  <c r="V222" i="43"/>
  <c r="V221" i="43"/>
  <c r="V220" i="43"/>
  <c r="V219" i="43"/>
  <c r="V218" i="43"/>
  <c r="V217" i="43"/>
  <c r="V216" i="43"/>
  <c r="V215" i="43"/>
  <c r="V214" i="43"/>
  <c r="V213" i="43"/>
  <c r="V212" i="43"/>
  <c r="V211" i="43"/>
  <c r="V210" i="43"/>
  <c r="V209" i="43"/>
  <c r="V208" i="43"/>
  <c r="V207" i="43"/>
  <c r="V206" i="43"/>
  <c r="V205" i="43"/>
  <c r="V204" i="43"/>
  <c r="V203" i="43"/>
  <c r="V202" i="43"/>
  <c r="V201" i="43"/>
  <c r="V200" i="43"/>
  <c r="V199" i="43"/>
  <c r="V198" i="43"/>
  <c r="V197" i="43"/>
  <c r="V196" i="43"/>
  <c r="V195" i="43"/>
  <c r="V194" i="43"/>
  <c r="V193" i="43"/>
  <c r="V192" i="43"/>
  <c r="V191" i="43"/>
  <c r="V190" i="43"/>
  <c r="V189" i="43"/>
  <c r="V188" i="43"/>
  <c r="V187" i="43"/>
  <c r="V186" i="43"/>
  <c r="V185" i="43"/>
  <c r="V184" i="43"/>
  <c r="V183" i="43"/>
  <c r="V182" i="43"/>
  <c r="V181" i="43"/>
  <c r="V180" i="43"/>
  <c r="V179" i="43"/>
  <c r="V178" i="43"/>
  <c r="V177" i="43"/>
  <c r="V176" i="43"/>
  <c r="V175" i="43"/>
  <c r="V174" i="43"/>
  <c r="V173" i="43"/>
  <c r="V172" i="43"/>
  <c r="V171" i="43"/>
  <c r="V170" i="43"/>
  <c r="V169" i="43"/>
  <c r="V168" i="43"/>
  <c r="V167" i="43"/>
  <c r="V166" i="43"/>
  <c r="V165" i="43"/>
  <c r="V164" i="43"/>
  <c r="V163" i="43"/>
  <c r="V162" i="43"/>
  <c r="V161" i="43"/>
  <c r="V160" i="43"/>
  <c r="V159" i="43"/>
  <c r="V158" i="43"/>
  <c r="V157" i="43"/>
  <c r="V156" i="43"/>
  <c r="V155" i="43"/>
  <c r="V154" i="43"/>
  <c r="V153" i="43"/>
  <c r="V152" i="43"/>
  <c r="V151" i="43"/>
  <c r="V150" i="43"/>
  <c r="V149" i="43"/>
  <c r="V148" i="43"/>
  <c r="V147" i="43"/>
  <c r="V146" i="43"/>
  <c r="V145" i="43"/>
  <c r="V144" i="43"/>
  <c r="V143" i="43"/>
  <c r="V142" i="43"/>
  <c r="V141" i="43"/>
  <c r="V140" i="43"/>
  <c r="V139" i="43"/>
  <c r="V138" i="43"/>
  <c r="V137" i="43"/>
  <c r="V136" i="43"/>
  <c r="V135" i="43"/>
  <c r="V134" i="43"/>
  <c r="V133" i="43"/>
  <c r="V132" i="43"/>
  <c r="V131" i="43"/>
  <c r="V130" i="43"/>
  <c r="V129" i="43"/>
  <c r="V128" i="43"/>
  <c r="V127" i="43"/>
  <c r="V126" i="43"/>
  <c r="V125" i="43"/>
  <c r="V124" i="43"/>
  <c r="V123" i="43"/>
  <c r="V122" i="43"/>
  <c r="V121" i="43"/>
  <c r="V120" i="43"/>
  <c r="V119" i="43"/>
  <c r="V118" i="43"/>
  <c r="V117" i="43"/>
  <c r="V116" i="43"/>
  <c r="V115" i="43"/>
  <c r="V114" i="43"/>
  <c r="V113" i="43"/>
  <c r="V112" i="43"/>
  <c r="V111" i="43"/>
  <c r="V110" i="43"/>
  <c r="V109" i="43"/>
  <c r="V108" i="43"/>
  <c r="V107" i="43"/>
  <c r="V106" i="43"/>
  <c r="V105" i="43"/>
  <c r="V104" i="43"/>
  <c r="V103" i="43"/>
  <c r="V102" i="43"/>
  <c r="V101" i="43"/>
  <c r="V100" i="43"/>
  <c r="V99" i="43"/>
  <c r="V98" i="43"/>
  <c r="V97" i="43"/>
  <c r="V96" i="43"/>
  <c r="V95" i="43"/>
  <c r="V94" i="43"/>
  <c r="V93" i="43"/>
  <c r="V92" i="43"/>
  <c r="V91" i="43"/>
  <c r="V90" i="43"/>
  <c r="V89" i="43"/>
  <c r="V88" i="43"/>
  <c r="V87" i="43"/>
  <c r="V86" i="43"/>
  <c r="V85" i="43"/>
  <c r="V84" i="43"/>
  <c r="V83" i="43"/>
  <c r="V82" i="43"/>
  <c r="V81" i="43"/>
  <c r="V80" i="43"/>
  <c r="V79" i="43"/>
  <c r="V78" i="43"/>
  <c r="V77" i="43"/>
  <c r="V76" i="43"/>
  <c r="V75" i="43"/>
  <c r="V74" i="43"/>
  <c r="V73" i="43"/>
  <c r="V72" i="43"/>
  <c r="V71" i="43"/>
  <c r="V70" i="43"/>
  <c r="V69" i="43"/>
  <c r="V68" i="43"/>
  <c r="V67" i="43"/>
  <c r="V66" i="43"/>
  <c r="V65" i="43"/>
  <c r="V64" i="43"/>
  <c r="V63" i="43"/>
  <c r="V62" i="43"/>
  <c r="V61" i="43"/>
  <c r="V60" i="43"/>
  <c r="V59" i="43"/>
  <c r="V58" i="43"/>
  <c r="V57" i="43"/>
  <c r="V56" i="43"/>
  <c r="V55" i="43"/>
  <c r="V54" i="43"/>
  <c r="V53" i="43"/>
  <c r="V52" i="43"/>
  <c r="V51" i="43"/>
  <c r="V50" i="43"/>
  <c r="V49" i="43"/>
  <c r="V48" i="43"/>
  <c r="V47" i="43"/>
  <c r="V46" i="43"/>
  <c r="V45" i="43"/>
  <c r="V44" i="43"/>
  <c r="V43" i="43"/>
  <c r="V42" i="43"/>
  <c r="V41" i="43"/>
  <c r="V40" i="43"/>
  <c r="V39" i="43"/>
  <c r="V38" i="43"/>
  <c r="V37" i="43"/>
  <c r="V36" i="43"/>
  <c r="V35" i="43"/>
  <c r="V34" i="43"/>
  <c r="V33" i="43"/>
  <c r="V32" i="43"/>
  <c r="V31" i="43"/>
  <c r="V30" i="43"/>
  <c r="V29" i="43"/>
  <c r="V28" i="43"/>
  <c r="V27" i="43"/>
  <c r="V26" i="43"/>
  <c r="V25" i="43"/>
  <c r="V24" i="43"/>
  <c r="V23" i="43"/>
  <c r="V22" i="43"/>
  <c r="V21" i="43"/>
  <c r="V20" i="43"/>
  <c r="V19" i="43"/>
  <c r="V18" i="43"/>
  <c r="V17" i="43"/>
  <c r="V16" i="43"/>
  <c r="V15" i="43"/>
  <c r="V744" i="74"/>
  <c r="V743" i="74"/>
  <c r="V742" i="74"/>
  <c r="V741" i="74"/>
  <c r="V740" i="74"/>
  <c r="V739" i="74"/>
  <c r="V738" i="74"/>
  <c r="V737" i="74"/>
  <c r="V736" i="74"/>
  <c r="V735" i="74"/>
  <c r="V734" i="74"/>
  <c r="V733" i="74"/>
  <c r="V732" i="74"/>
  <c r="V731" i="74"/>
  <c r="V730" i="74"/>
  <c r="V729" i="74"/>
  <c r="V728" i="74"/>
  <c r="V727" i="74"/>
  <c r="V726" i="74"/>
  <c r="V725" i="74"/>
  <c r="V724" i="74"/>
  <c r="V723" i="74"/>
  <c r="V722" i="74"/>
  <c r="V721" i="74"/>
  <c r="V720" i="74"/>
  <c r="V719" i="74"/>
  <c r="V718" i="74"/>
  <c r="V717" i="74"/>
  <c r="V716" i="74"/>
  <c r="V715" i="74"/>
  <c r="V714" i="74"/>
  <c r="V713" i="74"/>
  <c r="V712" i="74"/>
  <c r="V711" i="74"/>
  <c r="V710" i="74"/>
  <c r="V709" i="74"/>
  <c r="V708" i="74"/>
  <c r="V707" i="74"/>
  <c r="V706" i="74"/>
  <c r="V705" i="74"/>
  <c r="V704" i="74"/>
  <c r="V703" i="74"/>
  <c r="V702" i="74"/>
  <c r="V701" i="74"/>
  <c r="V700" i="74"/>
  <c r="V699" i="74"/>
  <c r="V698" i="74"/>
  <c r="V697" i="74"/>
  <c r="V696" i="74"/>
  <c r="V695" i="74"/>
  <c r="V694" i="74"/>
  <c r="V693" i="74"/>
  <c r="V692" i="74"/>
  <c r="V691" i="74"/>
  <c r="V690" i="74"/>
  <c r="V689" i="74"/>
  <c r="V688" i="74"/>
  <c r="V687" i="74"/>
  <c r="V686" i="74"/>
  <c r="V685" i="74"/>
  <c r="V684" i="74"/>
  <c r="V683" i="74"/>
  <c r="V682" i="74"/>
  <c r="V681" i="74"/>
  <c r="V680" i="74"/>
  <c r="V679" i="74"/>
  <c r="V678" i="74"/>
  <c r="V677" i="74"/>
  <c r="V676" i="74"/>
  <c r="V675" i="74"/>
  <c r="V674" i="74"/>
  <c r="V673" i="74"/>
  <c r="V672" i="74"/>
  <c r="V671" i="74"/>
  <c r="V670" i="74"/>
  <c r="V669" i="74"/>
  <c r="V668" i="74"/>
  <c r="V667" i="74"/>
  <c r="V666" i="74"/>
  <c r="V665" i="74"/>
  <c r="V664" i="74"/>
  <c r="V663" i="74"/>
  <c r="V662" i="74"/>
  <c r="V661" i="74"/>
  <c r="V660" i="74"/>
  <c r="V659" i="74"/>
  <c r="V658" i="74"/>
  <c r="V657" i="74"/>
  <c r="V656" i="74"/>
  <c r="V655" i="74"/>
  <c r="V654" i="74"/>
  <c r="V653" i="74"/>
  <c r="V652" i="74"/>
  <c r="V651" i="74"/>
  <c r="V650" i="74"/>
  <c r="V649" i="74"/>
  <c r="V648" i="74"/>
  <c r="V647" i="74"/>
  <c r="V646" i="74"/>
  <c r="V645" i="74"/>
  <c r="V644" i="74"/>
  <c r="V643" i="74"/>
  <c r="V642" i="74"/>
  <c r="V641" i="74"/>
  <c r="V640" i="74"/>
  <c r="V639" i="74"/>
  <c r="V638" i="74"/>
  <c r="V637" i="74"/>
  <c r="V636" i="74"/>
  <c r="V635" i="74"/>
  <c r="V634" i="74"/>
  <c r="V633" i="74"/>
  <c r="V632" i="74"/>
  <c r="V631" i="74"/>
  <c r="V630" i="74"/>
  <c r="V629" i="74"/>
  <c r="V628" i="74"/>
  <c r="V627" i="74"/>
  <c r="V626" i="74"/>
  <c r="V625" i="74"/>
  <c r="V624" i="74"/>
  <c r="V623" i="74"/>
  <c r="V622" i="74"/>
  <c r="V621" i="74"/>
  <c r="V620" i="74"/>
  <c r="V619" i="74"/>
  <c r="V618" i="74"/>
  <c r="V617" i="74"/>
  <c r="V616" i="74"/>
  <c r="V615" i="74"/>
  <c r="V614" i="74"/>
  <c r="V613" i="74"/>
  <c r="V612" i="74"/>
  <c r="V611" i="74"/>
  <c r="V610" i="74"/>
  <c r="V609" i="74"/>
  <c r="V608" i="74"/>
  <c r="V607" i="74"/>
  <c r="V606" i="74"/>
  <c r="V605" i="74"/>
  <c r="V604" i="74"/>
  <c r="V603" i="74"/>
  <c r="V602" i="74"/>
  <c r="V601" i="74"/>
  <c r="V600" i="74"/>
  <c r="V599" i="74"/>
  <c r="V598" i="74"/>
  <c r="V597" i="74"/>
  <c r="V596" i="74"/>
  <c r="V595" i="74"/>
  <c r="V594" i="74"/>
  <c r="V593" i="74"/>
  <c r="V592" i="74"/>
  <c r="V591" i="74"/>
  <c r="V590" i="74"/>
  <c r="V589" i="74"/>
  <c r="V588" i="74"/>
  <c r="V587" i="74"/>
  <c r="V586" i="74"/>
  <c r="V585" i="74"/>
  <c r="V584" i="74"/>
  <c r="V583" i="74"/>
  <c r="V582" i="74"/>
  <c r="V581" i="74"/>
  <c r="V580" i="74"/>
  <c r="V579" i="74"/>
  <c r="V578" i="74"/>
  <c r="V577" i="74"/>
  <c r="V576" i="74"/>
  <c r="V575" i="74"/>
  <c r="V574" i="74"/>
  <c r="V573" i="74"/>
  <c r="V572" i="74"/>
  <c r="V571" i="74"/>
  <c r="V570" i="74"/>
  <c r="V569" i="74"/>
  <c r="V568" i="74"/>
  <c r="V567" i="74"/>
  <c r="V566" i="74"/>
  <c r="V565" i="74"/>
  <c r="V564" i="74"/>
  <c r="V563" i="74"/>
  <c r="V562" i="74"/>
  <c r="V561" i="74"/>
  <c r="V560" i="74"/>
  <c r="V559" i="74"/>
  <c r="V558" i="74"/>
  <c r="V557" i="74"/>
  <c r="V556" i="74"/>
  <c r="V555" i="74"/>
  <c r="V554" i="74"/>
  <c r="V553" i="74"/>
  <c r="V552" i="74"/>
  <c r="V551" i="74"/>
  <c r="V550" i="74"/>
  <c r="V549" i="74"/>
  <c r="V548" i="74"/>
  <c r="V547" i="74"/>
  <c r="V546" i="74"/>
  <c r="V545" i="74"/>
  <c r="V544" i="74"/>
  <c r="V543" i="74"/>
  <c r="V542" i="74"/>
  <c r="V541" i="74"/>
  <c r="V540" i="74"/>
  <c r="V539" i="74"/>
  <c r="V538" i="74"/>
  <c r="V537" i="74"/>
  <c r="V536" i="74"/>
  <c r="V535" i="74"/>
  <c r="V534" i="74"/>
  <c r="V533" i="74"/>
  <c r="V532" i="74"/>
  <c r="V531" i="74"/>
  <c r="V530" i="74"/>
  <c r="V529" i="74"/>
  <c r="V528" i="74"/>
  <c r="V527" i="74"/>
  <c r="V526" i="74"/>
  <c r="V525" i="74"/>
  <c r="V524" i="74"/>
  <c r="V523" i="74"/>
  <c r="V522" i="74"/>
  <c r="V521" i="74"/>
  <c r="V520" i="74"/>
  <c r="V519" i="74"/>
  <c r="V518" i="74"/>
  <c r="V517" i="74"/>
  <c r="V516" i="74"/>
  <c r="V515" i="74"/>
  <c r="V514" i="74"/>
  <c r="V513" i="74"/>
  <c r="V512" i="74"/>
  <c r="V511" i="74"/>
  <c r="V510" i="74"/>
  <c r="V509" i="74"/>
  <c r="V508" i="74"/>
  <c r="V507" i="74"/>
  <c r="V506" i="74"/>
  <c r="V505" i="74"/>
  <c r="V504" i="74"/>
  <c r="V503" i="74"/>
  <c r="V502" i="74"/>
  <c r="V501" i="74"/>
  <c r="V500" i="74"/>
  <c r="V499" i="74"/>
  <c r="V498" i="74"/>
  <c r="V497" i="74"/>
  <c r="V496" i="74"/>
  <c r="V495" i="74"/>
  <c r="V494" i="74"/>
  <c r="V493" i="74"/>
  <c r="V492" i="74"/>
  <c r="V491" i="74"/>
  <c r="V490" i="74"/>
  <c r="V489" i="74"/>
  <c r="V488" i="74"/>
  <c r="V487" i="74"/>
  <c r="V486" i="74"/>
  <c r="V485" i="74"/>
  <c r="V484" i="74"/>
  <c r="V483" i="74"/>
  <c r="V482" i="74"/>
  <c r="V481" i="74"/>
  <c r="V480" i="74"/>
  <c r="V479" i="74"/>
  <c r="V478" i="74"/>
  <c r="V477" i="74"/>
  <c r="V476" i="74"/>
  <c r="V475" i="74"/>
  <c r="V474" i="74"/>
  <c r="V473" i="74"/>
  <c r="V472" i="74"/>
  <c r="V471" i="74"/>
  <c r="V470" i="74"/>
  <c r="V469" i="74"/>
  <c r="V468" i="74"/>
  <c r="V467" i="74"/>
  <c r="V466" i="74"/>
  <c r="V465" i="74"/>
  <c r="V464" i="74"/>
  <c r="V463" i="74"/>
  <c r="V462" i="74"/>
  <c r="V461" i="74"/>
  <c r="V460" i="74"/>
  <c r="V459" i="74"/>
  <c r="V458" i="74"/>
  <c r="V457" i="74"/>
  <c r="V456" i="74"/>
  <c r="V455" i="74"/>
  <c r="V454" i="74"/>
  <c r="V453" i="74"/>
  <c r="V452" i="74"/>
  <c r="V451" i="74"/>
  <c r="V450" i="74"/>
  <c r="V449" i="74"/>
  <c r="V448" i="74"/>
  <c r="V447" i="74"/>
  <c r="V446" i="74"/>
  <c r="V445" i="74"/>
  <c r="V444" i="74"/>
  <c r="V443" i="74"/>
  <c r="V442" i="74"/>
  <c r="V441" i="74"/>
  <c r="V440" i="74"/>
  <c r="V439" i="74"/>
  <c r="V438" i="74"/>
  <c r="V437" i="74"/>
  <c r="V436" i="74"/>
  <c r="V435" i="74"/>
  <c r="V434" i="74"/>
  <c r="V433" i="74"/>
  <c r="V432" i="74"/>
  <c r="V431" i="74"/>
  <c r="V430" i="74"/>
  <c r="V429" i="74"/>
  <c r="V428" i="74"/>
  <c r="V427" i="74"/>
  <c r="V426" i="74"/>
  <c r="V425" i="74"/>
  <c r="V424" i="74"/>
  <c r="V423" i="74"/>
  <c r="V422" i="74"/>
  <c r="V421" i="74"/>
  <c r="V420" i="74"/>
  <c r="V419" i="74"/>
  <c r="V418" i="74"/>
  <c r="V417" i="74"/>
  <c r="V416" i="74"/>
  <c r="V415" i="74"/>
  <c r="V414" i="74"/>
  <c r="V413" i="74"/>
  <c r="V412" i="74"/>
  <c r="V411" i="74"/>
  <c r="V410" i="74"/>
  <c r="V409" i="74"/>
  <c r="V408" i="74"/>
  <c r="V407" i="74"/>
  <c r="V406" i="74"/>
  <c r="V405" i="74"/>
  <c r="V404" i="74"/>
  <c r="V403" i="74"/>
  <c r="V402" i="74"/>
  <c r="V401" i="74"/>
  <c r="V400" i="74"/>
  <c r="V399" i="74"/>
  <c r="V398" i="74"/>
  <c r="V397" i="74"/>
  <c r="V396" i="74"/>
  <c r="V395" i="74"/>
  <c r="V394" i="74"/>
  <c r="V393" i="74"/>
  <c r="V392" i="74"/>
  <c r="V391" i="74"/>
  <c r="V390" i="74"/>
  <c r="V389" i="74"/>
  <c r="V388" i="74"/>
  <c r="V387" i="74"/>
  <c r="V386" i="74"/>
  <c r="V385" i="74"/>
  <c r="V384" i="74"/>
  <c r="V383" i="74"/>
  <c r="V382" i="74"/>
  <c r="V381" i="74"/>
  <c r="V380" i="74"/>
  <c r="V379" i="74"/>
  <c r="V378" i="74"/>
  <c r="V377" i="74"/>
  <c r="V376" i="74"/>
  <c r="V375" i="74"/>
  <c r="V374" i="74"/>
  <c r="V373" i="74"/>
  <c r="V372" i="74"/>
  <c r="V371" i="74"/>
  <c r="V370" i="74"/>
  <c r="V369" i="74"/>
  <c r="V368" i="74"/>
  <c r="V367" i="74"/>
  <c r="V366" i="74"/>
  <c r="V365" i="74"/>
  <c r="V364" i="74"/>
  <c r="V363" i="74"/>
  <c r="V362" i="74"/>
  <c r="V361" i="74"/>
  <c r="V360" i="74"/>
  <c r="V359" i="74"/>
  <c r="V358" i="74"/>
  <c r="V357" i="74"/>
  <c r="V356" i="74"/>
  <c r="V355" i="74"/>
  <c r="V354" i="74"/>
  <c r="V353" i="74"/>
  <c r="V352" i="74"/>
  <c r="V351" i="74"/>
  <c r="V350" i="74"/>
  <c r="V349" i="74"/>
  <c r="V348" i="74"/>
  <c r="V347" i="74"/>
  <c r="V346" i="74"/>
  <c r="V345" i="74"/>
  <c r="V344" i="74"/>
  <c r="V343" i="74"/>
  <c r="V342" i="74"/>
  <c r="V341" i="74"/>
  <c r="V340" i="74"/>
  <c r="V339" i="74"/>
  <c r="V338" i="74"/>
  <c r="V337" i="74"/>
  <c r="V336" i="74"/>
  <c r="V335" i="74"/>
  <c r="V334" i="74"/>
  <c r="V333" i="74"/>
  <c r="V332" i="74"/>
  <c r="V331" i="74"/>
  <c r="V330" i="74"/>
  <c r="V329" i="74"/>
  <c r="V328" i="74"/>
  <c r="V327" i="74"/>
  <c r="V326" i="74"/>
  <c r="V325" i="74"/>
  <c r="V324" i="74"/>
  <c r="V323" i="74"/>
  <c r="V322" i="74"/>
  <c r="V321" i="74"/>
  <c r="V320" i="74"/>
  <c r="V319" i="74"/>
  <c r="V318" i="74"/>
  <c r="V317" i="74"/>
  <c r="V316" i="74"/>
  <c r="V315" i="74"/>
  <c r="V314" i="74"/>
  <c r="V313" i="74"/>
  <c r="V312" i="74"/>
  <c r="V311" i="74"/>
  <c r="V310" i="74"/>
  <c r="V309" i="74"/>
  <c r="V308" i="74"/>
  <c r="V307" i="74"/>
  <c r="V306" i="74"/>
  <c r="V305" i="74"/>
  <c r="V304" i="74"/>
  <c r="V303" i="74"/>
  <c r="V302" i="74"/>
  <c r="V301" i="74"/>
  <c r="V300" i="74"/>
  <c r="V299" i="74"/>
  <c r="V298" i="74"/>
  <c r="V297" i="74"/>
  <c r="V296" i="74"/>
  <c r="V295" i="74"/>
  <c r="V294" i="74"/>
  <c r="V293" i="74"/>
  <c r="V292" i="74"/>
  <c r="V291" i="74"/>
  <c r="V290" i="74"/>
  <c r="V289" i="74"/>
  <c r="V288" i="74"/>
  <c r="V287" i="74"/>
  <c r="V286" i="74"/>
  <c r="V285" i="74"/>
  <c r="V284" i="74"/>
  <c r="V283" i="74"/>
  <c r="V282" i="74"/>
  <c r="V281" i="74"/>
  <c r="V280" i="74"/>
  <c r="V279" i="74"/>
  <c r="V278" i="74"/>
  <c r="V277" i="74"/>
  <c r="V276" i="74"/>
  <c r="V275" i="74"/>
  <c r="V274" i="74"/>
  <c r="V273" i="74"/>
  <c r="V272" i="74"/>
  <c r="V271" i="74"/>
  <c r="V270" i="74"/>
  <c r="V269" i="74"/>
  <c r="V268" i="74"/>
  <c r="V267" i="74"/>
  <c r="V266" i="74"/>
  <c r="V265" i="74"/>
  <c r="V264" i="74"/>
  <c r="V263" i="74"/>
  <c r="V262" i="74"/>
  <c r="V261" i="74"/>
  <c r="V260" i="74"/>
  <c r="V259" i="74"/>
  <c r="V258" i="74"/>
  <c r="V257" i="74"/>
  <c r="V256" i="74"/>
  <c r="V255" i="74"/>
  <c r="V254" i="74"/>
  <c r="V253" i="74"/>
  <c r="V252" i="74"/>
  <c r="V251" i="74"/>
  <c r="V250" i="74"/>
  <c r="V249" i="74"/>
  <c r="V248" i="74"/>
  <c r="V247" i="74"/>
  <c r="V246" i="74"/>
  <c r="V245" i="74"/>
  <c r="V244" i="74"/>
  <c r="V243" i="74"/>
  <c r="V242" i="74"/>
  <c r="V241" i="74"/>
  <c r="V240" i="74"/>
  <c r="V239" i="74"/>
  <c r="V238" i="74"/>
  <c r="V237" i="74"/>
  <c r="V236" i="74"/>
  <c r="V235" i="74"/>
  <c r="V234" i="74"/>
  <c r="V233" i="74"/>
  <c r="V232" i="74"/>
  <c r="V231" i="74"/>
  <c r="V230" i="74"/>
  <c r="V229" i="74"/>
  <c r="V228" i="74"/>
  <c r="V227" i="74"/>
  <c r="V226" i="74"/>
  <c r="V225" i="74"/>
  <c r="V224" i="74"/>
  <c r="V223" i="74"/>
  <c r="V222" i="74"/>
  <c r="V221" i="74"/>
  <c r="V220" i="74"/>
  <c r="V219" i="74"/>
  <c r="V218" i="74"/>
  <c r="V217" i="74"/>
  <c r="V216" i="74"/>
  <c r="V215" i="74"/>
  <c r="V214" i="74"/>
  <c r="V213" i="74"/>
  <c r="V212" i="74"/>
  <c r="V211" i="74"/>
  <c r="V210" i="74"/>
  <c r="V209" i="74"/>
  <c r="V208" i="74"/>
  <c r="V207" i="74"/>
  <c r="V206" i="74"/>
  <c r="V205" i="74"/>
  <c r="V204" i="74"/>
  <c r="V203" i="74"/>
  <c r="V202" i="74"/>
  <c r="V201" i="74"/>
  <c r="V200" i="74"/>
  <c r="V199" i="74"/>
  <c r="V198" i="74"/>
  <c r="V197" i="74"/>
  <c r="V196" i="74"/>
  <c r="V195" i="74"/>
  <c r="V194" i="74"/>
  <c r="V193" i="74"/>
  <c r="V192" i="74"/>
  <c r="V191" i="74"/>
  <c r="V190" i="74"/>
  <c r="V189" i="74"/>
  <c r="V188" i="74"/>
  <c r="V187" i="74"/>
  <c r="V186" i="74"/>
  <c r="V185" i="74"/>
  <c r="V184" i="74"/>
  <c r="V183" i="74"/>
  <c r="V182" i="74"/>
  <c r="V181" i="74"/>
  <c r="V180" i="74"/>
  <c r="V179" i="74"/>
  <c r="V178" i="74"/>
  <c r="V177" i="74"/>
  <c r="V176" i="74"/>
  <c r="V175" i="74"/>
  <c r="V174" i="74"/>
  <c r="V173" i="74"/>
  <c r="V172" i="74"/>
  <c r="V171" i="74"/>
  <c r="V170" i="74"/>
  <c r="V169" i="74"/>
  <c r="V168" i="74"/>
  <c r="V167" i="74"/>
  <c r="V166" i="74"/>
  <c r="V165" i="74"/>
  <c r="V164" i="74"/>
  <c r="V163" i="74"/>
  <c r="V162" i="74"/>
  <c r="V161" i="74"/>
  <c r="V160" i="74"/>
  <c r="V159" i="74"/>
  <c r="V158" i="74"/>
  <c r="V157" i="74"/>
  <c r="V156" i="74"/>
  <c r="V155" i="74"/>
  <c r="V154" i="74"/>
  <c r="V153" i="74"/>
  <c r="V152" i="74"/>
  <c r="V151" i="74"/>
  <c r="V150" i="74"/>
  <c r="V149" i="74"/>
  <c r="V148" i="74"/>
  <c r="V147" i="74"/>
  <c r="V146" i="74"/>
  <c r="V145" i="74"/>
  <c r="V144" i="74"/>
  <c r="V143" i="74"/>
  <c r="V142" i="74"/>
  <c r="V141" i="74"/>
  <c r="V140" i="74"/>
  <c r="V139" i="74"/>
  <c r="V138" i="74"/>
  <c r="V137" i="74"/>
  <c r="V136" i="74"/>
  <c r="V135" i="74"/>
  <c r="V134" i="74"/>
  <c r="V133" i="74"/>
  <c r="V132" i="74"/>
  <c r="V131" i="74"/>
  <c r="V130" i="74"/>
  <c r="V129" i="74"/>
  <c r="V128" i="74"/>
  <c r="V127" i="74"/>
  <c r="V126" i="74"/>
  <c r="V125" i="74"/>
  <c r="V124" i="74"/>
  <c r="V123" i="74"/>
  <c r="V122" i="74"/>
  <c r="V121" i="74"/>
  <c r="V120" i="74"/>
  <c r="V119" i="74"/>
  <c r="V118" i="74"/>
  <c r="V117" i="74"/>
  <c r="V116" i="74"/>
  <c r="V115" i="74"/>
  <c r="V114" i="74"/>
  <c r="V113" i="74"/>
  <c r="V112" i="74"/>
  <c r="V111" i="74"/>
  <c r="V110" i="74"/>
  <c r="V109" i="74"/>
  <c r="V108" i="74"/>
  <c r="V107" i="74"/>
  <c r="V106" i="74"/>
  <c r="V105" i="74"/>
  <c r="V104" i="74"/>
  <c r="V103" i="74"/>
  <c r="V102" i="74"/>
  <c r="V101" i="74"/>
  <c r="V100" i="74"/>
  <c r="V99" i="74"/>
  <c r="V98" i="74"/>
  <c r="V97" i="74"/>
  <c r="V96" i="74"/>
  <c r="V95" i="74"/>
  <c r="V94" i="74"/>
  <c r="V93" i="74"/>
  <c r="V92" i="74"/>
  <c r="V91" i="74"/>
  <c r="V90" i="74"/>
  <c r="V89" i="74"/>
  <c r="V88" i="74"/>
  <c r="V87" i="74"/>
  <c r="V86" i="74"/>
  <c r="V85" i="74"/>
  <c r="V84" i="74"/>
  <c r="V83" i="74"/>
  <c r="V82" i="74"/>
  <c r="V81" i="74"/>
  <c r="V80" i="74"/>
  <c r="V79" i="74"/>
  <c r="V78" i="74"/>
  <c r="V77" i="74"/>
  <c r="V76" i="74"/>
  <c r="V75" i="74"/>
  <c r="V74" i="74"/>
  <c r="V73" i="74"/>
  <c r="V72" i="74"/>
  <c r="V71" i="74"/>
  <c r="V70" i="74"/>
  <c r="V69" i="74"/>
  <c r="V68" i="74"/>
  <c r="V67" i="74"/>
  <c r="V66" i="74"/>
  <c r="V65" i="74"/>
  <c r="V64" i="74"/>
  <c r="V63" i="74"/>
  <c r="V62" i="74"/>
  <c r="V61" i="74"/>
  <c r="V60" i="74"/>
  <c r="V59" i="74"/>
  <c r="V58" i="74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V40" i="74"/>
  <c r="V39" i="74"/>
  <c r="V38" i="74"/>
  <c r="V37" i="74"/>
  <c r="V36" i="74"/>
  <c r="V35" i="74"/>
  <c r="V34" i="74"/>
  <c r="V33" i="74"/>
  <c r="V32" i="74"/>
  <c r="V31" i="74"/>
  <c r="V30" i="74"/>
  <c r="V29" i="74"/>
  <c r="V28" i="74"/>
  <c r="V27" i="74"/>
  <c r="V26" i="74"/>
  <c r="V25" i="74"/>
  <c r="V24" i="74"/>
  <c r="V23" i="74"/>
  <c r="V22" i="74"/>
  <c r="V21" i="74"/>
  <c r="V20" i="74"/>
  <c r="V19" i="74"/>
  <c r="V18" i="74"/>
  <c r="V17" i="74"/>
  <c r="V16" i="74"/>
  <c r="V15" i="74"/>
  <c r="V744" i="75"/>
  <c r="V743" i="75"/>
  <c r="V742" i="75"/>
  <c r="V739" i="75"/>
  <c r="V738" i="75"/>
  <c r="V737" i="75"/>
  <c r="V736" i="75"/>
  <c r="V735" i="75"/>
  <c r="V734" i="75"/>
  <c r="V733" i="75"/>
  <c r="V732" i="75"/>
  <c r="V730" i="75"/>
  <c r="V729" i="75"/>
  <c r="V728" i="75"/>
  <c r="V727" i="75"/>
  <c r="V726" i="75"/>
  <c r="V725" i="75"/>
  <c r="V724" i="75"/>
  <c r="V723" i="75"/>
  <c r="V722" i="75"/>
  <c r="V720" i="75"/>
  <c r="V719" i="75"/>
  <c r="V718" i="75"/>
  <c r="V717" i="75"/>
  <c r="V716" i="75"/>
  <c r="V715" i="75"/>
  <c r="V714" i="75"/>
  <c r="V713" i="75"/>
  <c r="V712" i="75"/>
  <c r="V710" i="75"/>
  <c r="V709" i="75"/>
  <c r="V708" i="75"/>
  <c r="V707" i="75"/>
  <c r="V706" i="75"/>
  <c r="V705" i="75"/>
  <c r="V704" i="75"/>
  <c r="V703" i="75"/>
  <c r="V702" i="75"/>
  <c r="V700" i="75"/>
  <c r="V699" i="75"/>
  <c r="V698" i="75"/>
  <c r="V697" i="75"/>
  <c r="V696" i="75"/>
  <c r="V695" i="75"/>
  <c r="V694" i="75"/>
  <c r="V693" i="75"/>
  <c r="V692" i="75"/>
  <c r="V691" i="75"/>
  <c r="V690" i="75"/>
  <c r="V689" i="75"/>
  <c r="V688" i="75"/>
  <c r="V687" i="75"/>
  <c r="V686" i="75"/>
  <c r="V685" i="75"/>
  <c r="V684" i="75"/>
  <c r="V683" i="75"/>
  <c r="V682" i="75"/>
  <c r="V679" i="75"/>
  <c r="V678" i="75"/>
  <c r="V677" i="75"/>
  <c r="V676" i="75"/>
  <c r="V675" i="75"/>
  <c r="V674" i="75"/>
  <c r="V673" i="75"/>
  <c r="V672" i="75"/>
  <c r="V671" i="75"/>
  <c r="V670" i="75"/>
  <c r="V669" i="75"/>
  <c r="V668" i="75"/>
  <c r="V667" i="75"/>
  <c r="V666" i="75"/>
  <c r="V665" i="75"/>
  <c r="V664" i="75"/>
  <c r="V663" i="75"/>
  <c r="V662" i="75"/>
  <c r="V660" i="75"/>
  <c r="V659" i="75"/>
  <c r="V658" i="75"/>
  <c r="V657" i="75"/>
  <c r="V656" i="75"/>
  <c r="V655" i="75"/>
  <c r="V654" i="75"/>
  <c r="V653" i="75"/>
  <c r="V652" i="75"/>
  <c r="V651" i="75"/>
  <c r="V650" i="75"/>
  <c r="V649" i="75"/>
  <c r="V648" i="75"/>
  <c r="V647" i="75"/>
  <c r="V646" i="75"/>
  <c r="V645" i="75"/>
  <c r="V644" i="75"/>
  <c r="V643" i="75"/>
  <c r="V642" i="75"/>
  <c r="V640" i="75"/>
  <c r="V639" i="75"/>
  <c r="V638" i="75"/>
  <c r="V637" i="75"/>
  <c r="V636" i="75"/>
  <c r="V635" i="75"/>
  <c r="V634" i="75"/>
  <c r="V633" i="75"/>
  <c r="V632" i="75"/>
  <c r="V630" i="75"/>
  <c r="V629" i="75"/>
  <c r="V628" i="75"/>
  <c r="V627" i="75"/>
  <c r="V626" i="75"/>
  <c r="V625" i="75"/>
  <c r="V624" i="75"/>
  <c r="V623" i="75"/>
  <c r="V622" i="75"/>
  <c r="V620" i="75"/>
  <c r="V619" i="75"/>
  <c r="V618" i="75"/>
  <c r="V617" i="75"/>
  <c r="V616" i="75"/>
  <c r="V615" i="75"/>
  <c r="V614" i="75"/>
  <c r="V613" i="75"/>
  <c r="V612" i="75"/>
  <c r="V610" i="75"/>
  <c r="V609" i="75"/>
  <c r="V608" i="75"/>
  <c r="V607" i="75"/>
  <c r="V606" i="75"/>
  <c r="V605" i="75"/>
  <c r="V604" i="75"/>
  <c r="V603" i="75"/>
  <c r="V602" i="75"/>
  <c r="V600" i="75"/>
  <c r="V599" i="75"/>
  <c r="V598" i="75"/>
  <c r="V597" i="75"/>
  <c r="V596" i="75"/>
  <c r="V595" i="75"/>
  <c r="V594" i="75"/>
  <c r="V593" i="75"/>
  <c r="V592" i="75"/>
  <c r="V591" i="75"/>
  <c r="V590" i="75"/>
  <c r="V589" i="75"/>
  <c r="V588" i="75"/>
  <c r="V587" i="75"/>
  <c r="V586" i="75"/>
  <c r="V585" i="75"/>
  <c r="V584" i="75"/>
  <c r="V583" i="75"/>
  <c r="V582" i="75"/>
  <c r="V580" i="75"/>
  <c r="V579" i="75"/>
  <c r="V578" i="75"/>
  <c r="V577" i="75"/>
  <c r="V576" i="75"/>
  <c r="V575" i="75"/>
  <c r="V574" i="75"/>
  <c r="V573" i="75"/>
  <c r="V572" i="75"/>
  <c r="V571" i="75"/>
  <c r="V570" i="75"/>
  <c r="V569" i="75"/>
  <c r="V568" i="75"/>
  <c r="V567" i="75"/>
  <c r="V566" i="75"/>
  <c r="V565" i="75"/>
  <c r="V564" i="75"/>
  <c r="V563" i="75"/>
  <c r="V562" i="75"/>
  <c r="V560" i="75"/>
  <c r="V559" i="75"/>
  <c r="V558" i="75"/>
  <c r="V557" i="75"/>
  <c r="V556" i="75"/>
  <c r="V555" i="75"/>
  <c r="V554" i="75"/>
  <c r="V553" i="75"/>
  <c r="V552" i="75"/>
  <c r="V550" i="75"/>
  <c r="V549" i="75"/>
  <c r="V548" i="75"/>
  <c r="V547" i="75"/>
  <c r="V546" i="75"/>
  <c r="V545" i="75"/>
  <c r="V544" i="75"/>
  <c r="V543" i="75"/>
  <c r="V542" i="75"/>
  <c r="V540" i="75"/>
  <c r="V539" i="75"/>
  <c r="V538" i="75"/>
  <c r="V537" i="75"/>
  <c r="V536" i="75"/>
  <c r="V535" i="75"/>
  <c r="V534" i="75"/>
  <c r="V533" i="75"/>
  <c r="V532" i="75"/>
  <c r="V530" i="75"/>
  <c r="V529" i="75"/>
  <c r="V528" i="75"/>
  <c r="V527" i="75"/>
  <c r="V526" i="75"/>
  <c r="V525" i="75"/>
  <c r="V524" i="75"/>
  <c r="V523" i="75"/>
  <c r="V522" i="75"/>
  <c r="V521" i="75"/>
  <c r="V520" i="75"/>
  <c r="V519" i="75"/>
  <c r="V518" i="75"/>
  <c r="V517" i="75"/>
  <c r="V516" i="75"/>
  <c r="V515" i="75"/>
  <c r="V514" i="75"/>
  <c r="V513" i="75"/>
  <c r="V512" i="75"/>
  <c r="V511" i="75"/>
  <c r="V510" i="75"/>
  <c r="V509" i="75"/>
  <c r="V508" i="75"/>
  <c r="V507" i="75"/>
  <c r="V506" i="75"/>
  <c r="V505" i="75"/>
  <c r="V504" i="75"/>
  <c r="V503" i="75"/>
  <c r="V502" i="75"/>
  <c r="V500" i="75"/>
  <c r="V499" i="75"/>
  <c r="V498" i="75"/>
  <c r="V497" i="75"/>
  <c r="V496" i="75"/>
  <c r="V495" i="75"/>
  <c r="V494" i="75"/>
  <c r="V493" i="75"/>
  <c r="V492" i="75"/>
  <c r="V491" i="75"/>
  <c r="V490" i="75"/>
  <c r="V489" i="75"/>
  <c r="V488" i="75"/>
  <c r="V487" i="75"/>
  <c r="V486" i="75"/>
  <c r="V485" i="75"/>
  <c r="V484" i="75"/>
  <c r="V483" i="75"/>
  <c r="V482" i="75"/>
  <c r="V481" i="75"/>
  <c r="V480" i="75"/>
  <c r="V479" i="75"/>
  <c r="V478" i="75"/>
  <c r="V477" i="75"/>
  <c r="V476" i="75"/>
  <c r="V475" i="75"/>
  <c r="V474" i="75"/>
  <c r="V473" i="75"/>
  <c r="V472" i="75"/>
  <c r="V471" i="75"/>
  <c r="V470" i="75"/>
  <c r="V469" i="75"/>
  <c r="V468" i="75"/>
  <c r="V467" i="75"/>
  <c r="V466" i="75"/>
  <c r="V465" i="75"/>
  <c r="V464" i="75"/>
  <c r="V463" i="75"/>
  <c r="V462" i="75"/>
  <c r="V461" i="75"/>
  <c r="V460" i="75"/>
  <c r="V459" i="75"/>
  <c r="V458" i="75"/>
  <c r="V457" i="75"/>
  <c r="V456" i="75"/>
  <c r="V455" i="75"/>
  <c r="V454" i="75"/>
  <c r="V453" i="75"/>
  <c r="V452" i="75"/>
  <c r="V451" i="75"/>
  <c r="V450" i="75"/>
  <c r="V449" i="75"/>
  <c r="V448" i="75"/>
  <c r="V447" i="75"/>
  <c r="V446" i="75"/>
  <c r="V445" i="75"/>
  <c r="V444" i="75"/>
  <c r="V443" i="75"/>
  <c r="V442" i="75"/>
  <c r="V441" i="75"/>
  <c r="V440" i="75"/>
  <c r="V439" i="75"/>
  <c r="V438" i="75"/>
  <c r="V437" i="75"/>
  <c r="V436" i="75"/>
  <c r="V435" i="75"/>
  <c r="V434" i="75"/>
  <c r="V433" i="75"/>
  <c r="V432" i="75"/>
  <c r="V431" i="75"/>
  <c r="V430" i="75"/>
  <c r="V429" i="75"/>
  <c r="V428" i="75"/>
  <c r="V427" i="75"/>
  <c r="V426" i="75"/>
  <c r="V425" i="75"/>
  <c r="V424" i="75"/>
  <c r="V423" i="75"/>
  <c r="V422" i="75"/>
  <c r="V421" i="75"/>
  <c r="V420" i="75"/>
  <c r="V419" i="75"/>
  <c r="V418" i="75"/>
  <c r="V417" i="75"/>
  <c r="V416" i="75"/>
  <c r="V415" i="75"/>
  <c r="V414" i="75"/>
  <c r="V413" i="75"/>
  <c r="V412" i="75"/>
  <c r="V410" i="75"/>
  <c r="V409" i="75"/>
  <c r="V408" i="75"/>
  <c r="V407" i="75"/>
  <c r="V406" i="75"/>
  <c r="V405" i="75"/>
  <c r="V404" i="75"/>
  <c r="V403" i="75"/>
  <c r="V402" i="75"/>
  <c r="V401" i="75"/>
  <c r="V400" i="75"/>
  <c r="V399" i="75"/>
  <c r="V398" i="75"/>
  <c r="V397" i="75"/>
  <c r="V396" i="75"/>
  <c r="V395" i="75"/>
  <c r="V394" i="75"/>
  <c r="V393" i="75"/>
  <c r="V392" i="75"/>
  <c r="V391" i="75"/>
  <c r="V390" i="75"/>
  <c r="V389" i="75"/>
  <c r="V388" i="75"/>
  <c r="V387" i="75"/>
  <c r="V386" i="75"/>
  <c r="V385" i="75"/>
  <c r="V384" i="75"/>
  <c r="V383" i="75"/>
  <c r="V382" i="75"/>
  <c r="V380" i="75"/>
  <c r="V379" i="75"/>
  <c r="V378" i="75"/>
  <c r="V377" i="75"/>
  <c r="V376" i="75"/>
  <c r="V375" i="75"/>
  <c r="V374" i="75"/>
  <c r="V373" i="75"/>
  <c r="V372" i="75"/>
  <c r="V371" i="75"/>
  <c r="V370" i="75"/>
  <c r="V369" i="75"/>
  <c r="V368" i="75"/>
  <c r="V367" i="75"/>
  <c r="V366" i="75"/>
  <c r="V365" i="75"/>
  <c r="V364" i="75"/>
  <c r="V363" i="75"/>
  <c r="V362" i="75"/>
  <c r="V360" i="75"/>
  <c r="V359" i="75"/>
  <c r="V358" i="75"/>
  <c r="V357" i="75"/>
  <c r="V356" i="75"/>
  <c r="V355" i="75"/>
  <c r="V354" i="75"/>
  <c r="V353" i="75"/>
  <c r="V352" i="75"/>
  <c r="V350" i="75"/>
  <c r="V349" i="75"/>
  <c r="V348" i="75"/>
  <c r="V347" i="75"/>
  <c r="V346" i="75"/>
  <c r="V345" i="75"/>
  <c r="V344" i="75"/>
  <c r="V343" i="75"/>
  <c r="V342" i="75"/>
  <c r="V341" i="75"/>
  <c r="V340" i="75"/>
  <c r="V339" i="75"/>
  <c r="V338" i="75"/>
  <c r="V337" i="75"/>
  <c r="V336" i="75"/>
  <c r="V335" i="75"/>
  <c r="V334" i="75"/>
  <c r="V333" i="75"/>
  <c r="V332" i="75"/>
  <c r="V330" i="75"/>
  <c r="V329" i="75"/>
  <c r="V328" i="75"/>
  <c r="V327" i="75"/>
  <c r="V326" i="75"/>
  <c r="V325" i="75"/>
  <c r="V324" i="75"/>
  <c r="V323" i="75"/>
  <c r="V322" i="75"/>
  <c r="V321" i="75"/>
  <c r="V320" i="75"/>
  <c r="V319" i="75"/>
  <c r="V318" i="75"/>
  <c r="V317" i="75"/>
  <c r="V316" i="75"/>
  <c r="V315" i="75"/>
  <c r="V314" i="75"/>
  <c r="V313" i="75"/>
  <c r="V312" i="75"/>
  <c r="V311" i="75"/>
  <c r="V310" i="75"/>
  <c r="V309" i="75"/>
  <c r="V308" i="75"/>
  <c r="V307" i="75"/>
  <c r="V306" i="75"/>
  <c r="V305" i="75"/>
  <c r="V304" i="75"/>
  <c r="V303" i="75"/>
  <c r="V302" i="75"/>
  <c r="V300" i="75"/>
  <c r="V299" i="75"/>
  <c r="V298" i="75"/>
  <c r="V297" i="75"/>
  <c r="V296" i="75"/>
  <c r="V295" i="75"/>
  <c r="V294" i="75"/>
  <c r="V293" i="75"/>
  <c r="V292" i="75"/>
  <c r="V291" i="75"/>
  <c r="V290" i="75"/>
  <c r="V289" i="75"/>
  <c r="V288" i="75"/>
  <c r="V287" i="75"/>
  <c r="V286" i="75"/>
  <c r="V285" i="75"/>
  <c r="V284" i="75"/>
  <c r="V283" i="75"/>
  <c r="V282" i="75"/>
  <c r="V281" i="75"/>
  <c r="V280" i="75"/>
  <c r="V279" i="75"/>
  <c r="V278" i="75"/>
  <c r="V277" i="75"/>
  <c r="V276" i="75"/>
  <c r="V275" i="75"/>
  <c r="V274" i="75"/>
  <c r="V273" i="75"/>
  <c r="V272" i="75"/>
  <c r="V271" i="75"/>
  <c r="V270" i="75"/>
  <c r="V269" i="75"/>
  <c r="V268" i="75"/>
  <c r="V267" i="75"/>
  <c r="V266" i="75"/>
  <c r="V265" i="75"/>
  <c r="V264" i="75"/>
  <c r="V263" i="75"/>
  <c r="V262" i="75"/>
  <c r="V261" i="75"/>
  <c r="V260" i="75"/>
  <c r="V259" i="75"/>
  <c r="V258" i="75"/>
  <c r="V257" i="75"/>
  <c r="V256" i="75"/>
  <c r="V255" i="75"/>
  <c r="V254" i="75"/>
  <c r="V253" i="75"/>
  <c r="V252" i="75"/>
  <c r="V251" i="75"/>
  <c r="V250" i="75"/>
  <c r="V249" i="75"/>
  <c r="V248" i="75"/>
  <c r="V247" i="75"/>
  <c r="V246" i="75"/>
  <c r="V245" i="75"/>
  <c r="V244" i="75"/>
  <c r="V243" i="75"/>
  <c r="V242" i="75"/>
  <c r="V240" i="75"/>
  <c r="V239" i="75"/>
  <c r="V238" i="75"/>
  <c r="V237" i="75"/>
  <c r="V236" i="75"/>
  <c r="V235" i="75"/>
  <c r="V234" i="75"/>
  <c r="V233" i="75"/>
  <c r="V232" i="75"/>
  <c r="V231" i="75"/>
  <c r="V230" i="75"/>
  <c r="V229" i="75"/>
  <c r="V228" i="75"/>
  <c r="V227" i="75"/>
  <c r="V226" i="75"/>
  <c r="V225" i="75"/>
  <c r="V224" i="75"/>
  <c r="V223" i="75"/>
  <c r="V222" i="75"/>
  <c r="V220" i="75"/>
  <c r="V219" i="75"/>
  <c r="V218" i="75"/>
  <c r="V217" i="75"/>
  <c r="V216" i="75"/>
  <c r="V215" i="75"/>
  <c r="V214" i="75"/>
  <c r="V213" i="75"/>
  <c r="V212" i="75"/>
  <c r="V210" i="75"/>
  <c r="V209" i="75"/>
  <c r="V208" i="75"/>
  <c r="V207" i="75"/>
  <c r="V206" i="75"/>
  <c r="V205" i="75"/>
  <c r="V204" i="75"/>
  <c r="V203" i="75"/>
  <c r="V202" i="75"/>
  <c r="V201" i="75"/>
  <c r="V200" i="75"/>
  <c r="V199" i="75"/>
  <c r="V198" i="75"/>
  <c r="V197" i="75"/>
  <c r="V196" i="75"/>
  <c r="V195" i="75"/>
  <c r="V194" i="75"/>
  <c r="V193" i="75"/>
  <c r="V192" i="75"/>
  <c r="V191" i="75"/>
  <c r="V190" i="75"/>
  <c r="V189" i="75"/>
  <c r="V188" i="75"/>
  <c r="V187" i="75"/>
  <c r="V186" i="75"/>
  <c r="V185" i="75"/>
  <c r="V184" i="75"/>
  <c r="V183" i="75"/>
  <c r="V182" i="75"/>
  <c r="V180" i="75"/>
  <c r="V179" i="75"/>
  <c r="V178" i="75"/>
  <c r="V177" i="75"/>
  <c r="V176" i="75"/>
  <c r="V175" i="75"/>
  <c r="V174" i="75"/>
  <c r="V173" i="75"/>
  <c r="V172" i="75"/>
  <c r="V170" i="75"/>
  <c r="V169" i="75"/>
  <c r="V168" i="75"/>
  <c r="V167" i="75"/>
  <c r="V166" i="75"/>
  <c r="V165" i="75"/>
  <c r="V164" i="75"/>
  <c r="V163" i="75"/>
  <c r="V162" i="75"/>
  <c r="V161" i="75"/>
  <c r="V160" i="75"/>
  <c r="V159" i="75"/>
  <c r="V158" i="75"/>
  <c r="V157" i="75"/>
  <c r="V156" i="75"/>
  <c r="V155" i="75"/>
  <c r="V154" i="75"/>
  <c r="V153" i="75"/>
  <c r="V152" i="75"/>
  <c r="V150" i="75"/>
  <c r="V149" i="75"/>
  <c r="V148" i="75"/>
  <c r="V147" i="75"/>
  <c r="V146" i="75"/>
  <c r="V145" i="75"/>
  <c r="V144" i="75"/>
  <c r="V143" i="75"/>
  <c r="V142" i="75"/>
  <c r="V141" i="75"/>
  <c r="V140" i="75"/>
  <c r="V139" i="75"/>
  <c r="V138" i="75"/>
  <c r="V137" i="75"/>
  <c r="V136" i="75"/>
  <c r="V135" i="75"/>
  <c r="V134" i="75"/>
  <c r="V133" i="75"/>
  <c r="V132" i="75"/>
  <c r="V130" i="75"/>
  <c r="V129" i="75"/>
  <c r="V128" i="75"/>
  <c r="V127" i="75"/>
  <c r="V126" i="75"/>
  <c r="V125" i="75"/>
  <c r="V124" i="75"/>
  <c r="V123" i="75"/>
  <c r="V122" i="75"/>
  <c r="V120" i="75"/>
  <c r="V119" i="75"/>
  <c r="V118" i="75"/>
  <c r="V117" i="75"/>
  <c r="V116" i="75"/>
  <c r="V115" i="75"/>
  <c r="V114" i="75"/>
  <c r="V113" i="75"/>
  <c r="V112" i="75"/>
  <c r="V111" i="75"/>
  <c r="V110" i="75"/>
  <c r="V109" i="75"/>
  <c r="V108" i="75"/>
  <c r="V107" i="75"/>
  <c r="V106" i="75"/>
  <c r="V105" i="75"/>
  <c r="V104" i="75"/>
  <c r="V103" i="75"/>
  <c r="V102" i="75"/>
  <c r="V100" i="75"/>
  <c r="V99" i="75"/>
  <c r="V98" i="75"/>
  <c r="V97" i="75"/>
  <c r="V96" i="75"/>
  <c r="V95" i="75"/>
  <c r="V94" i="75"/>
  <c r="V93" i="75"/>
  <c r="V92" i="75"/>
  <c r="V89" i="75"/>
  <c r="V88" i="75"/>
  <c r="V87" i="75"/>
  <c r="V86" i="75"/>
  <c r="V85" i="75"/>
  <c r="V84" i="75"/>
  <c r="V83" i="75"/>
  <c r="V82" i="75"/>
  <c r="V80" i="75"/>
  <c r="V79" i="75"/>
  <c r="V78" i="75"/>
  <c r="V77" i="75"/>
  <c r="V76" i="75"/>
  <c r="V75" i="75"/>
  <c r="V74" i="75"/>
  <c r="V73" i="75"/>
  <c r="V72" i="75"/>
  <c r="V70" i="75"/>
  <c r="V69" i="75"/>
  <c r="V68" i="75"/>
  <c r="V67" i="75"/>
  <c r="V66" i="75"/>
  <c r="V65" i="75"/>
  <c r="V64" i="75"/>
  <c r="V63" i="75"/>
  <c r="V62" i="75"/>
  <c r="V60" i="75"/>
  <c r="V59" i="75"/>
  <c r="V58" i="75"/>
  <c r="V57" i="75"/>
  <c r="V56" i="75"/>
  <c r="V55" i="75"/>
  <c r="V54" i="75"/>
  <c r="V53" i="75"/>
  <c r="V52" i="75"/>
  <c r="V50" i="75"/>
  <c r="V49" i="75"/>
  <c r="V48" i="75"/>
  <c r="V47" i="75"/>
  <c r="V46" i="75"/>
  <c r="V45" i="75"/>
  <c r="V44" i="75"/>
  <c r="V43" i="75"/>
  <c r="V42" i="75"/>
  <c r="V40" i="75"/>
  <c r="V39" i="75"/>
  <c r="V38" i="75"/>
  <c r="V37" i="75"/>
  <c r="V36" i="75"/>
  <c r="V35" i="75"/>
  <c r="V34" i="75"/>
  <c r="V33" i="75"/>
  <c r="V32" i="75"/>
  <c r="V30" i="75"/>
  <c r="V29" i="75"/>
  <c r="V28" i="75"/>
  <c r="V27" i="75"/>
  <c r="V26" i="75"/>
  <c r="V25" i="75"/>
  <c r="V24" i="75"/>
  <c r="V23" i="75"/>
  <c r="V22" i="75"/>
  <c r="V21" i="75"/>
  <c r="V20" i="75"/>
  <c r="V19" i="75"/>
  <c r="V18" i="75"/>
  <c r="V17" i="75"/>
  <c r="V16" i="75"/>
  <c r="V15" i="75"/>
  <c r="V12" i="43"/>
  <c r="V12" i="74"/>
  <c r="V11" i="43"/>
  <c r="V11" i="74"/>
  <c r="V10" i="43"/>
  <c r="V10" i="74"/>
  <c r="V9" i="43"/>
  <c r="V9" i="74"/>
  <c r="V8" i="43"/>
  <c r="V8" i="74"/>
  <c r="V7" i="43"/>
  <c r="V7" i="74"/>
  <c r="V6" i="43"/>
  <c r="V6" i="74"/>
  <c r="V5" i="43"/>
  <c r="V5" i="74"/>
  <c r="V13" i="43"/>
  <c r="V14" i="43"/>
  <c r="V13" i="74"/>
  <c r="V14" i="74"/>
  <c r="U744" i="43"/>
  <c r="U743" i="43"/>
  <c r="U742" i="43"/>
  <c r="U741" i="43"/>
  <c r="U740" i="43"/>
  <c r="U739" i="43"/>
  <c r="U738" i="43"/>
  <c r="U737" i="43"/>
  <c r="U736" i="43"/>
  <c r="U735" i="43"/>
  <c r="U734" i="43"/>
  <c r="U733" i="43"/>
  <c r="U732" i="43"/>
  <c r="U731" i="43"/>
  <c r="U730" i="43"/>
  <c r="U729" i="43"/>
  <c r="U728" i="43"/>
  <c r="U727" i="43"/>
  <c r="U726" i="43"/>
  <c r="U725" i="43"/>
  <c r="U724" i="43"/>
  <c r="U723" i="43"/>
  <c r="U722" i="43"/>
  <c r="U721" i="43"/>
  <c r="U720" i="43"/>
  <c r="U719" i="43"/>
  <c r="U718" i="43"/>
  <c r="U717" i="43"/>
  <c r="U716" i="43"/>
  <c r="U715" i="43"/>
  <c r="U714" i="43"/>
  <c r="U713" i="43"/>
  <c r="U712" i="43"/>
  <c r="U711" i="43"/>
  <c r="U710" i="43"/>
  <c r="U709" i="43"/>
  <c r="U708" i="43"/>
  <c r="U707" i="43"/>
  <c r="U706" i="43"/>
  <c r="U705" i="43"/>
  <c r="U704" i="43"/>
  <c r="U703" i="43"/>
  <c r="U702" i="43"/>
  <c r="U701" i="43"/>
  <c r="U700" i="43"/>
  <c r="U699" i="43"/>
  <c r="U698" i="43"/>
  <c r="U697" i="43"/>
  <c r="U696" i="43"/>
  <c r="U695" i="43"/>
  <c r="U694" i="43"/>
  <c r="U693" i="43"/>
  <c r="U692" i="43"/>
  <c r="U691" i="43"/>
  <c r="U690" i="43"/>
  <c r="U689" i="43"/>
  <c r="U688" i="43"/>
  <c r="U687" i="43"/>
  <c r="U686" i="43"/>
  <c r="U685" i="43"/>
  <c r="U684" i="43"/>
  <c r="U683" i="43"/>
  <c r="U682" i="43"/>
  <c r="U681" i="43"/>
  <c r="U680" i="43"/>
  <c r="U679" i="43"/>
  <c r="U678" i="43"/>
  <c r="U677" i="43"/>
  <c r="U676" i="43"/>
  <c r="U675" i="43"/>
  <c r="U674" i="43"/>
  <c r="U673" i="43"/>
  <c r="U672" i="43"/>
  <c r="U671" i="43"/>
  <c r="U670" i="43"/>
  <c r="U669" i="43"/>
  <c r="U668" i="43"/>
  <c r="U667" i="43"/>
  <c r="U666" i="43"/>
  <c r="U665" i="43"/>
  <c r="U664" i="43"/>
  <c r="U663" i="43"/>
  <c r="U662" i="43"/>
  <c r="U661" i="43"/>
  <c r="U660" i="43"/>
  <c r="U659" i="43"/>
  <c r="U658" i="43"/>
  <c r="U657" i="43"/>
  <c r="U656" i="43"/>
  <c r="U655" i="43"/>
  <c r="U654" i="43"/>
  <c r="U653" i="43"/>
  <c r="U652" i="43"/>
  <c r="U651" i="43"/>
  <c r="U650" i="43"/>
  <c r="U649" i="43"/>
  <c r="U648" i="43"/>
  <c r="U647" i="43"/>
  <c r="U646" i="43"/>
  <c r="U645" i="43"/>
  <c r="U644" i="43"/>
  <c r="U643" i="43"/>
  <c r="U642" i="43"/>
  <c r="U641" i="43"/>
  <c r="U640" i="43"/>
  <c r="U639" i="43"/>
  <c r="U638" i="43"/>
  <c r="U637" i="43"/>
  <c r="U636" i="43"/>
  <c r="U635" i="43"/>
  <c r="U634" i="43"/>
  <c r="U633" i="43"/>
  <c r="U632" i="43"/>
  <c r="U631" i="43"/>
  <c r="U630" i="43"/>
  <c r="U629" i="43"/>
  <c r="U628" i="43"/>
  <c r="U627" i="43"/>
  <c r="U626" i="43"/>
  <c r="U625" i="43"/>
  <c r="U624" i="43"/>
  <c r="U623" i="43"/>
  <c r="U622" i="43"/>
  <c r="U621" i="43"/>
  <c r="U620" i="43"/>
  <c r="U619" i="43"/>
  <c r="U618" i="43"/>
  <c r="U617" i="43"/>
  <c r="U616" i="43"/>
  <c r="U615" i="43"/>
  <c r="U614" i="43"/>
  <c r="U613" i="43"/>
  <c r="U612" i="43"/>
  <c r="U611" i="43"/>
  <c r="U610" i="43"/>
  <c r="U609" i="43"/>
  <c r="U608" i="43"/>
  <c r="U607" i="43"/>
  <c r="U606" i="43"/>
  <c r="U605" i="43"/>
  <c r="U604" i="43"/>
  <c r="U603" i="43"/>
  <c r="U602" i="43"/>
  <c r="U601" i="43"/>
  <c r="U600" i="43"/>
  <c r="U599" i="43"/>
  <c r="U598" i="43"/>
  <c r="U597" i="43"/>
  <c r="U596" i="43"/>
  <c r="U595" i="43"/>
  <c r="U594" i="43"/>
  <c r="U593" i="43"/>
  <c r="U592" i="43"/>
  <c r="U591" i="43"/>
  <c r="U590" i="43"/>
  <c r="U589" i="43"/>
  <c r="U588" i="43"/>
  <c r="U587" i="43"/>
  <c r="U586" i="43"/>
  <c r="U585" i="43"/>
  <c r="U584" i="43"/>
  <c r="U583" i="43"/>
  <c r="U582" i="43"/>
  <c r="U581" i="43"/>
  <c r="U580" i="43"/>
  <c r="U579" i="43"/>
  <c r="U578" i="43"/>
  <c r="U577" i="43"/>
  <c r="U576" i="43"/>
  <c r="U575" i="43"/>
  <c r="U574" i="43"/>
  <c r="U573" i="43"/>
  <c r="U572" i="43"/>
  <c r="U571" i="43"/>
  <c r="U570" i="43"/>
  <c r="U569" i="43"/>
  <c r="U568" i="43"/>
  <c r="U567" i="43"/>
  <c r="U566" i="43"/>
  <c r="U565" i="43"/>
  <c r="U564" i="43"/>
  <c r="U563" i="43"/>
  <c r="U562" i="43"/>
  <c r="U561" i="43"/>
  <c r="U560" i="43"/>
  <c r="U559" i="43"/>
  <c r="U558" i="43"/>
  <c r="U557" i="43"/>
  <c r="U556" i="43"/>
  <c r="U555" i="43"/>
  <c r="U554" i="43"/>
  <c r="U553" i="43"/>
  <c r="U552" i="43"/>
  <c r="U551" i="43"/>
  <c r="U550" i="43"/>
  <c r="U549" i="43"/>
  <c r="U548" i="43"/>
  <c r="U547" i="43"/>
  <c r="U546" i="43"/>
  <c r="U545" i="43"/>
  <c r="U544" i="43"/>
  <c r="U543" i="43"/>
  <c r="U542" i="43"/>
  <c r="U541" i="43"/>
  <c r="U540" i="43"/>
  <c r="U539" i="43"/>
  <c r="U538" i="43"/>
  <c r="U537" i="43"/>
  <c r="U536" i="43"/>
  <c r="U535" i="43"/>
  <c r="U534" i="43"/>
  <c r="U533" i="43"/>
  <c r="U532" i="43"/>
  <c r="U531" i="43"/>
  <c r="U530" i="43"/>
  <c r="U529" i="43"/>
  <c r="U528" i="43"/>
  <c r="U527" i="43"/>
  <c r="U526" i="43"/>
  <c r="U525" i="43"/>
  <c r="U524" i="43"/>
  <c r="U523" i="43"/>
  <c r="U522" i="43"/>
  <c r="U521" i="43"/>
  <c r="U520" i="43"/>
  <c r="U519" i="43"/>
  <c r="U518" i="43"/>
  <c r="U517" i="43"/>
  <c r="U516" i="43"/>
  <c r="U515" i="43"/>
  <c r="U514" i="43"/>
  <c r="U513" i="43"/>
  <c r="U512" i="43"/>
  <c r="U511" i="43"/>
  <c r="U510" i="43"/>
  <c r="U509" i="43"/>
  <c r="U508" i="43"/>
  <c r="U507" i="43"/>
  <c r="U506" i="43"/>
  <c r="U505" i="43"/>
  <c r="U504" i="43"/>
  <c r="U503" i="43"/>
  <c r="U502" i="43"/>
  <c r="U501" i="43"/>
  <c r="U500" i="43"/>
  <c r="U499" i="43"/>
  <c r="U498" i="43"/>
  <c r="U497" i="43"/>
  <c r="U496" i="43"/>
  <c r="U495" i="43"/>
  <c r="U494" i="43"/>
  <c r="U493" i="43"/>
  <c r="U492" i="43"/>
  <c r="U491" i="43"/>
  <c r="U490" i="43"/>
  <c r="U489" i="43"/>
  <c r="U488" i="43"/>
  <c r="U487" i="43"/>
  <c r="U486" i="43"/>
  <c r="U485" i="43"/>
  <c r="U484" i="43"/>
  <c r="U483" i="43"/>
  <c r="U482" i="43"/>
  <c r="U481" i="43"/>
  <c r="U480" i="43"/>
  <c r="U479" i="43"/>
  <c r="U478" i="43"/>
  <c r="U477" i="43"/>
  <c r="U476" i="43"/>
  <c r="U475" i="43"/>
  <c r="U474" i="43"/>
  <c r="U473" i="43"/>
  <c r="U472" i="43"/>
  <c r="U471" i="43"/>
  <c r="U470" i="43"/>
  <c r="U469" i="43"/>
  <c r="U468" i="43"/>
  <c r="U467" i="43"/>
  <c r="U466" i="43"/>
  <c r="U465" i="43"/>
  <c r="U464" i="43"/>
  <c r="U463" i="43"/>
  <c r="U462" i="43"/>
  <c r="U461" i="43"/>
  <c r="U460" i="43"/>
  <c r="U459" i="43"/>
  <c r="U458" i="43"/>
  <c r="U457" i="43"/>
  <c r="U456" i="43"/>
  <c r="U455" i="43"/>
  <c r="U454" i="43"/>
  <c r="U453" i="43"/>
  <c r="U452" i="43"/>
  <c r="U451" i="43"/>
  <c r="U450" i="43"/>
  <c r="U449" i="43"/>
  <c r="U448" i="43"/>
  <c r="U447" i="43"/>
  <c r="U446" i="43"/>
  <c r="U445" i="43"/>
  <c r="U444" i="43"/>
  <c r="U443" i="43"/>
  <c r="U442" i="43"/>
  <c r="U441" i="43"/>
  <c r="U440" i="43"/>
  <c r="U439" i="43"/>
  <c r="U438" i="43"/>
  <c r="U437" i="43"/>
  <c r="U436" i="43"/>
  <c r="U435" i="43"/>
  <c r="U434" i="43"/>
  <c r="U433" i="43"/>
  <c r="U432" i="43"/>
  <c r="U431" i="43"/>
  <c r="U430" i="43"/>
  <c r="U429" i="43"/>
  <c r="U428" i="43"/>
  <c r="U427" i="43"/>
  <c r="U426" i="43"/>
  <c r="U425" i="43"/>
  <c r="U424" i="43"/>
  <c r="U423" i="43"/>
  <c r="U422" i="43"/>
  <c r="U421" i="43"/>
  <c r="U420" i="43"/>
  <c r="U419" i="43"/>
  <c r="U418" i="43"/>
  <c r="U417" i="43"/>
  <c r="U416" i="43"/>
  <c r="U415" i="43"/>
  <c r="U414" i="43"/>
  <c r="U413" i="43"/>
  <c r="U412" i="43"/>
  <c r="U411" i="43"/>
  <c r="U410" i="43"/>
  <c r="U409" i="43"/>
  <c r="U408" i="43"/>
  <c r="U407" i="43"/>
  <c r="U406" i="43"/>
  <c r="U405" i="43"/>
  <c r="U404" i="43"/>
  <c r="U403" i="43"/>
  <c r="U402" i="43"/>
  <c r="U401" i="43"/>
  <c r="U400" i="43"/>
  <c r="U399" i="43"/>
  <c r="U398" i="43"/>
  <c r="U397" i="43"/>
  <c r="U396" i="43"/>
  <c r="U395" i="43"/>
  <c r="U394" i="43"/>
  <c r="U393" i="43"/>
  <c r="U392" i="43"/>
  <c r="U391" i="43"/>
  <c r="U390" i="43"/>
  <c r="U389" i="43"/>
  <c r="U388" i="43"/>
  <c r="U387" i="43"/>
  <c r="U386" i="43"/>
  <c r="U385" i="43"/>
  <c r="U384" i="43"/>
  <c r="U383" i="43"/>
  <c r="U382" i="43"/>
  <c r="U381" i="43"/>
  <c r="U380" i="43"/>
  <c r="U379" i="43"/>
  <c r="U378" i="43"/>
  <c r="U377" i="43"/>
  <c r="U376" i="43"/>
  <c r="U375" i="43"/>
  <c r="U374" i="43"/>
  <c r="U373" i="43"/>
  <c r="U372" i="43"/>
  <c r="U371" i="43"/>
  <c r="U370" i="43"/>
  <c r="U369" i="43"/>
  <c r="U368" i="43"/>
  <c r="U367" i="43"/>
  <c r="U366" i="43"/>
  <c r="U365" i="43"/>
  <c r="U364" i="43"/>
  <c r="U363" i="43"/>
  <c r="U362" i="43"/>
  <c r="U361" i="43"/>
  <c r="U360" i="43"/>
  <c r="U359" i="43"/>
  <c r="U358" i="43"/>
  <c r="U357" i="43"/>
  <c r="U356" i="43"/>
  <c r="U355" i="43"/>
  <c r="U354" i="43"/>
  <c r="U353" i="43"/>
  <c r="U352" i="43"/>
  <c r="U351" i="43"/>
  <c r="U350" i="43"/>
  <c r="U349" i="43"/>
  <c r="U348" i="43"/>
  <c r="U347" i="43"/>
  <c r="U346" i="43"/>
  <c r="U345" i="43"/>
  <c r="U344" i="43"/>
  <c r="U343" i="43"/>
  <c r="U342" i="43"/>
  <c r="U341" i="43"/>
  <c r="U340" i="43"/>
  <c r="U339" i="43"/>
  <c r="U338" i="43"/>
  <c r="U337" i="43"/>
  <c r="U336" i="43"/>
  <c r="U335" i="43"/>
  <c r="U334" i="43"/>
  <c r="U333" i="43"/>
  <c r="U332" i="43"/>
  <c r="U331" i="43"/>
  <c r="U330" i="43"/>
  <c r="U329" i="43"/>
  <c r="U328" i="43"/>
  <c r="U327" i="43"/>
  <c r="U326" i="43"/>
  <c r="U325" i="43"/>
  <c r="U324" i="43"/>
  <c r="U323" i="43"/>
  <c r="U322" i="43"/>
  <c r="U321" i="43"/>
  <c r="U320" i="43"/>
  <c r="U319" i="43"/>
  <c r="U318" i="43"/>
  <c r="U317" i="43"/>
  <c r="U316" i="43"/>
  <c r="U315" i="43"/>
  <c r="U314" i="43"/>
  <c r="U313" i="43"/>
  <c r="U312" i="43"/>
  <c r="U311" i="43"/>
  <c r="U310" i="43"/>
  <c r="U309" i="43"/>
  <c r="U308" i="43"/>
  <c r="U307" i="43"/>
  <c r="U306" i="43"/>
  <c r="U305" i="43"/>
  <c r="U304" i="43"/>
  <c r="U303" i="43"/>
  <c r="U302" i="43"/>
  <c r="U301" i="43"/>
  <c r="U300" i="43"/>
  <c r="U299" i="43"/>
  <c r="U298" i="43"/>
  <c r="U297" i="43"/>
  <c r="U296" i="43"/>
  <c r="U295" i="43"/>
  <c r="U294" i="43"/>
  <c r="U293" i="43"/>
  <c r="U292" i="43"/>
  <c r="U291" i="43"/>
  <c r="U290" i="43"/>
  <c r="U289" i="43"/>
  <c r="U288" i="43"/>
  <c r="U287" i="43"/>
  <c r="U286" i="43"/>
  <c r="U285" i="43"/>
  <c r="U284" i="43"/>
  <c r="U283" i="43"/>
  <c r="U282" i="43"/>
  <c r="U281" i="43"/>
  <c r="U280" i="43"/>
  <c r="U279" i="43"/>
  <c r="U278" i="43"/>
  <c r="U277" i="43"/>
  <c r="U276" i="43"/>
  <c r="U275" i="43"/>
  <c r="U274" i="43"/>
  <c r="U273" i="43"/>
  <c r="U272" i="43"/>
  <c r="U271" i="43"/>
  <c r="U270" i="43"/>
  <c r="U269" i="43"/>
  <c r="U268" i="43"/>
  <c r="U267" i="43"/>
  <c r="U266" i="43"/>
  <c r="U265" i="43"/>
  <c r="U264" i="43"/>
  <c r="U263" i="43"/>
  <c r="U262" i="43"/>
  <c r="U261" i="43"/>
  <c r="U260" i="43"/>
  <c r="U259" i="43"/>
  <c r="U258" i="43"/>
  <c r="U257" i="43"/>
  <c r="U256" i="43"/>
  <c r="U255" i="43"/>
  <c r="U254" i="43"/>
  <c r="U253" i="43"/>
  <c r="U252" i="43"/>
  <c r="U251" i="43"/>
  <c r="U250" i="43"/>
  <c r="U249" i="43"/>
  <c r="U248" i="43"/>
  <c r="U247" i="43"/>
  <c r="U246" i="43"/>
  <c r="U245" i="43"/>
  <c r="U244" i="43"/>
  <c r="U243" i="43"/>
  <c r="U242" i="43"/>
  <c r="U241" i="43"/>
  <c r="U240" i="43"/>
  <c r="U239" i="43"/>
  <c r="U238" i="43"/>
  <c r="U237" i="43"/>
  <c r="U236" i="43"/>
  <c r="U235" i="43"/>
  <c r="U234" i="43"/>
  <c r="U233" i="43"/>
  <c r="U232" i="43"/>
  <c r="U231" i="43"/>
  <c r="U230" i="43"/>
  <c r="U229" i="43"/>
  <c r="U228" i="43"/>
  <c r="U227" i="43"/>
  <c r="U226" i="43"/>
  <c r="U225" i="43"/>
  <c r="U224" i="43"/>
  <c r="U223" i="43"/>
  <c r="U222" i="43"/>
  <c r="U221" i="43"/>
  <c r="U220" i="43"/>
  <c r="U219" i="43"/>
  <c r="U218" i="43"/>
  <c r="U217" i="43"/>
  <c r="U216" i="43"/>
  <c r="U215" i="43"/>
  <c r="U214" i="43"/>
  <c r="U213" i="43"/>
  <c r="U212" i="43"/>
  <c r="U211" i="43"/>
  <c r="U210" i="43"/>
  <c r="U209" i="43"/>
  <c r="U208" i="43"/>
  <c r="U207" i="43"/>
  <c r="U206" i="43"/>
  <c r="U205" i="43"/>
  <c r="U204" i="43"/>
  <c r="U203" i="43"/>
  <c r="U202" i="43"/>
  <c r="U201" i="43"/>
  <c r="U200" i="43"/>
  <c r="U199" i="43"/>
  <c r="U198" i="43"/>
  <c r="U197" i="43"/>
  <c r="U196" i="43"/>
  <c r="U195" i="43"/>
  <c r="U194" i="43"/>
  <c r="U193" i="43"/>
  <c r="U192" i="43"/>
  <c r="U191" i="43"/>
  <c r="U190" i="43"/>
  <c r="U189" i="43"/>
  <c r="U188" i="43"/>
  <c r="U187" i="43"/>
  <c r="U186" i="43"/>
  <c r="U185" i="43"/>
  <c r="U184" i="43"/>
  <c r="U183" i="43"/>
  <c r="U182" i="43"/>
  <c r="U181" i="43"/>
  <c r="U180" i="43"/>
  <c r="U179" i="43"/>
  <c r="U178" i="43"/>
  <c r="U177" i="43"/>
  <c r="U176" i="43"/>
  <c r="U175" i="43"/>
  <c r="U174" i="43"/>
  <c r="U173" i="43"/>
  <c r="U172" i="43"/>
  <c r="U171" i="43"/>
  <c r="U170" i="43"/>
  <c r="U169" i="43"/>
  <c r="U168" i="43"/>
  <c r="U167" i="43"/>
  <c r="U166" i="43"/>
  <c r="U165" i="43"/>
  <c r="U164" i="43"/>
  <c r="U163" i="43"/>
  <c r="U162" i="43"/>
  <c r="U161" i="43"/>
  <c r="U160" i="43"/>
  <c r="U159" i="43"/>
  <c r="U158" i="43"/>
  <c r="U157" i="43"/>
  <c r="U156" i="43"/>
  <c r="U155" i="43"/>
  <c r="U154" i="43"/>
  <c r="U153" i="43"/>
  <c r="U152" i="43"/>
  <c r="U151" i="43"/>
  <c r="U150" i="43"/>
  <c r="U149" i="43"/>
  <c r="U148" i="43"/>
  <c r="U147" i="43"/>
  <c r="U146" i="43"/>
  <c r="U145" i="43"/>
  <c r="U144" i="43"/>
  <c r="U143" i="43"/>
  <c r="U142" i="43"/>
  <c r="U141" i="43"/>
  <c r="U140" i="43"/>
  <c r="U139" i="43"/>
  <c r="U138" i="43"/>
  <c r="U137" i="43"/>
  <c r="U136" i="43"/>
  <c r="U135" i="43"/>
  <c r="U134" i="43"/>
  <c r="U133" i="43"/>
  <c r="U132" i="43"/>
  <c r="U131" i="43"/>
  <c r="U130" i="43"/>
  <c r="U129" i="43"/>
  <c r="U128" i="43"/>
  <c r="U127" i="43"/>
  <c r="U126" i="43"/>
  <c r="U125" i="43"/>
  <c r="U124" i="43"/>
  <c r="U123" i="43"/>
  <c r="U122" i="43"/>
  <c r="U121" i="43"/>
  <c r="U120" i="43"/>
  <c r="U119" i="43"/>
  <c r="U118" i="43"/>
  <c r="U117" i="43"/>
  <c r="U116" i="43"/>
  <c r="U115" i="43"/>
  <c r="U114" i="43"/>
  <c r="U113" i="43"/>
  <c r="U112" i="43"/>
  <c r="U111" i="43"/>
  <c r="U110" i="43"/>
  <c r="U109" i="43"/>
  <c r="U108" i="43"/>
  <c r="U107" i="43"/>
  <c r="U106" i="43"/>
  <c r="U105" i="43"/>
  <c r="U104" i="43"/>
  <c r="U103" i="43"/>
  <c r="U102" i="43"/>
  <c r="U101" i="43"/>
  <c r="U100" i="43"/>
  <c r="U99" i="43"/>
  <c r="U98" i="43"/>
  <c r="U97" i="43"/>
  <c r="U96" i="43"/>
  <c r="U95" i="43"/>
  <c r="U94" i="43"/>
  <c r="U93" i="43"/>
  <c r="U92" i="43"/>
  <c r="U91" i="43"/>
  <c r="U90" i="43"/>
  <c r="U89" i="43"/>
  <c r="U88" i="43"/>
  <c r="U87" i="43"/>
  <c r="U86" i="43"/>
  <c r="U85" i="43"/>
  <c r="U84" i="43"/>
  <c r="U83" i="43"/>
  <c r="U82" i="43"/>
  <c r="U81" i="43"/>
  <c r="U80" i="43"/>
  <c r="U79" i="43"/>
  <c r="U78" i="43"/>
  <c r="U77" i="43"/>
  <c r="U76" i="43"/>
  <c r="U75" i="43"/>
  <c r="U74" i="43"/>
  <c r="U73" i="43"/>
  <c r="U72" i="43"/>
  <c r="U71" i="43"/>
  <c r="U70" i="43"/>
  <c r="U69" i="43"/>
  <c r="U68" i="43"/>
  <c r="U67" i="43"/>
  <c r="U66" i="43"/>
  <c r="U65" i="43"/>
  <c r="U64" i="43"/>
  <c r="U63" i="43"/>
  <c r="U62" i="43"/>
  <c r="U61" i="43"/>
  <c r="U60" i="43"/>
  <c r="U59" i="43"/>
  <c r="U58" i="43"/>
  <c r="U57" i="43"/>
  <c r="U56" i="43"/>
  <c r="U55" i="43"/>
  <c r="U54" i="43"/>
  <c r="U53" i="43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39" i="43"/>
  <c r="U38" i="43"/>
  <c r="U37" i="43"/>
  <c r="U36" i="43"/>
  <c r="U35" i="43"/>
  <c r="U34" i="43"/>
  <c r="U33" i="43"/>
  <c r="U32" i="43"/>
  <c r="U31" i="43"/>
  <c r="U30" i="43"/>
  <c r="U29" i="43"/>
  <c r="U28" i="43"/>
  <c r="U27" i="43"/>
  <c r="U26" i="43"/>
  <c r="U25" i="43"/>
  <c r="U24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9" i="43"/>
  <c r="U8" i="43"/>
  <c r="U7" i="43"/>
  <c r="U6" i="43"/>
  <c r="U5" i="43"/>
  <c r="S15" i="43"/>
  <c r="S16" i="43"/>
  <c r="S17" i="43"/>
  <c r="S18" i="43"/>
  <c r="S19" i="43"/>
  <c r="S20" i="43"/>
  <c r="S21" i="43"/>
  <c r="S22" i="43"/>
  <c r="S23" i="43"/>
  <c r="S24" i="43"/>
  <c r="S25" i="43"/>
  <c r="S26" i="43"/>
  <c r="S27" i="43"/>
  <c r="S28" i="43"/>
  <c r="S29" i="43"/>
  <c r="S30" i="43"/>
  <c r="S31" i="43"/>
  <c r="S32" i="43"/>
  <c r="S33" i="43"/>
  <c r="S34" i="43"/>
  <c r="S35" i="43"/>
  <c r="S36" i="43"/>
  <c r="S37" i="43"/>
  <c r="S38" i="43"/>
  <c r="S39" i="43"/>
  <c r="S40" i="43"/>
  <c r="S41" i="43"/>
  <c r="S42" i="43"/>
  <c r="S43" i="43"/>
  <c r="S44" i="43"/>
  <c r="S45" i="43"/>
  <c r="S46" i="43"/>
  <c r="S47" i="43"/>
  <c r="S48" i="43"/>
  <c r="S49" i="43"/>
  <c r="S50" i="43"/>
  <c r="S51" i="43"/>
  <c r="S52" i="43"/>
  <c r="S53" i="43"/>
  <c r="S54" i="43"/>
  <c r="S55" i="43"/>
  <c r="S56" i="43"/>
  <c r="S57" i="43"/>
  <c r="S58" i="43"/>
  <c r="S59" i="43"/>
  <c r="S60" i="43"/>
  <c r="S61" i="43"/>
  <c r="S62" i="43"/>
  <c r="S63" i="43"/>
  <c r="S64" i="43"/>
  <c r="S65" i="43"/>
  <c r="S66" i="43"/>
  <c r="S67" i="43"/>
  <c r="S68" i="43"/>
  <c r="S69" i="43"/>
  <c r="S70" i="43"/>
  <c r="S71" i="43"/>
  <c r="S72" i="43"/>
  <c r="S73" i="43"/>
  <c r="S74" i="43"/>
  <c r="S75" i="43"/>
  <c r="S76" i="43"/>
  <c r="S77" i="43"/>
  <c r="S78" i="43"/>
  <c r="S79" i="43"/>
  <c r="S80" i="43"/>
  <c r="S81" i="43"/>
  <c r="S82" i="43"/>
  <c r="S83" i="43"/>
  <c r="S84" i="43"/>
  <c r="S85" i="43"/>
  <c r="S86" i="43"/>
  <c r="S87" i="43"/>
  <c r="S88" i="43"/>
  <c r="S89" i="43"/>
  <c r="S90" i="43"/>
  <c r="S91" i="43"/>
  <c r="S92" i="43"/>
  <c r="S93" i="43"/>
  <c r="S94" i="43"/>
  <c r="S95" i="43"/>
  <c r="S96" i="43"/>
  <c r="S97" i="43"/>
  <c r="S98" i="43"/>
  <c r="S99" i="43"/>
  <c r="S100" i="43"/>
  <c r="S101" i="43"/>
  <c r="S102" i="43"/>
  <c r="S103" i="43"/>
  <c r="S104" i="43"/>
  <c r="S105" i="43"/>
  <c r="S106" i="43"/>
  <c r="S107" i="43"/>
  <c r="S108" i="43"/>
  <c r="S109" i="43"/>
  <c r="S110" i="43"/>
  <c r="S111" i="43"/>
  <c r="S112" i="43"/>
  <c r="S113" i="43"/>
  <c r="S114" i="43"/>
  <c r="S115" i="43"/>
  <c r="S116" i="43"/>
  <c r="S117" i="43"/>
  <c r="S118" i="43"/>
  <c r="S119" i="43"/>
  <c r="S120" i="43"/>
  <c r="S121" i="43"/>
  <c r="S122" i="43"/>
  <c r="S123" i="43"/>
  <c r="S124" i="43"/>
  <c r="S125" i="43"/>
  <c r="S126" i="43"/>
  <c r="S127" i="43"/>
  <c r="S128" i="43"/>
  <c r="S129" i="43"/>
  <c r="S130" i="43"/>
  <c r="S131" i="43"/>
  <c r="S132" i="43"/>
  <c r="S133" i="43"/>
  <c r="S134" i="43"/>
  <c r="S135" i="43"/>
  <c r="S136" i="43"/>
  <c r="S137" i="43"/>
  <c r="S138" i="43"/>
  <c r="S139" i="43"/>
  <c r="S140" i="43"/>
  <c r="S141" i="43"/>
  <c r="S142" i="43"/>
  <c r="S143" i="43"/>
  <c r="S144" i="43"/>
  <c r="S145" i="43"/>
  <c r="S146" i="43"/>
  <c r="S147" i="43"/>
  <c r="S148" i="43"/>
  <c r="S149" i="43"/>
  <c r="S150" i="43"/>
  <c r="S151" i="43"/>
  <c r="S152" i="43"/>
  <c r="S153" i="43"/>
  <c r="S154" i="43"/>
  <c r="S155" i="43"/>
  <c r="S156" i="43"/>
  <c r="S157" i="43"/>
  <c r="S158" i="43"/>
  <c r="S159" i="43"/>
  <c r="S160" i="43"/>
  <c r="S161" i="43"/>
  <c r="S162" i="43"/>
  <c r="S163" i="43"/>
  <c r="S164" i="43"/>
  <c r="S165" i="43"/>
  <c r="S166" i="43"/>
  <c r="S167" i="43"/>
  <c r="S168" i="43"/>
  <c r="S169" i="43"/>
  <c r="S170" i="43"/>
  <c r="S171" i="43"/>
  <c r="S172" i="43"/>
  <c r="S173" i="43"/>
  <c r="S174" i="43"/>
  <c r="S175" i="43"/>
  <c r="S176" i="43"/>
  <c r="S177" i="43"/>
  <c r="S178" i="43"/>
  <c r="S179" i="43"/>
  <c r="S180" i="43"/>
  <c r="S181" i="43"/>
  <c r="S182" i="43"/>
  <c r="S183" i="43"/>
  <c r="S184" i="43"/>
  <c r="S185" i="43"/>
  <c r="S186" i="43"/>
  <c r="S187" i="43"/>
  <c r="S188" i="43"/>
  <c r="S189" i="43"/>
  <c r="S190" i="43"/>
  <c r="S191" i="43"/>
  <c r="S192" i="43"/>
  <c r="S193" i="43"/>
  <c r="S194" i="43"/>
  <c r="S195" i="43"/>
  <c r="S196" i="43"/>
  <c r="S197" i="43"/>
  <c r="S198" i="43"/>
  <c r="S199" i="43"/>
  <c r="S200" i="43"/>
  <c r="S201" i="43"/>
  <c r="S202" i="43"/>
  <c r="S203" i="43"/>
  <c r="S204" i="43"/>
  <c r="S205" i="43"/>
  <c r="S206" i="43"/>
  <c r="S207" i="43"/>
  <c r="S208" i="43"/>
  <c r="S209" i="43"/>
  <c r="S210" i="43"/>
  <c r="S211" i="43"/>
  <c r="S212" i="43"/>
  <c r="S213" i="43"/>
  <c r="S214" i="43"/>
  <c r="S215" i="43"/>
  <c r="S216" i="43"/>
  <c r="S217" i="43"/>
  <c r="S218" i="43"/>
  <c r="S219" i="43"/>
  <c r="S220" i="43"/>
  <c r="S221" i="43"/>
  <c r="S222" i="43"/>
  <c r="S223" i="43"/>
  <c r="S224" i="43"/>
  <c r="S225" i="43"/>
  <c r="S226" i="43"/>
  <c r="S227" i="43"/>
  <c r="S228" i="43"/>
  <c r="S229" i="43"/>
  <c r="S230" i="43"/>
  <c r="S231" i="43"/>
  <c r="S232" i="43"/>
  <c r="S233" i="43"/>
  <c r="S234" i="43"/>
  <c r="S235" i="43"/>
  <c r="S236" i="43"/>
  <c r="S237" i="43"/>
  <c r="S238" i="43"/>
  <c r="S239" i="43"/>
  <c r="S240" i="43"/>
  <c r="S241" i="43"/>
  <c r="S242" i="43"/>
  <c r="S243" i="43"/>
  <c r="S244" i="43"/>
  <c r="S245" i="43"/>
  <c r="S246" i="43"/>
  <c r="S247" i="43"/>
  <c r="S248" i="43"/>
  <c r="S249" i="43"/>
  <c r="S250" i="43"/>
  <c r="S251" i="43"/>
  <c r="S252" i="43"/>
  <c r="S253" i="43"/>
  <c r="S254" i="43"/>
  <c r="S255" i="43"/>
  <c r="S256" i="43"/>
  <c r="S257" i="43"/>
  <c r="S258" i="43"/>
  <c r="S259" i="43"/>
  <c r="S260" i="43"/>
  <c r="S261" i="43"/>
  <c r="S262" i="43"/>
  <c r="S263" i="43"/>
  <c r="S264" i="43"/>
  <c r="S265" i="43"/>
  <c r="S266" i="43"/>
  <c r="S267" i="43"/>
  <c r="S268" i="43"/>
  <c r="S269" i="43"/>
  <c r="S270" i="43"/>
  <c r="S271" i="43"/>
  <c r="S272" i="43"/>
  <c r="S273" i="43"/>
  <c r="S274" i="43"/>
  <c r="S275" i="43"/>
  <c r="S276" i="43"/>
  <c r="S277" i="43"/>
  <c r="S278" i="43"/>
  <c r="S279" i="43"/>
  <c r="S280" i="43"/>
  <c r="S281" i="43"/>
  <c r="S282" i="43"/>
  <c r="S283" i="43"/>
  <c r="S284" i="43"/>
  <c r="S285" i="43"/>
  <c r="S286" i="43"/>
  <c r="S287" i="43"/>
  <c r="S288" i="43"/>
  <c r="S289" i="43"/>
  <c r="S290" i="43"/>
  <c r="S291" i="43"/>
  <c r="S292" i="43"/>
  <c r="S293" i="43"/>
  <c r="S294" i="43"/>
  <c r="S295" i="43"/>
  <c r="S296" i="43"/>
  <c r="S297" i="43"/>
  <c r="S298" i="43"/>
  <c r="S299" i="43"/>
  <c r="S300" i="43"/>
  <c r="S301" i="43"/>
  <c r="S302" i="43"/>
  <c r="S303" i="43"/>
  <c r="S304" i="43"/>
  <c r="S305" i="43"/>
  <c r="S306" i="43"/>
  <c r="S307" i="43"/>
  <c r="S308" i="43"/>
  <c r="S309" i="43"/>
  <c r="S310" i="43"/>
  <c r="S311" i="43"/>
  <c r="S312" i="43"/>
  <c r="S313" i="43"/>
  <c r="S314" i="43"/>
  <c r="S315" i="43"/>
  <c r="S316" i="43"/>
  <c r="S317" i="43"/>
  <c r="S318" i="43"/>
  <c r="S319" i="43"/>
  <c r="S320" i="43"/>
  <c r="S321" i="43"/>
  <c r="S322" i="43"/>
  <c r="S323" i="43"/>
  <c r="S324" i="43"/>
  <c r="S325" i="43"/>
  <c r="S326" i="43"/>
  <c r="S327" i="43"/>
  <c r="S328" i="43"/>
  <c r="S329" i="43"/>
  <c r="S330" i="43"/>
  <c r="S331" i="43"/>
  <c r="S332" i="43"/>
  <c r="S333" i="43"/>
  <c r="S334" i="43"/>
  <c r="S335" i="43"/>
  <c r="S336" i="43"/>
  <c r="S337" i="43"/>
  <c r="S338" i="43"/>
  <c r="S339" i="43"/>
  <c r="S340" i="43"/>
  <c r="S341" i="43"/>
  <c r="S342" i="43"/>
  <c r="S343" i="43"/>
  <c r="S344" i="43"/>
  <c r="S345" i="43"/>
  <c r="S346" i="43"/>
  <c r="S347" i="43"/>
  <c r="S348" i="43"/>
  <c r="S349" i="43"/>
  <c r="S350" i="43"/>
  <c r="S351" i="43"/>
  <c r="S352" i="43"/>
  <c r="S353" i="43"/>
  <c r="S354" i="43"/>
  <c r="S355" i="43"/>
  <c r="S356" i="43"/>
  <c r="S357" i="43"/>
  <c r="S358" i="43"/>
  <c r="S359" i="43"/>
  <c r="S360" i="43"/>
  <c r="S361" i="43"/>
  <c r="S362" i="43"/>
  <c r="S363" i="43"/>
  <c r="S364" i="43"/>
  <c r="S365" i="43"/>
  <c r="S366" i="43"/>
  <c r="S367" i="43"/>
  <c r="S368" i="43"/>
  <c r="S369" i="43"/>
  <c r="S370" i="43"/>
  <c r="S371" i="43"/>
  <c r="S372" i="43"/>
  <c r="S373" i="43"/>
  <c r="S374" i="43"/>
  <c r="S375" i="43"/>
  <c r="S376" i="43"/>
  <c r="S377" i="43"/>
  <c r="S378" i="43"/>
  <c r="S379" i="43"/>
  <c r="S380" i="43"/>
  <c r="S381" i="43"/>
  <c r="S382" i="43"/>
  <c r="S383" i="43"/>
  <c r="S384" i="43"/>
  <c r="S385" i="43"/>
  <c r="S386" i="43"/>
  <c r="S387" i="43"/>
  <c r="S388" i="43"/>
  <c r="S389" i="43"/>
  <c r="S390" i="43"/>
  <c r="S391" i="43"/>
  <c r="S392" i="43"/>
  <c r="S393" i="43"/>
  <c r="S394" i="43"/>
  <c r="S395" i="43"/>
  <c r="S396" i="43"/>
  <c r="S397" i="43"/>
  <c r="S398" i="43"/>
  <c r="S399" i="43"/>
  <c r="S400" i="43"/>
  <c r="S401" i="43"/>
  <c r="S402" i="43"/>
  <c r="S403" i="43"/>
  <c r="S404" i="43"/>
  <c r="S405" i="43"/>
  <c r="S406" i="43"/>
  <c r="S407" i="43"/>
  <c r="S408" i="43"/>
  <c r="S409" i="43"/>
  <c r="S410" i="43"/>
  <c r="S411" i="43"/>
  <c r="S412" i="43"/>
  <c r="S413" i="43"/>
  <c r="S414" i="43"/>
  <c r="S415" i="43"/>
  <c r="S416" i="43"/>
  <c r="S417" i="43"/>
  <c r="S418" i="43"/>
  <c r="S419" i="43"/>
  <c r="S420" i="43"/>
  <c r="S421" i="43"/>
  <c r="S422" i="43"/>
  <c r="S423" i="43"/>
  <c r="S424" i="43"/>
  <c r="S425" i="43"/>
  <c r="S426" i="43"/>
  <c r="S427" i="43"/>
  <c r="S428" i="43"/>
  <c r="S429" i="43"/>
  <c r="S430" i="43"/>
  <c r="S431" i="43"/>
  <c r="S432" i="43"/>
  <c r="S433" i="43"/>
  <c r="S434" i="43"/>
  <c r="S435" i="43"/>
  <c r="S436" i="43"/>
  <c r="S437" i="43"/>
  <c r="S438" i="43"/>
  <c r="S439" i="43"/>
  <c r="S440" i="43"/>
  <c r="S441" i="43"/>
  <c r="S442" i="43"/>
  <c r="S443" i="43"/>
  <c r="S444" i="43"/>
  <c r="S445" i="43"/>
  <c r="S446" i="43"/>
  <c r="S447" i="43"/>
  <c r="S448" i="43"/>
  <c r="S449" i="43"/>
  <c r="S450" i="43"/>
  <c r="S451" i="43"/>
  <c r="S452" i="43"/>
  <c r="S453" i="43"/>
  <c r="S454" i="43"/>
  <c r="S455" i="43"/>
  <c r="S456" i="43"/>
  <c r="S457" i="43"/>
  <c r="S458" i="43"/>
  <c r="S459" i="43"/>
  <c r="S460" i="43"/>
  <c r="S461" i="43"/>
  <c r="S462" i="43"/>
  <c r="S463" i="43"/>
  <c r="S464" i="43"/>
  <c r="S465" i="43"/>
  <c r="S466" i="43"/>
  <c r="S467" i="43"/>
  <c r="S468" i="43"/>
  <c r="S469" i="43"/>
  <c r="S470" i="43"/>
  <c r="S471" i="43"/>
  <c r="S472" i="43"/>
  <c r="S473" i="43"/>
  <c r="S474" i="43"/>
  <c r="S475" i="43"/>
  <c r="S476" i="43"/>
  <c r="S477" i="43"/>
  <c r="S478" i="43"/>
  <c r="S479" i="43"/>
  <c r="S480" i="43"/>
  <c r="S481" i="43"/>
  <c r="S482" i="43"/>
  <c r="S483" i="43"/>
  <c r="S484" i="43"/>
  <c r="S485" i="43"/>
  <c r="S486" i="43"/>
  <c r="S487" i="43"/>
  <c r="S488" i="43"/>
  <c r="S489" i="43"/>
  <c r="S490" i="43"/>
  <c r="S491" i="43"/>
  <c r="S492" i="43"/>
  <c r="S493" i="43"/>
  <c r="S494" i="43"/>
  <c r="S495" i="43"/>
  <c r="S496" i="43"/>
  <c r="S497" i="43"/>
  <c r="S498" i="43"/>
  <c r="S499" i="43"/>
  <c r="S500" i="43"/>
  <c r="S501" i="43"/>
  <c r="S502" i="43"/>
  <c r="S503" i="43"/>
  <c r="S504" i="43"/>
  <c r="S505" i="43"/>
  <c r="S506" i="43"/>
  <c r="S507" i="43"/>
  <c r="S508" i="43"/>
  <c r="S509" i="43"/>
  <c r="S510" i="43"/>
  <c r="S511" i="43"/>
  <c r="S512" i="43"/>
  <c r="S513" i="43"/>
  <c r="S514" i="43"/>
  <c r="S515" i="43"/>
  <c r="S516" i="43"/>
  <c r="S517" i="43"/>
  <c r="S518" i="43"/>
  <c r="S519" i="43"/>
  <c r="S520" i="43"/>
  <c r="S521" i="43"/>
  <c r="S522" i="43"/>
  <c r="S523" i="43"/>
  <c r="S524" i="43"/>
  <c r="S525" i="43"/>
  <c r="S526" i="43"/>
  <c r="S527" i="43"/>
  <c r="S528" i="43"/>
  <c r="S529" i="43"/>
  <c r="S530" i="43"/>
  <c r="S531" i="43"/>
  <c r="S532" i="43"/>
  <c r="S533" i="43"/>
  <c r="S534" i="43"/>
  <c r="S535" i="43"/>
  <c r="S536" i="43"/>
  <c r="S537" i="43"/>
  <c r="S538" i="43"/>
  <c r="S539" i="43"/>
  <c r="S540" i="43"/>
  <c r="S541" i="43"/>
  <c r="S542" i="43"/>
  <c r="S543" i="43"/>
  <c r="S544" i="43"/>
  <c r="S545" i="43"/>
  <c r="S546" i="43"/>
  <c r="S547" i="43"/>
  <c r="S548" i="43"/>
  <c r="S549" i="43"/>
  <c r="S550" i="43"/>
  <c r="S551" i="43"/>
  <c r="S552" i="43"/>
  <c r="S553" i="43"/>
  <c r="S554" i="43"/>
  <c r="S555" i="43"/>
  <c r="S556" i="43"/>
  <c r="S557" i="43"/>
  <c r="S558" i="43"/>
  <c r="S559" i="43"/>
  <c r="S560" i="43"/>
  <c r="S561" i="43"/>
  <c r="S562" i="43"/>
  <c r="S563" i="43"/>
  <c r="S564" i="43"/>
  <c r="S565" i="43"/>
  <c r="S566" i="43"/>
  <c r="S567" i="43"/>
  <c r="S568" i="43"/>
  <c r="S569" i="43"/>
  <c r="S570" i="43"/>
  <c r="S571" i="43"/>
  <c r="S572" i="43"/>
  <c r="S573" i="43"/>
  <c r="S574" i="43"/>
  <c r="S575" i="43"/>
  <c r="S576" i="43"/>
  <c r="S577" i="43"/>
  <c r="S578" i="43"/>
  <c r="S579" i="43"/>
  <c r="S580" i="43"/>
  <c r="S581" i="43"/>
  <c r="S582" i="43"/>
  <c r="S583" i="43"/>
  <c r="S584" i="43"/>
  <c r="S585" i="43"/>
  <c r="S586" i="43"/>
  <c r="S587" i="43"/>
  <c r="S588" i="43"/>
  <c r="S589" i="43"/>
  <c r="S590" i="43"/>
  <c r="S591" i="43"/>
  <c r="S592" i="43"/>
  <c r="S593" i="43"/>
  <c r="S594" i="43"/>
  <c r="S595" i="43"/>
  <c r="S596" i="43"/>
  <c r="S597" i="43"/>
  <c r="S598" i="43"/>
  <c r="S599" i="43"/>
  <c r="S600" i="43"/>
  <c r="S601" i="43"/>
  <c r="S602" i="43"/>
  <c r="S603" i="43"/>
  <c r="S604" i="43"/>
  <c r="S605" i="43"/>
  <c r="S606" i="43"/>
  <c r="S607" i="43"/>
  <c r="S608" i="43"/>
  <c r="S609" i="43"/>
  <c r="S610" i="43"/>
  <c r="S611" i="43"/>
  <c r="S612" i="43"/>
  <c r="S613" i="43"/>
  <c r="S614" i="43"/>
  <c r="S615" i="43"/>
  <c r="S616" i="43"/>
  <c r="S617" i="43"/>
  <c r="S618" i="43"/>
  <c r="S619" i="43"/>
  <c r="S620" i="43"/>
  <c r="S621" i="43"/>
  <c r="S622" i="43"/>
  <c r="S623" i="43"/>
  <c r="S624" i="43"/>
  <c r="S625" i="43"/>
  <c r="S626" i="43"/>
  <c r="S627" i="43"/>
  <c r="S628" i="43"/>
  <c r="S629" i="43"/>
  <c r="S630" i="43"/>
  <c r="S631" i="43"/>
  <c r="S632" i="43"/>
  <c r="S633" i="43"/>
  <c r="S634" i="43"/>
  <c r="S635" i="43"/>
  <c r="S636" i="43"/>
  <c r="S637" i="43"/>
  <c r="S638" i="43"/>
  <c r="S639" i="43"/>
  <c r="S640" i="43"/>
  <c r="S641" i="43"/>
  <c r="S642" i="43"/>
  <c r="S643" i="43"/>
  <c r="S644" i="43"/>
  <c r="S645" i="43"/>
  <c r="S646" i="43"/>
  <c r="S647" i="43"/>
  <c r="S648" i="43"/>
  <c r="S649" i="43"/>
  <c r="S650" i="43"/>
  <c r="S651" i="43"/>
  <c r="S652" i="43"/>
  <c r="S653" i="43"/>
  <c r="S654" i="43"/>
  <c r="S655" i="43"/>
  <c r="S656" i="43"/>
  <c r="S657" i="43"/>
  <c r="S658" i="43"/>
  <c r="S659" i="43"/>
  <c r="S660" i="43"/>
  <c r="S661" i="43"/>
  <c r="S662" i="43"/>
  <c r="S663" i="43"/>
  <c r="S664" i="43"/>
  <c r="S665" i="43"/>
  <c r="S666" i="43"/>
  <c r="S667" i="43"/>
  <c r="S668" i="43"/>
  <c r="S669" i="43"/>
  <c r="S670" i="43"/>
  <c r="S671" i="43"/>
  <c r="S672" i="43"/>
  <c r="S673" i="43"/>
  <c r="S674" i="43"/>
  <c r="S675" i="43"/>
  <c r="S676" i="43"/>
  <c r="S677" i="43"/>
  <c r="S678" i="43"/>
  <c r="S679" i="43"/>
  <c r="S680" i="43"/>
  <c r="S681" i="43"/>
  <c r="S682" i="43"/>
  <c r="S683" i="43"/>
  <c r="S684" i="43"/>
  <c r="S685" i="43"/>
  <c r="S686" i="43"/>
  <c r="S687" i="43"/>
  <c r="S688" i="43"/>
  <c r="S689" i="43"/>
  <c r="S690" i="43"/>
  <c r="S691" i="43"/>
  <c r="S692" i="43"/>
  <c r="S693" i="43"/>
  <c r="S694" i="43"/>
  <c r="S695" i="43"/>
  <c r="S696" i="43"/>
  <c r="S697" i="43"/>
  <c r="S698" i="43"/>
  <c r="S699" i="43"/>
  <c r="S700" i="43"/>
  <c r="S701" i="43"/>
  <c r="S702" i="43"/>
  <c r="S703" i="43"/>
  <c r="S704" i="43"/>
  <c r="S705" i="43"/>
  <c r="S706" i="43"/>
  <c r="S707" i="43"/>
  <c r="S708" i="43"/>
  <c r="S709" i="43"/>
  <c r="S710" i="43"/>
  <c r="S711" i="43"/>
  <c r="S712" i="43"/>
  <c r="S713" i="43"/>
  <c r="S714" i="43"/>
  <c r="S715" i="43"/>
  <c r="S716" i="43"/>
  <c r="S717" i="43"/>
  <c r="S718" i="43"/>
  <c r="S719" i="43"/>
  <c r="S720" i="43"/>
  <c r="S721" i="43"/>
  <c r="S722" i="43"/>
  <c r="S723" i="43"/>
  <c r="S724" i="43"/>
  <c r="S725" i="43"/>
  <c r="S726" i="43"/>
  <c r="S727" i="43"/>
  <c r="S728" i="43"/>
  <c r="S729" i="43"/>
  <c r="S730" i="43"/>
  <c r="S731" i="43"/>
  <c r="S732" i="43"/>
  <c r="S733" i="43"/>
  <c r="S734" i="43"/>
  <c r="S735" i="43"/>
  <c r="S736" i="43"/>
  <c r="S737" i="43"/>
  <c r="S738" i="43"/>
  <c r="S739" i="43"/>
  <c r="S740" i="43"/>
  <c r="S741" i="43"/>
  <c r="S742" i="43"/>
  <c r="S743" i="43"/>
  <c r="S744" i="43"/>
  <c r="AB14" i="43"/>
  <c r="AB13" i="43"/>
  <c r="AB12" i="43"/>
  <c r="AB11" i="43"/>
  <c r="AB10" i="43"/>
  <c r="AB9" i="43"/>
  <c r="AB8" i="43"/>
  <c r="AB7" i="43"/>
  <c r="AB6" i="43"/>
  <c r="Z13" i="43"/>
  <c r="Z12" i="43"/>
  <c r="Z11" i="43"/>
  <c r="Z10" i="43"/>
  <c r="Z9" i="43"/>
  <c r="Z8" i="43"/>
  <c r="Z7" i="43"/>
  <c r="Z6" i="43"/>
  <c r="Z5" i="43"/>
  <c r="S14" i="43"/>
  <c r="S13" i="43"/>
  <c r="S12" i="43"/>
  <c r="S11" i="43"/>
  <c r="S10" i="43"/>
  <c r="S9" i="43"/>
  <c r="S8" i="43"/>
  <c r="S7" i="43"/>
  <c r="S6" i="43"/>
  <c r="S5" i="43"/>
  <c r="L14" i="43"/>
  <c r="L13" i="43"/>
  <c r="L12" i="43"/>
  <c r="L11" i="43"/>
  <c r="L10" i="43"/>
  <c r="L9" i="43"/>
  <c r="L8" i="43"/>
  <c r="L7" i="43"/>
  <c r="L6" i="43"/>
  <c r="L5" i="43"/>
  <c r="O5" i="43"/>
  <c r="O5" i="74"/>
  <c r="Q4" i="68"/>
  <c r="P4" i="68"/>
  <c r="Q14" i="68"/>
  <c r="Q15" i="68"/>
  <c r="Q16" i="68"/>
  <c r="Q17" i="68"/>
  <c r="Q18" i="68"/>
  <c r="Q19" i="68"/>
  <c r="Q20" i="68"/>
  <c r="Q21" i="68"/>
  <c r="Q22" i="68"/>
  <c r="Q23" i="68"/>
  <c r="Q24" i="68"/>
  <c r="Q25" i="68"/>
  <c r="Q26" i="68"/>
  <c r="Q27" i="68"/>
  <c r="Q28" i="68"/>
  <c r="Q29" i="68"/>
  <c r="Q30" i="68"/>
  <c r="Q31" i="68"/>
  <c r="Q32" i="68"/>
  <c r="Q33" i="68"/>
  <c r="Q34" i="68"/>
  <c r="Q35" i="68"/>
  <c r="Q36" i="68"/>
  <c r="Q37" i="68"/>
  <c r="Q38" i="68"/>
  <c r="Q39" i="68"/>
  <c r="Q40" i="68"/>
  <c r="Q41" i="68"/>
  <c r="Q42" i="68"/>
  <c r="Q43" i="68"/>
  <c r="Q44" i="68"/>
  <c r="Q45" i="68"/>
  <c r="Q46" i="68"/>
  <c r="Q47" i="68"/>
  <c r="Q48" i="68"/>
  <c r="Q49" i="68"/>
  <c r="Q50" i="68"/>
  <c r="Q51" i="68"/>
  <c r="Q52" i="68"/>
  <c r="Q53" i="68"/>
  <c r="Q54" i="68"/>
  <c r="Q55" i="68"/>
  <c r="Q56" i="68"/>
  <c r="Q57" i="68"/>
  <c r="Q58" i="68"/>
  <c r="Q59" i="68"/>
  <c r="Q60" i="68"/>
  <c r="Q61" i="68"/>
  <c r="Q62" i="68"/>
  <c r="Q63" i="68"/>
  <c r="Q64" i="68"/>
  <c r="Q65" i="68"/>
  <c r="Q66" i="68"/>
  <c r="Q67" i="68"/>
  <c r="Q68" i="68"/>
  <c r="Q69" i="68"/>
  <c r="Q70" i="68"/>
  <c r="Q71" i="68"/>
  <c r="Q72" i="68"/>
  <c r="Q73" i="68"/>
  <c r="Q74" i="68"/>
  <c r="Q75" i="68"/>
  <c r="Q76" i="68"/>
  <c r="Q77" i="68"/>
  <c r="P14" i="68"/>
  <c r="P15" i="68"/>
  <c r="P16" i="68"/>
  <c r="P17" i="68"/>
  <c r="P18" i="68"/>
  <c r="P19" i="68"/>
  <c r="P20" i="68"/>
  <c r="P21" i="68"/>
  <c r="P22" i="68"/>
  <c r="P23" i="68"/>
  <c r="P24" i="68"/>
  <c r="P25" i="68"/>
  <c r="P26" i="68"/>
  <c r="P27" i="68"/>
  <c r="P28" i="68"/>
  <c r="P29" i="68"/>
  <c r="P30" i="68"/>
  <c r="P31" i="68"/>
  <c r="P32" i="68"/>
  <c r="P33" i="68"/>
  <c r="P34" i="68"/>
  <c r="P35" i="68"/>
  <c r="P36" i="68"/>
  <c r="P37" i="68"/>
  <c r="P38" i="68"/>
  <c r="P39" i="68"/>
  <c r="P40" i="68"/>
  <c r="P41" i="68"/>
  <c r="P42" i="68"/>
  <c r="P43" i="68"/>
  <c r="P44" i="68"/>
  <c r="P45" i="68"/>
  <c r="P46" i="68"/>
  <c r="P47" i="68"/>
  <c r="P48" i="68"/>
  <c r="P49" i="68"/>
  <c r="P50" i="68"/>
  <c r="P51" i="68"/>
  <c r="P52" i="68"/>
  <c r="P53" i="68"/>
  <c r="P54" i="68"/>
  <c r="P55" i="68"/>
  <c r="P56" i="68"/>
  <c r="P57" i="68"/>
  <c r="P58" i="68"/>
  <c r="P59" i="68"/>
  <c r="P60" i="68"/>
  <c r="P61" i="68"/>
  <c r="P62" i="68"/>
  <c r="P63" i="68"/>
  <c r="P64" i="68"/>
  <c r="P65" i="68"/>
  <c r="P66" i="68"/>
  <c r="P67" i="68"/>
  <c r="P68" i="68"/>
  <c r="P69" i="68"/>
  <c r="P70" i="68"/>
  <c r="P71" i="68"/>
  <c r="P72" i="68"/>
  <c r="P73" i="68"/>
  <c r="P74" i="68"/>
  <c r="P75" i="68"/>
  <c r="P76" i="68"/>
  <c r="P77" i="68"/>
  <c r="P6" i="68"/>
  <c r="P7" i="68"/>
  <c r="P8" i="68"/>
  <c r="P9" i="68"/>
  <c r="P10" i="68"/>
  <c r="P11" i="68"/>
  <c r="P12" i="68"/>
  <c r="P13" i="68"/>
  <c r="P5" i="68"/>
  <c r="Q13" i="68" l="1"/>
  <c r="Q12" i="68"/>
  <c r="Q11" i="68"/>
  <c r="Q10" i="68"/>
  <c r="Q9" i="68"/>
  <c r="Q8" i="68"/>
  <c r="Q7" i="68"/>
  <c r="Q6" i="68"/>
  <c r="Q5" i="68"/>
  <c r="H5" i="43"/>
  <c r="J15" i="70" l="1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J101" i="70"/>
  <c r="J102" i="70"/>
  <c r="J103" i="70"/>
  <c r="J104" i="70"/>
  <c r="J105" i="70"/>
  <c r="J106" i="70"/>
  <c r="J107" i="70"/>
  <c r="J108" i="70"/>
  <c r="J109" i="70"/>
  <c r="J110" i="70"/>
  <c r="J111" i="70"/>
  <c r="J112" i="70"/>
  <c r="J113" i="70"/>
  <c r="J114" i="70"/>
  <c r="J115" i="70"/>
  <c r="J116" i="70"/>
  <c r="J117" i="70"/>
  <c r="J118" i="70"/>
  <c r="J119" i="70"/>
  <c r="J120" i="70"/>
  <c r="J121" i="70"/>
  <c r="J122" i="70"/>
  <c r="J123" i="70"/>
  <c r="J124" i="70"/>
  <c r="J125" i="70"/>
  <c r="J126" i="70"/>
  <c r="J127" i="70"/>
  <c r="J128" i="70"/>
  <c r="J129" i="70"/>
  <c r="J130" i="70"/>
  <c r="J131" i="70"/>
  <c r="J132" i="70"/>
  <c r="J133" i="70"/>
  <c r="J134" i="70"/>
  <c r="J135" i="70"/>
  <c r="J136" i="70"/>
  <c r="J137" i="70"/>
  <c r="J138" i="70"/>
  <c r="J139" i="70"/>
  <c r="J140" i="70"/>
  <c r="J141" i="70"/>
  <c r="J142" i="70"/>
  <c r="J143" i="70"/>
  <c r="J144" i="70"/>
  <c r="J145" i="70"/>
  <c r="J146" i="70"/>
  <c r="J147" i="70"/>
  <c r="J148" i="70"/>
  <c r="J149" i="70"/>
  <c r="J150" i="70"/>
  <c r="J151" i="70"/>
  <c r="J152" i="70"/>
  <c r="J153" i="70"/>
  <c r="J154" i="70"/>
  <c r="J155" i="70"/>
  <c r="J156" i="70"/>
  <c r="J157" i="70"/>
  <c r="J158" i="70"/>
  <c r="J159" i="70"/>
  <c r="J160" i="70"/>
  <c r="J161" i="70"/>
  <c r="J162" i="70"/>
  <c r="J163" i="70"/>
  <c r="J164" i="70"/>
  <c r="J165" i="70"/>
  <c r="J166" i="70"/>
  <c r="J167" i="70"/>
  <c r="J168" i="70"/>
  <c r="J169" i="70"/>
  <c r="J170" i="70"/>
  <c r="J171" i="70"/>
  <c r="J172" i="70"/>
  <c r="J173" i="70"/>
  <c r="J174" i="70"/>
  <c r="J175" i="70"/>
  <c r="J176" i="70"/>
  <c r="J177" i="70"/>
  <c r="J178" i="70"/>
  <c r="J179" i="70"/>
  <c r="J180" i="70"/>
  <c r="J181" i="70"/>
  <c r="J182" i="70"/>
  <c r="J183" i="70"/>
  <c r="J184" i="70"/>
  <c r="J185" i="70"/>
  <c r="J186" i="70"/>
  <c r="J187" i="70"/>
  <c r="J188" i="70"/>
  <c r="J189" i="70"/>
  <c r="J190" i="70"/>
  <c r="J191" i="70"/>
  <c r="J192" i="70"/>
  <c r="J193" i="70"/>
  <c r="J194" i="70"/>
  <c r="J195" i="70"/>
  <c r="J196" i="70"/>
  <c r="J197" i="70"/>
  <c r="J198" i="70"/>
  <c r="J199" i="70"/>
  <c r="J200" i="70"/>
  <c r="J201" i="70"/>
  <c r="J202" i="70"/>
  <c r="J203" i="70"/>
  <c r="J204" i="70"/>
  <c r="J205" i="70"/>
  <c r="J206" i="70"/>
  <c r="J207" i="70"/>
  <c r="J208" i="70"/>
  <c r="J209" i="70"/>
  <c r="J210" i="70"/>
  <c r="J211" i="70"/>
  <c r="J212" i="70"/>
  <c r="J213" i="70"/>
  <c r="J214" i="70"/>
  <c r="J215" i="70"/>
  <c r="J216" i="70"/>
  <c r="J217" i="70"/>
  <c r="J218" i="70"/>
  <c r="J219" i="70"/>
  <c r="J220" i="70"/>
  <c r="J221" i="70"/>
  <c r="J222" i="70"/>
  <c r="J223" i="70"/>
  <c r="J224" i="70"/>
  <c r="J225" i="70"/>
  <c r="J226" i="70"/>
  <c r="J227" i="70"/>
  <c r="J228" i="70"/>
  <c r="J229" i="70"/>
  <c r="J230" i="70"/>
  <c r="J231" i="70"/>
  <c r="J232" i="70"/>
  <c r="J233" i="70"/>
  <c r="J234" i="70"/>
  <c r="J235" i="70"/>
  <c r="J236" i="70"/>
  <c r="J237" i="70"/>
  <c r="J238" i="70"/>
  <c r="J239" i="70"/>
  <c r="J240" i="70"/>
  <c r="J241" i="70"/>
  <c r="J242" i="70"/>
  <c r="J243" i="70"/>
  <c r="J244" i="70"/>
  <c r="J245" i="70"/>
  <c r="J246" i="70"/>
  <c r="J247" i="70"/>
  <c r="J248" i="70"/>
  <c r="J249" i="70"/>
  <c r="J250" i="70"/>
  <c r="J251" i="70"/>
  <c r="J252" i="70"/>
  <c r="J253" i="70"/>
  <c r="J254" i="70"/>
  <c r="J255" i="70"/>
  <c r="J256" i="70"/>
  <c r="J257" i="70"/>
  <c r="J258" i="70"/>
  <c r="J259" i="70"/>
  <c r="J260" i="70"/>
  <c r="J261" i="70"/>
  <c r="J262" i="70"/>
  <c r="J263" i="70"/>
  <c r="J264" i="70"/>
  <c r="J265" i="70"/>
  <c r="J266" i="70"/>
  <c r="J267" i="70"/>
  <c r="J268" i="70"/>
  <c r="J269" i="70"/>
  <c r="J270" i="70"/>
  <c r="J271" i="70"/>
  <c r="J272" i="70"/>
  <c r="J273" i="70"/>
  <c r="J274" i="70"/>
  <c r="J275" i="70"/>
  <c r="J276" i="70"/>
  <c r="J277" i="70"/>
  <c r="J278" i="70"/>
  <c r="J279" i="70"/>
  <c r="J280" i="70"/>
  <c r="J281" i="70"/>
  <c r="J282" i="70"/>
  <c r="J283" i="70"/>
  <c r="J284" i="70"/>
  <c r="J285" i="70"/>
  <c r="J286" i="70"/>
  <c r="J287" i="70"/>
  <c r="J288" i="70"/>
  <c r="J289" i="70"/>
  <c r="J290" i="70"/>
  <c r="J291" i="70"/>
  <c r="J292" i="70"/>
  <c r="J293" i="70"/>
  <c r="J294" i="70"/>
  <c r="J295" i="70"/>
  <c r="J296" i="70"/>
  <c r="J297" i="70"/>
  <c r="J298" i="70"/>
  <c r="J299" i="70"/>
  <c r="J300" i="70"/>
  <c r="J301" i="70"/>
  <c r="J302" i="70"/>
  <c r="J303" i="70"/>
  <c r="J304" i="70"/>
  <c r="J305" i="70"/>
  <c r="J306" i="70"/>
  <c r="J307" i="70"/>
  <c r="J308" i="70"/>
  <c r="J309" i="70"/>
  <c r="J310" i="70"/>
  <c r="J311" i="70"/>
  <c r="J312" i="70"/>
  <c r="J313" i="70"/>
  <c r="J314" i="70"/>
  <c r="J315" i="70"/>
  <c r="J316" i="70"/>
  <c r="J317" i="70"/>
  <c r="J318" i="70"/>
  <c r="J319" i="70"/>
  <c r="J320" i="70"/>
  <c r="J321" i="70"/>
  <c r="J322" i="70"/>
  <c r="J323" i="70"/>
  <c r="J324" i="70"/>
  <c r="J325" i="70"/>
  <c r="J326" i="70"/>
  <c r="J327" i="70"/>
  <c r="J328" i="70"/>
  <c r="J329" i="70"/>
  <c r="J330" i="70"/>
  <c r="J331" i="70"/>
  <c r="J332" i="70"/>
  <c r="J333" i="70"/>
  <c r="J334" i="70"/>
  <c r="J335" i="70"/>
  <c r="J336" i="70"/>
  <c r="J337" i="70"/>
  <c r="J338" i="70"/>
  <c r="J339" i="70"/>
  <c r="J340" i="70"/>
  <c r="J341" i="70"/>
  <c r="J342" i="70"/>
  <c r="J343" i="70"/>
  <c r="J344" i="70"/>
  <c r="J345" i="70"/>
  <c r="J346" i="70"/>
  <c r="J347" i="70"/>
  <c r="J348" i="70"/>
  <c r="J349" i="70"/>
  <c r="J350" i="70"/>
  <c r="J351" i="70"/>
  <c r="J352" i="70"/>
  <c r="J353" i="70"/>
  <c r="J354" i="70"/>
  <c r="J355" i="70"/>
  <c r="J356" i="70"/>
  <c r="J357" i="70"/>
  <c r="J358" i="70"/>
  <c r="J359" i="70"/>
  <c r="J360" i="70"/>
  <c r="J361" i="70"/>
  <c r="J362" i="70"/>
  <c r="J363" i="70"/>
  <c r="J364" i="70"/>
  <c r="J365" i="70"/>
  <c r="J366" i="70"/>
  <c r="J367" i="70"/>
  <c r="J368" i="70"/>
  <c r="J369" i="70"/>
  <c r="J370" i="70"/>
  <c r="J371" i="70"/>
  <c r="J372" i="70"/>
  <c r="J373" i="70"/>
  <c r="J374" i="70"/>
  <c r="J375" i="70"/>
  <c r="J376" i="70"/>
  <c r="J377" i="70"/>
  <c r="J378" i="70"/>
  <c r="J379" i="70"/>
  <c r="J380" i="70"/>
  <c r="J381" i="70"/>
  <c r="J382" i="70"/>
  <c r="J383" i="70"/>
  <c r="J384" i="70"/>
  <c r="J385" i="70"/>
  <c r="J386" i="70"/>
  <c r="J387" i="70"/>
  <c r="J388" i="70"/>
  <c r="J389" i="70"/>
  <c r="J390" i="70"/>
  <c r="J391" i="70"/>
  <c r="J392" i="70"/>
  <c r="J393" i="70"/>
  <c r="J394" i="70"/>
  <c r="J395" i="70"/>
  <c r="J396" i="70"/>
  <c r="J397" i="70"/>
  <c r="J398" i="70"/>
  <c r="J399" i="70"/>
  <c r="J400" i="70"/>
  <c r="J401" i="70"/>
  <c r="J402" i="70"/>
  <c r="J403" i="70"/>
  <c r="J404" i="70"/>
  <c r="J405" i="70"/>
  <c r="J406" i="70"/>
  <c r="J407" i="70"/>
  <c r="J408" i="70"/>
  <c r="J409" i="70"/>
  <c r="J410" i="70"/>
  <c r="J411" i="70"/>
  <c r="J412" i="70"/>
  <c r="J413" i="70"/>
  <c r="J414" i="70"/>
  <c r="J415" i="70"/>
  <c r="J416" i="70"/>
  <c r="J417" i="70"/>
  <c r="J418" i="70"/>
  <c r="J419" i="70"/>
  <c r="J420" i="70"/>
  <c r="J421" i="70"/>
  <c r="J422" i="70"/>
  <c r="J423" i="70"/>
  <c r="J424" i="70"/>
  <c r="J425" i="70"/>
  <c r="J426" i="70"/>
  <c r="J427" i="70"/>
  <c r="J428" i="70"/>
  <c r="J429" i="70"/>
  <c r="J430" i="70"/>
  <c r="J431" i="70"/>
  <c r="J432" i="70"/>
  <c r="J433" i="70"/>
  <c r="J434" i="70"/>
  <c r="J435" i="70"/>
  <c r="J436" i="70"/>
  <c r="J437" i="70"/>
  <c r="J438" i="70"/>
  <c r="J439" i="70"/>
  <c r="J440" i="70"/>
  <c r="J441" i="70"/>
  <c r="J442" i="70"/>
  <c r="J443" i="70"/>
  <c r="J444" i="70"/>
  <c r="J445" i="70"/>
  <c r="J446" i="70"/>
  <c r="J447" i="70"/>
  <c r="J448" i="70"/>
  <c r="J449" i="70"/>
  <c r="J450" i="70"/>
  <c r="J451" i="70"/>
  <c r="J452" i="70"/>
  <c r="J453" i="70"/>
  <c r="J454" i="70"/>
  <c r="J455" i="70"/>
  <c r="J456" i="70"/>
  <c r="J457" i="70"/>
  <c r="J458" i="70"/>
  <c r="J459" i="70"/>
  <c r="J460" i="70"/>
  <c r="J461" i="70"/>
  <c r="J462" i="70"/>
  <c r="J463" i="70"/>
  <c r="J464" i="70"/>
  <c r="J465" i="70"/>
  <c r="J466" i="70"/>
  <c r="J467" i="70"/>
  <c r="J468" i="70"/>
  <c r="J469" i="70"/>
  <c r="J470" i="70"/>
  <c r="J471" i="70"/>
  <c r="J472" i="70"/>
  <c r="J473" i="70"/>
  <c r="J474" i="70"/>
  <c r="J475" i="70"/>
  <c r="J476" i="70"/>
  <c r="J477" i="70"/>
  <c r="J478" i="70"/>
  <c r="J479" i="70"/>
  <c r="J480" i="70"/>
  <c r="J481" i="70"/>
  <c r="J482" i="70"/>
  <c r="J483" i="70"/>
  <c r="J484" i="70"/>
  <c r="J485" i="70"/>
  <c r="J486" i="70"/>
  <c r="J487" i="70"/>
  <c r="J488" i="70"/>
  <c r="J489" i="70"/>
  <c r="J490" i="70"/>
  <c r="J491" i="70"/>
  <c r="J492" i="70"/>
  <c r="J493" i="70"/>
  <c r="J494" i="70"/>
  <c r="J495" i="70"/>
  <c r="J496" i="70"/>
  <c r="J497" i="70"/>
  <c r="J498" i="70"/>
  <c r="J499" i="70"/>
  <c r="J500" i="70"/>
  <c r="J501" i="70"/>
  <c r="J502" i="70"/>
  <c r="J503" i="70"/>
  <c r="J504" i="70"/>
  <c r="J505" i="70"/>
  <c r="J506" i="70"/>
  <c r="J507" i="70"/>
  <c r="J508" i="70"/>
  <c r="J509" i="70"/>
  <c r="J510" i="70"/>
  <c r="J511" i="70"/>
  <c r="J512" i="70"/>
  <c r="J513" i="70"/>
  <c r="J514" i="70"/>
  <c r="J515" i="70"/>
  <c r="J516" i="70"/>
  <c r="J517" i="70"/>
  <c r="J518" i="70"/>
  <c r="J519" i="70"/>
  <c r="J520" i="70"/>
  <c r="J521" i="70"/>
  <c r="J522" i="70"/>
  <c r="J523" i="70"/>
  <c r="J524" i="70"/>
  <c r="J525" i="70"/>
  <c r="J526" i="70"/>
  <c r="J527" i="70"/>
  <c r="J528" i="70"/>
  <c r="J529" i="70"/>
  <c r="J530" i="70"/>
  <c r="J531" i="70"/>
  <c r="J532" i="70"/>
  <c r="J533" i="70"/>
  <c r="J534" i="70"/>
  <c r="J535" i="70"/>
  <c r="J536" i="70"/>
  <c r="J537" i="70"/>
  <c r="J538" i="70"/>
  <c r="J539" i="70"/>
  <c r="J540" i="70"/>
  <c r="J541" i="70"/>
  <c r="J542" i="70"/>
  <c r="J543" i="70"/>
  <c r="J544" i="70"/>
  <c r="J545" i="70"/>
  <c r="J546" i="70"/>
  <c r="J547" i="70"/>
  <c r="J548" i="70"/>
  <c r="J549" i="70"/>
  <c r="J550" i="70"/>
  <c r="J551" i="70"/>
  <c r="J552" i="70"/>
  <c r="J553" i="70"/>
  <c r="J554" i="70"/>
  <c r="J555" i="70"/>
  <c r="J556" i="70"/>
  <c r="J557" i="70"/>
  <c r="J558" i="70"/>
  <c r="J559" i="70"/>
  <c r="J560" i="70"/>
  <c r="J561" i="70"/>
  <c r="J562" i="70"/>
  <c r="J563" i="70"/>
  <c r="J564" i="70"/>
  <c r="J565" i="70"/>
  <c r="J566" i="70"/>
  <c r="J567" i="70"/>
  <c r="J568" i="70"/>
  <c r="J569" i="70"/>
  <c r="J570" i="70"/>
  <c r="J571" i="70"/>
  <c r="J572" i="70"/>
  <c r="J573" i="70"/>
  <c r="J574" i="70"/>
  <c r="J575" i="70"/>
  <c r="J576" i="70"/>
  <c r="J577" i="70"/>
  <c r="J578" i="70"/>
  <c r="J579" i="70"/>
  <c r="J580" i="70"/>
  <c r="J581" i="70"/>
  <c r="J582" i="70"/>
  <c r="J583" i="70"/>
  <c r="J584" i="70"/>
  <c r="J585" i="70"/>
  <c r="J586" i="70"/>
  <c r="J587" i="70"/>
  <c r="J588" i="70"/>
  <c r="J589" i="70"/>
  <c r="J590" i="70"/>
  <c r="J591" i="70"/>
  <c r="J592" i="70"/>
  <c r="J593" i="70"/>
  <c r="J594" i="70"/>
  <c r="J595" i="70"/>
  <c r="J596" i="70"/>
  <c r="J597" i="70"/>
  <c r="J598" i="70"/>
  <c r="J599" i="70"/>
  <c r="J600" i="70"/>
  <c r="J601" i="70"/>
  <c r="J602" i="70"/>
  <c r="J603" i="70"/>
  <c r="J604" i="70"/>
  <c r="J605" i="70"/>
  <c r="J606" i="70"/>
  <c r="J607" i="70"/>
  <c r="J608" i="70"/>
  <c r="J609" i="70"/>
  <c r="J610" i="70"/>
  <c r="J611" i="70"/>
  <c r="J612" i="70"/>
  <c r="J613" i="70"/>
  <c r="J614" i="70"/>
  <c r="J615" i="70"/>
  <c r="J616" i="70"/>
  <c r="J617" i="70"/>
  <c r="J618" i="70"/>
  <c r="J619" i="70"/>
  <c r="J620" i="70"/>
  <c r="J621" i="70"/>
  <c r="J622" i="70"/>
  <c r="J623" i="70"/>
  <c r="J624" i="70"/>
  <c r="J625" i="70"/>
  <c r="J626" i="70"/>
  <c r="J627" i="70"/>
  <c r="J628" i="70"/>
  <c r="J629" i="70"/>
  <c r="J630" i="70"/>
  <c r="J631" i="70"/>
  <c r="J632" i="70"/>
  <c r="J633" i="70"/>
  <c r="J634" i="70"/>
  <c r="J635" i="70"/>
  <c r="J636" i="70"/>
  <c r="J637" i="70"/>
  <c r="J638" i="70"/>
  <c r="J639" i="70"/>
  <c r="J640" i="70"/>
  <c r="J641" i="70"/>
  <c r="J642" i="70"/>
  <c r="J643" i="70"/>
  <c r="J644" i="70"/>
  <c r="J645" i="70"/>
  <c r="J646" i="70"/>
  <c r="J647" i="70"/>
  <c r="J648" i="70"/>
  <c r="J649" i="70"/>
  <c r="J650" i="70"/>
  <c r="J651" i="70"/>
  <c r="J652" i="70"/>
  <c r="J653" i="70"/>
  <c r="J654" i="70"/>
  <c r="J655" i="70"/>
  <c r="J656" i="70"/>
  <c r="J657" i="70"/>
  <c r="J658" i="70"/>
  <c r="J659" i="70"/>
  <c r="J660" i="70"/>
  <c r="J661" i="70"/>
  <c r="J662" i="70"/>
  <c r="J663" i="70"/>
  <c r="J664" i="70"/>
  <c r="J665" i="70"/>
  <c r="J666" i="70"/>
  <c r="J667" i="70"/>
  <c r="J668" i="70"/>
  <c r="J669" i="70"/>
  <c r="J670" i="70"/>
  <c r="J671" i="70"/>
  <c r="J672" i="70"/>
  <c r="J673" i="70"/>
  <c r="J674" i="70"/>
  <c r="J675" i="70"/>
  <c r="J676" i="70"/>
  <c r="J677" i="70"/>
  <c r="J678" i="70"/>
  <c r="J679" i="70"/>
  <c r="J680" i="70"/>
  <c r="J681" i="70"/>
  <c r="J682" i="70"/>
  <c r="J683" i="70"/>
  <c r="J684" i="70"/>
  <c r="J685" i="70"/>
  <c r="J686" i="70"/>
  <c r="J687" i="70"/>
  <c r="J688" i="70"/>
  <c r="J689" i="70"/>
  <c r="J690" i="70"/>
  <c r="J691" i="70"/>
  <c r="J692" i="70"/>
  <c r="J693" i="70"/>
  <c r="J694" i="70"/>
  <c r="J695" i="70"/>
  <c r="J696" i="70"/>
  <c r="J697" i="70"/>
  <c r="J698" i="70"/>
  <c r="J699" i="70"/>
  <c r="J700" i="70"/>
  <c r="J701" i="70"/>
  <c r="J702" i="70"/>
  <c r="J703" i="70"/>
  <c r="J704" i="70"/>
  <c r="J705" i="70"/>
  <c r="J706" i="70"/>
  <c r="J707" i="70"/>
  <c r="J708" i="70"/>
  <c r="J709" i="70"/>
  <c r="J710" i="70"/>
  <c r="J711" i="70"/>
  <c r="J712" i="70"/>
  <c r="J713" i="70"/>
  <c r="J714" i="70"/>
  <c r="J715" i="70"/>
  <c r="J716" i="70"/>
  <c r="J717" i="70"/>
  <c r="J718" i="70"/>
  <c r="J719" i="70"/>
  <c r="J720" i="70"/>
  <c r="J721" i="70"/>
  <c r="J722" i="70"/>
  <c r="J723" i="70"/>
  <c r="J724" i="70"/>
  <c r="J725" i="70"/>
  <c r="J726" i="70"/>
  <c r="J727" i="70"/>
  <c r="J728" i="70"/>
  <c r="J729" i="70"/>
  <c r="J730" i="70"/>
  <c r="J731" i="70"/>
  <c r="J732" i="70"/>
  <c r="J733" i="70"/>
  <c r="J734" i="70"/>
  <c r="J735" i="70"/>
  <c r="J736" i="70"/>
  <c r="J737" i="70"/>
  <c r="J738" i="70"/>
  <c r="J739" i="70"/>
  <c r="J740" i="70"/>
  <c r="J741" i="70"/>
  <c r="J742" i="70"/>
  <c r="J743" i="70"/>
  <c r="J744" i="70"/>
  <c r="J745" i="70"/>
  <c r="J746" i="70"/>
  <c r="J747" i="70"/>
  <c r="J748" i="70"/>
  <c r="J749" i="70"/>
  <c r="J750" i="70"/>
  <c r="J751" i="70"/>
  <c r="J752" i="70"/>
  <c r="J753" i="70"/>
  <c r="J754" i="70"/>
  <c r="J755" i="70"/>
  <c r="J756" i="70"/>
  <c r="J757" i="70"/>
  <c r="J758" i="70"/>
  <c r="J759" i="70"/>
  <c r="J760" i="70"/>
  <c r="J761" i="70"/>
  <c r="J762" i="70"/>
  <c r="J763" i="70"/>
  <c r="J764" i="70"/>
  <c r="J765" i="70"/>
  <c r="J766" i="70"/>
  <c r="J767" i="70"/>
  <c r="J768" i="70"/>
  <c r="J769" i="70"/>
  <c r="J770" i="70"/>
  <c r="J771" i="70"/>
  <c r="J772" i="70"/>
  <c r="J773" i="70"/>
  <c r="J774" i="70"/>
  <c r="J775" i="70"/>
  <c r="J776" i="70"/>
  <c r="J777" i="70"/>
  <c r="J778" i="70"/>
  <c r="J779" i="70"/>
  <c r="J780" i="70"/>
  <c r="J781" i="70"/>
  <c r="J782" i="70"/>
  <c r="J783" i="70"/>
  <c r="J784" i="70"/>
  <c r="J785" i="70"/>
  <c r="J786" i="70"/>
  <c r="J787" i="70"/>
  <c r="J788" i="70"/>
  <c r="J789" i="70"/>
  <c r="J790" i="70"/>
  <c r="J791" i="70"/>
  <c r="J792" i="70"/>
  <c r="J793" i="70"/>
  <c r="J794" i="70"/>
  <c r="J795" i="70"/>
  <c r="J796" i="70"/>
  <c r="J797" i="70"/>
  <c r="J798" i="70"/>
  <c r="J799" i="70"/>
  <c r="J800" i="70"/>
  <c r="J801" i="70"/>
  <c r="J802" i="70"/>
  <c r="J803" i="70"/>
  <c r="J804" i="70"/>
  <c r="J805" i="70"/>
  <c r="J806" i="70"/>
  <c r="J807" i="70"/>
  <c r="J808" i="70"/>
  <c r="J809" i="70"/>
  <c r="J810" i="70"/>
  <c r="J811" i="70"/>
  <c r="J812" i="70"/>
  <c r="J813" i="70"/>
  <c r="J814" i="70"/>
  <c r="J815" i="70"/>
  <c r="J816" i="70"/>
  <c r="J817" i="70"/>
  <c r="J14" i="70"/>
  <c r="J13" i="70"/>
  <c r="J12" i="70"/>
  <c r="J11" i="70"/>
  <c r="J10" i="70"/>
  <c r="J9" i="70"/>
  <c r="J8" i="70"/>
  <c r="J7" i="70"/>
  <c r="J6" i="70"/>
  <c r="J5" i="70"/>
  <c r="J4" i="70"/>
  <c r="I20" i="68"/>
  <c r="I19" i="68"/>
  <c r="I18" i="68"/>
  <c r="K817" i="68"/>
  <c r="K816" i="68"/>
  <c r="K815" i="68"/>
  <c r="K814" i="68"/>
  <c r="K813" i="68"/>
  <c r="K812" i="68"/>
  <c r="K811" i="68"/>
  <c r="K810" i="68"/>
  <c r="K809" i="68"/>
  <c r="K808" i="68"/>
  <c r="K807" i="68"/>
  <c r="K806" i="68"/>
  <c r="K805" i="68"/>
  <c r="K804" i="68"/>
  <c r="K803" i="68"/>
  <c r="K802" i="68"/>
  <c r="K801" i="68"/>
  <c r="K800" i="68"/>
  <c r="K799" i="68"/>
  <c r="K798" i="68"/>
  <c r="K797" i="68"/>
  <c r="K796" i="68"/>
  <c r="K795" i="68"/>
  <c r="K794" i="68"/>
  <c r="K793" i="68"/>
  <c r="K792" i="68"/>
  <c r="K791" i="68"/>
  <c r="K790" i="68"/>
  <c r="K789" i="68"/>
  <c r="K788" i="68"/>
  <c r="K787" i="68"/>
  <c r="K786" i="68"/>
  <c r="K785" i="68"/>
  <c r="K784" i="68"/>
  <c r="K783" i="68"/>
  <c r="K782" i="68"/>
  <c r="K781" i="68"/>
  <c r="K780" i="68"/>
  <c r="K779" i="68"/>
  <c r="K778" i="68"/>
  <c r="K777" i="68"/>
  <c r="K776" i="68"/>
  <c r="K775" i="68"/>
  <c r="K774" i="68"/>
  <c r="K773" i="68"/>
  <c r="K772" i="68"/>
  <c r="K771" i="68"/>
  <c r="K770" i="68"/>
  <c r="K769" i="68"/>
  <c r="K768" i="68"/>
  <c r="K767" i="68"/>
  <c r="K766" i="68"/>
  <c r="K765" i="68"/>
  <c r="K764" i="68"/>
  <c r="K763" i="68"/>
  <c r="K762" i="68"/>
  <c r="K761" i="68"/>
  <c r="K760" i="68"/>
  <c r="K759" i="68"/>
  <c r="K758" i="68"/>
  <c r="K757" i="68"/>
  <c r="K756" i="68"/>
  <c r="K755" i="68"/>
  <c r="K754" i="68"/>
  <c r="K753" i="68"/>
  <c r="K752" i="68"/>
  <c r="K751" i="68"/>
  <c r="K750" i="68"/>
  <c r="K749" i="68"/>
  <c r="K748" i="68"/>
  <c r="K747" i="68"/>
  <c r="K746" i="68"/>
  <c r="K745" i="68"/>
  <c r="K744" i="68"/>
  <c r="K743" i="68"/>
  <c r="K742" i="68"/>
  <c r="K741" i="68"/>
  <c r="K740" i="68"/>
  <c r="K739" i="68"/>
  <c r="K738" i="68"/>
  <c r="K737" i="68"/>
  <c r="K736" i="68"/>
  <c r="K735" i="68"/>
  <c r="K734" i="68"/>
  <c r="K733" i="68"/>
  <c r="K732" i="68"/>
  <c r="K731" i="68"/>
  <c r="K730" i="68"/>
  <c r="K729" i="68"/>
  <c r="K728" i="68"/>
  <c r="K727" i="68"/>
  <c r="K726" i="68"/>
  <c r="K725" i="68"/>
  <c r="K724" i="68"/>
  <c r="K723" i="68"/>
  <c r="K722" i="68"/>
  <c r="K721" i="68"/>
  <c r="K720" i="68"/>
  <c r="K719" i="68"/>
  <c r="K718" i="68"/>
  <c r="K717" i="68"/>
  <c r="K716" i="68"/>
  <c r="K715" i="68"/>
  <c r="K714" i="68"/>
  <c r="K713" i="68"/>
  <c r="K712" i="68"/>
  <c r="K711" i="68"/>
  <c r="K710" i="68"/>
  <c r="K709" i="68"/>
  <c r="K708" i="68"/>
  <c r="K707" i="68"/>
  <c r="K706" i="68"/>
  <c r="K705" i="68"/>
  <c r="K704" i="68"/>
  <c r="K703" i="68"/>
  <c r="K702" i="68"/>
  <c r="K701" i="68"/>
  <c r="K700" i="68"/>
  <c r="K699" i="68"/>
  <c r="K698" i="68"/>
  <c r="K697" i="68"/>
  <c r="K696" i="68"/>
  <c r="K695" i="68"/>
  <c r="K694" i="68"/>
  <c r="K693" i="68"/>
  <c r="K692" i="68"/>
  <c r="K691" i="68"/>
  <c r="K690" i="68"/>
  <c r="K689" i="68"/>
  <c r="K688" i="68"/>
  <c r="K687" i="68"/>
  <c r="K686" i="68"/>
  <c r="K685" i="68"/>
  <c r="K684" i="68"/>
  <c r="K683" i="68"/>
  <c r="K682" i="68"/>
  <c r="K681" i="68"/>
  <c r="K680" i="68"/>
  <c r="K679" i="68"/>
  <c r="K678" i="68"/>
  <c r="K677" i="68"/>
  <c r="K676" i="68"/>
  <c r="K675" i="68"/>
  <c r="K674" i="68"/>
  <c r="K673" i="68"/>
  <c r="K672" i="68"/>
  <c r="K671" i="68"/>
  <c r="K670" i="68"/>
  <c r="K669" i="68"/>
  <c r="K668" i="68"/>
  <c r="K667" i="68"/>
  <c r="K666" i="68"/>
  <c r="K665" i="68"/>
  <c r="K664" i="68"/>
  <c r="K663" i="68"/>
  <c r="K662" i="68"/>
  <c r="K661" i="68"/>
  <c r="K660" i="68"/>
  <c r="K659" i="68"/>
  <c r="K658" i="68"/>
  <c r="K657" i="68"/>
  <c r="K656" i="68"/>
  <c r="K655" i="68"/>
  <c r="K654" i="68"/>
  <c r="K653" i="68"/>
  <c r="K652" i="68"/>
  <c r="K651" i="68"/>
  <c r="K650" i="68"/>
  <c r="K649" i="68"/>
  <c r="K648" i="68"/>
  <c r="K647" i="68"/>
  <c r="K646" i="68"/>
  <c r="K645" i="68"/>
  <c r="K644" i="68"/>
  <c r="K643" i="68"/>
  <c r="K642" i="68"/>
  <c r="K641" i="68"/>
  <c r="K640" i="68"/>
  <c r="K639" i="68"/>
  <c r="K638" i="68"/>
  <c r="K637" i="68"/>
  <c r="K636" i="68"/>
  <c r="K635" i="68"/>
  <c r="K634" i="68"/>
  <c r="K633" i="68"/>
  <c r="K632" i="68"/>
  <c r="K631" i="68"/>
  <c r="K630" i="68"/>
  <c r="K629" i="68"/>
  <c r="K628" i="68"/>
  <c r="K627" i="68"/>
  <c r="K626" i="68"/>
  <c r="K625" i="68"/>
  <c r="K624" i="68"/>
  <c r="K623" i="68"/>
  <c r="K622" i="68"/>
  <c r="K621" i="68"/>
  <c r="K620" i="68"/>
  <c r="K619" i="68"/>
  <c r="K618" i="68"/>
  <c r="K617" i="68"/>
  <c r="K616" i="68"/>
  <c r="K615" i="68"/>
  <c r="K614" i="68"/>
  <c r="K613" i="68"/>
  <c r="K612" i="68"/>
  <c r="K611" i="68"/>
  <c r="K610" i="68"/>
  <c r="K609" i="68"/>
  <c r="K608" i="68"/>
  <c r="K607" i="68"/>
  <c r="K606" i="68"/>
  <c r="K605" i="68"/>
  <c r="K604" i="68"/>
  <c r="K603" i="68"/>
  <c r="K602" i="68"/>
  <c r="K601" i="68"/>
  <c r="K600" i="68"/>
  <c r="K599" i="68"/>
  <c r="K598" i="68"/>
  <c r="K597" i="68"/>
  <c r="K596" i="68"/>
  <c r="K595" i="68"/>
  <c r="K594" i="68"/>
  <c r="K593" i="68"/>
  <c r="K592" i="68"/>
  <c r="K591" i="68"/>
  <c r="K590" i="68"/>
  <c r="K589" i="68"/>
  <c r="K588" i="68"/>
  <c r="K587" i="68"/>
  <c r="K586" i="68"/>
  <c r="K585" i="68"/>
  <c r="K584" i="68"/>
  <c r="K583" i="68"/>
  <c r="K582" i="68"/>
  <c r="K581" i="68"/>
  <c r="K580" i="68"/>
  <c r="K579" i="68"/>
  <c r="K578" i="68"/>
  <c r="K577" i="68"/>
  <c r="K576" i="68"/>
  <c r="K575" i="68"/>
  <c r="K574" i="68"/>
  <c r="K573" i="68"/>
  <c r="K572" i="68"/>
  <c r="K571" i="68"/>
  <c r="K570" i="68"/>
  <c r="K569" i="68"/>
  <c r="K568" i="68"/>
  <c r="K567" i="68"/>
  <c r="K566" i="68"/>
  <c r="K565" i="68"/>
  <c r="K564" i="68"/>
  <c r="K563" i="68"/>
  <c r="K562" i="68"/>
  <c r="K561" i="68"/>
  <c r="K560" i="68"/>
  <c r="K559" i="68"/>
  <c r="K558" i="68"/>
  <c r="K557" i="68"/>
  <c r="K556" i="68"/>
  <c r="K555" i="68"/>
  <c r="K554" i="68"/>
  <c r="K553" i="68"/>
  <c r="K552" i="68"/>
  <c r="K551" i="68"/>
  <c r="K550" i="68"/>
  <c r="K549" i="68"/>
  <c r="K548" i="68"/>
  <c r="K547" i="68"/>
  <c r="K546" i="68"/>
  <c r="K545" i="68"/>
  <c r="K544" i="68"/>
  <c r="K543" i="68"/>
  <c r="K542" i="68"/>
  <c r="K541" i="68"/>
  <c r="K540" i="68"/>
  <c r="K539" i="68"/>
  <c r="K538" i="68"/>
  <c r="K537" i="68"/>
  <c r="K536" i="68"/>
  <c r="K535" i="68"/>
  <c r="K534" i="68"/>
  <c r="K533" i="68"/>
  <c r="K532" i="68"/>
  <c r="K531" i="68"/>
  <c r="K530" i="68"/>
  <c r="K529" i="68"/>
  <c r="K528" i="68"/>
  <c r="K527" i="68"/>
  <c r="K526" i="68"/>
  <c r="K525" i="68"/>
  <c r="K524" i="68"/>
  <c r="K523" i="68"/>
  <c r="K522" i="68"/>
  <c r="K521" i="68"/>
  <c r="K520" i="68"/>
  <c r="K519" i="68"/>
  <c r="K518" i="68"/>
  <c r="K517" i="68"/>
  <c r="K516" i="68"/>
  <c r="K515" i="68"/>
  <c r="K514" i="68"/>
  <c r="K513" i="68"/>
  <c r="K512" i="68"/>
  <c r="K511" i="68"/>
  <c r="K510" i="68"/>
  <c r="K509" i="68"/>
  <c r="K508" i="68"/>
  <c r="K507" i="68"/>
  <c r="K506" i="68"/>
  <c r="K505" i="68"/>
  <c r="K504" i="68"/>
  <c r="K503" i="68"/>
  <c r="K502" i="68"/>
  <c r="K501" i="68"/>
  <c r="K500" i="68"/>
  <c r="K499" i="68"/>
  <c r="K498" i="68"/>
  <c r="K497" i="68"/>
  <c r="K496" i="68"/>
  <c r="K495" i="68"/>
  <c r="K494" i="68"/>
  <c r="K493" i="68"/>
  <c r="K492" i="68"/>
  <c r="K491" i="68"/>
  <c r="K490" i="68"/>
  <c r="K489" i="68"/>
  <c r="K488" i="68"/>
  <c r="K487" i="68"/>
  <c r="K486" i="68"/>
  <c r="K485" i="68"/>
  <c r="K484" i="68"/>
  <c r="K483" i="68"/>
  <c r="K482" i="68"/>
  <c r="K481" i="68"/>
  <c r="K480" i="68"/>
  <c r="K479" i="68"/>
  <c r="K478" i="68"/>
  <c r="K477" i="68"/>
  <c r="K476" i="68"/>
  <c r="K475" i="68"/>
  <c r="K474" i="68"/>
  <c r="K473" i="68"/>
  <c r="K472" i="68"/>
  <c r="K471" i="68"/>
  <c r="K470" i="68"/>
  <c r="K469" i="68"/>
  <c r="K468" i="68"/>
  <c r="K467" i="68"/>
  <c r="K466" i="68"/>
  <c r="K465" i="68"/>
  <c r="K464" i="68"/>
  <c r="K463" i="68"/>
  <c r="K462" i="68"/>
  <c r="K461" i="68"/>
  <c r="K460" i="68"/>
  <c r="K459" i="68"/>
  <c r="K458" i="68"/>
  <c r="K457" i="68"/>
  <c r="K456" i="68"/>
  <c r="K455" i="68"/>
  <c r="K454" i="68"/>
  <c r="K453" i="68"/>
  <c r="K452" i="68"/>
  <c r="K451" i="68"/>
  <c r="K450" i="68"/>
  <c r="K449" i="68"/>
  <c r="K448" i="68"/>
  <c r="K447" i="68"/>
  <c r="K446" i="68"/>
  <c r="K445" i="68"/>
  <c r="K444" i="68"/>
  <c r="K443" i="68"/>
  <c r="K442" i="68"/>
  <c r="K441" i="68"/>
  <c r="K440" i="68"/>
  <c r="K439" i="68"/>
  <c r="K438" i="68"/>
  <c r="K437" i="68"/>
  <c r="K436" i="68"/>
  <c r="K435" i="68"/>
  <c r="K434" i="68"/>
  <c r="K433" i="68"/>
  <c r="K432" i="68"/>
  <c r="K431" i="68"/>
  <c r="K430" i="68"/>
  <c r="K429" i="68"/>
  <c r="K428" i="68"/>
  <c r="K427" i="68"/>
  <c r="K426" i="68"/>
  <c r="K425" i="68"/>
  <c r="K424" i="68"/>
  <c r="K423" i="68"/>
  <c r="K422" i="68"/>
  <c r="K421" i="68"/>
  <c r="K420" i="68"/>
  <c r="K419" i="68"/>
  <c r="K418" i="68"/>
  <c r="K417" i="68"/>
  <c r="K416" i="68"/>
  <c r="K415" i="68"/>
  <c r="K414" i="68"/>
  <c r="K413" i="68"/>
  <c r="K412" i="68"/>
  <c r="K411" i="68"/>
  <c r="K410" i="68"/>
  <c r="K409" i="68"/>
  <c r="K408" i="68"/>
  <c r="K407" i="68"/>
  <c r="K406" i="68"/>
  <c r="K405" i="68"/>
  <c r="K404" i="68"/>
  <c r="K403" i="68"/>
  <c r="K402" i="68"/>
  <c r="K401" i="68"/>
  <c r="K400" i="68"/>
  <c r="K399" i="68"/>
  <c r="K398" i="68"/>
  <c r="K397" i="68"/>
  <c r="K396" i="68"/>
  <c r="K395" i="68"/>
  <c r="K394" i="68"/>
  <c r="K393" i="68"/>
  <c r="K392" i="68"/>
  <c r="K391" i="68"/>
  <c r="K390" i="68"/>
  <c r="K389" i="68"/>
  <c r="K388" i="68"/>
  <c r="K387" i="68"/>
  <c r="K386" i="68"/>
  <c r="K385" i="68"/>
  <c r="K384" i="68"/>
  <c r="K383" i="68"/>
  <c r="K382" i="68"/>
  <c r="K381" i="68"/>
  <c r="K380" i="68"/>
  <c r="K379" i="68"/>
  <c r="K378" i="68"/>
  <c r="K377" i="68"/>
  <c r="K376" i="68"/>
  <c r="K375" i="68"/>
  <c r="K374" i="68"/>
  <c r="K373" i="68"/>
  <c r="K372" i="68"/>
  <c r="K371" i="68"/>
  <c r="K370" i="68"/>
  <c r="K369" i="68"/>
  <c r="K368" i="68"/>
  <c r="K367" i="68"/>
  <c r="K366" i="68"/>
  <c r="K365" i="68"/>
  <c r="K364" i="68"/>
  <c r="K363" i="68"/>
  <c r="K362" i="68"/>
  <c r="K361" i="68"/>
  <c r="K360" i="68"/>
  <c r="K359" i="68"/>
  <c r="K358" i="68"/>
  <c r="K357" i="68"/>
  <c r="K356" i="68"/>
  <c r="K355" i="68"/>
  <c r="K354" i="68"/>
  <c r="K353" i="68"/>
  <c r="K352" i="68"/>
  <c r="K351" i="68"/>
  <c r="K350" i="68"/>
  <c r="K349" i="68"/>
  <c r="K348" i="68"/>
  <c r="K347" i="68"/>
  <c r="K346" i="68"/>
  <c r="K345" i="68"/>
  <c r="K344" i="68"/>
  <c r="K343" i="68"/>
  <c r="K342" i="68"/>
  <c r="K341" i="68"/>
  <c r="K340" i="68"/>
  <c r="K339" i="68"/>
  <c r="K338" i="68"/>
  <c r="K337" i="68"/>
  <c r="K336" i="68"/>
  <c r="K335" i="68"/>
  <c r="K334" i="68"/>
  <c r="K333" i="68"/>
  <c r="K332" i="68"/>
  <c r="K331" i="68"/>
  <c r="K330" i="68"/>
  <c r="K329" i="68"/>
  <c r="K328" i="68"/>
  <c r="K327" i="68"/>
  <c r="K326" i="68"/>
  <c r="K325" i="68"/>
  <c r="K324" i="68"/>
  <c r="K323" i="68"/>
  <c r="K322" i="68"/>
  <c r="K321" i="68"/>
  <c r="K320" i="68"/>
  <c r="K319" i="68"/>
  <c r="K318" i="68"/>
  <c r="K317" i="68"/>
  <c r="K316" i="68"/>
  <c r="K315" i="68"/>
  <c r="K314" i="68"/>
  <c r="K313" i="68"/>
  <c r="K312" i="68"/>
  <c r="K311" i="68"/>
  <c r="K310" i="68"/>
  <c r="K309" i="68"/>
  <c r="K308" i="68"/>
  <c r="K307" i="68"/>
  <c r="K306" i="68"/>
  <c r="K305" i="68"/>
  <c r="K304" i="68"/>
  <c r="K303" i="68"/>
  <c r="K302" i="68"/>
  <c r="K301" i="68"/>
  <c r="K300" i="68"/>
  <c r="K299" i="68"/>
  <c r="K298" i="68"/>
  <c r="K297" i="68"/>
  <c r="K296" i="68"/>
  <c r="K295" i="68"/>
  <c r="K294" i="68"/>
  <c r="K293" i="68"/>
  <c r="K292" i="68"/>
  <c r="K291" i="68"/>
  <c r="K290" i="68"/>
  <c r="K289" i="68"/>
  <c r="K288" i="68"/>
  <c r="K287" i="68"/>
  <c r="K286" i="68"/>
  <c r="K285" i="68"/>
  <c r="K284" i="68"/>
  <c r="K283" i="68"/>
  <c r="K282" i="68"/>
  <c r="K281" i="68"/>
  <c r="K280" i="68"/>
  <c r="K279" i="68"/>
  <c r="K278" i="68"/>
  <c r="K277" i="68"/>
  <c r="K276" i="68"/>
  <c r="K275" i="68"/>
  <c r="K274" i="68"/>
  <c r="K273" i="68"/>
  <c r="K272" i="68"/>
  <c r="K271" i="68"/>
  <c r="K270" i="68"/>
  <c r="K269" i="68"/>
  <c r="K268" i="68"/>
  <c r="K267" i="68"/>
  <c r="K266" i="68"/>
  <c r="K265" i="68"/>
  <c r="K264" i="68"/>
  <c r="K263" i="68"/>
  <c r="K262" i="68"/>
  <c r="K261" i="68"/>
  <c r="K260" i="68"/>
  <c r="K259" i="68"/>
  <c r="K258" i="68"/>
  <c r="K257" i="68"/>
  <c r="K256" i="68"/>
  <c r="K255" i="68"/>
  <c r="K254" i="68"/>
  <c r="K253" i="68"/>
  <c r="K252" i="68"/>
  <c r="K251" i="68"/>
  <c r="K250" i="68"/>
  <c r="K249" i="68"/>
  <c r="K248" i="68"/>
  <c r="K247" i="68"/>
  <c r="K246" i="68"/>
  <c r="K245" i="68"/>
  <c r="K244" i="68"/>
  <c r="K243" i="68"/>
  <c r="K242" i="68"/>
  <c r="K241" i="68"/>
  <c r="K240" i="68"/>
  <c r="K239" i="68"/>
  <c r="K238" i="68"/>
  <c r="K237" i="68"/>
  <c r="K236" i="68"/>
  <c r="K235" i="68"/>
  <c r="K234" i="68"/>
  <c r="K233" i="68"/>
  <c r="K232" i="68"/>
  <c r="K231" i="68"/>
  <c r="K230" i="68"/>
  <c r="K229" i="68"/>
  <c r="K228" i="68"/>
  <c r="K227" i="68"/>
  <c r="K226" i="68"/>
  <c r="K225" i="68"/>
  <c r="K224" i="68"/>
  <c r="K223" i="68"/>
  <c r="K222" i="68"/>
  <c r="K221" i="68"/>
  <c r="K220" i="68"/>
  <c r="K219" i="68"/>
  <c r="K218" i="68"/>
  <c r="K217" i="68"/>
  <c r="K216" i="68"/>
  <c r="K215" i="68"/>
  <c r="K214" i="68"/>
  <c r="K213" i="68"/>
  <c r="K212" i="68"/>
  <c r="K211" i="68"/>
  <c r="K210" i="68"/>
  <c r="K209" i="68"/>
  <c r="K208" i="68"/>
  <c r="K207" i="68"/>
  <c r="K206" i="68"/>
  <c r="K205" i="68"/>
  <c r="K204" i="68"/>
  <c r="K203" i="68"/>
  <c r="K202" i="68"/>
  <c r="K201" i="68"/>
  <c r="K200" i="68"/>
  <c r="K199" i="68"/>
  <c r="K198" i="68"/>
  <c r="K197" i="68"/>
  <c r="K196" i="68"/>
  <c r="K195" i="68"/>
  <c r="K194" i="68"/>
  <c r="K193" i="68"/>
  <c r="K192" i="68"/>
  <c r="K191" i="68"/>
  <c r="K190" i="68"/>
  <c r="K189" i="68"/>
  <c r="K188" i="68"/>
  <c r="K187" i="68"/>
  <c r="K186" i="68"/>
  <c r="K185" i="68"/>
  <c r="K184" i="68"/>
  <c r="K183" i="68"/>
  <c r="K182" i="68"/>
  <c r="K181" i="68"/>
  <c r="K180" i="68"/>
  <c r="K179" i="68"/>
  <c r="K178" i="68"/>
  <c r="K177" i="68"/>
  <c r="K176" i="68"/>
  <c r="K175" i="68"/>
  <c r="K174" i="68"/>
  <c r="K173" i="68"/>
  <c r="K172" i="68"/>
  <c r="K171" i="68"/>
  <c r="K170" i="68"/>
  <c r="K169" i="68"/>
  <c r="K168" i="68"/>
  <c r="K167" i="68"/>
  <c r="K166" i="68"/>
  <c r="K165" i="68"/>
  <c r="K164" i="68"/>
  <c r="K163" i="68"/>
  <c r="K162" i="68"/>
  <c r="K161" i="68"/>
  <c r="K160" i="68"/>
  <c r="K159" i="68"/>
  <c r="K158" i="68"/>
  <c r="K157" i="68"/>
  <c r="K156" i="68"/>
  <c r="K155" i="68"/>
  <c r="K154" i="68"/>
  <c r="K153" i="68"/>
  <c r="K152" i="68"/>
  <c r="K151" i="68"/>
  <c r="K150" i="68"/>
  <c r="K149" i="68"/>
  <c r="K148" i="68"/>
  <c r="K147" i="68"/>
  <c r="K146" i="68"/>
  <c r="K145" i="68"/>
  <c r="K144" i="68"/>
  <c r="K143" i="68"/>
  <c r="K142" i="68"/>
  <c r="K141" i="68"/>
  <c r="K140" i="68"/>
  <c r="K139" i="68"/>
  <c r="K138" i="68"/>
  <c r="K137" i="68"/>
  <c r="K136" i="68"/>
  <c r="K135" i="68"/>
  <c r="K134" i="68"/>
  <c r="K133" i="68"/>
  <c r="K132" i="68"/>
  <c r="K131" i="68"/>
  <c r="K130" i="68"/>
  <c r="K129" i="68"/>
  <c r="K128" i="68"/>
  <c r="K127" i="68"/>
  <c r="K126" i="68"/>
  <c r="K125" i="68"/>
  <c r="K124" i="68"/>
  <c r="K123" i="68"/>
  <c r="K122" i="68"/>
  <c r="K121" i="68"/>
  <c r="K120" i="68"/>
  <c r="K119" i="68"/>
  <c r="K118" i="68"/>
  <c r="K117" i="68"/>
  <c r="K116" i="68"/>
  <c r="K115" i="68"/>
  <c r="K114" i="68"/>
  <c r="K113" i="68"/>
  <c r="K112" i="68"/>
  <c r="K111" i="68"/>
  <c r="K110" i="68"/>
  <c r="K109" i="68"/>
  <c r="K108" i="68"/>
  <c r="K107" i="68"/>
  <c r="K106" i="68"/>
  <c r="K105" i="68"/>
  <c r="K104" i="68"/>
  <c r="K103" i="68"/>
  <c r="K102" i="68"/>
  <c r="K101" i="68"/>
  <c r="K100" i="68"/>
  <c r="K99" i="68"/>
  <c r="K98" i="68"/>
  <c r="K97" i="68"/>
  <c r="K96" i="68"/>
  <c r="K95" i="68"/>
  <c r="K94" i="68"/>
  <c r="K93" i="68"/>
  <c r="K92" i="68"/>
  <c r="K91" i="68"/>
  <c r="K90" i="68"/>
  <c r="K89" i="68"/>
  <c r="K88" i="68"/>
  <c r="K87" i="68"/>
  <c r="K86" i="68"/>
  <c r="K85" i="68"/>
  <c r="K84" i="68"/>
  <c r="K83" i="68"/>
  <c r="K82" i="68"/>
  <c r="K81" i="68"/>
  <c r="K80" i="68"/>
  <c r="K79" i="68"/>
  <c r="K78" i="68"/>
  <c r="K77" i="68"/>
  <c r="K76" i="68"/>
  <c r="K75" i="68"/>
  <c r="K74" i="68"/>
  <c r="K73" i="68"/>
  <c r="K72" i="68"/>
  <c r="K71" i="68"/>
  <c r="K70" i="68"/>
  <c r="K69" i="68"/>
  <c r="K68" i="68"/>
  <c r="K67" i="68"/>
  <c r="K66" i="68"/>
  <c r="K65" i="68"/>
  <c r="K64" i="68"/>
  <c r="K63" i="68"/>
  <c r="K62" i="68"/>
  <c r="K61" i="68"/>
  <c r="K60" i="68"/>
  <c r="K59" i="68"/>
  <c r="K58" i="68"/>
  <c r="K57" i="68"/>
  <c r="K56" i="68"/>
  <c r="K55" i="68"/>
  <c r="K54" i="68"/>
  <c r="K53" i="68"/>
  <c r="K52" i="68"/>
  <c r="K51" i="68"/>
  <c r="K50" i="68"/>
  <c r="K49" i="68"/>
  <c r="K48" i="68"/>
  <c r="K47" i="68"/>
  <c r="K46" i="68"/>
  <c r="K45" i="68"/>
  <c r="K44" i="68"/>
  <c r="K43" i="68"/>
  <c r="K42" i="68"/>
  <c r="K41" i="68"/>
  <c r="K40" i="68"/>
  <c r="K39" i="68"/>
  <c r="K38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I816" i="68"/>
  <c r="I815" i="68"/>
  <c r="I814" i="68"/>
  <c r="I813" i="68"/>
  <c r="I812" i="68"/>
  <c r="I811" i="68"/>
  <c r="I810" i="68"/>
  <c r="I809" i="68"/>
  <c r="I808" i="68"/>
  <c r="I807" i="68"/>
  <c r="I805" i="68"/>
  <c r="I804" i="68"/>
  <c r="I803" i="68"/>
  <c r="I802" i="68"/>
  <c r="I801" i="68"/>
  <c r="I800" i="68"/>
  <c r="I799" i="68"/>
  <c r="I798" i="68"/>
  <c r="I797" i="68"/>
  <c r="I796" i="68"/>
  <c r="I794" i="68"/>
  <c r="I793" i="68"/>
  <c r="I792" i="68"/>
  <c r="I791" i="68"/>
  <c r="I790" i="68"/>
  <c r="I789" i="68"/>
  <c r="I788" i="68"/>
  <c r="I787" i="68"/>
  <c r="I786" i="68"/>
  <c r="I785" i="68"/>
  <c r="I783" i="68"/>
  <c r="I782" i="68"/>
  <c r="I781" i="68"/>
  <c r="I780" i="68"/>
  <c r="I779" i="68"/>
  <c r="I778" i="68"/>
  <c r="I777" i="68"/>
  <c r="I776" i="68"/>
  <c r="I775" i="68"/>
  <c r="I774" i="68"/>
  <c r="I772" i="68"/>
  <c r="I771" i="68"/>
  <c r="I770" i="68"/>
  <c r="I769" i="68"/>
  <c r="I768" i="68"/>
  <c r="I767" i="68"/>
  <c r="I766" i="68"/>
  <c r="I765" i="68"/>
  <c r="I764" i="68"/>
  <c r="I763" i="68"/>
  <c r="I761" i="68"/>
  <c r="I760" i="68"/>
  <c r="I759" i="68"/>
  <c r="I758" i="68"/>
  <c r="I757" i="68"/>
  <c r="I756" i="68"/>
  <c r="I755" i="68"/>
  <c r="I754" i="68"/>
  <c r="I753" i="68"/>
  <c r="I752" i="68"/>
  <c r="I750" i="68"/>
  <c r="I749" i="68"/>
  <c r="I748" i="68"/>
  <c r="I747" i="68"/>
  <c r="I746" i="68"/>
  <c r="I745" i="68"/>
  <c r="I744" i="68"/>
  <c r="I743" i="68"/>
  <c r="I742" i="68"/>
  <c r="I741" i="68"/>
  <c r="I739" i="68"/>
  <c r="I738" i="68"/>
  <c r="I737" i="68"/>
  <c r="I736" i="68"/>
  <c r="I735" i="68"/>
  <c r="I734" i="68"/>
  <c r="I733" i="68"/>
  <c r="I732" i="68"/>
  <c r="I731" i="68"/>
  <c r="I730" i="68"/>
  <c r="I728" i="68"/>
  <c r="I727" i="68"/>
  <c r="I726" i="68"/>
  <c r="I725" i="68"/>
  <c r="I724" i="68"/>
  <c r="I723" i="68"/>
  <c r="I722" i="68"/>
  <c r="I721" i="68"/>
  <c r="I720" i="68"/>
  <c r="I719" i="68"/>
  <c r="I717" i="68"/>
  <c r="I716" i="68"/>
  <c r="I715" i="68"/>
  <c r="I714" i="68"/>
  <c r="I713" i="68"/>
  <c r="I712" i="68"/>
  <c r="I711" i="68"/>
  <c r="I710" i="68"/>
  <c r="I709" i="68"/>
  <c r="I708" i="68"/>
  <c r="I706" i="68"/>
  <c r="I705" i="68"/>
  <c r="I704" i="68"/>
  <c r="I703" i="68"/>
  <c r="I702" i="68"/>
  <c r="I701" i="68"/>
  <c r="I700" i="68"/>
  <c r="I699" i="68"/>
  <c r="I698" i="68"/>
  <c r="I697" i="68"/>
  <c r="I695" i="68"/>
  <c r="I694" i="68"/>
  <c r="I693" i="68"/>
  <c r="I692" i="68"/>
  <c r="I691" i="68"/>
  <c r="I690" i="68"/>
  <c r="I689" i="68"/>
  <c r="I688" i="68"/>
  <c r="I687" i="68"/>
  <c r="I686" i="68"/>
  <c r="I684" i="68"/>
  <c r="I683" i="68"/>
  <c r="I682" i="68"/>
  <c r="I681" i="68"/>
  <c r="I680" i="68"/>
  <c r="I679" i="68"/>
  <c r="I678" i="68"/>
  <c r="I677" i="68"/>
  <c r="I676" i="68"/>
  <c r="I675" i="68"/>
  <c r="I673" i="68"/>
  <c r="I672" i="68"/>
  <c r="I671" i="68"/>
  <c r="I670" i="68"/>
  <c r="I669" i="68"/>
  <c r="I668" i="68"/>
  <c r="I667" i="68"/>
  <c r="I666" i="68"/>
  <c r="I665" i="68"/>
  <c r="I664" i="68"/>
  <c r="I662" i="68"/>
  <c r="I661" i="68"/>
  <c r="I660" i="68"/>
  <c r="I659" i="68"/>
  <c r="I658" i="68"/>
  <c r="I657" i="68"/>
  <c r="I656" i="68"/>
  <c r="I655" i="68"/>
  <c r="I654" i="68"/>
  <c r="I653" i="68"/>
  <c r="I651" i="68"/>
  <c r="I650" i="68"/>
  <c r="I649" i="68"/>
  <c r="I648" i="68"/>
  <c r="I647" i="68"/>
  <c r="I646" i="68"/>
  <c r="I645" i="68"/>
  <c r="I644" i="68"/>
  <c r="I643" i="68"/>
  <c r="I642" i="68"/>
  <c r="I640" i="68"/>
  <c r="I639" i="68"/>
  <c r="I638" i="68"/>
  <c r="I637" i="68"/>
  <c r="I636" i="68"/>
  <c r="I635" i="68"/>
  <c r="I634" i="68"/>
  <c r="I633" i="68"/>
  <c r="I632" i="68"/>
  <c r="I631" i="68"/>
  <c r="I629" i="68"/>
  <c r="I628" i="68"/>
  <c r="I627" i="68"/>
  <c r="I626" i="68"/>
  <c r="I625" i="68"/>
  <c r="I624" i="68"/>
  <c r="I623" i="68"/>
  <c r="I622" i="68"/>
  <c r="I621" i="68"/>
  <c r="I620" i="68"/>
  <c r="I618" i="68"/>
  <c r="I617" i="68"/>
  <c r="I616" i="68"/>
  <c r="I615" i="68"/>
  <c r="I614" i="68"/>
  <c r="I613" i="68"/>
  <c r="I612" i="68"/>
  <c r="I611" i="68"/>
  <c r="I610" i="68"/>
  <c r="I609" i="68"/>
  <c r="I607" i="68"/>
  <c r="I606" i="68"/>
  <c r="I605" i="68"/>
  <c r="I604" i="68"/>
  <c r="I603" i="68"/>
  <c r="I602" i="68"/>
  <c r="I601" i="68"/>
  <c r="I600" i="68"/>
  <c r="I599" i="68"/>
  <c r="I598" i="68"/>
  <c r="I596" i="68"/>
  <c r="I595" i="68"/>
  <c r="I594" i="68"/>
  <c r="I593" i="68"/>
  <c r="I592" i="68"/>
  <c r="I591" i="68"/>
  <c r="I590" i="68"/>
  <c r="I589" i="68"/>
  <c r="I588" i="68"/>
  <c r="I587" i="68"/>
  <c r="I585" i="68"/>
  <c r="I584" i="68"/>
  <c r="I583" i="68"/>
  <c r="I582" i="68"/>
  <c r="I581" i="68"/>
  <c r="I580" i="68"/>
  <c r="I579" i="68"/>
  <c r="I578" i="68"/>
  <c r="I577" i="68"/>
  <c r="I576" i="68"/>
  <c r="I574" i="68"/>
  <c r="I573" i="68"/>
  <c r="I572" i="68"/>
  <c r="I571" i="68"/>
  <c r="I570" i="68"/>
  <c r="I569" i="68"/>
  <c r="I568" i="68"/>
  <c r="I567" i="68"/>
  <c r="I566" i="68"/>
  <c r="I565" i="68"/>
  <c r="I563" i="68"/>
  <c r="I562" i="68"/>
  <c r="I561" i="68"/>
  <c r="I560" i="68"/>
  <c r="I559" i="68"/>
  <c r="I558" i="68"/>
  <c r="I557" i="68"/>
  <c r="I556" i="68"/>
  <c r="I555" i="68"/>
  <c r="I554" i="68"/>
  <c r="I552" i="68"/>
  <c r="I551" i="68"/>
  <c r="I550" i="68"/>
  <c r="I549" i="68"/>
  <c r="I548" i="68"/>
  <c r="I547" i="68"/>
  <c r="I546" i="68"/>
  <c r="I545" i="68"/>
  <c r="I544" i="68"/>
  <c r="I543" i="68"/>
  <c r="I541" i="68"/>
  <c r="I540" i="68"/>
  <c r="I539" i="68"/>
  <c r="I538" i="68"/>
  <c r="I537" i="68"/>
  <c r="I536" i="68"/>
  <c r="I535" i="68"/>
  <c r="I534" i="68"/>
  <c r="I533" i="68"/>
  <c r="I532" i="68"/>
  <c r="I530" i="68"/>
  <c r="I529" i="68"/>
  <c r="I528" i="68"/>
  <c r="I527" i="68"/>
  <c r="I526" i="68"/>
  <c r="I525" i="68"/>
  <c r="I524" i="68"/>
  <c r="I523" i="68"/>
  <c r="I522" i="68"/>
  <c r="I521" i="68"/>
  <c r="I519" i="68"/>
  <c r="I518" i="68"/>
  <c r="I517" i="68"/>
  <c r="I516" i="68"/>
  <c r="I515" i="68"/>
  <c r="I514" i="68"/>
  <c r="I513" i="68"/>
  <c r="I512" i="68"/>
  <c r="I511" i="68"/>
  <c r="I510" i="68"/>
  <c r="I508" i="68"/>
  <c r="I507" i="68"/>
  <c r="I506" i="68"/>
  <c r="I505" i="68"/>
  <c r="I504" i="68"/>
  <c r="I503" i="68"/>
  <c r="I502" i="68"/>
  <c r="I501" i="68"/>
  <c r="I500" i="68"/>
  <c r="I499" i="68"/>
  <c r="I497" i="68"/>
  <c r="I496" i="68"/>
  <c r="I495" i="68"/>
  <c r="I494" i="68"/>
  <c r="I493" i="68"/>
  <c r="I492" i="68"/>
  <c r="I491" i="68"/>
  <c r="I490" i="68"/>
  <c r="I489" i="68"/>
  <c r="I488" i="68"/>
  <c r="I486" i="68"/>
  <c r="I485" i="68"/>
  <c r="I484" i="68"/>
  <c r="I483" i="68"/>
  <c r="I482" i="68"/>
  <c r="I481" i="68"/>
  <c r="I480" i="68"/>
  <c r="I479" i="68"/>
  <c r="I478" i="68"/>
  <c r="I477" i="68"/>
  <c r="I475" i="68"/>
  <c r="I474" i="68"/>
  <c r="I473" i="68"/>
  <c r="I472" i="68"/>
  <c r="I471" i="68"/>
  <c r="I470" i="68"/>
  <c r="I469" i="68"/>
  <c r="I468" i="68"/>
  <c r="I467" i="68"/>
  <c r="I466" i="68"/>
  <c r="I464" i="68"/>
  <c r="I463" i="68"/>
  <c r="I462" i="68"/>
  <c r="I461" i="68"/>
  <c r="I460" i="68"/>
  <c r="I459" i="68"/>
  <c r="I458" i="68"/>
  <c r="I457" i="68"/>
  <c r="I456" i="68"/>
  <c r="I455" i="68"/>
  <c r="I453" i="68"/>
  <c r="I452" i="68"/>
  <c r="I451" i="68"/>
  <c r="I450" i="68"/>
  <c r="I449" i="68"/>
  <c r="I448" i="68"/>
  <c r="I447" i="68"/>
  <c r="I446" i="68"/>
  <c r="I445" i="68"/>
  <c r="I444" i="68"/>
  <c r="I442" i="68"/>
  <c r="I441" i="68"/>
  <c r="I440" i="68"/>
  <c r="I439" i="68"/>
  <c r="I438" i="68"/>
  <c r="I437" i="68"/>
  <c r="I436" i="68"/>
  <c r="I435" i="68"/>
  <c r="I434" i="68"/>
  <c r="I433" i="68"/>
  <c r="I431" i="68"/>
  <c r="I430" i="68"/>
  <c r="I429" i="68"/>
  <c r="I428" i="68"/>
  <c r="I427" i="68"/>
  <c r="I426" i="68"/>
  <c r="I425" i="68"/>
  <c r="I424" i="68"/>
  <c r="I423" i="68"/>
  <c r="I422" i="68"/>
  <c r="I420" i="68"/>
  <c r="I419" i="68"/>
  <c r="I418" i="68"/>
  <c r="I417" i="68"/>
  <c r="I416" i="68"/>
  <c r="I415" i="68"/>
  <c r="I414" i="68"/>
  <c r="I413" i="68"/>
  <c r="I412" i="68"/>
  <c r="I411" i="68"/>
  <c r="I409" i="68"/>
  <c r="I408" i="68"/>
  <c r="I407" i="68"/>
  <c r="I406" i="68"/>
  <c r="I405" i="68"/>
  <c r="I404" i="68"/>
  <c r="I403" i="68"/>
  <c r="I402" i="68"/>
  <c r="I401" i="68"/>
  <c r="I400" i="68"/>
  <c r="I398" i="68"/>
  <c r="I397" i="68"/>
  <c r="I396" i="68"/>
  <c r="I395" i="68"/>
  <c r="I394" i="68"/>
  <c r="I393" i="68"/>
  <c r="I392" i="68"/>
  <c r="I391" i="68"/>
  <c r="I390" i="68"/>
  <c r="I389" i="68"/>
  <c r="I387" i="68"/>
  <c r="I386" i="68"/>
  <c r="I385" i="68"/>
  <c r="I384" i="68"/>
  <c r="I383" i="68"/>
  <c r="I382" i="68"/>
  <c r="I381" i="68"/>
  <c r="I380" i="68"/>
  <c r="I379" i="68"/>
  <c r="I378" i="68"/>
  <c r="I376" i="68"/>
  <c r="I375" i="68"/>
  <c r="I374" i="68"/>
  <c r="I373" i="68"/>
  <c r="I372" i="68"/>
  <c r="I371" i="68"/>
  <c r="I370" i="68"/>
  <c r="I369" i="68"/>
  <c r="I368" i="68"/>
  <c r="I367" i="68"/>
  <c r="I365" i="68"/>
  <c r="I364" i="68"/>
  <c r="I363" i="68"/>
  <c r="I362" i="68"/>
  <c r="I361" i="68"/>
  <c r="I360" i="68"/>
  <c r="I359" i="68"/>
  <c r="I358" i="68"/>
  <c r="I357" i="68"/>
  <c r="I356" i="68"/>
  <c r="I354" i="68"/>
  <c r="I353" i="68"/>
  <c r="I352" i="68"/>
  <c r="I351" i="68"/>
  <c r="I350" i="68"/>
  <c r="I349" i="68"/>
  <c r="I348" i="68"/>
  <c r="I347" i="68"/>
  <c r="I346" i="68"/>
  <c r="I345" i="68"/>
  <c r="I343" i="68"/>
  <c r="I342" i="68"/>
  <c r="I341" i="68"/>
  <c r="I340" i="68"/>
  <c r="I339" i="68"/>
  <c r="I338" i="68"/>
  <c r="I337" i="68"/>
  <c r="I336" i="68"/>
  <c r="I335" i="68"/>
  <c r="I334" i="68"/>
  <c r="I332" i="68"/>
  <c r="I331" i="68"/>
  <c r="I330" i="68"/>
  <c r="I329" i="68"/>
  <c r="I328" i="68"/>
  <c r="I327" i="68"/>
  <c r="I326" i="68"/>
  <c r="I325" i="68"/>
  <c r="I324" i="68"/>
  <c r="I323" i="68"/>
  <c r="I321" i="68"/>
  <c r="I320" i="68"/>
  <c r="I319" i="68"/>
  <c r="I318" i="68"/>
  <c r="I317" i="68"/>
  <c r="I316" i="68"/>
  <c r="I315" i="68"/>
  <c r="I314" i="68"/>
  <c r="I313" i="68"/>
  <c r="I312" i="68"/>
  <c r="I310" i="68"/>
  <c r="I309" i="68"/>
  <c r="I308" i="68"/>
  <c r="I307" i="68"/>
  <c r="I306" i="68"/>
  <c r="I305" i="68"/>
  <c r="I304" i="68"/>
  <c r="I303" i="68"/>
  <c r="I302" i="68"/>
  <c r="I301" i="68"/>
  <c r="I299" i="68"/>
  <c r="I298" i="68"/>
  <c r="I297" i="68"/>
  <c r="I296" i="68"/>
  <c r="I295" i="68"/>
  <c r="I294" i="68"/>
  <c r="I293" i="68"/>
  <c r="I292" i="68"/>
  <c r="I291" i="68"/>
  <c r="I290" i="68"/>
  <c r="I288" i="68"/>
  <c r="I287" i="68"/>
  <c r="I286" i="68"/>
  <c r="I285" i="68"/>
  <c r="I284" i="68"/>
  <c r="I283" i="68"/>
  <c r="I282" i="68"/>
  <c r="I281" i="68"/>
  <c r="I280" i="68"/>
  <c r="I279" i="68"/>
  <c r="I277" i="68"/>
  <c r="I276" i="68"/>
  <c r="I275" i="68"/>
  <c r="I274" i="68"/>
  <c r="I273" i="68"/>
  <c r="I272" i="68"/>
  <c r="I271" i="68"/>
  <c r="I270" i="68"/>
  <c r="I269" i="68"/>
  <c r="I268" i="68"/>
  <c r="I266" i="68"/>
  <c r="I265" i="68"/>
  <c r="I264" i="68"/>
  <c r="I263" i="68"/>
  <c r="I262" i="68"/>
  <c r="I261" i="68"/>
  <c r="I260" i="68"/>
  <c r="I259" i="68"/>
  <c r="I258" i="68"/>
  <c r="I257" i="68"/>
  <c r="I255" i="68"/>
  <c r="I254" i="68"/>
  <c r="I253" i="68"/>
  <c r="I252" i="68"/>
  <c r="I251" i="68"/>
  <c r="I250" i="68"/>
  <c r="I249" i="68"/>
  <c r="I248" i="68"/>
  <c r="I247" i="68"/>
  <c r="I246" i="68"/>
  <c r="I244" i="68"/>
  <c r="I243" i="68"/>
  <c r="I242" i="68"/>
  <c r="I241" i="68"/>
  <c r="I240" i="68"/>
  <c r="I239" i="68"/>
  <c r="I238" i="68"/>
  <c r="I237" i="68"/>
  <c r="I236" i="68"/>
  <c r="I235" i="68"/>
  <c r="I233" i="68"/>
  <c r="I232" i="68"/>
  <c r="I231" i="68"/>
  <c r="I230" i="68"/>
  <c r="I229" i="68"/>
  <c r="I228" i="68"/>
  <c r="I227" i="68"/>
  <c r="I226" i="68"/>
  <c r="I225" i="68"/>
  <c r="I224" i="68"/>
  <c r="I222" i="68"/>
  <c r="I221" i="68"/>
  <c r="I220" i="68"/>
  <c r="I219" i="68"/>
  <c r="I218" i="68"/>
  <c r="I217" i="68"/>
  <c r="I216" i="68"/>
  <c r="I215" i="68"/>
  <c r="I214" i="68"/>
  <c r="I213" i="68"/>
  <c r="I211" i="68"/>
  <c r="I210" i="68"/>
  <c r="I209" i="68"/>
  <c r="I208" i="68"/>
  <c r="I207" i="68"/>
  <c r="I206" i="68"/>
  <c r="I205" i="68"/>
  <c r="I204" i="68"/>
  <c r="I203" i="68"/>
  <c r="I202" i="68"/>
  <c r="I200" i="68"/>
  <c r="I199" i="68"/>
  <c r="I198" i="68"/>
  <c r="I197" i="68"/>
  <c r="I196" i="68"/>
  <c r="I195" i="68"/>
  <c r="I194" i="68"/>
  <c r="I193" i="68"/>
  <c r="I192" i="68"/>
  <c r="I191" i="68"/>
  <c r="I189" i="68"/>
  <c r="I188" i="68"/>
  <c r="I187" i="68"/>
  <c r="I186" i="68"/>
  <c r="I185" i="68"/>
  <c r="I184" i="68"/>
  <c r="I183" i="68"/>
  <c r="I182" i="68"/>
  <c r="I181" i="68"/>
  <c r="I180" i="68"/>
  <c r="I178" i="68"/>
  <c r="I177" i="68"/>
  <c r="I176" i="68"/>
  <c r="I175" i="68"/>
  <c r="I174" i="68"/>
  <c r="I173" i="68"/>
  <c r="I172" i="68"/>
  <c r="I171" i="68"/>
  <c r="I170" i="68"/>
  <c r="I169" i="68"/>
  <c r="I167" i="68"/>
  <c r="I166" i="68"/>
  <c r="I165" i="68"/>
  <c r="I164" i="68"/>
  <c r="I163" i="68"/>
  <c r="I162" i="68"/>
  <c r="I161" i="68"/>
  <c r="I160" i="68"/>
  <c r="I159" i="68"/>
  <c r="I158" i="68"/>
  <c r="I156" i="68"/>
  <c r="I155" i="68"/>
  <c r="I154" i="68"/>
  <c r="I153" i="68"/>
  <c r="I152" i="68"/>
  <c r="I151" i="68"/>
  <c r="I150" i="68"/>
  <c r="I149" i="68"/>
  <c r="I148" i="68"/>
  <c r="I147" i="68"/>
  <c r="I145" i="68"/>
  <c r="I144" i="68"/>
  <c r="I143" i="68"/>
  <c r="I142" i="68"/>
  <c r="I141" i="68"/>
  <c r="I140" i="68"/>
  <c r="I139" i="68"/>
  <c r="I138" i="68"/>
  <c r="I137" i="68"/>
  <c r="I136" i="68"/>
  <c r="I134" i="68"/>
  <c r="I133" i="68"/>
  <c r="I132" i="68"/>
  <c r="I131" i="68"/>
  <c r="I130" i="68"/>
  <c r="I129" i="68"/>
  <c r="I128" i="68"/>
  <c r="I127" i="68"/>
  <c r="I126" i="68"/>
  <c r="I125" i="68"/>
  <c r="I123" i="68"/>
  <c r="I122" i="68"/>
  <c r="I121" i="68"/>
  <c r="I120" i="68"/>
  <c r="I119" i="68"/>
  <c r="I118" i="68"/>
  <c r="I117" i="68"/>
  <c r="I116" i="68"/>
  <c r="I115" i="68"/>
  <c r="I114" i="68"/>
  <c r="I112" i="68"/>
  <c r="I111" i="68"/>
  <c r="I110" i="68"/>
  <c r="I109" i="68"/>
  <c r="I108" i="68"/>
  <c r="I107" i="68"/>
  <c r="I106" i="68"/>
  <c r="I105" i="68"/>
  <c r="I104" i="68"/>
  <c r="I103" i="68"/>
  <c r="I101" i="68"/>
  <c r="I100" i="68"/>
  <c r="I99" i="68"/>
  <c r="I98" i="68"/>
  <c r="I97" i="68"/>
  <c r="I96" i="68"/>
  <c r="I95" i="68"/>
  <c r="I94" i="68"/>
  <c r="I93" i="68"/>
  <c r="I92" i="68"/>
  <c r="I90" i="68"/>
  <c r="I89" i="68"/>
  <c r="I88" i="68"/>
  <c r="I87" i="68"/>
  <c r="I86" i="68"/>
  <c r="I85" i="68"/>
  <c r="I84" i="68"/>
  <c r="I83" i="68"/>
  <c r="I82" i="68"/>
  <c r="I81" i="68"/>
  <c r="I79" i="68"/>
  <c r="I78" i="68"/>
  <c r="I77" i="68"/>
  <c r="I76" i="68"/>
  <c r="I75" i="68"/>
  <c r="I74" i="68"/>
  <c r="I73" i="68"/>
  <c r="I72" i="68"/>
  <c r="I71" i="68"/>
  <c r="I70" i="68"/>
  <c r="I68" i="68"/>
  <c r="I67" i="68"/>
  <c r="I66" i="68"/>
  <c r="I65" i="68"/>
  <c r="I64" i="68"/>
  <c r="I63" i="68"/>
  <c r="I62" i="68"/>
  <c r="I61" i="68"/>
  <c r="I60" i="68"/>
  <c r="I59" i="68"/>
  <c r="I57" i="68"/>
  <c r="I56" i="68"/>
  <c r="I55" i="68"/>
  <c r="I54" i="68"/>
  <c r="I53" i="68"/>
  <c r="I52" i="68"/>
  <c r="I51" i="68"/>
  <c r="I50" i="68"/>
  <c r="I49" i="68"/>
  <c r="I48" i="68"/>
  <c r="I46" i="68"/>
  <c r="I45" i="68"/>
  <c r="I44" i="68"/>
  <c r="I43" i="68"/>
  <c r="I42" i="68"/>
  <c r="I41" i="68"/>
  <c r="I40" i="68"/>
  <c r="I39" i="68"/>
  <c r="I38" i="68"/>
  <c r="I37" i="68"/>
  <c r="I35" i="68"/>
  <c r="I34" i="68"/>
  <c r="I33" i="68"/>
  <c r="I32" i="68"/>
  <c r="I31" i="68"/>
  <c r="I30" i="68"/>
  <c r="I29" i="68"/>
  <c r="I28" i="68"/>
  <c r="I27" i="68"/>
  <c r="I26" i="68"/>
  <c r="I24" i="68"/>
  <c r="I23" i="68"/>
  <c r="I22" i="68"/>
  <c r="I21" i="68"/>
  <c r="I17" i="68"/>
  <c r="I16" i="68"/>
  <c r="I15" i="68"/>
  <c r="K14" i="68"/>
  <c r="K13" i="68"/>
  <c r="K12" i="68"/>
  <c r="K11" i="68"/>
  <c r="K10" i="68"/>
  <c r="K9" i="68"/>
  <c r="K8" i="68"/>
  <c r="K7" i="68"/>
  <c r="K6" i="68"/>
  <c r="K5" i="68"/>
  <c r="K4" i="68"/>
  <c r="I13" i="68"/>
  <c r="I12" i="68"/>
  <c r="I11" i="68"/>
  <c r="I10" i="68"/>
  <c r="I9" i="68"/>
  <c r="I8" i="68"/>
  <c r="I7" i="68"/>
  <c r="I6" i="68"/>
  <c r="I5" i="68"/>
  <c r="I4" i="68"/>
  <c r="F15" i="70" l="1"/>
  <c r="F20" i="70"/>
  <c r="F23" i="70"/>
  <c r="F18" i="70"/>
  <c r="F21" i="70"/>
  <c r="G15" i="70"/>
  <c r="F24" i="70"/>
  <c r="F16" i="70"/>
  <c r="F19" i="70"/>
  <c r="F22" i="70"/>
  <c r="F17" i="70"/>
  <c r="F745" i="75"/>
  <c r="F745" i="43"/>
  <c r="F745" i="74"/>
  <c r="P78" i="68"/>
  <c r="E745" i="75"/>
  <c r="E745" i="74"/>
  <c r="E745" i="43"/>
  <c r="Q78" i="68"/>
  <c r="G20" i="70"/>
  <c r="G9" i="70"/>
  <c r="G12" i="70"/>
  <c r="G23" i="70"/>
  <c r="G7" i="70"/>
  <c r="G18" i="70"/>
  <c r="G21" i="70"/>
  <c r="G10" i="70"/>
  <c r="G24" i="70"/>
  <c r="G13" i="70"/>
  <c r="G16" i="70"/>
  <c r="G5" i="70"/>
  <c r="G8" i="70"/>
  <c r="G19" i="70"/>
  <c r="G11" i="70"/>
  <c r="G22" i="70"/>
  <c r="G17" i="70"/>
  <c r="G6" i="70"/>
  <c r="G768" i="68"/>
  <c r="G724" i="68"/>
  <c r="G680" i="68"/>
  <c r="G636" i="68"/>
  <c r="G790" i="68"/>
  <c r="G735" i="68"/>
  <c r="G669" i="68"/>
  <c r="G603" i="68"/>
  <c r="G559" i="68"/>
  <c r="G801" i="68"/>
  <c r="G746" i="68"/>
  <c r="G691" i="68"/>
  <c r="G614" i="68"/>
  <c r="G570" i="68"/>
  <c r="G757" i="68"/>
  <c r="G702" i="68"/>
  <c r="G647" i="68"/>
  <c r="G625" i="68"/>
  <c r="G581" i="68"/>
  <c r="G537" i="68"/>
  <c r="G779" i="68"/>
  <c r="G713" i="68"/>
  <c r="G658" i="68"/>
  <c r="G592" i="68"/>
  <c r="G548" i="68"/>
  <c r="G504" i="68"/>
  <c r="G460" i="68"/>
  <c r="G416" i="68"/>
  <c r="G526" i="68"/>
  <c r="G471" i="68"/>
  <c r="G405" i="68"/>
  <c r="G394" i="68"/>
  <c r="G350" i="68"/>
  <c r="G306" i="68"/>
  <c r="G482" i="68"/>
  <c r="G427" i="68"/>
  <c r="G361" i="68"/>
  <c r="G317" i="68"/>
  <c r="G493" i="68"/>
  <c r="G438" i="68"/>
  <c r="G372" i="68"/>
  <c r="G328" i="68"/>
  <c r="G284" i="68"/>
  <c r="G515" i="68"/>
  <c r="G449" i="68"/>
  <c r="G383" i="68"/>
  <c r="G339" i="68"/>
  <c r="G295" i="68"/>
  <c r="G273" i="68"/>
  <c r="G262" i="68"/>
  <c r="G251" i="68"/>
  <c r="G240" i="68"/>
  <c r="G229" i="68"/>
  <c r="G218" i="68"/>
  <c r="G207" i="68"/>
  <c r="G196" i="68"/>
  <c r="G185" i="68"/>
  <c r="G174" i="68"/>
  <c r="G163" i="68"/>
  <c r="G152" i="68"/>
  <c r="G141" i="68"/>
  <c r="G130" i="68"/>
  <c r="G119" i="68"/>
  <c r="G108" i="68"/>
  <c r="G97" i="68"/>
  <c r="G86" i="68"/>
  <c r="G75" i="68"/>
  <c r="G64" i="68"/>
  <c r="G53" i="68"/>
  <c r="G42" i="68"/>
  <c r="G31" i="68"/>
  <c r="G20" i="68"/>
  <c r="G9" i="68"/>
  <c r="F801" i="68"/>
  <c r="F757" i="68"/>
  <c r="F713" i="68"/>
  <c r="F669" i="68"/>
  <c r="F779" i="68"/>
  <c r="F724" i="68"/>
  <c r="F658" i="68"/>
  <c r="F592" i="68"/>
  <c r="F548" i="68"/>
  <c r="F790" i="68"/>
  <c r="F735" i="68"/>
  <c r="F680" i="68"/>
  <c r="F603" i="68"/>
  <c r="F559" i="68"/>
  <c r="F812" i="68"/>
  <c r="F746" i="68"/>
  <c r="F691" i="68"/>
  <c r="F636" i="68"/>
  <c r="F614" i="68"/>
  <c r="F570" i="68"/>
  <c r="F526" i="68"/>
  <c r="F768" i="68"/>
  <c r="F702" i="68"/>
  <c r="F647" i="68"/>
  <c r="F625" i="68"/>
  <c r="F581" i="68"/>
  <c r="F537" i="68"/>
  <c r="F493" i="68"/>
  <c r="F449" i="68"/>
  <c r="F405" i="68"/>
  <c r="F394" i="68"/>
  <c r="F383" i="68"/>
  <c r="F372" i="68"/>
  <c r="F361" i="68"/>
  <c r="F350" i="68"/>
  <c r="F339" i="68"/>
  <c r="F328" i="68"/>
  <c r="F317" i="68"/>
  <c r="F306" i="68"/>
  <c r="F295" i="68"/>
  <c r="F284" i="68"/>
  <c r="F515" i="68"/>
  <c r="F460" i="68"/>
  <c r="F273" i="68"/>
  <c r="F262" i="68"/>
  <c r="F471" i="68"/>
  <c r="F416" i="68"/>
  <c r="F482" i="68"/>
  <c r="F427" i="68"/>
  <c r="F504" i="68"/>
  <c r="F438" i="68"/>
  <c r="F240" i="68"/>
  <c r="F196" i="68"/>
  <c r="F108" i="68"/>
  <c r="F64" i="68"/>
  <c r="F20" i="68"/>
  <c r="F251" i="68"/>
  <c r="F207" i="68"/>
  <c r="F163" i="68"/>
  <c r="F119" i="68"/>
  <c r="F75" i="68"/>
  <c r="F31" i="68"/>
  <c r="F218" i="68"/>
  <c r="F174" i="68"/>
  <c r="F130" i="68"/>
  <c r="F86" i="68"/>
  <c r="F42" i="68"/>
  <c r="F229" i="68"/>
  <c r="F185" i="68"/>
  <c r="F141" i="68"/>
  <c r="F97" i="68"/>
  <c r="F53" i="68"/>
  <c r="F9" i="68"/>
  <c r="F152" i="68"/>
  <c r="F775" i="68"/>
  <c r="F731" i="68"/>
  <c r="F687" i="68"/>
  <c r="F643" i="68"/>
  <c r="F764" i="68"/>
  <c r="F709" i="68"/>
  <c r="F654" i="68"/>
  <c r="F610" i="68"/>
  <c r="F566" i="68"/>
  <c r="F522" i="68"/>
  <c r="F786" i="68"/>
  <c r="F720" i="68"/>
  <c r="F665" i="68"/>
  <c r="F621" i="68"/>
  <c r="F577" i="68"/>
  <c r="F797" i="68"/>
  <c r="F742" i="68"/>
  <c r="F676" i="68"/>
  <c r="F588" i="68"/>
  <c r="F544" i="68"/>
  <c r="F808" i="68"/>
  <c r="F753" i="68"/>
  <c r="F698" i="68"/>
  <c r="F632" i="68"/>
  <c r="F599" i="68"/>
  <c r="F555" i="68"/>
  <c r="F511" i="68"/>
  <c r="F467" i="68"/>
  <c r="F423" i="68"/>
  <c r="F390" i="68"/>
  <c r="F379" i="68"/>
  <c r="F368" i="68"/>
  <c r="F357" i="68"/>
  <c r="F346" i="68"/>
  <c r="F335" i="68"/>
  <c r="F324" i="68"/>
  <c r="F313" i="68"/>
  <c r="F302" i="68"/>
  <c r="F291" i="68"/>
  <c r="F280" i="68"/>
  <c r="F500" i="68"/>
  <c r="F445" i="68"/>
  <c r="F269" i="68"/>
  <c r="F258" i="68"/>
  <c r="F456" i="68"/>
  <c r="F401" i="68"/>
  <c r="F533" i="68"/>
  <c r="F478" i="68"/>
  <c r="F412" i="68"/>
  <c r="F489" i="68"/>
  <c r="F434" i="68"/>
  <c r="F214" i="68"/>
  <c r="F170" i="68"/>
  <c r="F126" i="68"/>
  <c r="F82" i="68"/>
  <c r="F38" i="68"/>
  <c r="F225" i="68"/>
  <c r="F181" i="68"/>
  <c r="F137" i="68"/>
  <c r="F93" i="68"/>
  <c r="F49" i="68"/>
  <c r="F236" i="68"/>
  <c r="F192" i="68"/>
  <c r="F148" i="68"/>
  <c r="F104" i="68"/>
  <c r="F60" i="68"/>
  <c r="F16" i="68"/>
  <c r="F247" i="68"/>
  <c r="F203" i="68"/>
  <c r="F159" i="68"/>
  <c r="F115" i="68"/>
  <c r="F71" i="68"/>
  <c r="F27" i="68"/>
  <c r="F5" i="68"/>
  <c r="G815" i="68"/>
  <c r="G804" i="68"/>
  <c r="G793" i="68"/>
  <c r="G782" i="68"/>
  <c r="G771" i="68"/>
  <c r="G760" i="68"/>
  <c r="G749" i="68"/>
  <c r="G738" i="68"/>
  <c r="G727" i="68"/>
  <c r="G716" i="68"/>
  <c r="G705" i="68"/>
  <c r="G694" i="68"/>
  <c r="G683" i="68"/>
  <c r="G672" i="68"/>
  <c r="G661" i="68"/>
  <c r="G650" i="68"/>
  <c r="G639" i="68"/>
  <c r="G606" i="68"/>
  <c r="G562" i="68"/>
  <c r="G617" i="68"/>
  <c r="G573" i="68"/>
  <c r="G628" i="68"/>
  <c r="G584" i="68"/>
  <c r="G540" i="68"/>
  <c r="G595" i="68"/>
  <c r="G551" i="68"/>
  <c r="G507" i="68"/>
  <c r="G463" i="68"/>
  <c r="G419" i="68"/>
  <c r="G518" i="68"/>
  <c r="G452" i="68"/>
  <c r="G397" i="68"/>
  <c r="G364" i="68"/>
  <c r="G320" i="68"/>
  <c r="G474" i="68"/>
  <c r="G408" i="68"/>
  <c r="G375" i="68"/>
  <c r="G331" i="68"/>
  <c r="G485" i="68"/>
  <c r="G430" i="68"/>
  <c r="G386" i="68"/>
  <c r="G342" i="68"/>
  <c r="G298" i="68"/>
  <c r="G529" i="68"/>
  <c r="G496" i="68"/>
  <c r="G441" i="68"/>
  <c r="G353" i="68"/>
  <c r="G309" i="68"/>
  <c r="G265" i="68"/>
  <c r="G210" i="68"/>
  <c r="G166" i="68"/>
  <c r="G122" i="68"/>
  <c r="G78" i="68"/>
  <c r="G34" i="68"/>
  <c r="G254" i="68"/>
  <c r="G221" i="68"/>
  <c r="G177" i="68"/>
  <c r="G133" i="68"/>
  <c r="G89" i="68"/>
  <c r="G45" i="68"/>
  <c r="G232" i="68"/>
  <c r="G188" i="68"/>
  <c r="G144" i="68"/>
  <c r="G100" i="68"/>
  <c r="G56" i="68"/>
  <c r="G12" i="68"/>
  <c r="G287" i="68"/>
  <c r="G276" i="68"/>
  <c r="G243" i="68"/>
  <c r="G199" i="68"/>
  <c r="G155" i="68"/>
  <c r="G111" i="68"/>
  <c r="G67" i="68"/>
  <c r="G23" i="68"/>
  <c r="G813" i="68"/>
  <c r="G802" i="68"/>
  <c r="G791" i="68"/>
  <c r="G780" i="68"/>
  <c r="G769" i="68"/>
  <c r="G758" i="68"/>
  <c r="G747" i="68"/>
  <c r="G736" i="68"/>
  <c r="G725" i="68"/>
  <c r="G714" i="68"/>
  <c r="G703" i="68"/>
  <c r="G692" i="68"/>
  <c r="G681" i="68"/>
  <c r="G670" i="68"/>
  <c r="G659" i="68"/>
  <c r="G648" i="68"/>
  <c r="G637" i="68"/>
  <c r="G615" i="68"/>
  <c r="G571" i="68"/>
  <c r="G527" i="68"/>
  <c r="G626" i="68"/>
  <c r="G582" i="68"/>
  <c r="G593" i="68"/>
  <c r="G549" i="68"/>
  <c r="G604" i="68"/>
  <c r="G560" i="68"/>
  <c r="G516" i="68"/>
  <c r="G472" i="68"/>
  <c r="G428" i="68"/>
  <c r="G538" i="68"/>
  <c r="G483" i="68"/>
  <c r="G417" i="68"/>
  <c r="G373" i="68"/>
  <c r="G329" i="68"/>
  <c r="G285" i="68"/>
  <c r="G494" i="68"/>
  <c r="G439" i="68"/>
  <c r="G384" i="68"/>
  <c r="G340" i="68"/>
  <c r="G296" i="68"/>
  <c r="G505" i="68"/>
  <c r="G450" i="68"/>
  <c r="G395" i="68"/>
  <c r="G351" i="68"/>
  <c r="G307" i="68"/>
  <c r="G461" i="68"/>
  <c r="G406" i="68"/>
  <c r="G362" i="68"/>
  <c r="G318" i="68"/>
  <c r="G274" i="68"/>
  <c r="G219" i="68"/>
  <c r="G175" i="68"/>
  <c r="G131" i="68"/>
  <c r="G87" i="68"/>
  <c r="G43" i="68"/>
  <c r="G263" i="68"/>
  <c r="G230" i="68"/>
  <c r="G186" i="68"/>
  <c r="G142" i="68"/>
  <c r="G98" i="68"/>
  <c r="G54" i="68"/>
  <c r="G241" i="68"/>
  <c r="G197" i="68"/>
  <c r="G153" i="68"/>
  <c r="G109" i="68"/>
  <c r="G65" i="68"/>
  <c r="G21" i="68"/>
  <c r="G252" i="68"/>
  <c r="G208" i="68"/>
  <c r="G164" i="68"/>
  <c r="G120" i="68"/>
  <c r="G76" i="68"/>
  <c r="G32" i="68"/>
  <c r="G10" i="68"/>
  <c r="G811" i="68"/>
  <c r="G800" i="68"/>
  <c r="G789" i="68"/>
  <c r="G778" i="68"/>
  <c r="G767" i="68"/>
  <c r="G756" i="68"/>
  <c r="G745" i="68"/>
  <c r="G734" i="68"/>
  <c r="G723" i="68"/>
  <c r="G712" i="68"/>
  <c r="G701" i="68"/>
  <c r="G690" i="68"/>
  <c r="G679" i="68"/>
  <c r="G668" i="68"/>
  <c r="G657" i="68"/>
  <c r="G646" i="68"/>
  <c r="G635" i="68"/>
  <c r="G624" i="68"/>
  <c r="G580" i="68"/>
  <c r="G536" i="68"/>
  <c r="G591" i="68"/>
  <c r="G602" i="68"/>
  <c r="G558" i="68"/>
  <c r="G613" i="68"/>
  <c r="G569" i="68"/>
  <c r="G525" i="68"/>
  <c r="G481" i="68"/>
  <c r="G437" i="68"/>
  <c r="G503" i="68"/>
  <c r="G448" i="68"/>
  <c r="G382" i="68"/>
  <c r="G338" i="68"/>
  <c r="G294" i="68"/>
  <c r="G547" i="68"/>
  <c r="G514" i="68"/>
  <c r="G459" i="68"/>
  <c r="G404" i="68"/>
  <c r="G393" i="68"/>
  <c r="G349" i="68"/>
  <c r="G305" i="68"/>
  <c r="G470" i="68"/>
  <c r="G415" i="68"/>
  <c r="G360" i="68"/>
  <c r="G316" i="68"/>
  <c r="G492" i="68"/>
  <c r="G426" i="68"/>
  <c r="G371" i="68"/>
  <c r="G327" i="68"/>
  <c r="G283" i="68"/>
  <c r="G228" i="68"/>
  <c r="G184" i="68"/>
  <c r="G140" i="68"/>
  <c r="G96" i="68"/>
  <c r="G52" i="68"/>
  <c r="G8" i="68"/>
  <c r="G272" i="68"/>
  <c r="G239" i="68"/>
  <c r="G195" i="68"/>
  <c r="G151" i="68"/>
  <c r="G107" i="68"/>
  <c r="G63" i="68"/>
  <c r="G19" i="68"/>
  <c r="G261" i="68"/>
  <c r="G250" i="68"/>
  <c r="G206" i="68"/>
  <c r="G162" i="68"/>
  <c r="G118" i="68"/>
  <c r="G74" i="68"/>
  <c r="G30" i="68"/>
  <c r="G217" i="68"/>
  <c r="G173" i="68"/>
  <c r="G129" i="68"/>
  <c r="G85" i="68"/>
  <c r="G41" i="68"/>
  <c r="G794" i="68"/>
  <c r="G750" i="68"/>
  <c r="G706" i="68"/>
  <c r="G662" i="68"/>
  <c r="G805" i="68"/>
  <c r="G739" i="68"/>
  <c r="G684" i="68"/>
  <c r="G629" i="68"/>
  <c r="G585" i="68"/>
  <c r="G541" i="68"/>
  <c r="G816" i="68"/>
  <c r="G761" i="68"/>
  <c r="G695" i="68"/>
  <c r="G640" i="68"/>
  <c r="G596" i="68"/>
  <c r="G552" i="68"/>
  <c r="G772" i="68"/>
  <c r="G717" i="68"/>
  <c r="G651" i="68"/>
  <c r="G607" i="68"/>
  <c r="G563" i="68"/>
  <c r="G783" i="68"/>
  <c r="G728" i="68"/>
  <c r="G673" i="68"/>
  <c r="G618" i="68"/>
  <c r="G574" i="68"/>
  <c r="G530" i="68"/>
  <c r="G486" i="68"/>
  <c r="G442" i="68"/>
  <c r="G398" i="68"/>
  <c r="G475" i="68"/>
  <c r="G420" i="68"/>
  <c r="G376" i="68"/>
  <c r="G332" i="68"/>
  <c r="G288" i="68"/>
  <c r="G497" i="68"/>
  <c r="G431" i="68"/>
  <c r="G387" i="68"/>
  <c r="G343" i="68"/>
  <c r="G299" i="68"/>
  <c r="G508" i="68"/>
  <c r="G453" i="68"/>
  <c r="G354" i="68"/>
  <c r="G310" i="68"/>
  <c r="G519" i="68"/>
  <c r="G464" i="68"/>
  <c r="G409" i="68"/>
  <c r="G365" i="68"/>
  <c r="G321" i="68"/>
  <c r="G277" i="68"/>
  <c r="G266" i="68"/>
  <c r="G255" i="68"/>
  <c r="G244" i="68"/>
  <c r="G233" i="68"/>
  <c r="G222" i="68"/>
  <c r="G211" i="68"/>
  <c r="G200" i="68"/>
  <c r="G189" i="68"/>
  <c r="G178" i="68"/>
  <c r="G167" i="68"/>
  <c r="G156" i="68"/>
  <c r="G145" i="68"/>
  <c r="G134" i="68"/>
  <c r="G123" i="68"/>
  <c r="G112" i="68"/>
  <c r="G101" i="68"/>
  <c r="G90" i="68"/>
  <c r="G79" i="68"/>
  <c r="G68" i="68"/>
  <c r="G57" i="68"/>
  <c r="G46" i="68"/>
  <c r="G35" i="68"/>
  <c r="G24" i="68"/>
  <c r="G13" i="68"/>
  <c r="F815" i="68"/>
  <c r="F771" i="68"/>
  <c r="F727" i="68"/>
  <c r="F683" i="68"/>
  <c r="F639" i="68"/>
  <c r="F628" i="68"/>
  <c r="F617" i="68"/>
  <c r="F606" i="68"/>
  <c r="F595" i="68"/>
  <c r="F584" i="68"/>
  <c r="F573" i="68"/>
  <c r="F562" i="68"/>
  <c r="F551" i="68"/>
  <c r="F540" i="68"/>
  <c r="F529" i="68"/>
  <c r="F518" i="68"/>
  <c r="F507" i="68"/>
  <c r="F496" i="68"/>
  <c r="F485" i="68"/>
  <c r="F474" i="68"/>
  <c r="F463" i="68"/>
  <c r="F452" i="68"/>
  <c r="F441" i="68"/>
  <c r="F430" i="68"/>
  <c r="F419" i="68"/>
  <c r="F408" i="68"/>
  <c r="F397" i="68"/>
  <c r="F782" i="68"/>
  <c r="F716" i="68"/>
  <c r="F661" i="68"/>
  <c r="F793" i="68"/>
  <c r="F738" i="68"/>
  <c r="F672" i="68"/>
  <c r="F804" i="68"/>
  <c r="F749" i="68"/>
  <c r="F694" i="68"/>
  <c r="F760" i="68"/>
  <c r="F705" i="68"/>
  <c r="F650" i="68"/>
  <c r="F353" i="68"/>
  <c r="F309" i="68"/>
  <c r="F364" i="68"/>
  <c r="F320" i="68"/>
  <c r="F375" i="68"/>
  <c r="F331" i="68"/>
  <c r="F287" i="68"/>
  <c r="F276" i="68"/>
  <c r="F265" i="68"/>
  <c r="F254" i="68"/>
  <c r="F386" i="68"/>
  <c r="F342" i="68"/>
  <c r="F298" i="68"/>
  <c r="F243" i="68"/>
  <c r="F199" i="68"/>
  <c r="F155" i="68"/>
  <c r="F111" i="68"/>
  <c r="F67" i="68"/>
  <c r="F23" i="68"/>
  <c r="F210" i="68"/>
  <c r="F166" i="68"/>
  <c r="F122" i="68"/>
  <c r="F78" i="68"/>
  <c r="F34" i="68"/>
  <c r="F221" i="68"/>
  <c r="F177" i="68"/>
  <c r="F133" i="68"/>
  <c r="F89" i="68"/>
  <c r="F45" i="68"/>
  <c r="F232" i="68"/>
  <c r="F188" i="68"/>
  <c r="F144" i="68"/>
  <c r="F100" i="68"/>
  <c r="F56" i="68"/>
  <c r="F12" i="68"/>
  <c r="F780" i="68"/>
  <c r="F736" i="68"/>
  <c r="F692" i="68"/>
  <c r="F648" i="68"/>
  <c r="F626" i="68"/>
  <c r="F615" i="68"/>
  <c r="F604" i="68"/>
  <c r="F593" i="68"/>
  <c r="F582" i="68"/>
  <c r="F571" i="68"/>
  <c r="F560" i="68"/>
  <c r="F549" i="68"/>
  <c r="F538" i="68"/>
  <c r="F527" i="68"/>
  <c r="F516" i="68"/>
  <c r="F505" i="68"/>
  <c r="F494" i="68"/>
  <c r="F483" i="68"/>
  <c r="F472" i="68"/>
  <c r="F461" i="68"/>
  <c r="F450" i="68"/>
  <c r="F439" i="68"/>
  <c r="F428" i="68"/>
  <c r="F417" i="68"/>
  <c r="F406" i="68"/>
  <c r="F802" i="68"/>
  <c r="F747" i="68"/>
  <c r="F681" i="68"/>
  <c r="F813" i="68"/>
  <c r="F758" i="68"/>
  <c r="F703" i="68"/>
  <c r="F637" i="68"/>
  <c r="F769" i="68"/>
  <c r="F714" i="68"/>
  <c r="F659" i="68"/>
  <c r="F791" i="68"/>
  <c r="F725" i="68"/>
  <c r="F670" i="68"/>
  <c r="F362" i="68"/>
  <c r="F318" i="68"/>
  <c r="F373" i="68"/>
  <c r="F329" i="68"/>
  <c r="F384" i="68"/>
  <c r="F340" i="68"/>
  <c r="F296" i="68"/>
  <c r="F274" i="68"/>
  <c r="F263" i="68"/>
  <c r="F395" i="68"/>
  <c r="F351" i="68"/>
  <c r="F307" i="68"/>
  <c r="F285" i="68"/>
  <c r="F252" i="68"/>
  <c r="F208" i="68"/>
  <c r="F164" i="68"/>
  <c r="F120" i="68"/>
  <c r="F76" i="68"/>
  <c r="F32" i="68"/>
  <c r="F219" i="68"/>
  <c r="F175" i="68"/>
  <c r="F131" i="68"/>
  <c r="F87" i="68"/>
  <c r="F43" i="68"/>
  <c r="F230" i="68"/>
  <c r="F186" i="68"/>
  <c r="F142" i="68"/>
  <c r="F98" i="68"/>
  <c r="F54" i="68"/>
  <c r="F10" i="68"/>
  <c r="F241" i="68"/>
  <c r="F197" i="68"/>
  <c r="F153" i="68"/>
  <c r="F109" i="68"/>
  <c r="F65" i="68"/>
  <c r="F21" i="68"/>
  <c r="F789" i="68"/>
  <c r="F745" i="68"/>
  <c r="F701" i="68"/>
  <c r="F657" i="68"/>
  <c r="F624" i="68"/>
  <c r="F613" i="68"/>
  <c r="F602" i="68"/>
  <c r="F591" i="68"/>
  <c r="F580" i="68"/>
  <c r="F569" i="68"/>
  <c r="F558" i="68"/>
  <c r="F547" i="68"/>
  <c r="F536" i="68"/>
  <c r="F525" i="68"/>
  <c r="F514" i="68"/>
  <c r="F503" i="68"/>
  <c r="F492" i="68"/>
  <c r="F481" i="68"/>
  <c r="F470" i="68"/>
  <c r="F459" i="68"/>
  <c r="F448" i="68"/>
  <c r="F437" i="68"/>
  <c r="F426" i="68"/>
  <c r="F415" i="68"/>
  <c r="F404" i="68"/>
  <c r="F767" i="68"/>
  <c r="F712" i="68"/>
  <c r="F646" i="68"/>
  <c r="F778" i="68"/>
  <c r="F723" i="68"/>
  <c r="F668" i="68"/>
  <c r="F800" i="68"/>
  <c r="F734" i="68"/>
  <c r="F679" i="68"/>
  <c r="F811" i="68"/>
  <c r="F756" i="68"/>
  <c r="F690" i="68"/>
  <c r="F635" i="68"/>
  <c r="F371" i="68"/>
  <c r="F327" i="68"/>
  <c r="F283" i="68"/>
  <c r="F382" i="68"/>
  <c r="F338" i="68"/>
  <c r="F393" i="68"/>
  <c r="F349" i="68"/>
  <c r="F305" i="68"/>
  <c r="F272" i="68"/>
  <c r="F261" i="68"/>
  <c r="F360" i="68"/>
  <c r="F316" i="68"/>
  <c r="F217" i="68"/>
  <c r="F173" i="68"/>
  <c r="F129" i="68"/>
  <c r="F85" i="68"/>
  <c r="F41" i="68"/>
  <c r="F294" i="68"/>
  <c r="F228" i="68"/>
  <c r="F184" i="68"/>
  <c r="F140" i="68"/>
  <c r="F96" i="68"/>
  <c r="F52" i="68"/>
  <c r="F239" i="68"/>
  <c r="F195" i="68"/>
  <c r="F151" i="68"/>
  <c r="F107" i="68"/>
  <c r="F63" i="68"/>
  <c r="F19" i="68"/>
  <c r="F250" i="68"/>
  <c r="F206" i="68"/>
  <c r="F162" i="68"/>
  <c r="F118" i="68"/>
  <c r="F74" i="68"/>
  <c r="F30" i="68"/>
  <c r="F8" i="68"/>
  <c r="F798" i="68"/>
  <c r="F754" i="68"/>
  <c r="F710" i="68"/>
  <c r="F666" i="68"/>
  <c r="F622" i="68"/>
  <c r="F611" i="68"/>
  <c r="F600" i="68"/>
  <c r="F589" i="68"/>
  <c r="F578" i="68"/>
  <c r="F567" i="68"/>
  <c r="F556" i="68"/>
  <c r="F545" i="68"/>
  <c r="F534" i="68"/>
  <c r="F523" i="68"/>
  <c r="F512" i="68"/>
  <c r="F501" i="68"/>
  <c r="F490" i="68"/>
  <c r="F479" i="68"/>
  <c r="F468" i="68"/>
  <c r="F457" i="68"/>
  <c r="F446" i="68"/>
  <c r="F435" i="68"/>
  <c r="F424" i="68"/>
  <c r="F413" i="68"/>
  <c r="F402" i="68"/>
  <c r="F787" i="68"/>
  <c r="F732" i="68"/>
  <c r="F677" i="68"/>
  <c r="F809" i="68"/>
  <c r="F743" i="68"/>
  <c r="F688" i="68"/>
  <c r="F633" i="68"/>
  <c r="F765" i="68"/>
  <c r="F699" i="68"/>
  <c r="F644" i="68"/>
  <c r="F776" i="68"/>
  <c r="F721" i="68"/>
  <c r="F655" i="68"/>
  <c r="F380" i="68"/>
  <c r="F336" i="68"/>
  <c r="F292" i="68"/>
  <c r="F391" i="68"/>
  <c r="F347" i="68"/>
  <c r="F303" i="68"/>
  <c r="F358" i="68"/>
  <c r="F314" i="68"/>
  <c r="F270" i="68"/>
  <c r="F259" i="68"/>
  <c r="F369" i="68"/>
  <c r="F325" i="68"/>
  <c r="F281" i="68"/>
  <c r="F226" i="68"/>
  <c r="F182" i="68"/>
  <c r="F138" i="68"/>
  <c r="F94" i="68"/>
  <c r="F50" i="68"/>
  <c r="F6" i="68"/>
  <c r="F237" i="68"/>
  <c r="F193" i="68"/>
  <c r="F149" i="68"/>
  <c r="F105" i="68"/>
  <c r="F61" i="68"/>
  <c r="F248" i="68"/>
  <c r="F204" i="68"/>
  <c r="F160" i="68"/>
  <c r="F116" i="68"/>
  <c r="F72" i="68"/>
  <c r="F28" i="68"/>
  <c r="F215" i="68"/>
  <c r="F171" i="68"/>
  <c r="F127" i="68"/>
  <c r="F83" i="68"/>
  <c r="F39" i="68"/>
  <c r="F17" i="68"/>
  <c r="F783" i="68"/>
  <c r="F739" i="68"/>
  <c r="F695" i="68"/>
  <c r="F651" i="68"/>
  <c r="F794" i="68"/>
  <c r="F728" i="68"/>
  <c r="F673" i="68"/>
  <c r="F618" i="68"/>
  <c r="F574" i="68"/>
  <c r="F530" i="68"/>
  <c r="F805" i="68"/>
  <c r="F750" i="68"/>
  <c r="F684" i="68"/>
  <c r="F629" i="68"/>
  <c r="F585" i="68"/>
  <c r="F816" i="68"/>
  <c r="F761" i="68"/>
  <c r="F706" i="68"/>
  <c r="F640" i="68"/>
  <c r="F596" i="68"/>
  <c r="F552" i="68"/>
  <c r="F772" i="68"/>
  <c r="F717" i="68"/>
  <c r="F662" i="68"/>
  <c r="F607" i="68"/>
  <c r="F563" i="68"/>
  <c r="F519" i="68"/>
  <c r="F475" i="68"/>
  <c r="F431" i="68"/>
  <c r="F387" i="68"/>
  <c r="F376" i="68"/>
  <c r="F365" i="68"/>
  <c r="F354" i="68"/>
  <c r="F343" i="68"/>
  <c r="F332" i="68"/>
  <c r="F321" i="68"/>
  <c r="F310" i="68"/>
  <c r="F299" i="68"/>
  <c r="F288" i="68"/>
  <c r="F464" i="68"/>
  <c r="F409" i="68"/>
  <c r="F277" i="68"/>
  <c r="F266" i="68"/>
  <c r="F255" i="68"/>
  <c r="F486" i="68"/>
  <c r="F420" i="68"/>
  <c r="F497" i="68"/>
  <c r="F442" i="68"/>
  <c r="F541" i="68"/>
  <c r="F508" i="68"/>
  <c r="F453" i="68"/>
  <c r="F398" i="68"/>
  <c r="F222" i="68"/>
  <c r="F178" i="68"/>
  <c r="F134" i="68"/>
  <c r="F90" i="68"/>
  <c r="F46" i="68"/>
  <c r="F233" i="68"/>
  <c r="F189" i="68"/>
  <c r="F145" i="68"/>
  <c r="F101" i="68"/>
  <c r="F57" i="68"/>
  <c r="F244" i="68"/>
  <c r="F200" i="68"/>
  <c r="F156" i="68"/>
  <c r="F112" i="68"/>
  <c r="F68" i="68"/>
  <c r="F24" i="68"/>
  <c r="F211" i="68"/>
  <c r="F167" i="68"/>
  <c r="F123" i="68"/>
  <c r="F79" i="68"/>
  <c r="F35" i="68"/>
  <c r="F13" i="68"/>
  <c r="G786" i="68"/>
  <c r="G742" i="68"/>
  <c r="G698" i="68"/>
  <c r="G654" i="68"/>
  <c r="G775" i="68"/>
  <c r="G720" i="68"/>
  <c r="G665" i="68"/>
  <c r="G621" i="68"/>
  <c r="G577" i="68"/>
  <c r="G533" i="68"/>
  <c r="G797" i="68"/>
  <c r="G731" i="68"/>
  <c r="G676" i="68"/>
  <c r="G588" i="68"/>
  <c r="G808" i="68"/>
  <c r="G753" i="68"/>
  <c r="G687" i="68"/>
  <c r="G632" i="68"/>
  <c r="G599" i="68"/>
  <c r="G555" i="68"/>
  <c r="G764" i="68"/>
  <c r="G709" i="68"/>
  <c r="G643" i="68"/>
  <c r="G610" i="68"/>
  <c r="G566" i="68"/>
  <c r="G522" i="68"/>
  <c r="G478" i="68"/>
  <c r="G434" i="68"/>
  <c r="G511" i="68"/>
  <c r="G456" i="68"/>
  <c r="G401" i="68"/>
  <c r="G368" i="68"/>
  <c r="G324" i="68"/>
  <c r="G280" i="68"/>
  <c r="G467" i="68"/>
  <c r="G412" i="68"/>
  <c r="G379" i="68"/>
  <c r="G335" i="68"/>
  <c r="G544" i="68"/>
  <c r="G489" i="68"/>
  <c r="G423" i="68"/>
  <c r="G390" i="68"/>
  <c r="G346" i="68"/>
  <c r="G302" i="68"/>
  <c r="G500" i="68"/>
  <c r="G445" i="68"/>
  <c r="G357" i="68"/>
  <c r="G313" i="68"/>
  <c r="G269" i="68"/>
  <c r="G258" i="68"/>
  <c r="G247" i="68"/>
  <c r="G236" i="68"/>
  <c r="G225" i="68"/>
  <c r="G214" i="68"/>
  <c r="G203" i="68"/>
  <c r="G192" i="68"/>
  <c r="G181" i="68"/>
  <c r="G170" i="68"/>
  <c r="G159" i="68"/>
  <c r="G148" i="68"/>
  <c r="G137" i="68"/>
  <c r="G126" i="68"/>
  <c r="G115" i="68"/>
  <c r="G104" i="68"/>
  <c r="G93" i="68"/>
  <c r="G82" i="68"/>
  <c r="G71" i="68"/>
  <c r="G60" i="68"/>
  <c r="G49" i="68"/>
  <c r="G38" i="68"/>
  <c r="G27" i="68"/>
  <c r="G16" i="68"/>
  <c r="G5" i="68"/>
  <c r="G291" i="68"/>
  <c r="F807" i="68"/>
  <c r="F763" i="68"/>
  <c r="F719" i="68"/>
  <c r="F675" i="68"/>
  <c r="F631" i="68"/>
  <c r="F620" i="68"/>
  <c r="F609" i="68"/>
  <c r="F598" i="68"/>
  <c r="F587" i="68"/>
  <c r="F576" i="68"/>
  <c r="F565" i="68"/>
  <c r="F554" i="68"/>
  <c r="F543" i="68"/>
  <c r="F532" i="68"/>
  <c r="F521" i="68"/>
  <c r="F510" i="68"/>
  <c r="F499" i="68"/>
  <c r="F488" i="68"/>
  <c r="F477" i="68"/>
  <c r="F466" i="68"/>
  <c r="F455" i="68"/>
  <c r="F444" i="68"/>
  <c r="F433" i="68"/>
  <c r="F422" i="68"/>
  <c r="F411" i="68"/>
  <c r="F400" i="68"/>
  <c r="F752" i="68"/>
  <c r="F697" i="68"/>
  <c r="F642" i="68"/>
  <c r="F774" i="68"/>
  <c r="F708" i="68"/>
  <c r="F653" i="68"/>
  <c r="F785" i="68"/>
  <c r="F730" i="68"/>
  <c r="F664" i="68"/>
  <c r="F796" i="68"/>
  <c r="F741" i="68"/>
  <c r="F686" i="68"/>
  <c r="F389" i="68"/>
  <c r="F345" i="68"/>
  <c r="F301" i="68"/>
  <c r="F356" i="68"/>
  <c r="F312" i="68"/>
  <c r="F367" i="68"/>
  <c r="F323" i="68"/>
  <c r="F279" i="68"/>
  <c r="F268" i="68"/>
  <c r="F257" i="68"/>
  <c r="F378" i="68"/>
  <c r="F334" i="68"/>
  <c r="F290" i="68"/>
  <c r="F235" i="68"/>
  <c r="F191" i="68"/>
  <c r="F147" i="68"/>
  <c r="F103" i="68"/>
  <c r="F59" i="68"/>
  <c r="F15" i="68"/>
  <c r="F246" i="68"/>
  <c r="F202" i="68"/>
  <c r="F158" i="68"/>
  <c r="F114" i="68"/>
  <c r="F70" i="68"/>
  <c r="F26" i="68"/>
  <c r="F213" i="68"/>
  <c r="F169" i="68"/>
  <c r="F125" i="68"/>
  <c r="F81" i="68"/>
  <c r="F37" i="68"/>
  <c r="F224" i="68"/>
  <c r="F180" i="68"/>
  <c r="F136" i="68"/>
  <c r="F92" i="68"/>
  <c r="F48" i="68"/>
  <c r="F4" i="68"/>
  <c r="F792" i="68"/>
  <c r="F748" i="68"/>
  <c r="F704" i="68"/>
  <c r="F660" i="68"/>
  <c r="F814" i="68"/>
  <c r="F759" i="68"/>
  <c r="F693" i="68"/>
  <c r="F638" i="68"/>
  <c r="F627" i="68"/>
  <c r="F583" i="68"/>
  <c r="F539" i="68"/>
  <c r="F770" i="68"/>
  <c r="F715" i="68"/>
  <c r="F649" i="68"/>
  <c r="F594" i="68"/>
  <c r="F550" i="68"/>
  <c r="F781" i="68"/>
  <c r="F726" i="68"/>
  <c r="F671" i="68"/>
  <c r="F605" i="68"/>
  <c r="F561" i="68"/>
  <c r="F803" i="68"/>
  <c r="F737" i="68"/>
  <c r="F682" i="68"/>
  <c r="F616" i="68"/>
  <c r="F572" i="68"/>
  <c r="F528" i="68"/>
  <c r="F484" i="68"/>
  <c r="F440" i="68"/>
  <c r="F396" i="68"/>
  <c r="F385" i="68"/>
  <c r="F374" i="68"/>
  <c r="F363" i="68"/>
  <c r="F352" i="68"/>
  <c r="F341" i="68"/>
  <c r="F330" i="68"/>
  <c r="F319" i="68"/>
  <c r="F308" i="68"/>
  <c r="F297" i="68"/>
  <c r="F286" i="68"/>
  <c r="F495" i="68"/>
  <c r="F429" i="68"/>
  <c r="F275" i="68"/>
  <c r="F264" i="68"/>
  <c r="F506" i="68"/>
  <c r="F451" i="68"/>
  <c r="F517" i="68"/>
  <c r="F462" i="68"/>
  <c r="F407" i="68"/>
  <c r="F473" i="68"/>
  <c r="F418" i="68"/>
  <c r="F231" i="68"/>
  <c r="F187" i="68"/>
  <c r="F143" i="68"/>
  <c r="F99" i="68"/>
  <c r="F55" i="68"/>
  <c r="F11" i="68"/>
  <c r="F242" i="68"/>
  <c r="F198" i="68"/>
  <c r="F154" i="68"/>
  <c r="F110" i="68"/>
  <c r="F66" i="68"/>
  <c r="F22" i="68"/>
  <c r="F253" i="68"/>
  <c r="F209" i="68"/>
  <c r="F165" i="68"/>
  <c r="F121" i="68"/>
  <c r="F77" i="68"/>
  <c r="F33" i="68"/>
  <c r="F220" i="68"/>
  <c r="F176" i="68"/>
  <c r="F132" i="68"/>
  <c r="F88" i="68"/>
  <c r="F44" i="68"/>
  <c r="G803" i="68"/>
  <c r="G759" i="68"/>
  <c r="G715" i="68"/>
  <c r="G671" i="68"/>
  <c r="G770" i="68"/>
  <c r="G704" i="68"/>
  <c r="G649" i="68"/>
  <c r="G594" i="68"/>
  <c r="G550" i="68"/>
  <c r="G781" i="68"/>
  <c r="G726" i="68"/>
  <c r="G660" i="68"/>
  <c r="G605" i="68"/>
  <c r="G561" i="68"/>
  <c r="G792" i="68"/>
  <c r="G737" i="68"/>
  <c r="G682" i="68"/>
  <c r="G616" i="68"/>
  <c r="G572" i="68"/>
  <c r="G528" i="68"/>
  <c r="G814" i="68"/>
  <c r="G748" i="68"/>
  <c r="G693" i="68"/>
  <c r="G638" i="68"/>
  <c r="G627" i="68"/>
  <c r="G583" i="68"/>
  <c r="G539" i="68"/>
  <c r="G495" i="68"/>
  <c r="G451" i="68"/>
  <c r="G407" i="68"/>
  <c r="G506" i="68"/>
  <c r="G440" i="68"/>
  <c r="G385" i="68"/>
  <c r="G341" i="68"/>
  <c r="G297" i="68"/>
  <c r="G517" i="68"/>
  <c r="G462" i="68"/>
  <c r="G396" i="68"/>
  <c r="G352" i="68"/>
  <c r="G308" i="68"/>
  <c r="G473" i="68"/>
  <c r="G418" i="68"/>
  <c r="G363" i="68"/>
  <c r="G319" i="68"/>
  <c r="G484" i="68"/>
  <c r="G429" i="68"/>
  <c r="G374" i="68"/>
  <c r="G330" i="68"/>
  <c r="G286" i="68"/>
  <c r="G275" i="68"/>
  <c r="G264" i="68"/>
  <c r="G253" i="68"/>
  <c r="G242" i="68"/>
  <c r="G231" i="68"/>
  <c r="G220" i="68"/>
  <c r="G209" i="68"/>
  <c r="G198" i="68"/>
  <c r="G187" i="68"/>
  <c r="G176" i="68"/>
  <c r="G165" i="68"/>
  <c r="G154" i="68"/>
  <c r="G143" i="68"/>
  <c r="G132" i="68"/>
  <c r="G121" i="68"/>
  <c r="G110" i="68"/>
  <c r="G99" i="68"/>
  <c r="G88" i="68"/>
  <c r="G77" i="68"/>
  <c r="G66" i="68"/>
  <c r="G55" i="68"/>
  <c r="G44" i="68"/>
  <c r="G33" i="68"/>
  <c r="G22" i="68"/>
  <c r="G11" i="68"/>
  <c r="G777" i="68"/>
  <c r="G733" i="68"/>
  <c r="G689" i="68"/>
  <c r="G645" i="68"/>
  <c r="G810" i="68"/>
  <c r="G755" i="68"/>
  <c r="G700" i="68"/>
  <c r="G634" i="68"/>
  <c r="G612" i="68"/>
  <c r="G568" i="68"/>
  <c r="G524" i="68"/>
  <c r="G766" i="68"/>
  <c r="G711" i="68"/>
  <c r="G656" i="68"/>
  <c r="G623" i="68"/>
  <c r="G579" i="68"/>
  <c r="G788" i="68"/>
  <c r="G722" i="68"/>
  <c r="G667" i="68"/>
  <c r="G590" i="68"/>
  <c r="G546" i="68"/>
  <c r="G799" i="68"/>
  <c r="G744" i="68"/>
  <c r="G678" i="68"/>
  <c r="G601" i="68"/>
  <c r="G557" i="68"/>
  <c r="G513" i="68"/>
  <c r="G469" i="68"/>
  <c r="G425" i="68"/>
  <c r="G491" i="68"/>
  <c r="G436" i="68"/>
  <c r="G359" i="68"/>
  <c r="G315" i="68"/>
  <c r="G535" i="68"/>
  <c r="G502" i="68"/>
  <c r="G447" i="68"/>
  <c r="G370" i="68"/>
  <c r="G326" i="68"/>
  <c r="G458" i="68"/>
  <c r="G403" i="68"/>
  <c r="G381" i="68"/>
  <c r="G337" i="68"/>
  <c r="G293" i="68"/>
  <c r="G480" i="68"/>
  <c r="G414" i="68"/>
  <c r="G392" i="68"/>
  <c r="G348" i="68"/>
  <c r="G304" i="68"/>
  <c r="G271" i="68"/>
  <c r="G260" i="68"/>
  <c r="G249" i="68"/>
  <c r="G238" i="68"/>
  <c r="G227" i="68"/>
  <c r="G216" i="68"/>
  <c r="G205" i="68"/>
  <c r="G194" i="68"/>
  <c r="G183" i="68"/>
  <c r="G172" i="68"/>
  <c r="G161" i="68"/>
  <c r="G150" i="68"/>
  <c r="G139" i="68"/>
  <c r="G128" i="68"/>
  <c r="G117" i="68"/>
  <c r="G106" i="68"/>
  <c r="G95" i="68"/>
  <c r="G84" i="68"/>
  <c r="G73" i="68"/>
  <c r="G62" i="68"/>
  <c r="G51" i="68"/>
  <c r="G40" i="68"/>
  <c r="G29" i="68"/>
  <c r="G18" i="68"/>
  <c r="G7" i="68"/>
  <c r="G282" i="68"/>
  <c r="G807" i="68"/>
  <c r="G796" i="68"/>
  <c r="G785" i="68"/>
  <c r="G774" i="68"/>
  <c r="G763" i="68"/>
  <c r="G752" i="68"/>
  <c r="G741" i="68"/>
  <c r="G730" i="68"/>
  <c r="G719" i="68"/>
  <c r="G708" i="68"/>
  <c r="G697" i="68"/>
  <c r="G686" i="68"/>
  <c r="G675" i="68"/>
  <c r="G664" i="68"/>
  <c r="G653" i="68"/>
  <c r="G642" i="68"/>
  <c r="G631" i="68"/>
  <c r="G598" i="68"/>
  <c r="G554" i="68"/>
  <c r="G609" i="68"/>
  <c r="G565" i="68"/>
  <c r="G620" i="68"/>
  <c r="G576" i="68"/>
  <c r="G532" i="68"/>
  <c r="G587" i="68"/>
  <c r="G543" i="68"/>
  <c r="G499" i="68"/>
  <c r="G455" i="68"/>
  <c r="G411" i="68"/>
  <c r="G488" i="68"/>
  <c r="G433" i="68"/>
  <c r="G356" i="68"/>
  <c r="G312" i="68"/>
  <c r="G510" i="68"/>
  <c r="G444" i="68"/>
  <c r="G367" i="68"/>
  <c r="G323" i="68"/>
  <c r="G521" i="68"/>
  <c r="G466" i="68"/>
  <c r="G400" i="68"/>
  <c r="G378" i="68"/>
  <c r="G334" i="68"/>
  <c r="G290" i="68"/>
  <c r="G477" i="68"/>
  <c r="G422" i="68"/>
  <c r="G389" i="68"/>
  <c r="G345" i="68"/>
  <c r="G301" i="68"/>
  <c r="G257" i="68"/>
  <c r="G246" i="68"/>
  <c r="G202" i="68"/>
  <c r="G158" i="68"/>
  <c r="G114" i="68"/>
  <c r="G70" i="68"/>
  <c r="G26" i="68"/>
  <c r="G213" i="68"/>
  <c r="G169" i="68"/>
  <c r="G125" i="68"/>
  <c r="G81" i="68"/>
  <c r="G37" i="68"/>
  <c r="G279" i="68"/>
  <c r="G224" i="68"/>
  <c r="G180" i="68"/>
  <c r="G136" i="68"/>
  <c r="G92" i="68"/>
  <c r="G48" i="68"/>
  <c r="G4" i="68"/>
  <c r="G268" i="68"/>
  <c r="G235" i="68"/>
  <c r="G191" i="68"/>
  <c r="G147" i="68"/>
  <c r="G103" i="68"/>
  <c r="G59" i="68"/>
  <c r="G15" i="68"/>
  <c r="F810" i="68"/>
  <c r="F766" i="68"/>
  <c r="F722" i="68"/>
  <c r="F678" i="68"/>
  <c r="F634" i="68"/>
  <c r="F799" i="68"/>
  <c r="F744" i="68"/>
  <c r="F689" i="68"/>
  <c r="F601" i="68"/>
  <c r="F557" i="68"/>
  <c r="F755" i="68"/>
  <c r="F700" i="68"/>
  <c r="F645" i="68"/>
  <c r="F612" i="68"/>
  <c r="F568" i="68"/>
  <c r="F777" i="68"/>
  <c r="F711" i="68"/>
  <c r="F656" i="68"/>
  <c r="F623" i="68"/>
  <c r="F579" i="68"/>
  <c r="F535" i="68"/>
  <c r="F788" i="68"/>
  <c r="F733" i="68"/>
  <c r="F667" i="68"/>
  <c r="F590" i="68"/>
  <c r="F546" i="68"/>
  <c r="F502" i="68"/>
  <c r="F458" i="68"/>
  <c r="F414" i="68"/>
  <c r="F392" i="68"/>
  <c r="F381" i="68"/>
  <c r="F370" i="68"/>
  <c r="F359" i="68"/>
  <c r="F348" i="68"/>
  <c r="F337" i="68"/>
  <c r="F326" i="68"/>
  <c r="F315" i="68"/>
  <c r="F304" i="68"/>
  <c r="F293" i="68"/>
  <c r="F282" i="68"/>
  <c r="F480" i="68"/>
  <c r="F425" i="68"/>
  <c r="F271" i="68"/>
  <c r="F260" i="68"/>
  <c r="F524" i="68"/>
  <c r="F491" i="68"/>
  <c r="F436" i="68"/>
  <c r="F513" i="68"/>
  <c r="F447" i="68"/>
  <c r="F469" i="68"/>
  <c r="F403" i="68"/>
  <c r="F249" i="68"/>
  <c r="F205" i="68"/>
  <c r="F161" i="68"/>
  <c r="F117" i="68"/>
  <c r="F73" i="68"/>
  <c r="F29" i="68"/>
  <c r="F216" i="68"/>
  <c r="F172" i="68"/>
  <c r="F128" i="68"/>
  <c r="F84" i="68"/>
  <c r="F40" i="68"/>
  <c r="F227" i="68"/>
  <c r="F183" i="68"/>
  <c r="F139" i="68"/>
  <c r="F95" i="68"/>
  <c r="F51" i="68"/>
  <c r="F7" i="68"/>
  <c r="F238" i="68"/>
  <c r="F194" i="68"/>
  <c r="F150" i="68"/>
  <c r="F106" i="68"/>
  <c r="F62" i="68"/>
  <c r="F18" i="68"/>
  <c r="G809" i="68"/>
  <c r="G798" i="68"/>
  <c r="G787" i="68"/>
  <c r="G776" i="68"/>
  <c r="G765" i="68"/>
  <c r="G754" i="68"/>
  <c r="G743" i="68"/>
  <c r="G732" i="68"/>
  <c r="G721" i="68"/>
  <c r="G710" i="68"/>
  <c r="G699" i="68"/>
  <c r="G688" i="68"/>
  <c r="G677" i="68"/>
  <c r="G666" i="68"/>
  <c r="G655" i="68"/>
  <c r="G644" i="68"/>
  <c r="G633" i="68"/>
  <c r="G589" i="68"/>
  <c r="G545" i="68"/>
  <c r="G600" i="68"/>
  <c r="G556" i="68"/>
  <c r="G611" i="68"/>
  <c r="G567" i="68"/>
  <c r="G523" i="68"/>
  <c r="G622" i="68"/>
  <c r="G578" i="68"/>
  <c r="G534" i="68"/>
  <c r="G490" i="68"/>
  <c r="G446" i="68"/>
  <c r="G402" i="68"/>
  <c r="G468" i="68"/>
  <c r="G413" i="68"/>
  <c r="G391" i="68"/>
  <c r="G347" i="68"/>
  <c r="G303" i="68"/>
  <c r="G479" i="68"/>
  <c r="G424" i="68"/>
  <c r="G358" i="68"/>
  <c r="G314" i="68"/>
  <c r="G501" i="68"/>
  <c r="G435" i="68"/>
  <c r="G369" i="68"/>
  <c r="G325" i="68"/>
  <c r="G281" i="68"/>
  <c r="G512" i="68"/>
  <c r="G457" i="68"/>
  <c r="G380" i="68"/>
  <c r="G336" i="68"/>
  <c r="G292" i="68"/>
  <c r="G237" i="68"/>
  <c r="G193" i="68"/>
  <c r="G149" i="68"/>
  <c r="G105" i="68"/>
  <c r="G61" i="68"/>
  <c r="G17" i="68"/>
  <c r="G248" i="68"/>
  <c r="G204" i="68"/>
  <c r="G160" i="68"/>
  <c r="G116" i="68"/>
  <c r="G72" i="68"/>
  <c r="G28" i="68"/>
  <c r="G270" i="68"/>
  <c r="G215" i="68"/>
  <c r="G171" i="68"/>
  <c r="G127" i="68"/>
  <c r="G83" i="68"/>
  <c r="G39" i="68"/>
  <c r="G259" i="68"/>
  <c r="G226" i="68"/>
  <c r="G182" i="68"/>
  <c r="G138" i="68"/>
  <c r="G94" i="68"/>
  <c r="G50" i="68"/>
  <c r="G6" i="68"/>
  <c r="I744" i="75"/>
  <c r="H744" i="75"/>
  <c r="I743" i="75"/>
  <c r="H743" i="75"/>
  <c r="I742" i="75"/>
  <c r="H742" i="75"/>
  <c r="I741" i="75"/>
  <c r="H741" i="75"/>
  <c r="I740" i="75"/>
  <c r="H740" i="75"/>
  <c r="I739" i="75"/>
  <c r="H739" i="75"/>
  <c r="I738" i="75"/>
  <c r="H738" i="75"/>
  <c r="I737" i="75"/>
  <c r="H737" i="75"/>
  <c r="I736" i="75"/>
  <c r="H736" i="75"/>
  <c r="I735" i="75"/>
  <c r="H735" i="75"/>
  <c r="I734" i="75"/>
  <c r="H734" i="75"/>
  <c r="I733" i="75"/>
  <c r="H733" i="75"/>
  <c r="I732" i="75"/>
  <c r="H732" i="75"/>
  <c r="I731" i="75"/>
  <c r="H731" i="75"/>
  <c r="I730" i="75"/>
  <c r="H730" i="75"/>
  <c r="I729" i="75"/>
  <c r="H729" i="75"/>
  <c r="I728" i="75"/>
  <c r="H728" i="75"/>
  <c r="I727" i="75"/>
  <c r="H727" i="75"/>
  <c r="I726" i="75"/>
  <c r="H726" i="75"/>
  <c r="I725" i="75"/>
  <c r="H725" i="75"/>
  <c r="I724" i="75"/>
  <c r="H724" i="75"/>
  <c r="I723" i="75"/>
  <c r="H723" i="75"/>
  <c r="I722" i="75"/>
  <c r="H722" i="75"/>
  <c r="I721" i="75"/>
  <c r="H721" i="75"/>
  <c r="I720" i="75"/>
  <c r="H720" i="75"/>
  <c r="I719" i="75"/>
  <c r="H719" i="75"/>
  <c r="I718" i="75"/>
  <c r="H718" i="75"/>
  <c r="I717" i="75"/>
  <c r="H717" i="75"/>
  <c r="I716" i="75"/>
  <c r="H716" i="75"/>
  <c r="I715" i="75"/>
  <c r="H715" i="75"/>
  <c r="I714" i="75"/>
  <c r="H714" i="75"/>
  <c r="I713" i="75"/>
  <c r="H713" i="75"/>
  <c r="I712" i="75"/>
  <c r="H712" i="75"/>
  <c r="I711" i="75"/>
  <c r="H711" i="75"/>
  <c r="I710" i="75"/>
  <c r="H710" i="75"/>
  <c r="I709" i="75"/>
  <c r="H709" i="75"/>
  <c r="I708" i="75"/>
  <c r="H708" i="75"/>
  <c r="I707" i="75"/>
  <c r="H707" i="75"/>
  <c r="I706" i="75"/>
  <c r="H706" i="75"/>
  <c r="I705" i="75"/>
  <c r="H705" i="75"/>
  <c r="I704" i="75"/>
  <c r="H704" i="75"/>
  <c r="I703" i="75"/>
  <c r="H703" i="75"/>
  <c r="I702" i="75"/>
  <c r="H702" i="75"/>
  <c r="I701" i="75"/>
  <c r="H701" i="75"/>
  <c r="I700" i="75"/>
  <c r="H700" i="75"/>
  <c r="I699" i="75"/>
  <c r="H699" i="75"/>
  <c r="I698" i="75"/>
  <c r="H698" i="75"/>
  <c r="I697" i="75"/>
  <c r="H697" i="75"/>
  <c r="I696" i="75"/>
  <c r="H696" i="75"/>
  <c r="I695" i="75"/>
  <c r="H695" i="75"/>
  <c r="I694" i="75"/>
  <c r="H694" i="75"/>
  <c r="I693" i="75"/>
  <c r="H693" i="75"/>
  <c r="I692" i="75"/>
  <c r="H692" i="75"/>
  <c r="I691" i="75"/>
  <c r="H691" i="75"/>
  <c r="I690" i="75"/>
  <c r="H690" i="75"/>
  <c r="I689" i="75"/>
  <c r="H689" i="75"/>
  <c r="I688" i="75"/>
  <c r="H688" i="75"/>
  <c r="I687" i="75"/>
  <c r="H687" i="75"/>
  <c r="I686" i="75"/>
  <c r="H686" i="75"/>
  <c r="I685" i="75"/>
  <c r="H685" i="75"/>
  <c r="I684" i="75"/>
  <c r="H684" i="75"/>
  <c r="I683" i="75"/>
  <c r="H683" i="75"/>
  <c r="I682" i="75"/>
  <c r="H682" i="75"/>
  <c r="I681" i="75"/>
  <c r="H681" i="75"/>
  <c r="I680" i="75"/>
  <c r="H680" i="75"/>
  <c r="I679" i="75"/>
  <c r="H679" i="75"/>
  <c r="I678" i="75"/>
  <c r="H678" i="75"/>
  <c r="I677" i="75"/>
  <c r="H677" i="75"/>
  <c r="I676" i="75"/>
  <c r="H676" i="75"/>
  <c r="I675" i="75"/>
  <c r="H675" i="75"/>
  <c r="I674" i="75"/>
  <c r="H674" i="75"/>
  <c r="I673" i="75"/>
  <c r="H673" i="75"/>
  <c r="I672" i="75"/>
  <c r="H672" i="75"/>
  <c r="I671" i="75"/>
  <c r="H671" i="75"/>
  <c r="I670" i="75"/>
  <c r="H670" i="75"/>
  <c r="I669" i="75"/>
  <c r="H669" i="75"/>
  <c r="I668" i="75"/>
  <c r="H668" i="75"/>
  <c r="I667" i="75"/>
  <c r="H667" i="75"/>
  <c r="I666" i="75"/>
  <c r="H666" i="75"/>
  <c r="I665" i="75"/>
  <c r="H665" i="75"/>
  <c r="I664" i="75"/>
  <c r="H664" i="75"/>
  <c r="I663" i="75"/>
  <c r="H663" i="75"/>
  <c r="I662" i="75"/>
  <c r="H662" i="75"/>
  <c r="I661" i="75"/>
  <c r="H661" i="75"/>
  <c r="I660" i="75"/>
  <c r="H660" i="75"/>
  <c r="I659" i="75"/>
  <c r="H659" i="75"/>
  <c r="I658" i="75"/>
  <c r="H658" i="75"/>
  <c r="I657" i="75"/>
  <c r="H657" i="75"/>
  <c r="I656" i="75"/>
  <c r="H656" i="75"/>
  <c r="I655" i="75"/>
  <c r="H655" i="75"/>
  <c r="I654" i="75"/>
  <c r="H654" i="75"/>
  <c r="I653" i="75"/>
  <c r="H653" i="75"/>
  <c r="I652" i="75"/>
  <c r="H652" i="75"/>
  <c r="I651" i="75"/>
  <c r="H651" i="75"/>
  <c r="I650" i="75"/>
  <c r="H650" i="75"/>
  <c r="I649" i="75"/>
  <c r="H649" i="75"/>
  <c r="I648" i="75"/>
  <c r="H648" i="75"/>
  <c r="I647" i="75"/>
  <c r="H647" i="75"/>
  <c r="I646" i="75"/>
  <c r="H646" i="75"/>
  <c r="I645" i="75"/>
  <c r="H645" i="75"/>
  <c r="I644" i="75"/>
  <c r="H644" i="75"/>
  <c r="I643" i="75"/>
  <c r="H643" i="75"/>
  <c r="I642" i="75"/>
  <c r="H642" i="75"/>
  <c r="I641" i="75"/>
  <c r="H641" i="75"/>
  <c r="I640" i="75"/>
  <c r="H640" i="75"/>
  <c r="I639" i="75"/>
  <c r="H639" i="75"/>
  <c r="I638" i="75"/>
  <c r="H638" i="75"/>
  <c r="I637" i="75"/>
  <c r="H637" i="75"/>
  <c r="I636" i="75"/>
  <c r="H636" i="75"/>
  <c r="I635" i="75"/>
  <c r="H635" i="75"/>
  <c r="I634" i="75"/>
  <c r="H634" i="75"/>
  <c r="I633" i="75"/>
  <c r="H633" i="75"/>
  <c r="I632" i="75"/>
  <c r="H632" i="75"/>
  <c r="I631" i="75"/>
  <c r="H631" i="75"/>
  <c r="I630" i="75"/>
  <c r="H630" i="75"/>
  <c r="I629" i="75"/>
  <c r="H629" i="75"/>
  <c r="I628" i="75"/>
  <c r="H628" i="75"/>
  <c r="I627" i="75"/>
  <c r="H627" i="75"/>
  <c r="I626" i="75"/>
  <c r="H626" i="75"/>
  <c r="I625" i="75"/>
  <c r="H625" i="75"/>
  <c r="I624" i="75"/>
  <c r="H624" i="75"/>
  <c r="I623" i="75"/>
  <c r="H623" i="75"/>
  <c r="I622" i="75"/>
  <c r="H622" i="75"/>
  <c r="I621" i="75"/>
  <c r="H621" i="75"/>
  <c r="I620" i="75"/>
  <c r="H620" i="75"/>
  <c r="I619" i="75"/>
  <c r="H619" i="75"/>
  <c r="I618" i="75"/>
  <c r="H618" i="75"/>
  <c r="I617" i="75"/>
  <c r="H617" i="75"/>
  <c r="I616" i="75"/>
  <c r="H616" i="75"/>
  <c r="I615" i="75"/>
  <c r="H615" i="75"/>
  <c r="I614" i="75"/>
  <c r="H614" i="75"/>
  <c r="I613" i="75"/>
  <c r="H613" i="75"/>
  <c r="I612" i="75"/>
  <c r="H612" i="75"/>
  <c r="I611" i="75"/>
  <c r="H611" i="75"/>
  <c r="I610" i="75"/>
  <c r="H610" i="75"/>
  <c r="I609" i="75"/>
  <c r="H609" i="75"/>
  <c r="I608" i="75"/>
  <c r="H608" i="75"/>
  <c r="I607" i="75"/>
  <c r="H607" i="75"/>
  <c r="I606" i="75"/>
  <c r="H606" i="75"/>
  <c r="I605" i="75"/>
  <c r="H605" i="75"/>
  <c r="I604" i="75"/>
  <c r="H604" i="75"/>
  <c r="I603" i="75"/>
  <c r="H603" i="75"/>
  <c r="I602" i="75"/>
  <c r="H602" i="75"/>
  <c r="I601" i="75"/>
  <c r="H601" i="75"/>
  <c r="I600" i="75"/>
  <c r="H600" i="75"/>
  <c r="I599" i="75"/>
  <c r="H599" i="75"/>
  <c r="I598" i="75"/>
  <c r="H598" i="75"/>
  <c r="I597" i="75"/>
  <c r="H597" i="75"/>
  <c r="I596" i="75"/>
  <c r="H596" i="75"/>
  <c r="I595" i="75"/>
  <c r="H595" i="75"/>
  <c r="I594" i="75"/>
  <c r="H594" i="75"/>
  <c r="I593" i="75"/>
  <c r="H593" i="75"/>
  <c r="I592" i="75"/>
  <c r="H592" i="75"/>
  <c r="I591" i="75"/>
  <c r="H591" i="75"/>
  <c r="I590" i="75"/>
  <c r="H590" i="75"/>
  <c r="I589" i="75"/>
  <c r="H589" i="75"/>
  <c r="I588" i="75"/>
  <c r="H588" i="75"/>
  <c r="I587" i="75"/>
  <c r="H587" i="75"/>
  <c r="I586" i="75"/>
  <c r="H586" i="75"/>
  <c r="I585" i="75"/>
  <c r="H585" i="75"/>
  <c r="I584" i="75"/>
  <c r="H584" i="75"/>
  <c r="I583" i="75"/>
  <c r="H583" i="75"/>
  <c r="I582" i="75"/>
  <c r="H582" i="75"/>
  <c r="I581" i="75"/>
  <c r="H581" i="75"/>
  <c r="I580" i="75"/>
  <c r="H580" i="75"/>
  <c r="I579" i="75"/>
  <c r="H579" i="75"/>
  <c r="I578" i="75"/>
  <c r="H578" i="75"/>
  <c r="I577" i="75"/>
  <c r="H577" i="75"/>
  <c r="I576" i="75"/>
  <c r="H576" i="75"/>
  <c r="I575" i="75"/>
  <c r="H575" i="75"/>
  <c r="I574" i="75"/>
  <c r="H574" i="75"/>
  <c r="I573" i="75"/>
  <c r="H573" i="75"/>
  <c r="I572" i="75"/>
  <c r="H572" i="75"/>
  <c r="I571" i="75"/>
  <c r="H571" i="75"/>
  <c r="I570" i="75"/>
  <c r="H570" i="75"/>
  <c r="I569" i="75"/>
  <c r="H569" i="75"/>
  <c r="I568" i="75"/>
  <c r="H568" i="75"/>
  <c r="I567" i="75"/>
  <c r="H567" i="75"/>
  <c r="I566" i="75"/>
  <c r="H566" i="75"/>
  <c r="I565" i="75"/>
  <c r="H565" i="75"/>
  <c r="I564" i="75"/>
  <c r="H564" i="75"/>
  <c r="I563" i="75"/>
  <c r="H563" i="75"/>
  <c r="I562" i="75"/>
  <c r="H562" i="75"/>
  <c r="I561" i="75"/>
  <c r="H561" i="75"/>
  <c r="I560" i="75"/>
  <c r="H560" i="75"/>
  <c r="I559" i="75"/>
  <c r="H559" i="75"/>
  <c r="I558" i="75"/>
  <c r="H558" i="75"/>
  <c r="I557" i="75"/>
  <c r="H557" i="75"/>
  <c r="I556" i="75"/>
  <c r="H556" i="75"/>
  <c r="I555" i="75"/>
  <c r="H555" i="75"/>
  <c r="I554" i="75"/>
  <c r="H554" i="75"/>
  <c r="I553" i="75"/>
  <c r="H553" i="75"/>
  <c r="I552" i="75"/>
  <c r="H552" i="75"/>
  <c r="I551" i="75"/>
  <c r="H551" i="75"/>
  <c r="I550" i="75"/>
  <c r="H550" i="75"/>
  <c r="I549" i="75"/>
  <c r="H549" i="75"/>
  <c r="I548" i="75"/>
  <c r="H548" i="75"/>
  <c r="I547" i="75"/>
  <c r="H547" i="75"/>
  <c r="I546" i="75"/>
  <c r="H546" i="75"/>
  <c r="I545" i="75"/>
  <c r="H545" i="75"/>
  <c r="I544" i="75"/>
  <c r="H544" i="75"/>
  <c r="I543" i="75"/>
  <c r="H543" i="75"/>
  <c r="I542" i="75"/>
  <c r="H542" i="75"/>
  <c r="I541" i="75"/>
  <c r="H541" i="75"/>
  <c r="I540" i="75"/>
  <c r="H540" i="75"/>
  <c r="I539" i="75"/>
  <c r="H539" i="75"/>
  <c r="I538" i="75"/>
  <c r="H538" i="75"/>
  <c r="I537" i="75"/>
  <c r="H537" i="75"/>
  <c r="I536" i="75"/>
  <c r="H536" i="75"/>
  <c r="I535" i="75"/>
  <c r="H535" i="75"/>
  <c r="I534" i="75"/>
  <c r="H534" i="75"/>
  <c r="I533" i="75"/>
  <c r="H533" i="75"/>
  <c r="I532" i="75"/>
  <c r="H532" i="75"/>
  <c r="I531" i="75"/>
  <c r="H531" i="75"/>
  <c r="I530" i="75"/>
  <c r="H530" i="75"/>
  <c r="I529" i="75"/>
  <c r="H529" i="75"/>
  <c r="I528" i="75"/>
  <c r="H528" i="75"/>
  <c r="I527" i="75"/>
  <c r="H527" i="75"/>
  <c r="I526" i="75"/>
  <c r="H526" i="75"/>
  <c r="I525" i="75"/>
  <c r="H525" i="75"/>
  <c r="I524" i="75"/>
  <c r="H524" i="75"/>
  <c r="I523" i="75"/>
  <c r="H523" i="75"/>
  <c r="I522" i="75"/>
  <c r="H522" i="75"/>
  <c r="I521" i="75"/>
  <c r="H521" i="75"/>
  <c r="I520" i="75"/>
  <c r="H520" i="75"/>
  <c r="I519" i="75"/>
  <c r="H519" i="75"/>
  <c r="I518" i="75"/>
  <c r="H518" i="75"/>
  <c r="I517" i="75"/>
  <c r="H517" i="75"/>
  <c r="I516" i="75"/>
  <c r="H516" i="75"/>
  <c r="I515" i="75"/>
  <c r="H515" i="75"/>
  <c r="I514" i="75"/>
  <c r="H514" i="75"/>
  <c r="I513" i="75"/>
  <c r="H513" i="75"/>
  <c r="I512" i="75"/>
  <c r="H512" i="75"/>
  <c r="I511" i="75"/>
  <c r="H511" i="75"/>
  <c r="I510" i="75"/>
  <c r="H510" i="75"/>
  <c r="I509" i="75"/>
  <c r="H509" i="75"/>
  <c r="I508" i="75"/>
  <c r="H508" i="75"/>
  <c r="I507" i="75"/>
  <c r="H507" i="75"/>
  <c r="I506" i="75"/>
  <c r="H506" i="75"/>
  <c r="I505" i="75"/>
  <c r="H505" i="75"/>
  <c r="I504" i="75"/>
  <c r="H504" i="75"/>
  <c r="I503" i="75"/>
  <c r="H503" i="75"/>
  <c r="I502" i="75"/>
  <c r="H502" i="75"/>
  <c r="I501" i="75"/>
  <c r="H501" i="75"/>
  <c r="I500" i="75"/>
  <c r="H500" i="75"/>
  <c r="I499" i="75"/>
  <c r="H499" i="75"/>
  <c r="I498" i="75"/>
  <c r="H498" i="75"/>
  <c r="I497" i="75"/>
  <c r="H497" i="75"/>
  <c r="I496" i="75"/>
  <c r="H496" i="75"/>
  <c r="I495" i="75"/>
  <c r="H495" i="75"/>
  <c r="I494" i="75"/>
  <c r="H494" i="75"/>
  <c r="I493" i="75"/>
  <c r="H493" i="75"/>
  <c r="I492" i="75"/>
  <c r="H492" i="75"/>
  <c r="I491" i="75"/>
  <c r="H491" i="75"/>
  <c r="I490" i="75"/>
  <c r="H490" i="75"/>
  <c r="I489" i="75"/>
  <c r="H489" i="75"/>
  <c r="I488" i="75"/>
  <c r="H488" i="75"/>
  <c r="I487" i="75"/>
  <c r="H487" i="75"/>
  <c r="I486" i="75"/>
  <c r="H486" i="75"/>
  <c r="I485" i="75"/>
  <c r="H485" i="75"/>
  <c r="I484" i="75"/>
  <c r="H484" i="75"/>
  <c r="I483" i="75"/>
  <c r="H483" i="75"/>
  <c r="I482" i="75"/>
  <c r="H482" i="75"/>
  <c r="I481" i="75"/>
  <c r="H481" i="75"/>
  <c r="I480" i="75"/>
  <c r="H480" i="75"/>
  <c r="I479" i="75"/>
  <c r="H479" i="75"/>
  <c r="I478" i="75"/>
  <c r="H478" i="75"/>
  <c r="I477" i="75"/>
  <c r="H477" i="75"/>
  <c r="I476" i="75"/>
  <c r="H476" i="75"/>
  <c r="I475" i="75"/>
  <c r="H475" i="75"/>
  <c r="I474" i="75"/>
  <c r="H474" i="75"/>
  <c r="I473" i="75"/>
  <c r="H473" i="75"/>
  <c r="I472" i="75"/>
  <c r="H472" i="75"/>
  <c r="I471" i="75"/>
  <c r="H471" i="75"/>
  <c r="I470" i="75"/>
  <c r="H470" i="75"/>
  <c r="I469" i="75"/>
  <c r="H469" i="75"/>
  <c r="I468" i="75"/>
  <c r="H468" i="75"/>
  <c r="I467" i="75"/>
  <c r="H467" i="75"/>
  <c r="I466" i="75"/>
  <c r="H466" i="75"/>
  <c r="I465" i="75"/>
  <c r="H465" i="75"/>
  <c r="I464" i="75"/>
  <c r="H464" i="75"/>
  <c r="I463" i="75"/>
  <c r="H463" i="75"/>
  <c r="I462" i="75"/>
  <c r="H462" i="75"/>
  <c r="I461" i="75"/>
  <c r="H461" i="75"/>
  <c r="I460" i="75"/>
  <c r="H460" i="75"/>
  <c r="I459" i="75"/>
  <c r="H459" i="75"/>
  <c r="I458" i="75"/>
  <c r="H458" i="75"/>
  <c r="I457" i="75"/>
  <c r="H457" i="75"/>
  <c r="I456" i="75"/>
  <c r="H456" i="75"/>
  <c r="I455" i="75"/>
  <c r="H455" i="75"/>
  <c r="I454" i="75"/>
  <c r="H454" i="75"/>
  <c r="I453" i="75"/>
  <c r="H453" i="75"/>
  <c r="I452" i="75"/>
  <c r="H452" i="75"/>
  <c r="I451" i="75"/>
  <c r="H451" i="75"/>
  <c r="I450" i="75"/>
  <c r="H450" i="75"/>
  <c r="I449" i="75"/>
  <c r="H449" i="75"/>
  <c r="I448" i="75"/>
  <c r="H448" i="75"/>
  <c r="I447" i="75"/>
  <c r="H447" i="75"/>
  <c r="I446" i="75"/>
  <c r="H446" i="75"/>
  <c r="I445" i="75"/>
  <c r="H445" i="75"/>
  <c r="I444" i="75"/>
  <c r="H444" i="75"/>
  <c r="I443" i="75"/>
  <c r="H443" i="75"/>
  <c r="I442" i="75"/>
  <c r="H442" i="75"/>
  <c r="I441" i="75"/>
  <c r="H441" i="75"/>
  <c r="I440" i="75"/>
  <c r="H440" i="75"/>
  <c r="I439" i="75"/>
  <c r="H439" i="75"/>
  <c r="I438" i="75"/>
  <c r="H438" i="75"/>
  <c r="I437" i="75"/>
  <c r="H437" i="75"/>
  <c r="I436" i="75"/>
  <c r="H436" i="75"/>
  <c r="I435" i="75"/>
  <c r="H435" i="75"/>
  <c r="I434" i="75"/>
  <c r="H434" i="75"/>
  <c r="I433" i="75"/>
  <c r="H433" i="75"/>
  <c r="I432" i="75"/>
  <c r="H432" i="75"/>
  <c r="I431" i="75"/>
  <c r="H431" i="75"/>
  <c r="I430" i="75"/>
  <c r="H430" i="75"/>
  <c r="I429" i="75"/>
  <c r="H429" i="75"/>
  <c r="I428" i="75"/>
  <c r="H428" i="75"/>
  <c r="I427" i="75"/>
  <c r="H427" i="75"/>
  <c r="I426" i="75"/>
  <c r="H426" i="75"/>
  <c r="I425" i="75"/>
  <c r="H425" i="75"/>
  <c r="I424" i="75"/>
  <c r="H424" i="75"/>
  <c r="I423" i="75"/>
  <c r="H423" i="75"/>
  <c r="I422" i="75"/>
  <c r="H422" i="75"/>
  <c r="I421" i="75"/>
  <c r="H421" i="75"/>
  <c r="I420" i="75"/>
  <c r="H420" i="75"/>
  <c r="I419" i="75"/>
  <c r="H419" i="75"/>
  <c r="I418" i="75"/>
  <c r="H418" i="75"/>
  <c r="I417" i="75"/>
  <c r="H417" i="75"/>
  <c r="I416" i="75"/>
  <c r="H416" i="75"/>
  <c r="I415" i="75"/>
  <c r="H415" i="75"/>
  <c r="I414" i="75"/>
  <c r="H414" i="75"/>
  <c r="I413" i="75"/>
  <c r="H413" i="75"/>
  <c r="I412" i="75"/>
  <c r="H412" i="75"/>
  <c r="I411" i="75"/>
  <c r="H411" i="75"/>
  <c r="I410" i="75"/>
  <c r="H410" i="75"/>
  <c r="I409" i="75"/>
  <c r="H409" i="75"/>
  <c r="I408" i="75"/>
  <c r="H408" i="75"/>
  <c r="I407" i="75"/>
  <c r="H407" i="75"/>
  <c r="I406" i="75"/>
  <c r="H406" i="75"/>
  <c r="I405" i="75"/>
  <c r="H405" i="75"/>
  <c r="I404" i="75"/>
  <c r="H404" i="75"/>
  <c r="I403" i="75"/>
  <c r="H403" i="75"/>
  <c r="I402" i="75"/>
  <c r="H402" i="75"/>
  <c r="I401" i="75"/>
  <c r="H401" i="75"/>
  <c r="I400" i="75"/>
  <c r="H400" i="75"/>
  <c r="I399" i="75"/>
  <c r="H399" i="75"/>
  <c r="I398" i="75"/>
  <c r="H398" i="75"/>
  <c r="I397" i="75"/>
  <c r="H397" i="75"/>
  <c r="I396" i="75"/>
  <c r="H396" i="75"/>
  <c r="I395" i="75"/>
  <c r="H395" i="75"/>
  <c r="I394" i="75"/>
  <c r="H394" i="75"/>
  <c r="I393" i="75"/>
  <c r="H393" i="75"/>
  <c r="I392" i="75"/>
  <c r="H392" i="75"/>
  <c r="I391" i="75"/>
  <c r="H391" i="75"/>
  <c r="I390" i="75"/>
  <c r="H390" i="75"/>
  <c r="I389" i="75"/>
  <c r="H389" i="75"/>
  <c r="I388" i="75"/>
  <c r="H388" i="75"/>
  <c r="I387" i="75"/>
  <c r="H387" i="75"/>
  <c r="I386" i="75"/>
  <c r="H386" i="75"/>
  <c r="I385" i="75"/>
  <c r="H385" i="75"/>
  <c r="I384" i="75"/>
  <c r="H384" i="75"/>
  <c r="I383" i="75"/>
  <c r="H383" i="75"/>
  <c r="I382" i="75"/>
  <c r="H382" i="75"/>
  <c r="I381" i="75"/>
  <c r="H381" i="75"/>
  <c r="I380" i="75"/>
  <c r="H380" i="75"/>
  <c r="I379" i="75"/>
  <c r="H379" i="75"/>
  <c r="I378" i="75"/>
  <c r="H378" i="75"/>
  <c r="I377" i="75"/>
  <c r="H377" i="75"/>
  <c r="I376" i="75"/>
  <c r="H376" i="75"/>
  <c r="I375" i="75"/>
  <c r="H375" i="75"/>
  <c r="I374" i="75"/>
  <c r="H374" i="75"/>
  <c r="I373" i="75"/>
  <c r="H373" i="75"/>
  <c r="I372" i="75"/>
  <c r="H372" i="75"/>
  <c r="I371" i="75"/>
  <c r="H371" i="75"/>
  <c r="I370" i="75"/>
  <c r="H370" i="75"/>
  <c r="I369" i="75"/>
  <c r="H369" i="75"/>
  <c r="I368" i="75"/>
  <c r="H368" i="75"/>
  <c r="I367" i="75"/>
  <c r="H367" i="75"/>
  <c r="I366" i="75"/>
  <c r="H366" i="75"/>
  <c r="I365" i="75"/>
  <c r="H365" i="75"/>
  <c r="I364" i="75"/>
  <c r="H364" i="75"/>
  <c r="I363" i="75"/>
  <c r="H363" i="75"/>
  <c r="I362" i="75"/>
  <c r="H362" i="75"/>
  <c r="I361" i="75"/>
  <c r="H361" i="75"/>
  <c r="I360" i="75"/>
  <c r="H360" i="75"/>
  <c r="I359" i="75"/>
  <c r="H359" i="75"/>
  <c r="I358" i="75"/>
  <c r="H358" i="75"/>
  <c r="I357" i="75"/>
  <c r="H357" i="75"/>
  <c r="I356" i="75"/>
  <c r="H356" i="75"/>
  <c r="I355" i="75"/>
  <c r="H355" i="75"/>
  <c r="I354" i="75"/>
  <c r="H354" i="75"/>
  <c r="I353" i="75"/>
  <c r="H353" i="75"/>
  <c r="I352" i="75"/>
  <c r="H352" i="75"/>
  <c r="I351" i="75"/>
  <c r="H351" i="75"/>
  <c r="I350" i="75"/>
  <c r="H350" i="75"/>
  <c r="I349" i="75"/>
  <c r="H349" i="75"/>
  <c r="I348" i="75"/>
  <c r="H348" i="75"/>
  <c r="I347" i="75"/>
  <c r="H347" i="75"/>
  <c r="I346" i="75"/>
  <c r="H346" i="75"/>
  <c r="I345" i="75"/>
  <c r="H345" i="75"/>
  <c r="I344" i="75"/>
  <c r="H344" i="75"/>
  <c r="I343" i="75"/>
  <c r="H343" i="75"/>
  <c r="I342" i="75"/>
  <c r="H342" i="75"/>
  <c r="I341" i="75"/>
  <c r="H341" i="75"/>
  <c r="I340" i="75"/>
  <c r="H340" i="75"/>
  <c r="I339" i="75"/>
  <c r="H339" i="75"/>
  <c r="I338" i="75"/>
  <c r="H338" i="75"/>
  <c r="I337" i="75"/>
  <c r="H337" i="75"/>
  <c r="I336" i="75"/>
  <c r="H336" i="75"/>
  <c r="I335" i="75"/>
  <c r="H335" i="75"/>
  <c r="I334" i="75"/>
  <c r="H334" i="75"/>
  <c r="I333" i="75"/>
  <c r="H333" i="75"/>
  <c r="I332" i="75"/>
  <c r="H332" i="75"/>
  <c r="I331" i="75"/>
  <c r="H331" i="75"/>
  <c r="I330" i="75"/>
  <c r="H330" i="75"/>
  <c r="I329" i="75"/>
  <c r="H329" i="75"/>
  <c r="I328" i="75"/>
  <c r="H328" i="75"/>
  <c r="I327" i="75"/>
  <c r="H327" i="75"/>
  <c r="I326" i="75"/>
  <c r="H326" i="75"/>
  <c r="I325" i="75"/>
  <c r="H325" i="75"/>
  <c r="I324" i="75"/>
  <c r="H324" i="75"/>
  <c r="I323" i="75"/>
  <c r="H323" i="75"/>
  <c r="I322" i="75"/>
  <c r="H322" i="75"/>
  <c r="I321" i="75"/>
  <c r="H321" i="75"/>
  <c r="I320" i="75"/>
  <c r="H320" i="75"/>
  <c r="I319" i="75"/>
  <c r="H319" i="75"/>
  <c r="I318" i="75"/>
  <c r="H318" i="75"/>
  <c r="I317" i="75"/>
  <c r="H317" i="75"/>
  <c r="I316" i="75"/>
  <c r="H316" i="75"/>
  <c r="I315" i="75"/>
  <c r="H315" i="75"/>
  <c r="I314" i="75"/>
  <c r="H314" i="75"/>
  <c r="I313" i="75"/>
  <c r="H313" i="75"/>
  <c r="I312" i="75"/>
  <c r="H312" i="75"/>
  <c r="I311" i="75"/>
  <c r="H311" i="75"/>
  <c r="I310" i="75"/>
  <c r="H310" i="75"/>
  <c r="I309" i="75"/>
  <c r="H309" i="75"/>
  <c r="I308" i="75"/>
  <c r="H308" i="75"/>
  <c r="I307" i="75"/>
  <c r="H307" i="75"/>
  <c r="I306" i="75"/>
  <c r="H306" i="75"/>
  <c r="I305" i="75"/>
  <c r="H305" i="75"/>
  <c r="I304" i="75"/>
  <c r="H304" i="75"/>
  <c r="I303" i="75"/>
  <c r="H303" i="75"/>
  <c r="I302" i="75"/>
  <c r="H302" i="75"/>
  <c r="I301" i="75"/>
  <c r="H301" i="75"/>
  <c r="I300" i="75"/>
  <c r="H300" i="75"/>
  <c r="I299" i="75"/>
  <c r="H299" i="75"/>
  <c r="I298" i="75"/>
  <c r="H298" i="75"/>
  <c r="I297" i="75"/>
  <c r="H297" i="75"/>
  <c r="I296" i="75"/>
  <c r="H296" i="75"/>
  <c r="I295" i="75"/>
  <c r="H295" i="75"/>
  <c r="I294" i="75"/>
  <c r="H294" i="75"/>
  <c r="I293" i="75"/>
  <c r="H293" i="75"/>
  <c r="I292" i="75"/>
  <c r="H292" i="75"/>
  <c r="I291" i="75"/>
  <c r="H291" i="75"/>
  <c r="I290" i="75"/>
  <c r="H290" i="75"/>
  <c r="I289" i="75"/>
  <c r="H289" i="75"/>
  <c r="I288" i="75"/>
  <c r="H288" i="75"/>
  <c r="I287" i="75"/>
  <c r="H287" i="75"/>
  <c r="I286" i="75"/>
  <c r="H286" i="75"/>
  <c r="I285" i="75"/>
  <c r="H285" i="75"/>
  <c r="I284" i="75"/>
  <c r="H284" i="75"/>
  <c r="I283" i="75"/>
  <c r="H283" i="75"/>
  <c r="I282" i="75"/>
  <c r="H282" i="75"/>
  <c r="I281" i="75"/>
  <c r="H281" i="75"/>
  <c r="I280" i="75"/>
  <c r="H280" i="75"/>
  <c r="I279" i="75"/>
  <c r="H279" i="75"/>
  <c r="I278" i="75"/>
  <c r="H278" i="75"/>
  <c r="I277" i="75"/>
  <c r="H277" i="75"/>
  <c r="I276" i="75"/>
  <c r="H276" i="75"/>
  <c r="I275" i="75"/>
  <c r="H275" i="75"/>
  <c r="I274" i="75"/>
  <c r="H274" i="75"/>
  <c r="I273" i="75"/>
  <c r="H273" i="75"/>
  <c r="I272" i="75"/>
  <c r="H272" i="75"/>
  <c r="I271" i="75"/>
  <c r="H271" i="75"/>
  <c r="I270" i="75"/>
  <c r="H270" i="75"/>
  <c r="I269" i="75"/>
  <c r="H269" i="75"/>
  <c r="I268" i="75"/>
  <c r="H268" i="75"/>
  <c r="I267" i="75"/>
  <c r="H267" i="75"/>
  <c r="I266" i="75"/>
  <c r="H266" i="75"/>
  <c r="I265" i="75"/>
  <c r="H265" i="75"/>
  <c r="I264" i="75"/>
  <c r="H264" i="75"/>
  <c r="I263" i="75"/>
  <c r="H263" i="75"/>
  <c r="I262" i="75"/>
  <c r="H262" i="75"/>
  <c r="I261" i="75"/>
  <c r="H261" i="75"/>
  <c r="I260" i="75"/>
  <c r="H260" i="75"/>
  <c r="I259" i="75"/>
  <c r="H259" i="75"/>
  <c r="I258" i="75"/>
  <c r="H258" i="75"/>
  <c r="I257" i="75"/>
  <c r="H257" i="75"/>
  <c r="I256" i="75"/>
  <c r="H256" i="75"/>
  <c r="I255" i="75"/>
  <c r="H255" i="75"/>
  <c r="I254" i="75"/>
  <c r="H254" i="75"/>
  <c r="I253" i="75"/>
  <c r="H253" i="75"/>
  <c r="I252" i="75"/>
  <c r="H252" i="75"/>
  <c r="I251" i="75"/>
  <c r="H251" i="75"/>
  <c r="I250" i="75"/>
  <c r="H250" i="75"/>
  <c r="I249" i="75"/>
  <c r="H249" i="75"/>
  <c r="I248" i="75"/>
  <c r="H248" i="75"/>
  <c r="I247" i="75"/>
  <c r="H247" i="75"/>
  <c r="I246" i="75"/>
  <c r="H246" i="75"/>
  <c r="I245" i="75"/>
  <c r="H245" i="75"/>
  <c r="I244" i="75"/>
  <c r="H244" i="75"/>
  <c r="I243" i="75"/>
  <c r="H243" i="75"/>
  <c r="I242" i="75"/>
  <c r="H242" i="75"/>
  <c r="I241" i="75"/>
  <c r="H241" i="75"/>
  <c r="I240" i="75"/>
  <c r="H240" i="75"/>
  <c r="I239" i="75"/>
  <c r="H239" i="75"/>
  <c r="I238" i="75"/>
  <c r="H238" i="75"/>
  <c r="I237" i="75"/>
  <c r="H237" i="75"/>
  <c r="I236" i="75"/>
  <c r="H236" i="75"/>
  <c r="I235" i="75"/>
  <c r="H235" i="75"/>
  <c r="I234" i="75"/>
  <c r="H234" i="75"/>
  <c r="I233" i="75"/>
  <c r="H233" i="75"/>
  <c r="I232" i="75"/>
  <c r="H232" i="75"/>
  <c r="I231" i="75"/>
  <c r="H231" i="75"/>
  <c r="I230" i="75"/>
  <c r="H230" i="75"/>
  <c r="I229" i="75"/>
  <c r="H229" i="75"/>
  <c r="I228" i="75"/>
  <c r="H228" i="75"/>
  <c r="I227" i="75"/>
  <c r="H227" i="75"/>
  <c r="I226" i="75"/>
  <c r="H226" i="75"/>
  <c r="I225" i="75"/>
  <c r="H225" i="75"/>
  <c r="I224" i="75"/>
  <c r="H224" i="75"/>
  <c r="I223" i="75"/>
  <c r="H223" i="75"/>
  <c r="I222" i="75"/>
  <c r="H222" i="75"/>
  <c r="I221" i="75"/>
  <c r="H221" i="75"/>
  <c r="I220" i="75"/>
  <c r="H220" i="75"/>
  <c r="I219" i="75"/>
  <c r="H219" i="75"/>
  <c r="I218" i="75"/>
  <c r="H218" i="75"/>
  <c r="I217" i="75"/>
  <c r="H217" i="75"/>
  <c r="I216" i="75"/>
  <c r="H216" i="75"/>
  <c r="I215" i="75"/>
  <c r="H215" i="75"/>
  <c r="I214" i="75"/>
  <c r="H214" i="75"/>
  <c r="I213" i="75"/>
  <c r="H213" i="75"/>
  <c r="I212" i="75"/>
  <c r="H212" i="75"/>
  <c r="I211" i="75"/>
  <c r="H211" i="75"/>
  <c r="I210" i="75"/>
  <c r="H210" i="75"/>
  <c r="I209" i="75"/>
  <c r="H209" i="75"/>
  <c r="I208" i="75"/>
  <c r="H208" i="75"/>
  <c r="I207" i="75"/>
  <c r="H207" i="75"/>
  <c r="I206" i="75"/>
  <c r="H206" i="75"/>
  <c r="I205" i="75"/>
  <c r="H205" i="75"/>
  <c r="I204" i="75"/>
  <c r="H204" i="75"/>
  <c r="I203" i="75"/>
  <c r="H203" i="75"/>
  <c r="I202" i="75"/>
  <c r="H202" i="75"/>
  <c r="I201" i="75"/>
  <c r="H201" i="75"/>
  <c r="I200" i="75"/>
  <c r="H200" i="75"/>
  <c r="I199" i="75"/>
  <c r="H199" i="75"/>
  <c r="I198" i="75"/>
  <c r="H198" i="75"/>
  <c r="I197" i="75"/>
  <c r="H197" i="75"/>
  <c r="I196" i="75"/>
  <c r="H196" i="75"/>
  <c r="I195" i="75"/>
  <c r="H195" i="75"/>
  <c r="I194" i="75"/>
  <c r="H194" i="75"/>
  <c r="I193" i="75"/>
  <c r="H193" i="75"/>
  <c r="I192" i="75"/>
  <c r="H192" i="75"/>
  <c r="I191" i="75"/>
  <c r="H191" i="75"/>
  <c r="I190" i="75"/>
  <c r="H190" i="75"/>
  <c r="I189" i="75"/>
  <c r="H189" i="75"/>
  <c r="I188" i="75"/>
  <c r="H188" i="75"/>
  <c r="I187" i="75"/>
  <c r="H187" i="75"/>
  <c r="I186" i="75"/>
  <c r="H186" i="75"/>
  <c r="I185" i="75"/>
  <c r="H185" i="75"/>
  <c r="I184" i="75"/>
  <c r="H184" i="75"/>
  <c r="I183" i="75"/>
  <c r="H183" i="75"/>
  <c r="I182" i="75"/>
  <c r="H182" i="75"/>
  <c r="I181" i="75"/>
  <c r="H181" i="75"/>
  <c r="I180" i="75"/>
  <c r="H180" i="75"/>
  <c r="I179" i="75"/>
  <c r="H179" i="75"/>
  <c r="I178" i="75"/>
  <c r="H178" i="75"/>
  <c r="I177" i="75"/>
  <c r="H177" i="75"/>
  <c r="I176" i="75"/>
  <c r="H176" i="75"/>
  <c r="I175" i="75"/>
  <c r="H175" i="75"/>
  <c r="I174" i="75"/>
  <c r="H174" i="75"/>
  <c r="I173" i="75"/>
  <c r="H173" i="75"/>
  <c r="I172" i="75"/>
  <c r="H172" i="75"/>
  <c r="I171" i="75"/>
  <c r="H171" i="75"/>
  <c r="I170" i="75"/>
  <c r="H170" i="75"/>
  <c r="I169" i="75"/>
  <c r="H169" i="75"/>
  <c r="I168" i="75"/>
  <c r="H168" i="75"/>
  <c r="I167" i="75"/>
  <c r="H167" i="75"/>
  <c r="I166" i="75"/>
  <c r="H166" i="75"/>
  <c r="I165" i="75"/>
  <c r="H165" i="75"/>
  <c r="I164" i="75"/>
  <c r="H164" i="75"/>
  <c r="I163" i="75"/>
  <c r="H163" i="75"/>
  <c r="I162" i="75"/>
  <c r="H162" i="75"/>
  <c r="I161" i="75"/>
  <c r="H161" i="75"/>
  <c r="I160" i="75"/>
  <c r="H160" i="75"/>
  <c r="I159" i="75"/>
  <c r="H159" i="75"/>
  <c r="I158" i="75"/>
  <c r="H158" i="75"/>
  <c r="I157" i="75"/>
  <c r="H157" i="75"/>
  <c r="I156" i="75"/>
  <c r="H156" i="75"/>
  <c r="I155" i="75"/>
  <c r="H155" i="75"/>
  <c r="I154" i="75"/>
  <c r="H154" i="75"/>
  <c r="I153" i="75"/>
  <c r="H153" i="75"/>
  <c r="I152" i="75"/>
  <c r="H152" i="75"/>
  <c r="I151" i="75"/>
  <c r="H151" i="75"/>
  <c r="I150" i="75"/>
  <c r="H150" i="75"/>
  <c r="I149" i="75"/>
  <c r="H149" i="75"/>
  <c r="I148" i="75"/>
  <c r="H148" i="75"/>
  <c r="I147" i="75"/>
  <c r="H147" i="75"/>
  <c r="I146" i="75"/>
  <c r="H146" i="75"/>
  <c r="I145" i="75"/>
  <c r="H145" i="75"/>
  <c r="I144" i="75"/>
  <c r="H144" i="75"/>
  <c r="I143" i="75"/>
  <c r="H143" i="75"/>
  <c r="I142" i="75"/>
  <c r="H142" i="75"/>
  <c r="I141" i="75"/>
  <c r="H141" i="75"/>
  <c r="I140" i="75"/>
  <c r="H140" i="75"/>
  <c r="I139" i="75"/>
  <c r="H139" i="75"/>
  <c r="I138" i="75"/>
  <c r="H138" i="75"/>
  <c r="I137" i="75"/>
  <c r="H137" i="75"/>
  <c r="I136" i="75"/>
  <c r="H136" i="75"/>
  <c r="I135" i="75"/>
  <c r="H135" i="75"/>
  <c r="I134" i="75"/>
  <c r="H134" i="75"/>
  <c r="I133" i="75"/>
  <c r="H133" i="75"/>
  <c r="I132" i="75"/>
  <c r="H132" i="75"/>
  <c r="I131" i="75"/>
  <c r="H131" i="75"/>
  <c r="I130" i="75"/>
  <c r="H130" i="75"/>
  <c r="I129" i="75"/>
  <c r="H129" i="75"/>
  <c r="I128" i="75"/>
  <c r="H128" i="75"/>
  <c r="I127" i="75"/>
  <c r="H127" i="75"/>
  <c r="I126" i="75"/>
  <c r="H126" i="75"/>
  <c r="I125" i="75"/>
  <c r="H125" i="75"/>
  <c r="I124" i="75"/>
  <c r="H124" i="75"/>
  <c r="I123" i="75"/>
  <c r="H123" i="75"/>
  <c r="I122" i="75"/>
  <c r="H122" i="75"/>
  <c r="I121" i="75"/>
  <c r="H121" i="75"/>
  <c r="I120" i="75"/>
  <c r="H120" i="75"/>
  <c r="I119" i="75"/>
  <c r="H119" i="75"/>
  <c r="I118" i="75"/>
  <c r="H118" i="75"/>
  <c r="I117" i="75"/>
  <c r="H117" i="75"/>
  <c r="I116" i="75"/>
  <c r="H116" i="75"/>
  <c r="I115" i="75"/>
  <c r="H115" i="75"/>
  <c r="I114" i="75"/>
  <c r="H114" i="75"/>
  <c r="I113" i="75"/>
  <c r="H113" i="75"/>
  <c r="I112" i="75"/>
  <c r="H112" i="75"/>
  <c r="I111" i="75"/>
  <c r="H111" i="75"/>
  <c r="I110" i="75"/>
  <c r="H110" i="75"/>
  <c r="I109" i="75"/>
  <c r="H109" i="75"/>
  <c r="I108" i="75"/>
  <c r="H108" i="75"/>
  <c r="I107" i="75"/>
  <c r="H107" i="75"/>
  <c r="I106" i="75"/>
  <c r="H106" i="75"/>
  <c r="I105" i="75"/>
  <c r="H105" i="75"/>
  <c r="I104" i="75"/>
  <c r="H104" i="75"/>
  <c r="I103" i="75"/>
  <c r="H103" i="75"/>
  <c r="I102" i="75"/>
  <c r="H102" i="75"/>
  <c r="I101" i="75"/>
  <c r="H101" i="75"/>
  <c r="I100" i="75"/>
  <c r="H100" i="75"/>
  <c r="I99" i="75"/>
  <c r="H99" i="75"/>
  <c r="I98" i="75"/>
  <c r="H98" i="75"/>
  <c r="I97" i="75"/>
  <c r="H97" i="75"/>
  <c r="I96" i="75"/>
  <c r="H96" i="75"/>
  <c r="I95" i="75"/>
  <c r="H95" i="75"/>
  <c r="I94" i="75"/>
  <c r="H94" i="75"/>
  <c r="I93" i="75"/>
  <c r="H93" i="75"/>
  <c r="I92" i="75"/>
  <c r="H92" i="75"/>
  <c r="I91" i="75"/>
  <c r="H91" i="75"/>
  <c r="I90" i="75"/>
  <c r="H90" i="75"/>
  <c r="I89" i="75"/>
  <c r="H89" i="75"/>
  <c r="I88" i="75"/>
  <c r="H88" i="75"/>
  <c r="I87" i="75"/>
  <c r="H87" i="75"/>
  <c r="I86" i="75"/>
  <c r="H86" i="75"/>
  <c r="I85" i="75"/>
  <c r="H85" i="75"/>
  <c r="I84" i="75"/>
  <c r="H84" i="75"/>
  <c r="I83" i="75"/>
  <c r="H83" i="75"/>
  <c r="I82" i="75"/>
  <c r="H82" i="75"/>
  <c r="I81" i="75"/>
  <c r="H81" i="75"/>
  <c r="I80" i="75"/>
  <c r="H80" i="75"/>
  <c r="I79" i="75"/>
  <c r="H79" i="75"/>
  <c r="I78" i="75"/>
  <c r="H78" i="75"/>
  <c r="I77" i="75"/>
  <c r="H77" i="75"/>
  <c r="I76" i="75"/>
  <c r="H76" i="75"/>
  <c r="I75" i="75"/>
  <c r="H75" i="75"/>
  <c r="I74" i="75"/>
  <c r="H74" i="75"/>
  <c r="I73" i="75"/>
  <c r="H73" i="75"/>
  <c r="I72" i="75"/>
  <c r="H72" i="75"/>
  <c r="I71" i="75"/>
  <c r="H71" i="75"/>
  <c r="I70" i="75"/>
  <c r="H70" i="75"/>
  <c r="I69" i="75"/>
  <c r="H69" i="75"/>
  <c r="I68" i="75"/>
  <c r="H68" i="75"/>
  <c r="I67" i="75"/>
  <c r="H67" i="75"/>
  <c r="I66" i="75"/>
  <c r="H66" i="75"/>
  <c r="I65" i="75"/>
  <c r="H65" i="75"/>
  <c r="I64" i="75"/>
  <c r="H64" i="75"/>
  <c r="I63" i="75"/>
  <c r="H63" i="75"/>
  <c r="I62" i="75"/>
  <c r="H62" i="75"/>
  <c r="I61" i="75"/>
  <c r="H61" i="75"/>
  <c r="I60" i="75"/>
  <c r="H60" i="75"/>
  <c r="I59" i="75"/>
  <c r="H59" i="75"/>
  <c r="I58" i="75"/>
  <c r="H58" i="75"/>
  <c r="I57" i="75"/>
  <c r="H57" i="75"/>
  <c r="I56" i="75"/>
  <c r="H56" i="75"/>
  <c r="I55" i="75"/>
  <c r="H55" i="75"/>
  <c r="I54" i="75"/>
  <c r="H54" i="75"/>
  <c r="I53" i="75"/>
  <c r="H53" i="75"/>
  <c r="I52" i="75"/>
  <c r="H52" i="75"/>
  <c r="I51" i="75"/>
  <c r="H51" i="75"/>
  <c r="I50" i="75"/>
  <c r="H50" i="75"/>
  <c r="I49" i="75"/>
  <c r="H49" i="75"/>
  <c r="I48" i="75"/>
  <c r="H48" i="75"/>
  <c r="I47" i="75"/>
  <c r="H47" i="75"/>
  <c r="I46" i="75"/>
  <c r="H46" i="75"/>
  <c r="I45" i="75"/>
  <c r="H45" i="75"/>
  <c r="I44" i="75"/>
  <c r="H44" i="75"/>
  <c r="I43" i="75"/>
  <c r="H43" i="75"/>
  <c r="I42" i="75"/>
  <c r="H42" i="75"/>
  <c r="I41" i="75"/>
  <c r="H41" i="75"/>
  <c r="I40" i="75"/>
  <c r="H40" i="75"/>
  <c r="I39" i="75"/>
  <c r="H39" i="75"/>
  <c r="I38" i="75"/>
  <c r="H38" i="75"/>
  <c r="I37" i="75"/>
  <c r="H37" i="75"/>
  <c r="I36" i="75"/>
  <c r="H36" i="75"/>
  <c r="I35" i="75"/>
  <c r="H35" i="75"/>
  <c r="I34" i="75"/>
  <c r="H34" i="75"/>
  <c r="I33" i="75"/>
  <c r="H33" i="75"/>
  <c r="I32" i="75"/>
  <c r="H32" i="75"/>
  <c r="I31" i="75"/>
  <c r="H31" i="75"/>
  <c r="I30" i="75"/>
  <c r="H30" i="75"/>
  <c r="I29" i="75"/>
  <c r="H29" i="75"/>
  <c r="I28" i="75"/>
  <c r="H28" i="75"/>
  <c r="I27" i="75"/>
  <c r="H27" i="75"/>
  <c r="I26" i="75"/>
  <c r="H26" i="75"/>
  <c r="I25" i="75"/>
  <c r="H25" i="75"/>
  <c r="I24" i="75"/>
  <c r="H24" i="75"/>
  <c r="I23" i="75"/>
  <c r="H23" i="75"/>
  <c r="I22" i="75"/>
  <c r="H22" i="75"/>
  <c r="I21" i="75"/>
  <c r="H21" i="75"/>
  <c r="I20" i="75"/>
  <c r="H20" i="75"/>
  <c r="I19" i="75"/>
  <c r="H19" i="75"/>
  <c r="I18" i="75"/>
  <c r="H18" i="75"/>
  <c r="I17" i="75"/>
  <c r="H17" i="75"/>
  <c r="I16" i="75"/>
  <c r="H16" i="75"/>
  <c r="I15" i="75"/>
  <c r="H15" i="75"/>
  <c r="I14" i="75"/>
  <c r="I13" i="75"/>
  <c r="I12" i="75"/>
  <c r="I11" i="75"/>
  <c r="I10" i="75"/>
  <c r="I9" i="75"/>
  <c r="I8" i="75"/>
  <c r="I7" i="75"/>
  <c r="I6" i="75"/>
  <c r="I5" i="75"/>
  <c r="H14" i="75"/>
  <c r="H13" i="75"/>
  <c r="H12" i="75"/>
  <c r="H11" i="75"/>
  <c r="H10" i="75"/>
  <c r="H9" i="75"/>
  <c r="H8" i="75"/>
  <c r="H7" i="75"/>
  <c r="H6" i="75"/>
  <c r="H5" i="75"/>
  <c r="I744" i="74"/>
  <c r="H744" i="74"/>
  <c r="I743" i="74"/>
  <c r="H743" i="74"/>
  <c r="I742" i="74"/>
  <c r="H742" i="74"/>
  <c r="I741" i="74"/>
  <c r="H741" i="74"/>
  <c r="I740" i="74"/>
  <c r="H740" i="74"/>
  <c r="I739" i="74"/>
  <c r="H739" i="74"/>
  <c r="I738" i="74"/>
  <c r="H738" i="74"/>
  <c r="I737" i="74"/>
  <c r="H737" i="74"/>
  <c r="I736" i="74"/>
  <c r="H736" i="74"/>
  <c r="I735" i="74"/>
  <c r="H735" i="74"/>
  <c r="I734" i="74"/>
  <c r="H734" i="74"/>
  <c r="I733" i="74"/>
  <c r="H733" i="74"/>
  <c r="I732" i="74"/>
  <c r="H732" i="74"/>
  <c r="I731" i="74"/>
  <c r="H731" i="74"/>
  <c r="I730" i="74"/>
  <c r="H730" i="74"/>
  <c r="I729" i="74"/>
  <c r="H729" i="74"/>
  <c r="I728" i="74"/>
  <c r="H728" i="74"/>
  <c r="I727" i="74"/>
  <c r="H727" i="74"/>
  <c r="I726" i="74"/>
  <c r="H726" i="74"/>
  <c r="I725" i="74"/>
  <c r="H725" i="74"/>
  <c r="I724" i="74"/>
  <c r="H724" i="74"/>
  <c r="I723" i="74"/>
  <c r="H723" i="74"/>
  <c r="I722" i="74"/>
  <c r="H722" i="74"/>
  <c r="I721" i="74"/>
  <c r="H721" i="74"/>
  <c r="I720" i="74"/>
  <c r="H720" i="74"/>
  <c r="I719" i="74"/>
  <c r="H719" i="74"/>
  <c r="I718" i="74"/>
  <c r="H718" i="74"/>
  <c r="I717" i="74"/>
  <c r="H717" i="74"/>
  <c r="I716" i="74"/>
  <c r="H716" i="74"/>
  <c r="I715" i="74"/>
  <c r="H715" i="74"/>
  <c r="I714" i="74"/>
  <c r="H714" i="74"/>
  <c r="I713" i="74"/>
  <c r="H713" i="74"/>
  <c r="I712" i="74"/>
  <c r="H712" i="74"/>
  <c r="I711" i="74"/>
  <c r="H711" i="74"/>
  <c r="I710" i="74"/>
  <c r="H710" i="74"/>
  <c r="I709" i="74"/>
  <c r="H709" i="74"/>
  <c r="I708" i="74"/>
  <c r="H708" i="74"/>
  <c r="I707" i="74"/>
  <c r="H707" i="74"/>
  <c r="I706" i="74"/>
  <c r="H706" i="74"/>
  <c r="I705" i="74"/>
  <c r="H705" i="74"/>
  <c r="I704" i="74"/>
  <c r="H704" i="74"/>
  <c r="I703" i="74"/>
  <c r="H703" i="74"/>
  <c r="I702" i="74"/>
  <c r="H702" i="74"/>
  <c r="I701" i="74"/>
  <c r="H701" i="74"/>
  <c r="I700" i="74"/>
  <c r="H700" i="74"/>
  <c r="I699" i="74"/>
  <c r="H699" i="74"/>
  <c r="I698" i="74"/>
  <c r="H698" i="74"/>
  <c r="I697" i="74"/>
  <c r="H697" i="74"/>
  <c r="I696" i="74"/>
  <c r="H696" i="74"/>
  <c r="I695" i="74"/>
  <c r="H695" i="74"/>
  <c r="I694" i="74"/>
  <c r="H694" i="74"/>
  <c r="I693" i="74"/>
  <c r="H693" i="74"/>
  <c r="I692" i="74"/>
  <c r="H692" i="74"/>
  <c r="I691" i="74"/>
  <c r="H691" i="74"/>
  <c r="I690" i="74"/>
  <c r="H690" i="74"/>
  <c r="I689" i="74"/>
  <c r="H689" i="74"/>
  <c r="I688" i="74"/>
  <c r="H688" i="74"/>
  <c r="I687" i="74"/>
  <c r="H687" i="74"/>
  <c r="I686" i="74"/>
  <c r="H686" i="74"/>
  <c r="I685" i="74"/>
  <c r="H685" i="74"/>
  <c r="I684" i="74"/>
  <c r="H684" i="74"/>
  <c r="I683" i="74"/>
  <c r="H683" i="74"/>
  <c r="I682" i="74"/>
  <c r="H682" i="74"/>
  <c r="I681" i="74"/>
  <c r="H681" i="74"/>
  <c r="I680" i="74"/>
  <c r="H680" i="74"/>
  <c r="I679" i="74"/>
  <c r="H679" i="74"/>
  <c r="I678" i="74"/>
  <c r="H678" i="74"/>
  <c r="I677" i="74"/>
  <c r="H677" i="74"/>
  <c r="I676" i="74"/>
  <c r="H676" i="74"/>
  <c r="I675" i="74"/>
  <c r="H675" i="74"/>
  <c r="I674" i="74"/>
  <c r="H674" i="74"/>
  <c r="I673" i="74"/>
  <c r="H673" i="74"/>
  <c r="I672" i="74"/>
  <c r="H672" i="74"/>
  <c r="I671" i="74"/>
  <c r="H671" i="74"/>
  <c r="I670" i="74"/>
  <c r="H670" i="74"/>
  <c r="I669" i="74"/>
  <c r="H669" i="74"/>
  <c r="I668" i="74"/>
  <c r="H668" i="74"/>
  <c r="I667" i="74"/>
  <c r="H667" i="74"/>
  <c r="I666" i="74"/>
  <c r="H666" i="74"/>
  <c r="I665" i="74"/>
  <c r="H665" i="74"/>
  <c r="I664" i="74"/>
  <c r="H664" i="74"/>
  <c r="I663" i="74"/>
  <c r="H663" i="74"/>
  <c r="I662" i="74"/>
  <c r="H662" i="74"/>
  <c r="I661" i="74"/>
  <c r="H661" i="74"/>
  <c r="I660" i="74"/>
  <c r="H660" i="74"/>
  <c r="I659" i="74"/>
  <c r="H659" i="74"/>
  <c r="I658" i="74"/>
  <c r="H658" i="74"/>
  <c r="I657" i="74"/>
  <c r="H657" i="74"/>
  <c r="I656" i="74"/>
  <c r="H656" i="74"/>
  <c r="I655" i="74"/>
  <c r="H655" i="74"/>
  <c r="I654" i="74"/>
  <c r="H654" i="74"/>
  <c r="I653" i="74"/>
  <c r="H653" i="74"/>
  <c r="I652" i="74"/>
  <c r="H652" i="74"/>
  <c r="I651" i="74"/>
  <c r="H651" i="74"/>
  <c r="I650" i="74"/>
  <c r="H650" i="74"/>
  <c r="I649" i="74"/>
  <c r="H649" i="74"/>
  <c r="I648" i="74"/>
  <c r="H648" i="74"/>
  <c r="I647" i="74"/>
  <c r="H647" i="74"/>
  <c r="I646" i="74"/>
  <c r="H646" i="74"/>
  <c r="I645" i="74"/>
  <c r="H645" i="74"/>
  <c r="I644" i="74"/>
  <c r="H644" i="74"/>
  <c r="I643" i="74"/>
  <c r="H643" i="74"/>
  <c r="I642" i="74"/>
  <c r="H642" i="74"/>
  <c r="I641" i="74"/>
  <c r="H641" i="74"/>
  <c r="I640" i="74"/>
  <c r="H640" i="74"/>
  <c r="I639" i="74"/>
  <c r="H639" i="74"/>
  <c r="I638" i="74"/>
  <c r="H638" i="74"/>
  <c r="I637" i="74"/>
  <c r="H637" i="74"/>
  <c r="I636" i="74"/>
  <c r="H636" i="74"/>
  <c r="I635" i="74"/>
  <c r="H635" i="74"/>
  <c r="I634" i="74"/>
  <c r="H634" i="74"/>
  <c r="I633" i="74"/>
  <c r="H633" i="74"/>
  <c r="I632" i="74"/>
  <c r="H632" i="74"/>
  <c r="I631" i="74"/>
  <c r="H631" i="74"/>
  <c r="I630" i="74"/>
  <c r="H630" i="74"/>
  <c r="I629" i="74"/>
  <c r="H629" i="74"/>
  <c r="I628" i="74"/>
  <c r="H628" i="74"/>
  <c r="I627" i="74"/>
  <c r="H627" i="74"/>
  <c r="I626" i="74"/>
  <c r="H626" i="74"/>
  <c r="I625" i="74"/>
  <c r="H625" i="74"/>
  <c r="I624" i="74"/>
  <c r="H624" i="74"/>
  <c r="I623" i="74"/>
  <c r="H623" i="74"/>
  <c r="I622" i="74"/>
  <c r="H622" i="74"/>
  <c r="I621" i="74"/>
  <c r="H621" i="74"/>
  <c r="I620" i="74"/>
  <c r="H620" i="74"/>
  <c r="I619" i="74"/>
  <c r="H619" i="74"/>
  <c r="I618" i="74"/>
  <c r="H618" i="74"/>
  <c r="I617" i="74"/>
  <c r="H617" i="74"/>
  <c r="I616" i="74"/>
  <c r="H616" i="74"/>
  <c r="I615" i="74"/>
  <c r="H615" i="74"/>
  <c r="I614" i="74"/>
  <c r="H614" i="74"/>
  <c r="I613" i="74"/>
  <c r="H613" i="74"/>
  <c r="I612" i="74"/>
  <c r="H612" i="74"/>
  <c r="I611" i="74"/>
  <c r="H611" i="74"/>
  <c r="I610" i="74"/>
  <c r="H610" i="74"/>
  <c r="I609" i="74"/>
  <c r="H609" i="74"/>
  <c r="I608" i="74"/>
  <c r="H608" i="74"/>
  <c r="I607" i="74"/>
  <c r="H607" i="74"/>
  <c r="I606" i="74"/>
  <c r="H606" i="74"/>
  <c r="I605" i="74"/>
  <c r="H605" i="74"/>
  <c r="I604" i="74"/>
  <c r="H604" i="74"/>
  <c r="I603" i="74"/>
  <c r="H603" i="74"/>
  <c r="I602" i="74"/>
  <c r="H602" i="74"/>
  <c r="I601" i="74"/>
  <c r="H601" i="74"/>
  <c r="I600" i="74"/>
  <c r="H600" i="74"/>
  <c r="I599" i="74"/>
  <c r="H599" i="74"/>
  <c r="I598" i="74"/>
  <c r="H598" i="74"/>
  <c r="I597" i="74"/>
  <c r="H597" i="74"/>
  <c r="I596" i="74"/>
  <c r="H596" i="74"/>
  <c r="I595" i="74"/>
  <c r="H595" i="74"/>
  <c r="I594" i="74"/>
  <c r="H594" i="74"/>
  <c r="I593" i="74"/>
  <c r="H593" i="74"/>
  <c r="I592" i="74"/>
  <c r="H592" i="74"/>
  <c r="I591" i="74"/>
  <c r="H591" i="74"/>
  <c r="I590" i="74"/>
  <c r="H590" i="74"/>
  <c r="I589" i="74"/>
  <c r="H589" i="74"/>
  <c r="I588" i="74"/>
  <c r="H588" i="74"/>
  <c r="I587" i="74"/>
  <c r="H587" i="74"/>
  <c r="I586" i="74"/>
  <c r="H586" i="74"/>
  <c r="I585" i="74"/>
  <c r="H585" i="74"/>
  <c r="I584" i="74"/>
  <c r="H584" i="74"/>
  <c r="I583" i="74"/>
  <c r="H583" i="74"/>
  <c r="I582" i="74"/>
  <c r="H582" i="74"/>
  <c r="I581" i="74"/>
  <c r="H581" i="74"/>
  <c r="I580" i="74"/>
  <c r="H580" i="74"/>
  <c r="I579" i="74"/>
  <c r="H579" i="74"/>
  <c r="I578" i="74"/>
  <c r="H578" i="74"/>
  <c r="I577" i="74"/>
  <c r="H577" i="74"/>
  <c r="I576" i="74"/>
  <c r="H576" i="74"/>
  <c r="I575" i="74"/>
  <c r="H575" i="74"/>
  <c r="I574" i="74"/>
  <c r="H574" i="74"/>
  <c r="I573" i="74"/>
  <c r="H573" i="74"/>
  <c r="I572" i="74"/>
  <c r="H572" i="74"/>
  <c r="I571" i="74"/>
  <c r="H571" i="74"/>
  <c r="I570" i="74"/>
  <c r="H570" i="74"/>
  <c r="I569" i="74"/>
  <c r="H569" i="74"/>
  <c r="I568" i="74"/>
  <c r="H568" i="74"/>
  <c r="I567" i="74"/>
  <c r="H567" i="74"/>
  <c r="I566" i="74"/>
  <c r="H566" i="74"/>
  <c r="I565" i="74"/>
  <c r="H565" i="74"/>
  <c r="I564" i="74"/>
  <c r="H564" i="74"/>
  <c r="I563" i="74"/>
  <c r="H563" i="74"/>
  <c r="I562" i="74"/>
  <c r="H562" i="74"/>
  <c r="I561" i="74"/>
  <c r="H561" i="74"/>
  <c r="I560" i="74"/>
  <c r="H560" i="74"/>
  <c r="I559" i="74"/>
  <c r="H559" i="74"/>
  <c r="I558" i="74"/>
  <c r="H558" i="74"/>
  <c r="I557" i="74"/>
  <c r="H557" i="74"/>
  <c r="I556" i="74"/>
  <c r="H556" i="74"/>
  <c r="I555" i="74"/>
  <c r="H555" i="74"/>
  <c r="I554" i="74"/>
  <c r="H554" i="74"/>
  <c r="I553" i="74"/>
  <c r="H553" i="74"/>
  <c r="I552" i="74"/>
  <c r="H552" i="74"/>
  <c r="I551" i="74"/>
  <c r="H551" i="74"/>
  <c r="I550" i="74"/>
  <c r="H550" i="74"/>
  <c r="I549" i="74"/>
  <c r="H549" i="74"/>
  <c r="I548" i="74"/>
  <c r="H548" i="74"/>
  <c r="I547" i="74"/>
  <c r="H547" i="74"/>
  <c r="I546" i="74"/>
  <c r="H546" i="74"/>
  <c r="I545" i="74"/>
  <c r="H545" i="74"/>
  <c r="I544" i="74"/>
  <c r="H544" i="74"/>
  <c r="I543" i="74"/>
  <c r="H543" i="74"/>
  <c r="I542" i="74"/>
  <c r="H542" i="74"/>
  <c r="I541" i="74"/>
  <c r="H541" i="74"/>
  <c r="I540" i="74"/>
  <c r="H540" i="74"/>
  <c r="I539" i="74"/>
  <c r="H539" i="74"/>
  <c r="I538" i="74"/>
  <c r="H538" i="74"/>
  <c r="I537" i="74"/>
  <c r="H537" i="74"/>
  <c r="I536" i="74"/>
  <c r="H536" i="74"/>
  <c r="I535" i="74"/>
  <c r="H535" i="74"/>
  <c r="I534" i="74"/>
  <c r="H534" i="74"/>
  <c r="I533" i="74"/>
  <c r="H533" i="74"/>
  <c r="I532" i="74"/>
  <c r="H532" i="74"/>
  <c r="I531" i="74"/>
  <c r="H531" i="74"/>
  <c r="I530" i="74"/>
  <c r="H530" i="74"/>
  <c r="I529" i="74"/>
  <c r="H529" i="74"/>
  <c r="I528" i="74"/>
  <c r="H528" i="74"/>
  <c r="I527" i="74"/>
  <c r="H527" i="74"/>
  <c r="I526" i="74"/>
  <c r="H526" i="74"/>
  <c r="I525" i="74"/>
  <c r="H525" i="74"/>
  <c r="I524" i="74"/>
  <c r="H524" i="74"/>
  <c r="I523" i="74"/>
  <c r="H523" i="74"/>
  <c r="I522" i="74"/>
  <c r="H522" i="74"/>
  <c r="I521" i="74"/>
  <c r="H521" i="74"/>
  <c r="I520" i="74"/>
  <c r="H520" i="74"/>
  <c r="I519" i="74"/>
  <c r="H519" i="74"/>
  <c r="I518" i="74"/>
  <c r="H518" i="74"/>
  <c r="I517" i="74"/>
  <c r="H517" i="74"/>
  <c r="I516" i="74"/>
  <c r="H516" i="74"/>
  <c r="I515" i="74"/>
  <c r="H515" i="74"/>
  <c r="I514" i="74"/>
  <c r="H514" i="74"/>
  <c r="I513" i="74"/>
  <c r="H513" i="74"/>
  <c r="I512" i="74"/>
  <c r="H512" i="74"/>
  <c r="I511" i="74"/>
  <c r="H511" i="74"/>
  <c r="I510" i="74"/>
  <c r="H510" i="74"/>
  <c r="I509" i="74"/>
  <c r="H509" i="74"/>
  <c r="I508" i="74"/>
  <c r="H508" i="74"/>
  <c r="I507" i="74"/>
  <c r="H507" i="74"/>
  <c r="I506" i="74"/>
  <c r="H506" i="74"/>
  <c r="I505" i="74"/>
  <c r="H505" i="74"/>
  <c r="I504" i="74"/>
  <c r="H504" i="74"/>
  <c r="I503" i="74"/>
  <c r="H503" i="74"/>
  <c r="I502" i="74"/>
  <c r="H502" i="74"/>
  <c r="I501" i="74"/>
  <c r="H501" i="74"/>
  <c r="I500" i="74"/>
  <c r="H500" i="74"/>
  <c r="I499" i="74"/>
  <c r="H499" i="74"/>
  <c r="I498" i="74"/>
  <c r="H498" i="74"/>
  <c r="I497" i="74"/>
  <c r="H497" i="74"/>
  <c r="I496" i="74"/>
  <c r="H496" i="74"/>
  <c r="I495" i="74"/>
  <c r="H495" i="74"/>
  <c r="I494" i="74"/>
  <c r="H494" i="74"/>
  <c r="I493" i="74"/>
  <c r="H493" i="74"/>
  <c r="I492" i="74"/>
  <c r="H492" i="74"/>
  <c r="I491" i="74"/>
  <c r="H491" i="74"/>
  <c r="I490" i="74"/>
  <c r="H490" i="74"/>
  <c r="I489" i="74"/>
  <c r="H489" i="74"/>
  <c r="I488" i="74"/>
  <c r="H488" i="74"/>
  <c r="I487" i="74"/>
  <c r="H487" i="74"/>
  <c r="I486" i="74"/>
  <c r="H486" i="74"/>
  <c r="I485" i="74"/>
  <c r="H485" i="74"/>
  <c r="I484" i="74"/>
  <c r="H484" i="74"/>
  <c r="I483" i="74"/>
  <c r="H483" i="74"/>
  <c r="I482" i="74"/>
  <c r="H482" i="74"/>
  <c r="I481" i="74"/>
  <c r="H481" i="74"/>
  <c r="I480" i="74"/>
  <c r="H480" i="74"/>
  <c r="I479" i="74"/>
  <c r="H479" i="74"/>
  <c r="I478" i="74"/>
  <c r="H478" i="74"/>
  <c r="I477" i="74"/>
  <c r="H477" i="74"/>
  <c r="I476" i="74"/>
  <c r="H476" i="74"/>
  <c r="I475" i="74"/>
  <c r="H475" i="74"/>
  <c r="I474" i="74"/>
  <c r="H474" i="74"/>
  <c r="I473" i="74"/>
  <c r="H473" i="74"/>
  <c r="I472" i="74"/>
  <c r="H472" i="74"/>
  <c r="I471" i="74"/>
  <c r="H471" i="74"/>
  <c r="I470" i="74"/>
  <c r="H470" i="74"/>
  <c r="I469" i="74"/>
  <c r="H469" i="74"/>
  <c r="I468" i="74"/>
  <c r="H468" i="74"/>
  <c r="I467" i="74"/>
  <c r="H467" i="74"/>
  <c r="I466" i="74"/>
  <c r="H466" i="74"/>
  <c r="I465" i="74"/>
  <c r="H465" i="74"/>
  <c r="I464" i="74"/>
  <c r="H464" i="74"/>
  <c r="I463" i="74"/>
  <c r="H463" i="74"/>
  <c r="I462" i="74"/>
  <c r="H462" i="74"/>
  <c r="I461" i="74"/>
  <c r="H461" i="74"/>
  <c r="I460" i="74"/>
  <c r="H460" i="74"/>
  <c r="I459" i="74"/>
  <c r="H459" i="74"/>
  <c r="I458" i="74"/>
  <c r="H458" i="74"/>
  <c r="I457" i="74"/>
  <c r="H457" i="74"/>
  <c r="I456" i="74"/>
  <c r="H456" i="74"/>
  <c r="I455" i="74"/>
  <c r="H455" i="74"/>
  <c r="I454" i="74"/>
  <c r="H454" i="74"/>
  <c r="I453" i="74"/>
  <c r="H453" i="74"/>
  <c r="I452" i="74"/>
  <c r="H452" i="74"/>
  <c r="I451" i="74"/>
  <c r="H451" i="74"/>
  <c r="I450" i="74"/>
  <c r="H450" i="74"/>
  <c r="I449" i="74"/>
  <c r="H449" i="74"/>
  <c r="I448" i="74"/>
  <c r="H448" i="74"/>
  <c r="I447" i="74"/>
  <c r="H447" i="74"/>
  <c r="I446" i="74"/>
  <c r="H446" i="74"/>
  <c r="I445" i="74"/>
  <c r="H445" i="74"/>
  <c r="I444" i="74"/>
  <c r="H444" i="74"/>
  <c r="I443" i="74"/>
  <c r="H443" i="74"/>
  <c r="I442" i="74"/>
  <c r="H442" i="74"/>
  <c r="I441" i="74"/>
  <c r="H441" i="74"/>
  <c r="I440" i="74"/>
  <c r="H440" i="74"/>
  <c r="I439" i="74"/>
  <c r="H439" i="74"/>
  <c r="I438" i="74"/>
  <c r="H438" i="74"/>
  <c r="I437" i="74"/>
  <c r="H437" i="74"/>
  <c r="I436" i="74"/>
  <c r="H436" i="74"/>
  <c r="I435" i="74"/>
  <c r="H435" i="74"/>
  <c r="I434" i="74"/>
  <c r="H434" i="74"/>
  <c r="I433" i="74"/>
  <c r="H433" i="74"/>
  <c r="I432" i="74"/>
  <c r="H432" i="74"/>
  <c r="I431" i="74"/>
  <c r="H431" i="74"/>
  <c r="I430" i="74"/>
  <c r="H430" i="74"/>
  <c r="I429" i="74"/>
  <c r="H429" i="74"/>
  <c r="I428" i="74"/>
  <c r="H428" i="74"/>
  <c r="I427" i="74"/>
  <c r="H427" i="74"/>
  <c r="I426" i="74"/>
  <c r="H426" i="74"/>
  <c r="I425" i="74"/>
  <c r="H425" i="74"/>
  <c r="I424" i="74"/>
  <c r="H424" i="74"/>
  <c r="I423" i="74"/>
  <c r="H423" i="74"/>
  <c r="I422" i="74"/>
  <c r="H422" i="74"/>
  <c r="I421" i="74"/>
  <c r="H421" i="74"/>
  <c r="I420" i="74"/>
  <c r="H420" i="74"/>
  <c r="I419" i="74"/>
  <c r="H419" i="74"/>
  <c r="I418" i="74"/>
  <c r="H418" i="74"/>
  <c r="I417" i="74"/>
  <c r="H417" i="74"/>
  <c r="I416" i="74"/>
  <c r="H416" i="74"/>
  <c r="I415" i="74"/>
  <c r="H415" i="74"/>
  <c r="I414" i="74"/>
  <c r="H414" i="74"/>
  <c r="I413" i="74"/>
  <c r="H413" i="74"/>
  <c r="I412" i="74"/>
  <c r="H412" i="74"/>
  <c r="I411" i="74"/>
  <c r="H411" i="74"/>
  <c r="I410" i="74"/>
  <c r="H410" i="74"/>
  <c r="I409" i="74"/>
  <c r="H409" i="74"/>
  <c r="I408" i="74"/>
  <c r="H408" i="74"/>
  <c r="I407" i="74"/>
  <c r="H407" i="74"/>
  <c r="I406" i="74"/>
  <c r="H406" i="74"/>
  <c r="I405" i="74"/>
  <c r="H405" i="74"/>
  <c r="I404" i="74"/>
  <c r="H404" i="74"/>
  <c r="I403" i="74"/>
  <c r="H403" i="74"/>
  <c r="I402" i="74"/>
  <c r="H402" i="74"/>
  <c r="I401" i="74"/>
  <c r="H401" i="74"/>
  <c r="I400" i="74"/>
  <c r="H400" i="74"/>
  <c r="I399" i="74"/>
  <c r="H399" i="74"/>
  <c r="I398" i="74"/>
  <c r="H398" i="74"/>
  <c r="I397" i="74"/>
  <c r="H397" i="74"/>
  <c r="I396" i="74"/>
  <c r="H396" i="74"/>
  <c r="I395" i="74"/>
  <c r="H395" i="74"/>
  <c r="I394" i="74"/>
  <c r="H394" i="74"/>
  <c r="I393" i="74"/>
  <c r="H393" i="74"/>
  <c r="I392" i="74"/>
  <c r="H392" i="74"/>
  <c r="I391" i="74"/>
  <c r="H391" i="74"/>
  <c r="I390" i="74"/>
  <c r="H390" i="74"/>
  <c r="I389" i="74"/>
  <c r="H389" i="74"/>
  <c r="I388" i="74"/>
  <c r="H388" i="74"/>
  <c r="I387" i="74"/>
  <c r="H387" i="74"/>
  <c r="I386" i="74"/>
  <c r="H386" i="74"/>
  <c r="I385" i="74"/>
  <c r="H385" i="74"/>
  <c r="I384" i="74"/>
  <c r="H384" i="74"/>
  <c r="I383" i="74"/>
  <c r="H383" i="74"/>
  <c r="I382" i="74"/>
  <c r="H382" i="74"/>
  <c r="I381" i="74"/>
  <c r="H381" i="74"/>
  <c r="I380" i="74"/>
  <c r="H380" i="74"/>
  <c r="I379" i="74"/>
  <c r="H379" i="74"/>
  <c r="I378" i="74"/>
  <c r="H378" i="74"/>
  <c r="I377" i="74"/>
  <c r="H377" i="74"/>
  <c r="I376" i="74"/>
  <c r="H376" i="74"/>
  <c r="I375" i="74"/>
  <c r="H375" i="74"/>
  <c r="I374" i="74"/>
  <c r="H374" i="74"/>
  <c r="I373" i="74"/>
  <c r="H373" i="74"/>
  <c r="I372" i="74"/>
  <c r="H372" i="74"/>
  <c r="I371" i="74"/>
  <c r="H371" i="74"/>
  <c r="I370" i="74"/>
  <c r="H370" i="74"/>
  <c r="I369" i="74"/>
  <c r="H369" i="74"/>
  <c r="I368" i="74"/>
  <c r="H368" i="74"/>
  <c r="I367" i="74"/>
  <c r="H367" i="74"/>
  <c r="I366" i="74"/>
  <c r="H366" i="74"/>
  <c r="I365" i="74"/>
  <c r="H365" i="74"/>
  <c r="I364" i="74"/>
  <c r="H364" i="74"/>
  <c r="I363" i="74"/>
  <c r="H363" i="74"/>
  <c r="I362" i="74"/>
  <c r="H362" i="74"/>
  <c r="I361" i="74"/>
  <c r="H361" i="74"/>
  <c r="I360" i="74"/>
  <c r="H360" i="74"/>
  <c r="I359" i="74"/>
  <c r="H359" i="74"/>
  <c r="I358" i="74"/>
  <c r="H358" i="74"/>
  <c r="I357" i="74"/>
  <c r="H357" i="74"/>
  <c r="I356" i="74"/>
  <c r="H356" i="74"/>
  <c r="I355" i="74"/>
  <c r="H355" i="74"/>
  <c r="I354" i="74"/>
  <c r="H354" i="74"/>
  <c r="I353" i="74"/>
  <c r="H353" i="74"/>
  <c r="I352" i="74"/>
  <c r="H352" i="74"/>
  <c r="I351" i="74"/>
  <c r="H351" i="74"/>
  <c r="I350" i="74"/>
  <c r="H350" i="74"/>
  <c r="I349" i="74"/>
  <c r="H349" i="74"/>
  <c r="I348" i="74"/>
  <c r="H348" i="74"/>
  <c r="I347" i="74"/>
  <c r="H347" i="74"/>
  <c r="I346" i="74"/>
  <c r="H346" i="74"/>
  <c r="I345" i="74"/>
  <c r="H345" i="74"/>
  <c r="I344" i="74"/>
  <c r="H344" i="74"/>
  <c r="I343" i="74"/>
  <c r="H343" i="74"/>
  <c r="I342" i="74"/>
  <c r="H342" i="74"/>
  <c r="I341" i="74"/>
  <c r="H341" i="74"/>
  <c r="I340" i="74"/>
  <c r="H340" i="74"/>
  <c r="I339" i="74"/>
  <c r="H339" i="74"/>
  <c r="I338" i="74"/>
  <c r="H338" i="74"/>
  <c r="I337" i="74"/>
  <c r="H337" i="74"/>
  <c r="I336" i="74"/>
  <c r="H336" i="74"/>
  <c r="I335" i="74"/>
  <c r="H335" i="74"/>
  <c r="I334" i="74"/>
  <c r="H334" i="74"/>
  <c r="I333" i="74"/>
  <c r="H333" i="74"/>
  <c r="I332" i="74"/>
  <c r="H332" i="74"/>
  <c r="I331" i="74"/>
  <c r="H331" i="74"/>
  <c r="I330" i="74"/>
  <c r="H330" i="74"/>
  <c r="I329" i="74"/>
  <c r="H329" i="74"/>
  <c r="I328" i="74"/>
  <c r="H328" i="74"/>
  <c r="I327" i="74"/>
  <c r="H327" i="74"/>
  <c r="I326" i="74"/>
  <c r="H326" i="74"/>
  <c r="I325" i="74"/>
  <c r="H325" i="74"/>
  <c r="I324" i="74"/>
  <c r="H324" i="74"/>
  <c r="I323" i="74"/>
  <c r="H323" i="74"/>
  <c r="I322" i="74"/>
  <c r="H322" i="74"/>
  <c r="I321" i="74"/>
  <c r="H321" i="74"/>
  <c r="I320" i="74"/>
  <c r="H320" i="74"/>
  <c r="I319" i="74"/>
  <c r="H319" i="74"/>
  <c r="I318" i="74"/>
  <c r="H318" i="74"/>
  <c r="I317" i="74"/>
  <c r="H317" i="74"/>
  <c r="I316" i="74"/>
  <c r="H316" i="74"/>
  <c r="I315" i="74"/>
  <c r="H315" i="74"/>
  <c r="I314" i="74"/>
  <c r="H314" i="74"/>
  <c r="I313" i="74"/>
  <c r="H313" i="74"/>
  <c r="I312" i="74"/>
  <c r="H312" i="74"/>
  <c r="I311" i="74"/>
  <c r="H311" i="74"/>
  <c r="I310" i="74"/>
  <c r="H310" i="74"/>
  <c r="I309" i="74"/>
  <c r="H309" i="74"/>
  <c r="I308" i="74"/>
  <c r="H308" i="74"/>
  <c r="I307" i="74"/>
  <c r="H307" i="74"/>
  <c r="I306" i="74"/>
  <c r="H306" i="74"/>
  <c r="I305" i="74"/>
  <c r="H305" i="74"/>
  <c r="I304" i="74"/>
  <c r="H304" i="74"/>
  <c r="I303" i="74"/>
  <c r="H303" i="74"/>
  <c r="I302" i="74"/>
  <c r="H302" i="74"/>
  <c r="I301" i="74"/>
  <c r="H301" i="74"/>
  <c r="I300" i="74"/>
  <c r="H300" i="74"/>
  <c r="I299" i="74"/>
  <c r="H299" i="74"/>
  <c r="I298" i="74"/>
  <c r="H298" i="74"/>
  <c r="I297" i="74"/>
  <c r="H297" i="74"/>
  <c r="I296" i="74"/>
  <c r="H296" i="74"/>
  <c r="I295" i="74"/>
  <c r="H295" i="74"/>
  <c r="I294" i="74"/>
  <c r="H294" i="74"/>
  <c r="I293" i="74"/>
  <c r="H293" i="74"/>
  <c r="I292" i="74"/>
  <c r="H292" i="74"/>
  <c r="I291" i="74"/>
  <c r="H291" i="74"/>
  <c r="I290" i="74"/>
  <c r="H290" i="74"/>
  <c r="I289" i="74"/>
  <c r="H289" i="74"/>
  <c r="I288" i="74"/>
  <c r="H288" i="74"/>
  <c r="I287" i="74"/>
  <c r="H287" i="74"/>
  <c r="I286" i="74"/>
  <c r="H286" i="74"/>
  <c r="I285" i="74"/>
  <c r="H285" i="74"/>
  <c r="I284" i="74"/>
  <c r="H284" i="74"/>
  <c r="I283" i="74"/>
  <c r="H283" i="74"/>
  <c r="I282" i="74"/>
  <c r="H282" i="74"/>
  <c r="I281" i="74"/>
  <c r="H281" i="74"/>
  <c r="I280" i="74"/>
  <c r="H280" i="74"/>
  <c r="I279" i="74"/>
  <c r="H279" i="74"/>
  <c r="I278" i="74"/>
  <c r="H278" i="74"/>
  <c r="I277" i="74"/>
  <c r="H277" i="74"/>
  <c r="I276" i="74"/>
  <c r="H276" i="74"/>
  <c r="I275" i="74"/>
  <c r="H275" i="74"/>
  <c r="I274" i="74"/>
  <c r="H274" i="74"/>
  <c r="I273" i="74"/>
  <c r="H273" i="74"/>
  <c r="I272" i="74"/>
  <c r="H272" i="74"/>
  <c r="I271" i="74"/>
  <c r="H271" i="74"/>
  <c r="I270" i="74"/>
  <c r="H270" i="74"/>
  <c r="I269" i="74"/>
  <c r="H269" i="74"/>
  <c r="I268" i="74"/>
  <c r="H268" i="74"/>
  <c r="I267" i="74"/>
  <c r="H267" i="74"/>
  <c r="I266" i="74"/>
  <c r="H266" i="74"/>
  <c r="I265" i="74"/>
  <c r="H265" i="74"/>
  <c r="I264" i="74"/>
  <c r="H264" i="74"/>
  <c r="I263" i="74"/>
  <c r="H263" i="74"/>
  <c r="I262" i="74"/>
  <c r="H262" i="74"/>
  <c r="I261" i="74"/>
  <c r="H261" i="74"/>
  <c r="I260" i="74"/>
  <c r="H260" i="74"/>
  <c r="I259" i="74"/>
  <c r="H259" i="74"/>
  <c r="I258" i="74"/>
  <c r="H258" i="74"/>
  <c r="I257" i="74"/>
  <c r="H257" i="74"/>
  <c r="I256" i="74"/>
  <c r="H256" i="74"/>
  <c r="I255" i="74"/>
  <c r="H255" i="74"/>
  <c r="I254" i="74"/>
  <c r="H254" i="74"/>
  <c r="I253" i="74"/>
  <c r="H253" i="74"/>
  <c r="I252" i="74"/>
  <c r="H252" i="74"/>
  <c r="I251" i="74"/>
  <c r="H251" i="74"/>
  <c r="I250" i="74"/>
  <c r="H250" i="74"/>
  <c r="I249" i="74"/>
  <c r="H249" i="74"/>
  <c r="I248" i="74"/>
  <c r="H248" i="74"/>
  <c r="I247" i="74"/>
  <c r="H247" i="74"/>
  <c r="I246" i="74"/>
  <c r="H246" i="74"/>
  <c r="I245" i="74"/>
  <c r="H245" i="74"/>
  <c r="I244" i="74"/>
  <c r="H244" i="74"/>
  <c r="I243" i="74"/>
  <c r="H243" i="74"/>
  <c r="I242" i="74"/>
  <c r="H242" i="74"/>
  <c r="I241" i="74"/>
  <c r="H241" i="74"/>
  <c r="I240" i="74"/>
  <c r="H240" i="74"/>
  <c r="I239" i="74"/>
  <c r="H239" i="74"/>
  <c r="I238" i="74"/>
  <c r="H238" i="74"/>
  <c r="I237" i="74"/>
  <c r="H237" i="74"/>
  <c r="I236" i="74"/>
  <c r="H236" i="74"/>
  <c r="I235" i="74"/>
  <c r="H235" i="74"/>
  <c r="I234" i="74"/>
  <c r="H234" i="74"/>
  <c r="I233" i="74"/>
  <c r="H233" i="74"/>
  <c r="I232" i="74"/>
  <c r="H232" i="74"/>
  <c r="I231" i="74"/>
  <c r="H231" i="74"/>
  <c r="I230" i="74"/>
  <c r="H230" i="74"/>
  <c r="I229" i="74"/>
  <c r="H229" i="74"/>
  <c r="I228" i="74"/>
  <c r="H228" i="74"/>
  <c r="I227" i="74"/>
  <c r="H227" i="74"/>
  <c r="I226" i="74"/>
  <c r="H226" i="74"/>
  <c r="I225" i="74"/>
  <c r="H225" i="74"/>
  <c r="I224" i="74"/>
  <c r="H224" i="74"/>
  <c r="I223" i="74"/>
  <c r="H223" i="74"/>
  <c r="I222" i="74"/>
  <c r="H222" i="74"/>
  <c r="I221" i="74"/>
  <c r="H221" i="74"/>
  <c r="I220" i="74"/>
  <c r="H220" i="74"/>
  <c r="I219" i="74"/>
  <c r="H219" i="74"/>
  <c r="I218" i="74"/>
  <c r="H218" i="74"/>
  <c r="I217" i="74"/>
  <c r="H217" i="74"/>
  <c r="I216" i="74"/>
  <c r="H216" i="74"/>
  <c r="I215" i="74"/>
  <c r="H215" i="74"/>
  <c r="I214" i="74"/>
  <c r="H214" i="74"/>
  <c r="I213" i="74"/>
  <c r="H213" i="74"/>
  <c r="I212" i="74"/>
  <c r="H212" i="74"/>
  <c r="I211" i="74"/>
  <c r="H211" i="74"/>
  <c r="I210" i="74"/>
  <c r="H210" i="74"/>
  <c r="I209" i="74"/>
  <c r="H209" i="74"/>
  <c r="I208" i="74"/>
  <c r="H208" i="74"/>
  <c r="I207" i="74"/>
  <c r="H207" i="74"/>
  <c r="I206" i="74"/>
  <c r="H206" i="74"/>
  <c r="I205" i="74"/>
  <c r="H205" i="74"/>
  <c r="I204" i="74"/>
  <c r="H204" i="74"/>
  <c r="I203" i="74"/>
  <c r="H203" i="74"/>
  <c r="I202" i="74"/>
  <c r="H202" i="74"/>
  <c r="I201" i="74"/>
  <c r="H201" i="74"/>
  <c r="I200" i="74"/>
  <c r="H200" i="74"/>
  <c r="I199" i="74"/>
  <c r="H199" i="74"/>
  <c r="I198" i="74"/>
  <c r="H198" i="74"/>
  <c r="I197" i="74"/>
  <c r="H197" i="74"/>
  <c r="I196" i="74"/>
  <c r="H196" i="74"/>
  <c r="I195" i="74"/>
  <c r="H195" i="74"/>
  <c r="I194" i="74"/>
  <c r="H194" i="74"/>
  <c r="I193" i="74"/>
  <c r="H193" i="74"/>
  <c r="I192" i="74"/>
  <c r="H192" i="74"/>
  <c r="I191" i="74"/>
  <c r="H191" i="74"/>
  <c r="I190" i="74"/>
  <c r="H190" i="74"/>
  <c r="I189" i="74"/>
  <c r="H189" i="74"/>
  <c r="I188" i="74"/>
  <c r="H188" i="74"/>
  <c r="I187" i="74"/>
  <c r="H187" i="74"/>
  <c r="I186" i="74"/>
  <c r="H186" i="74"/>
  <c r="I185" i="74"/>
  <c r="H185" i="74"/>
  <c r="I184" i="74"/>
  <c r="H184" i="74"/>
  <c r="I183" i="74"/>
  <c r="H183" i="74"/>
  <c r="I182" i="74"/>
  <c r="H182" i="74"/>
  <c r="I181" i="74"/>
  <c r="H181" i="74"/>
  <c r="I180" i="74"/>
  <c r="H180" i="74"/>
  <c r="I179" i="74"/>
  <c r="H179" i="74"/>
  <c r="I178" i="74"/>
  <c r="H178" i="74"/>
  <c r="I177" i="74"/>
  <c r="H177" i="74"/>
  <c r="I176" i="74"/>
  <c r="H176" i="74"/>
  <c r="I175" i="74"/>
  <c r="H175" i="74"/>
  <c r="I174" i="74"/>
  <c r="H174" i="74"/>
  <c r="I173" i="74"/>
  <c r="H173" i="74"/>
  <c r="I172" i="74"/>
  <c r="H172" i="74"/>
  <c r="I171" i="74"/>
  <c r="H171" i="74"/>
  <c r="I170" i="74"/>
  <c r="H170" i="74"/>
  <c r="I169" i="74"/>
  <c r="H169" i="74"/>
  <c r="I168" i="74"/>
  <c r="H168" i="74"/>
  <c r="I167" i="74"/>
  <c r="H167" i="74"/>
  <c r="I166" i="74"/>
  <c r="H166" i="74"/>
  <c r="I165" i="74"/>
  <c r="H165" i="74"/>
  <c r="I164" i="74"/>
  <c r="H164" i="74"/>
  <c r="I163" i="74"/>
  <c r="H163" i="74"/>
  <c r="I162" i="74"/>
  <c r="H162" i="74"/>
  <c r="I161" i="74"/>
  <c r="H161" i="74"/>
  <c r="I160" i="74"/>
  <c r="H160" i="74"/>
  <c r="I159" i="74"/>
  <c r="H159" i="74"/>
  <c r="I158" i="74"/>
  <c r="H158" i="74"/>
  <c r="I157" i="74"/>
  <c r="H157" i="74"/>
  <c r="I156" i="74"/>
  <c r="H156" i="74"/>
  <c r="I155" i="74"/>
  <c r="H155" i="74"/>
  <c r="I154" i="74"/>
  <c r="H154" i="74"/>
  <c r="I153" i="74"/>
  <c r="H153" i="74"/>
  <c r="I152" i="74"/>
  <c r="H152" i="74"/>
  <c r="I151" i="74"/>
  <c r="H151" i="74"/>
  <c r="I150" i="74"/>
  <c r="H150" i="74"/>
  <c r="I149" i="74"/>
  <c r="H149" i="74"/>
  <c r="I148" i="74"/>
  <c r="H148" i="74"/>
  <c r="I147" i="74"/>
  <c r="H147" i="74"/>
  <c r="I146" i="74"/>
  <c r="H146" i="74"/>
  <c r="I145" i="74"/>
  <c r="H145" i="74"/>
  <c r="I144" i="74"/>
  <c r="H144" i="74"/>
  <c r="I143" i="74"/>
  <c r="H143" i="74"/>
  <c r="I142" i="74"/>
  <c r="H142" i="74"/>
  <c r="I141" i="74"/>
  <c r="H141" i="74"/>
  <c r="I140" i="74"/>
  <c r="H140" i="74"/>
  <c r="I139" i="74"/>
  <c r="H139" i="74"/>
  <c r="I138" i="74"/>
  <c r="H138" i="74"/>
  <c r="I137" i="74"/>
  <c r="H137" i="74"/>
  <c r="I136" i="74"/>
  <c r="H136" i="74"/>
  <c r="I135" i="74"/>
  <c r="H135" i="74"/>
  <c r="I134" i="74"/>
  <c r="H134" i="74"/>
  <c r="I133" i="74"/>
  <c r="H133" i="74"/>
  <c r="I132" i="74"/>
  <c r="H132" i="74"/>
  <c r="I131" i="74"/>
  <c r="H131" i="74"/>
  <c r="I130" i="74"/>
  <c r="H130" i="74"/>
  <c r="I129" i="74"/>
  <c r="H129" i="74"/>
  <c r="I128" i="74"/>
  <c r="H128" i="74"/>
  <c r="I127" i="74"/>
  <c r="H127" i="74"/>
  <c r="I126" i="74"/>
  <c r="H126" i="74"/>
  <c r="I125" i="74"/>
  <c r="H125" i="74"/>
  <c r="I124" i="74"/>
  <c r="H124" i="74"/>
  <c r="I123" i="74"/>
  <c r="H123" i="74"/>
  <c r="I122" i="74"/>
  <c r="H122" i="74"/>
  <c r="I121" i="74"/>
  <c r="H121" i="74"/>
  <c r="I120" i="74"/>
  <c r="H120" i="74"/>
  <c r="I119" i="74"/>
  <c r="H119" i="74"/>
  <c r="I118" i="74"/>
  <c r="H118" i="74"/>
  <c r="I117" i="74"/>
  <c r="H117" i="74"/>
  <c r="I116" i="74"/>
  <c r="H116" i="74"/>
  <c r="I115" i="74"/>
  <c r="H115" i="74"/>
  <c r="I114" i="74"/>
  <c r="H114" i="74"/>
  <c r="I113" i="74"/>
  <c r="H113" i="74"/>
  <c r="I112" i="74"/>
  <c r="H112" i="74"/>
  <c r="I111" i="74"/>
  <c r="H111" i="74"/>
  <c r="I110" i="74"/>
  <c r="H110" i="74"/>
  <c r="I109" i="74"/>
  <c r="H109" i="74"/>
  <c r="I108" i="74"/>
  <c r="H108" i="74"/>
  <c r="I107" i="74"/>
  <c r="H107" i="74"/>
  <c r="I106" i="74"/>
  <c r="H106" i="74"/>
  <c r="I105" i="74"/>
  <c r="H105" i="74"/>
  <c r="I104" i="74"/>
  <c r="H104" i="74"/>
  <c r="I103" i="74"/>
  <c r="H103" i="74"/>
  <c r="I102" i="74"/>
  <c r="H102" i="74"/>
  <c r="I101" i="74"/>
  <c r="H101" i="74"/>
  <c r="I100" i="74"/>
  <c r="H100" i="74"/>
  <c r="I99" i="74"/>
  <c r="H99" i="74"/>
  <c r="I98" i="74"/>
  <c r="H98" i="74"/>
  <c r="I97" i="74"/>
  <c r="H97" i="74"/>
  <c r="I96" i="74"/>
  <c r="H96" i="74"/>
  <c r="I95" i="74"/>
  <c r="H95" i="74"/>
  <c r="I94" i="74"/>
  <c r="H94" i="74"/>
  <c r="I93" i="74"/>
  <c r="H93" i="74"/>
  <c r="I92" i="74"/>
  <c r="H92" i="74"/>
  <c r="I91" i="74"/>
  <c r="H91" i="74"/>
  <c r="I90" i="74"/>
  <c r="H90" i="74"/>
  <c r="I89" i="74"/>
  <c r="H89" i="74"/>
  <c r="I88" i="74"/>
  <c r="H88" i="74"/>
  <c r="I87" i="74"/>
  <c r="H87" i="74"/>
  <c r="I86" i="74"/>
  <c r="H86" i="74"/>
  <c r="I85" i="74"/>
  <c r="H85" i="74"/>
  <c r="I84" i="74"/>
  <c r="H84" i="74"/>
  <c r="I83" i="74"/>
  <c r="H83" i="74"/>
  <c r="I82" i="74"/>
  <c r="H82" i="74"/>
  <c r="I81" i="74"/>
  <c r="H81" i="74"/>
  <c r="I80" i="74"/>
  <c r="H80" i="74"/>
  <c r="I79" i="74"/>
  <c r="H79" i="74"/>
  <c r="I78" i="74"/>
  <c r="H78" i="74"/>
  <c r="I77" i="74"/>
  <c r="H77" i="74"/>
  <c r="I76" i="74"/>
  <c r="H76" i="74"/>
  <c r="I75" i="74"/>
  <c r="H75" i="74"/>
  <c r="I74" i="74"/>
  <c r="H74" i="74"/>
  <c r="I73" i="74"/>
  <c r="H73" i="74"/>
  <c r="I72" i="74"/>
  <c r="H72" i="74"/>
  <c r="I71" i="74"/>
  <c r="H71" i="74"/>
  <c r="I70" i="74"/>
  <c r="H70" i="74"/>
  <c r="I69" i="74"/>
  <c r="H69" i="74"/>
  <c r="I68" i="74"/>
  <c r="H68" i="74"/>
  <c r="I67" i="74"/>
  <c r="H67" i="74"/>
  <c r="I66" i="74"/>
  <c r="H66" i="74"/>
  <c r="I65" i="74"/>
  <c r="H65" i="74"/>
  <c r="I64" i="74"/>
  <c r="H64" i="74"/>
  <c r="I63" i="74"/>
  <c r="H63" i="74"/>
  <c r="I62" i="74"/>
  <c r="H62" i="74"/>
  <c r="I61" i="74"/>
  <c r="H61" i="74"/>
  <c r="I60" i="74"/>
  <c r="H60" i="74"/>
  <c r="I59" i="74"/>
  <c r="H59" i="74"/>
  <c r="I58" i="74"/>
  <c r="H58" i="74"/>
  <c r="I57" i="74"/>
  <c r="H57" i="74"/>
  <c r="I56" i="74"/>
  <c r="H56" i="74"/>
  <c r="I55" i="74"/>
  <c r="H55" i="74"/>
  <c r="I54" i="74"/>
  <c r="H54" i="74"/>
  <c r="I53" i="74"/>
  <c r="H53" i="74"/>
  <c r="I52" i="74"/>
  <c r="H52" i="74"/>
  <c r="I51" i="74"/>
  <c r="H51" i="74"/>
  <c r="I50" i="74"/>
  <c r="H50" i="74"/>
  <c r="I49" i="74"/>
  <c r="H49" i="74"/>
  <c r="I48" i="74"/>
  <c r="H48" i="74"/>
  <c r="I47" i="74"/>
  <c r="H47" i="74"/>
  <c r="I46" i="74"/>
  <c r="H46" i="74"/>
  <c r="I45" i="74"/>
  <c r="H45" i="74"/>
  <c r="I44" i="74"/>
  <c r="H44" i="74"/>
  <c r="I43" i="74"/>
  <c r="H43" i="74"/>
  <c r="I42" i="74"/>
  <c r="H42" i="74"/>
  <c r="I41" i="74"/>
  <c r="H41" i="74"/>
  <c r="I40" i="74"/>
  <c r="H40" i="74"/>
  <c r="I39" i="74"/>
  <c r="H39" i="74"/>
  <c r="I38" i="74"/>
  <c r="H38" i="74"/>
  <c r="I37" i="74"/>
  <c r="H37" i="74"/>
  <c r="I36" i="74"/>
  <c r="H36" i="74"/>
  <c r="I35" i="74"/>
  <c r="H35" i="74"/>
  <c r="I34" i="74"/>
  <c r="H34" i="74"/>
  <c r="I33" i="74"/>
  <c r="H33" i="74"/>
  <c r="I32" i="74"/>
  <c r="H32" i="74"/>
  <c r="I31" i="74"/>
  <c r="H31" i="74"/>
  <c r="I30" i="74"/>
  <c r="H30" i="74"/>
  <c r="I29" i="74"/>
  <c r="H29" i="74"/>
  <c r="I28" i="74"/>
  <c r="H28" i="74"/>
  <c r="I27" i="74"/>
  <c r="H27" i="74"/>
  <c r="I26" i="74"/>
  <c r="H26" i="74"/>
  <c r="I25" i="74"/>
  <c r="H25" i="74"/>
  <c r="I24" i="74"/>
  <c r="H24" i="74"/>
  <c r="I23" i="74"/>
  <c r="H23" i="74"/>
  <c r="I22" i="74"/>
  <c r="H22" i="74"/>
  <c r="I21" i="74"/>
  <c r="H21" i="74"/>
  <c r="I20" i="74"/>
  <c r="H20" i="74"/>
  <c r="I19" i="74"/>
  <c r="H19" i="74"/>
  <c r="I18" i="74"/>
  <c r="H18" i="74"/>
  <c r="I17" i="74"/>
  <c r="H17" i="74"/>
  <c r="I16" i="74"/>
  <c r="H16" i="74"/>
  <c r="I15" i="74"/>
  <c r="H15" i="74"/>
  <c r="I14" i="74"/>
  <c r="I13" i="74"/>
  <c r="I12" i="74"/>
  <c r="I11" i="74"/>
  <c r="I10" i="74"/>
  <c r="I9" i="74"/>
  <c r="I7" i="74"/>
  <c r="I6" i="74"/>
  <c r="I5" i="74"/>
  <c r="H14" i="74"/>
  <c r="H13" i="74"/>
  <c r="H12" i="74"/>
  <c r="H11" i="74"/>
  <c r="H10" i="74"/>
  <c r="H9" i="74"/>
  <c r="H8" i="74"/>
  <c r="H7" i="74"/>
  <c r="H6" i="74"/>
  <c r="H5" i="74"/>
  <c r="I744" i="43"/>
  <c r="H744" i="43"/>
  <c r="I743" i="43"/>
  <c r="H743" i="43"/>
  <c r="I742" i="43"/>
  <c r="H742" i="43"/>
  <c r="I741" i="43"/>
  <c r="H741" i="43"/>
  <c r="I740" i="43"/>
  <c r="H740" i="43"/>
  <c r="I739" i="43"/>
  <c r="H739" i="43"/>
  <c r="I738" i="43"/>
  <c r="H738" i="43"/>
  <c r="I737" i="43"/>
  <c r="H737" i="43"/>
  <c r="I736" i="43"/>
  <c r="H736" i="43"/>
  <c r="I735" i="43"/>
  <c r="H735" i="43"/>
  <c r="I734" i="43"/>
  <c r="H734" i="43"/>
  <c r="I733" i="43"/>
  <c r="H733" i="43"/>
  <c r="I732" i="43"/>
  <c r="H732" i="43"/>
  <c r="I731" i="43"/>
  <c r="H731" i="43"/>
  <c r="I730" i="43"/>
  <c r="H730" i="43"/>
  <c r="I729" i="43"/>
  <c r="H729" i="43"/>
  <c r="I728" i="43"/>
  <c r="H728" i="43"/>
  <c r="I727" i="43"/>
  <c r="H727" i="43"/>
  <c r="I726" i="43"/>
  <c r="H726" i="43"/>
  <c r="I725" i="43"/>
  <c r="H725" i="43"/>
  <c r="I724" i="43"/>
  <c r="H724" i="43"/>
  <c r="I723" i="43"/>
  <c r="H723" i="43"/>
  <c r="I722" i="43"/>
  <c r="H722" i="43"/>
  <c r="I721" i="43"/>
  <c r="H721" i="43"/>
  <c r="I720" i="43"/>
  <c r="H720" i="43"/>
  <c r="I719" i="43"/>
  <c r="H719" i="43"/>
  <c r="I718" i="43"/>
  <c r="H718" i="43"/>
  <c r="I717" i="43"/>
  <c r="H717" i="43"/>
  <c r="I716" i="43"/>
  <c r="H716" i="43"/>
  <c r="I715" i="43"/>
  <c r="H715" i="43"/>
  <c r="I714" i="43"/>
  <c r="H714" i="43"/>
  <c r="I713" i="43"/>
  <c r="H713" i="43"/>
  <c r="I712" i="43"/>
  <c r="H712" i="43"/>
  <c r="I711" i="43"/>
  <c r="H711" i="43"/>
  <c r="I710" i="43"/>
  <c r="H710" i="43"/>
  <c r="I709" i="43"/>
  <c r="H709" i="43"/>
  <c r="I708" i="43"/>
  <c r="H708" i="43"/>
  <c r="I707" i="43"/>
  <c r="H707" i="43"/>
  <c r="I706" i="43"/>
  <c r="H706" i="43"/>
  <c r="I705" i="43"/>
  <c r="H705" i="43"/>
  <c r="I704" i="43"/>
  <c r="H704" i="43"/>
  <c r="I703" i="43"/>
  <c r="H703" i="43"/>
  <c r="I702" i="43"/>
  <c r="H702" i="43"/>
  <c r="I701" i="43"/>
  <c r="H701" i="43"/>
  <c r="I700" i="43"/>
  <c r="H700" i="43"/>
  <c r="I699" i="43"/>
  <c r="H699" i="43"/>
  <c r="I698" i="43"/>
  <c r="H698" i="43"/>
  <c r="I697" i="43"/>
  <c r="H697" i="43"/>
  <c r="I696" i="43"/>
  <c r="H696" i="43"/>
  <c r="I695" i="43"/>
  <c r="H695" i="43"/>
  <c r="I694" i="43"/>
  <c r="H694" i="43"/>
  <c r="I693" i="43"/>
  <c r="H693" i="43"/>
  <c r="I692" i="43"/>
  <c r="H692" i="43"/>
  <c r="I691" i="43"/>
  <c r="H691" i="43"/>
  <c r="I690" i="43"/>
  <c r="H690" i="43"/>
  <c r="I689" i="43"/>
  <c r="H689" i="43"/>
  <c r="I688" i="43"/>
  <c r="H688" i="43"/>
  <c r="I687" i="43"/>
  <c r="H687" i="43"/>
  <c r="I686" i="43"/>
  <c r="H686" i="43"/>
  <c r="I685" i="43"/>
  <c r="H685" i="43"/>
  <c r="I684" i="43"/>
  <c r="H684" i="43"/>
  <c r="I683" i="43"/>
  <c r="H683" i="43"/>
  <c r="I682" i="43"/>
  <c r="H682" i="43"/>
  <c r="I681" i="43"/>
  <c r="H681" i="43"/>
  <c r="I680" i="43"/>
  <c r="H680" i="43"/>
  <c r="I679" i="43"/>
  <c r="H679" i="43"/>
  <c r="I678" i="43"/>
  <c r="H678" i="43"/>
  <c r="I677" i="43"/>
  <c r="H677" i="43"/>
  <c r="I676" i="43"/>
  <c r="H676" i="43"/>
  <c r="I675" i="43"/>
  <c r="H675" i="43"/>
  <c r="I674" i="43"/>
  <c r="H674" i="43"/>
  <c r="I673" i="43"/>
  <c r="H673" i="43"/>
  <c r="I672" i="43"/>
  <c r="H672" i="43"/>
  <c r="I671" i="43"/>
  <c r="H671" i="43"/>
  <c r="I670" i="43"/>
  <c r="H670" i="43"/>
  <c r="I669" i="43"/>
  <c r="H669" i="43"/>
  <c r="I668" i="43"/>
  <c r="H668" i="43"/>
  <c r="I667" i="43"/>
  <c r="H667" i="43"/>
  <c r="I666" i="43"/>
  <c r="H666" i="43"/>
  <c r="I665" i="43"/>
  <c r="H665" i="43"/>
  <c r="I664" i="43"/>
  <c r="H664" i="43"/>
  <c r="I663" i="43"/>
  <c r="H663" i="43"/>
  <c r="I662" i="43"/>
  <c r="H662" i="43"/>
  <c r="I661" i="43"/>
  <c r="H661" i="43"/>
  <c r="I660" i="43"/>
  <c r="H660" i="43"/>
  <c r="I659" i="43"/>
  <c r="H659" i="43"/>
  <c r="I658" i="43"/>
  <c r="H658" i="43"/>
  <c r="I657" i="43"/>
  <c r="H657" i="43"/>
  <c r="I656" i="43"/>
  <c r="H656" i="43"/>
  <c r="I655" i="43"/>
  <c r="H655" i="43"/>
  <c r="I654" i="43"/>
  <c r="H654" i="43"/>
  <c r="I653" i="43"/>
  <c r="H653" i="43"/>
  <c r="I652" i="43"/>
  <c r="H652" i="43"/>
  <c r="I651" i="43"/>
  <c r="H651" i="43"/>
  <c r="I650" i="43"/>
  <c r="H650" i="43"/>
  <c r="I649" i="43"/>
  <c r="H649" i="43"/>
  <c r="I648" i="43"/>
  <c r="H648" i="43"/>
  <c r="I647" i="43"/>
  <c r="H647" i="43"/>
  <c r="I646" i="43"/>
  <c r="H646" i="43"/>
  <c r="I645" i="43"/>
  <c r="H645" i="43"/>
  <c r="I644" i="43"/>
  <c r="H644" i="43"/>
  <c r="I643" i="43"/>
  <c r="H643" i="43"/>
  <c r="I642" i="43"/>
  <c r="H642" i="43"/>
  <c r="I641" i="43"/>
  <c r="H641" i="43"/>
  <c r="I640" i="43"/>
  <c r="H640" i="43"/>
  <c r="I639" i="43"/>
  <c r="H639" i="43"/>
  <c r="I638" i="43"/>
  <c r="H638" i="43"/>
  <c r="I637" i="43"/>
  <c r="H637" i="43"/>
  <c r="I636" i="43"/>
  <c r="H636" i="43"/>
  <c r="I635" i="43"/>
  <c r="H635" i="43"/>
  <c r="I634" i="43"/>
  <c r="H634" i="43"/>
  <c r="I633" i="43"/>
  <c r="H633" i="43"/>
  <c r="I632" i="43"/>
  <c r="H632" i="43"/>
  <c r="I631" i="43"/>
  <c r="H631" i="43"/>
  <c r="I630" i="43"/>
  <c r="H630" i="43"/>
  <c r="I629" i="43"/>
  <c r="H629" i="43"/>
  <c r="I628" i="43"/>
  <c r="H628" i="43"/>
  <c r="I627" i="43"/>
  <c r="H627" i="43"/>
  <c r="I626" i="43"/>
  <c r="H626" i="43"/>
  <c r="I625" i="43"/>
  <c r="H625" i="43"/>
  <c r="I624" i="43"/>
  <c r="H624" i="43"/>
  <c r="I623" i="43"/>
  <c r="H623" i="43"/>
  <c r="I622" i="43"/>
  <c r="H622" i="43"/>
  <c r="I621" i="43"/>
  <c r="H621" i="43"/>
  <c r="I620" i="43"/>
  <c r="H620" i="43"/>
  <c r="I619" i="43"/>
  <c r="H619" i="43"/>
  <c r="I618" i="43"/>
  <c r="H618" i="43"/>
  <c r="I617" i="43"/>
  <c r="H617" i="43"/>
  <c r="I616" i="43"/>
  <c r="H616" i="43"/>
  <c r="I615" i="43"/>
  <c r="H615" i="43"/>
  <c r="I614" i="43"/>
  <c r="H614" i="43"/>
  <c r="I613" i="43"/>
  <c r="H613" i="43"/>
  <c r="I612" i="43"/>
  <c r="H612" i="43"/>
  <c r="I611" i="43"/>
  <c r="H611" i="43"/>
  <c r="I610" i="43"/>
  <c r="H610" i="43"/>
  <c r="I609" i="43"/>
  <c r="H609" i="43"/>
  <c r="I608" i="43"/>
  <c r="H608" i="43"/>
  <c r="I607" i="43"/>
  <c r="H607" i="43"/>
  <c r="I606" i="43"/>
  <c r="H606" i="43"/>
  <c r="I605" i="43"/>
  <c r="H605" i="43"/>
  <c r="I604" i="43"/>
  <c r="H604" i="43"/>
  <c r="I603" i="43"/>
  <c r="H603" i="43"/>
  <c r="I602" i="43"/>
  <c r="H602" i="43"/>
  <c r="I601" i="43"/>
  <c r="H601" i="43"/>
  <c r="I600" i="43"/>
  <c r="H600" i="43"/>
  <c r="I599" i="43"/>
  <c r="H599" i="43"/>
  <c r="I598" i="43"/>
  <c r="H598" i="43"/>
  <c r="I597" i="43"/>
  <c r="H597" i="43"/>
  <c r="I596" i="43"/>
  <c r="H596" i="43"/>
  <c r="I595" i="43"/>
  <c r="H595" i="43"/>
  <c r="I594" i="43"/>
  <c r="H594" i="43"/>
  <c r="I593" i="43"/>
  <c r="H593" i="43"/>
  <c r="I592" i="43"/>
  <c r="H592" i="43"/>
  <c r="I591" i="43"/>
  <c r="H591" i="43"/>
  <c r="I590" i="43"/>
  <c r="H590" i="43"/>
  <c r="I589" i="43"/>
  <c r="H589" i="43"/>
  <c r="I588" i="43"/>
  <c r="H588" i="43"/>
  <c r="I587" i="43"/>
  <c r="H587" i="43"/>
  <c r="I586" i="43"/>
  <c r="H586" i="43"/>
  <c r="I585" i="43"/>
  <c r="H585" i="43"/>
  <c r="I584" i="43"/>
  <c r="H584" i="43"/>
  <c r="I583" i="43"/>
  <c r="H583" i="43"/>
  <c r="I582" i="43"/>
  <c r="H582" i="43"/>
  <c r="I581" i="43"/>
  <c r="H581" i="43"/>
  <c r="I580" i="43"/>
  <c r="H580" i="43"/>
  <c r="I579" i="43"/>
  <c r="H579" i="43"/>
  <c r="I578" i="43"/>
  <c r="H578" i="43"/>
  <c r="I577" i="43"/>
  <c r="H577" i="43"/>
  <c r="I576" i="43"/>
  <c r="H576" i="43"/>
  <c r="I575" i="43"/>
  <c r="H575" i="43"/>
  <c r="I574" i="43"/>
  <c r="H574" i="43"/>
  <c r="I573" i="43"/>
  <c r="H573" i="43"/>
  <c r="I572" i="43"/>
  <c r="H572" i="43"/>
  <c r="I571" i="43"/>
  <c r="H571" i="43"/>
  <c r="I570" i="43"/>
  <c r="H570" i="43"/>
  <c r="I569" i="43"/>
  <c r="H569" i="43"/>
  <c r="I568" i="43"/>
  <c r="H568" i="43"/>
  <c r="I567" i="43"/>
  <c r="H567" i="43"/>
  <c r="I566" i="43"/>
  <c r="H566" i="43"/>
  <c r="I565" i="43"/>
  <c r="H565" i="43"/>
  <c r="I564" i="43"/>
  <c r="H564" i="43"/>
  <c r="I563" i="43"/>
  <c r="H563" i="43"/>
  <c r="I562" i="43"/>
  <c r="H562" i="43"/>
  <c r="I561" i="43"/>
  <c r="H561" i="43"/>
  <c r="I560" i="43"/>
  <c r="H560" i="43"/>
  <c r="I559" i="43"/>
  <c r="H559" i="43"/>
  <c r="I558" i="43"/>
  <c r="H558" i="43"/>
  <c r="I557" i="43"/>
  <c r="H557" i="43"/>
  <c r="I556" i="43"/>
  <c r="H556" i="43"/>
  <c r="I555" i="43"/>
  <c r="H555" i="43"/>
  <c r="I554" i="43"/>
  <c r="H554" i="43"/>
  <c r="I553" i="43"/>
  <c r="H553" i="43"/>
  <c r="I552" i="43"/>
  <c r="H552" i="43"/>
  <c r="I551" i="43"/>
  <c r="H551" i="43"/>
  <c r="I550" i="43"/>
  <c r="H550" i="43"/>
  <c r="I549" i="43"/>
  <c r="H549" i="43"/>
  <c r="I548" i="43"/>
  <c r="H548" i="43"/>
  <c r="I547" i="43"/>
  <c r="H547" i="43"/>
  <c r="I546" i="43"/>
  <c r="H546" i="43"/>
  <c r="I545" i="43"/>
  <c r="H545" i="43"/>
  <c r="I544" i="43"/>
  <c r="H544" i="43"/>
  <c r="I543" i="43"/>
  <c r="H543" i="43"/>
  <c r="I542" i="43"/>
  <c r="H542" i="43"/>
  <c r="I541" i="43"/>
  <c r="H541" i="43"/>
  <c r="I540" i="43"/>
  <c r="H540" i="43"/>
  <c r="I539" i="43"/>
  <c r="H539" i="43"/>
  <c r="I538" i="43"/>
  <c r="H538" i="43"/>
  <c r="I537" i="43"/>
  <c r="H537" i="43"/>
  <c r="I536" i="43"/>
  <c r="H536" i="43"/>
  <c r="I535" i="43"/>
  <c r="H535" i="43"/>
  <c r="I534" i="43"/>
  <c r="H534" i="43"/>
  <c r="I533" i="43"/>
  <c r="H533" i="43"/>
  <c r="I532" i="43"/>
  <c r="H532" i="43"/>
  <c r="I531" i="43"/>
  <c r="H531" i="43"/>
  <c r="I530" i="43"/>
  <c r="H530" i="43"/>
  <c r="I529" i="43"/>
  <c r="H529" i="43"/>
  <c r="I528" i="43"/>
  <c r="H528" i="43"/>
  <c r="I527" i="43"/>
  <c r="H527" i="43"/>
  <c r="I526" i="43"/>
  <c r="H526" i="43"/>
  <c r="I525" i="43"/>
  <c r="H525" i="43"/>
  <c r="I524" i="43"/>
  <c r="H524" i="43"/>
  <c r="I523" i="43"/>
  <c r="H523" i="43"/>
  <c r="I522" i="43"/>
  <c r="H522" i="43"/>
  <c r="I521" i="43"/>
  <c r="H521" i="43"/>
  <c r="I520" i="43"/>
  <c r="H520" i="43"/>
  <c r="I519" i="43"/>
  <c r="H519" i="43"/>
  <c r="I518" i="43"/>
  <c r="H518" i="43"/>
  <c r="I517" i="43"/>
  <c r="H517" i="43"/>
  <c r="I516" i="43"/>
  <c r="H516" i="43"/>
  <c r="I515" i="43"/>
  <c r="H515" i="43"/>
  <c r="I514" i="43"/>
  <c r="H514" i="43"/>
  <c r="I513" i="43"/>
  <c r="H513" i="43"/>
  <c r="I512" i="43"/>
  <c r="H512" i="43"/>
  <c r="I511" i="43"/>
  <c r="H511" i="43"/>
  <c r="I510" i="43"/>
  <c r="H510" i="43"/>
  <c r="I509" i="43"/>
  <c r="H509" i="43"/>
  <c r="I508" i="43"/>
  <c r="H508" i="43"/>
  <c r="I507" i="43"/>
  <c r="H507" i="43"/>
  <c r="I506" i="43"/>
  <c r="H506" i="43"/>
  <c r="I505" i="43"/>
  <c r="H505" i="43"/>
  <c r="I504" i="43"/>
  <c r="H504" i="43"/>
  <c r="I503" i="43"/>
  <c r="H503" i="43"/>
  <c r="I502" i="43"/>
  <c r="H502" i="43"/>
  <c r="I501" i="43"/>
  <c r="H501" i="43"/>
  <c r="I500" i="43"/>
  <c r="H500" i="43"/>
  <c r="I499" i="43"/>
  <c r="H499" i="43"/>
  <c r="I498" i="43"/>
  <c r="H498" i="43"/>
  <c r="I497" i="43"/>
  <c r="H497" i="43"/>
  <c r="I496" i="43"/>
  <c r="H496" i="43"/>
  <c r="I495" i="43"/>
  <c r="H495" i="43"/>
  <c r="I494" i="43"/>
  <c r="H494" i="43"/>
  <c r="I493" i="43"/>
  <c r="H493" i="43"/>
  <c r="I492" i="43"/>
  <c r="H492" i="43"/>
  <c r="I491" i="43"/>
  <c r="H491" i="43"/>
  <c r="I490" i="43"/>
  <c r="H490" i="43"/>
  <c r="I489" i="43"/>
  <c r="H489" i="43"/>
  <c r="I488" i="43"/>
  <c r="H488" i="43"/>
  <c r="I487" i="43"/>
  <c r="H487" i="43"/>
  <c r="I486" i="43"/>
  <c r="H486" i="43"/>
  <c r="I485" i="43"/>
  <c r="H485" i="43"/>
  <c r="I484" i="43"/>
  <c r="H484" i="43"/>
  <c r="I483" i="43"/>
  <c r="H483" i="43"/>
  <c r="I482" i="43"/>
  <c r="H482" i="43"/>
  <c r="I481" i="43"/>
  <c r="H481" i="43"/>
  <c r="I480" i="43"/>
  <c r="H480" i="43"/>
  <c r="I479" i="43"/>
  <c r="H479" i="43"/>
  <c r="I478" i="43"/>
  <c r="H478" i="43"/>
  <c r="I477" i="43"/>
  <c r="H477" i="43"/>
  <c r="I476" i="43"/>
  <c r="H476" i="43"/>
  <c r="I475" i="43"/>
  <c r="H475" i="43"/>
  <c r="I474" i="43"/>
  <c r="H474" i="43"/>
  <c r="I473" i="43"/>
  <c r="H473" i="43"/>
  <c r="I472" i="43"/>
  <c r="H472" i="43"/>
  <c r="I471" i="43"/>
  <c r="H471" i="43"/>
  <c r="I470" i="43"/>
  <c r="H470" i="43"/>
  <c r="I469" i="43"/>
  <c r="H469" i="43"/>
  <c r="I468" i="43"/>
  <c r="H468" i="43"/>
  <c r="I467" i="43"/>
  <c r="H467" i="43"/>
  <c r="I466" i="43"/>
  <c r="H466" i="43"/>
  <c r="I465" i="43"/>
  <c r="H465" i="43"/>
  <c r="I464" i="43"/>
  <c r="H464" i="43"/>
  <c r="I463" i="43"/>
  <c r="H463" i="43"/>
  <c r="I462" i="43"/>
  <c r="H462" i="43"/>
  <c r="I461" i="43"/>
  <c r="H461" i="43"/>
  <c r="I460" i="43"/>
  <c r="H460" i="43"/>
  <c r="I459" i="43"/>
  <c r="H459" i="43"/>
  <c r="I458" i="43"/>
  <c r="H458" i="43"/>
  <c r="I457" i="43"/>
  <c r="H457" i="43"/>
  <c r="I456" i="43"/>
  <c r="H456" i="43"/>
  <c r="I455" i="43"/>
  <c r="H455" i="43"/>
  <c r="I454" i="43"/>
  <c r="H454" i="43"/>
  <c r="I453" i="43"/>
  <c r="H453" i="43"/>
  <c r="I452" i="43"/>
  <c r="H452" i="43"/>
  <c r="I451" i="43"/>
  <c r="H451" i="43"/>
  <c r="I450" i="43"/>
  <c r="H450" i="43"/>
  <c r="I449" i="43"/>
  <c r="H449" i="43"/>
  <c r="I448" i="43"/>
  <c r="H448" i="43"/>
  <c r="I447" i="43"/>
  <c r="H447" i="43"/>
  <c r="I446" i="43"/>
  <c r="H446" i="43"/>
  <c r="I445" i="43"/>
  <c r="H445" i="43"/>
  <c r="I444" i="43"/>
  <c r="H444" i="43"/>
  <c r="I443" i="43"/>
  <c r="H443" i="43"/>
  <c r="I442" i="43"/>
  <c r="H442" i="43"/>
  <c r="I441" i="43"/>
  <c r="H441" i="43"/>
  <c r="I440" i="43"/>
  <c r="H440" i="43"/>
  <c r="I439" i="43"/>
  <c r="H439" i="43"/>
  <c r="I438" i="43"/>
  <c r="H438" i="43"/>
  <c r="I437" i="43"/>
  <c r="H437" i="43"/>
  <c r="I436" i="43"/>
  <c r="H436" i="43"/>
  <c r="I435" i="43"/>
  <c r="H435" i="43"/>
  <c r="I434" i="43"/>
  <c r="H434" i="43"/>
  <c r="I433" i="43"/>
  <c r="H433" i="43"/>
  <c r="I432" i="43"/>
  <c r="H432" i="43"/>
  <c r="I431" i="43"/>
  <c r="H431" i="43"/>
  <c r="I430" i="43"/>
  <c r="H430" i="43"/>
  <c r="I429" i="43"/>
  <c r="H429" i="43"/>
  <c r="I428" i="43"/>
  <c r="H428" i="43"/>
  <c r="I427" i="43"/>
  <c r="H427" i="43"/>
  <c r="I426" i="43"/>
  <c r="H426" i="43"/>
  <c r="I425" i="43"/>
  <c r="H425" i="43"/>
  <c r="I424" i="43"/>
  <c r="H424" i="43"/>
  <c r="I423" i="43"/>
  <c r="H423" i="43"/>
  <c r="I422" i="43"/>
  <c r="H422" i="43"/>
  <c r="I421" i="43"/>
  <c r="H421" i="43"/>
  <c r="I420" i="43"/>
  <c r="H420" i="43"/>
  <c r="I419" i="43"/>
  <c r="H419" i="43"/>
  <c r="I418" i="43"/>
  <c r="H418" i="43"/>
  <c r="I417" i="43"/>
  <c r="H417" i="43"/>
  <c r="I416" i="43"/>
  <c r="H416" i="43"/>
  <c r="I415" i="43"/>
  <c r="H415" i="43"/>
  <c r="I414" i="43"/>
  <c r="H414" i="43"/>
  <c r="I413" i="43"/>
  <c r="H413" i="43"/>
  <c r="I412" i="43"/>
  <c r="H412" i="43"/>
  <c r="I411" i="43"/>
  <c r="H411" i="43"/>
  <c r="I410" i="43"/>
  <c r="H410" i="43"/>
  <c r="I409" i="43"/>
  <c r="H409" i="43"/>
  <c r="I408" i="43"/>
  <c r="H408" i="43"/>
  <c r="I407" i="43"/>
  <c r="H407" i="43"/>
  <c r="I406" i="43"/>
  <c r="H406" i="43"/>
  <c r="I405" i="43"/>
  <c r="H405" i="43"/>
  <c r="I404" i="43"/>
  <c r="H404" i="43"/>
  <c r="I403" i="43"/>
  <c r="H403" i="43"/>
  <c r="I402" i="43"/>
  <c r="H402" i="43"/>
  <c r="I401" i="43"/>
  <c r="H401" i="43"/>
  <c r="I400" i="43"/>
  <c r="H400" i="43"/>
  <c r="I399" i="43"/>
  <c r="H399" i="43"/>
  <c r="I398" i="43"/>
  <c r="H398" i="43"/>
  <c r="I397" i="43"/>
  <c r="H397" i="43"/>
  <c r="I396" i="43"/>
  <c r="H396" i="43"/>
  <c r="I395" i="43"/>
  <c r="H395" i="43"/>
  <c r="I394" i="43"/>
  <c r="H394" i="43"/>
  <c r="I393" i="43"/>
  <c r="H393" i="43"/>
  <c r="I392" i="43"/>
  <c r="H392" i="43"/>
  <c r="I391" i="43"/>
  <c r="H391" i="43"/>
  <c r="I390" i="43"/>
  <c r="H390" i="43"/>
  <c r="I389" i="43"/>
  <c r="H389" i="43"/>
  <c r="I388" i="43"/>
  <c r="H388" i="43"/>
  <c r="I387" i="43"/>
  <c r="H387" i="43"/>
  <c r="I386" i="43"/>
  <c r="H386" i="43"/>
  <c r="I385" i="43"/>
  <c r="H385" i="43"/>
  <c r="I384" i="43"/>
  <c r="H384" i="43"/>
  <c r="I383" i="43"/>
  <c r="H383" i="43"/>
  <c r="I382" i="43"/>
  <c r="H382" i="43"/>
  <c r="I381" i="43"/>
  <c r="H381" i="43"/>
  <c r="I380" i="43"/>
  <c r="H380" i="43"/>
  <c r="I379" i="43"/>
  <c r="H379" i="43"/>
  <c r="I378" i="43"/>
  <c r="H378" i="43"/>
  <c r="I377" i="43"/>
  <c r="H377" i="43"/>
  <c r="I376" i="43"/>
  <c r="H376" i="43"/>
  <c r="I375" i="43"/>
  <c r="H375" i="43"/>
  <c r="I374" i="43"/>
  <c r="H374" i="43"/>
  <c r="I373" i="43"/>
  <c r="H373" i="43"/>
  <c r="I372" i="43"/>
  <c r="H372" i="43"/>
  <c r="I371" i="43"/>
  <c r="H371" i="43"/>
  <c r="I370" i="43"/>
  <c r="H370" i="43"/>
  <c r="I369" i="43"/>
  <c r="H369" i="43"/>
  <c r="I368" i="43"/>
  <c r="H368" i="43"/>
  <c r="I367" i="43"/>
  <c r="H367" i="43"/>
  <c r="I366" i="43"/>
  <c r="H366" i="43"/>
  <c r="I365" i="43"/>
  <c r="H365" i="43"/>
  <c r="I364" i="43"/>
  <c r="H364" i="43"/>
  <c r="I363" i="43"/>
  <c r="H363" i="43"/>
  <c r="I362" i="43"/>
  <c r="H362" i="43"/>
  <c r="I361" i="43"/>
  <c r="H361" i="43"/>
  <c r="I360" i="43"/>
  <c r="H360" i="43"/>
  <c r="I359" i="43"/>
  <c r="H359" i="43"/>
  <c r="I358" i="43"/>
  <c r="H358" i="43"/>
  <c r="I357" i="43"/>
  <c r="H357" i="43"/>
  <c r="I356" i="43"/>
  <c r="H356" i="43"/>
  <c r="I355" i="43"/>
  <c r="H355" i="43"/>
  <c r="I354" i="43"/>
  <c r="H354" i="43"/>
  <c r="I353" i="43"/>
  <c r="H353" i="43"/>
  <c r="I352" i="43"/>
  <c r="H352" i="43"/>
  <c r="I351" i="43"/>
  <c r="H351" i="43"/>
  <c r="I350" i="43"/>
  <c r="H350" i="43"/>
  <c r="I349" i="43"/>
  <c r="H349" i="43"/>
  <c r="I348" i="43"/>
  <c r="H348" i="43"/>
  <c r="I347" i="43"/>
  <c r="H347" i="43"/>
  <c r="I346" i="43"/>
  <c r="H346" i="43"/>
  <c r="I345" i="43"/>
  <c r="H345" i="43"/>
  <c r="I344" i="43"/>
  <c r="H344" i="43"/>
  <c r="I343" i="43"/>
  <c r="H343" i="43"/>
  <c r="I342" i="43"/>
  <c r="H342" i="43"/>
  <c r="I341" i="43"/>
  <c r="H341" i="43"/>
  <c r="I340" i="43"/>
  <c r="H340" i="43"/>
  <c r="I339" i="43"/>
  <c r="H339" i="43"/>
  <c r="I338" i="43"/>
  <c r="H338" i="43"/>
  <c r="I337" i="43"/>
  <c r="H337" i="43"/>
  <c r="I336" i="43"/>
  <c r="H336" i="43"/>
  <c r="I335" i="43"/>
  <c r="H335" i="43"/>
  <c r="I334" i="43"/>
  <c r="H334" i="43"/>
  <c r="I333" i="43"/>
  <c r="H333" i="43"/>
  <c r="I332" i="43"/>
  <c r="H332" i="43"/>
  <c r="I331" i="43"/>
  <c r="H331" i="43"/>
  <c r="I330" i="43"/>
  <c r="H330" i="43"/>
  <c r="I329" i="43"/>
  <c r="H329" i="43"/>
  <c r="I328" i="43"/>
  <c r="H328" i="43"/>
  <c r="I327" i="43"/>
  <c r="H327" i="43"/>
  <c r="I326" i="43"/>
  <c r="H326" i="43"/>
  <c r="I325" i="43"/>
  <c r="H325" i="43"/>
  <c r="I324" i="43"/>
  <c r="H324" i="43"/>
  <c r="I323" i="43"/>
  <c r="H323" i="43"/>
  <c r="I322" i="43"/>
  <c r="H322" i="43"/>
  <c r="I321" i="43"/>
  <c r="H321" i="43"/>
  <c r="I320" i="43"/>
  <c r="H320" i="43"/>
  <c r="I319" i="43"/>
  <c r="H319" i="43"/>
  <c r="I318" i="43"/>
  <c r="H318" i="43"/>
  <c r="I317" i="43"/>
  <c r="H317" i="43"/>
  <c r="I316" i="43"/>
  <c r="H316" i="43"/>
  <c r="I315" i="43"/>
  <c r="H315" i="43"/>
  <c r="I314" i="43"/>
  <c r="H314" i="43"/>
  <c r="I313" i="43"/>
  <c r="H313" i="43"/>
  <c r="I312" i="43"/>
  <c r="H312" i="43"/>
  <c r="I311" i="43"/>
  <c r="H311" i="43"/>
  <c r="I310" i="43"/>
  <c r="H310" i="43"/>
  <c r="I309" i="43"/>
  <c r="H309" i="43"/>
  <c r="I308" i="43"/>
  <c r="H308" i="43"/>
  <c r="I307" i="43"/>
  <c r="H307" i="43"/>
  <c r="I306" i="43"/>
  <c r="H306" i="43"/>
  <c r="I305" i="43"/>
  <c r="H305" i="43"/>
  <c r="I304" i="43"/>
  <c r="H304" i="43"/>
  <c r="I303" i="43"/>
  <c r="H303" i="43"/>
  <c r="I302" i="43"/>
  <c r="H302" i="43"/>
  <c r="I301" i="43"/>
  <c r="H301" i="43"/>
  <c r="I300" i="43"/>
  <c r="H300" i="43"/>
  <c r="I299" i="43"/>
  <c r="H299" i="43"/>
  <c r="I298" i="43"/>
  <c r="H298" i="43"/>
  <c r="I297" i="43"/>
  <c r="H297" i="43"/>
  <c r="I296" i="43"/>
  <c r="H296" i="43"/>
  <c r="I295" i="43"/>
  <c r="H295" i="43"/>
  <c r="I294" i="43"/>
  <c r="H294" i="43"/>
  <c r="I293" i="43"/>
  <c r="H293" i="43"/>
  <c r="I292" i="43"/>
  <c r="H292" i="43"/>
  <c r="I291" i="43"/>
  <c r="H291" i="43"/>
  <c r="I290" i="43"/>
  <c r="H290" i="43"/>
  <c r="I289" i="43"/>
  <c r="H289" i="43"/>
  <c r="I288" i="43"/>
  <c r="H288" i="43"/>
  <c r="I287" i="43"/>
  <c r="H287" i="43"/>
  <c r="I286" i="43"/>
  <c r="H286" i="43"/>
  <c r="I285" i="43"/>
  <c r="H285" i="43"/>
  <c r="I284" i="43"/>
  <c r="H284" i="43"/>
  <c r="I283" i="43"/>
  <c r="H283" i="43"/>
  <c r="I282" i="43"/>
  <c r="H282" i="43"/>
  <c r="I281" i="43"/>
  <c r="H281" i="43"/>
  <c r="I280" i="43"/>
  <c r="H280" i="43"/>
  <c r="I279" i="43"/>
  <c r="H279" i="43"/>
  <c r="I278" i="43"/>
  <c r="H278" i="43"/>
  <c r="I277" i="43"/>
  <c r="H277" i="43"/>
  <c r="I276" i="43"/>
  <c r="H276" i="43"/>
  <c r="I275" i="43"/>
  <c r="H275" i="43"/>
  <c r="I274" i="43"/>
  <c r="H274" i="43"/>
  <c r="I273" i="43"/>
  <c r="H273" i="43"/>
  <c r="I272" i="43"/>
  <c r="H272" i="43"/>
  <c r="I271" i="43"/>
  <c r="H271" i="43"/>
  <c r="I270" i="43"/>
  <c r="H270" i="43"/>
  <c r="I269" i="43"/>
  <c r="H269" i="43"/>
  <c r="I268" i="43"/>
  <c r="H268" i="43"/>
  <c r="I267" i="43"/>
  <c r="H267" i="43"/>
  <c r="I266" i="43"/>
  <c r="H266" i="43"/>
  <c r="I265" i="43"/>
  <c r="H265" i="43"/>
  <c r="I264" i="43"/>
  <c r="H264" i="43"/>
  <c r="I263" i="43"/>
  <c r="H263" i="43"/>
  <c r="I262" i="43"/>
  <c r="H262" i="43"/>
  <c r="I261" i="43"/>
  <c r="H261" i="43"/>
  <c r="I260" i="43"/>
  <c r="H260" i="43"/>
  <c r="I259" i="43"/>
  <c r="H259" i="43"/>
  <c r="I258" i="43"/>
  <c r="H258" i="43"/>
  <c r="I257" i="43"/>
  <c r="H257" i="43"/>
  <c r="I256" i="43"/>
  <c r="H256" i="43"/>
  <c r="I255" i="43"/>
  <c r="H255" i="43"/>
  <c r="I254" i="43"/>
  <c r="H254" i="43"/>
  <c r="I253" i="43"/>
  <c r="H253" i="43"/>
  <c r="I252" i="43"/>
  <c r="H252" i="43"/>
  <c r="I251" i="43"/>
  <c r="H251" i="43"/>
  <c r="I250" i="43"/>
  <c r="H250" i="43"/>
  <c r="I249" i="43"/>
  <c r="H249" i="43"/>
  <c r="I248" i="43"/>
  <c r="H248" i="43"/>
  <c r="I247" i="43"/>
  <c r="H247" i="43"/>
  <c r="I246" i="43"/>
  <c r="H246" i="43"/>
  <c r="I245" i="43"/>
  <c r="H245" i="43"/>
  <c r="I244" i="43"/>
  <c r="H244" i="43"/>
  <c r="I243" i="43"/>
  <c r="H243" i="43"/>
  <c r="I242" i="43"/>
  <c r="H242" i="43"/>
  <c r="I241" i="43"/>
  <c r="H241" i="43"/>
  <c r="I240" i="43"/>
  <c r="H240" i="43"/>
  <c r="I239" i="43"/>
  <c r="H239" i="43"/>
  <c r="I238" i="43"/>
  <c r="H238" i="43"/>
  <c r="I237" i="43"/>
  <c r="H237" i="43"/>
  <c r="I236" i="43"/>
  <c r="H236" i="43"/>
  <c r="I235" i="43"/>
  <c r="H235" i="43"/>
  <c r="I234" i="43"/>
  <c r="H234" i="43"/>
  <c r="I233" i="43"/>
  <c r="H233" i="43"/>
  <c r="I232" i="43"/>
  <c r="H232" i="43"/>
  <c r="I231" i="43"/>
  <c r="H231" i="43"/>
  <c r="I230" i="43"/>
  <c r="H230" i="43"/>
  <c r="I229" i="43"/>
  <c r="H229" i="43"/>
  <c r="I228" i="43"/>
  <c r="H228" i="43"/>
  <c r="I227" i="43"/>
  <c r="H227" i="43"/>
  <c r="I226" i="43"/>
  <c r="H226" i="43"/>
  <c r="I225" i="43"/>
  <c r="H225" i="43"/>
  <c r="I224" i="43"/>
  <c r="H224" i="43"/>
  <c r="I223" i="43"/>
  <c r="H223" i="43"/>
  <c r="I222" i="43"/>
  <c r="H222" i="43"/>
  <c r="I221" i="43"/>
  <c r="H221" i="43"/>
  <c r="I220" i="43"/>
  <c r="H220" i="43"/>
  <c r="I219" i="43"/>
  <c r="H219" i="43"/>
  <c r="I218" i="43"/>
  <c r="H218" i="43"/>
  <c r="I217" i="43"/>
  <c r="H217" i="43"/>
  <c r="I216" i="43"/>
  <c r="H216" i="43"/>
  <c r="I215" i="43"/>
  <c r="H215" i="43"/>
  <c r="I214" i="43"/>
  <c r="H214" i="43"/>
  <c r="I213" i="43"/>
  <c r="H213" i="43"/>
  <c r="I212" i="43"/>
  <c r="H212" i="43"/>
  <c r="I211" i="43"/>
  <c r="H211" i="43"/>
  <c r="I210" i="43"/>
  <c r="H210" i="43"/>
  <c r="I209" i="43"/>
  <c r="H209" i="43"/>
  <c r="I208" i="43"/>
  <c r="H208" i="43"/>
  <c r="I207" i="43"/>
  <c r="H207" i="43"/>
  <c r="I206" i="43"/>
  <c r="H206" i="43"/>
  <c r="I205" i="43"/>
  <c r="H205" i="43"/>
  <c r="I204" i="43"/>
  <c r="H204" i="43"/>
  <c r="I203" i="43"/>
  <c r="H203" i="43"/>
  <c r="I202" i="43"/>
  <c r="H202" i="43"/>
  <c r="I201" i="43"/>
  <c r="H201" i="43"/>
  <c r="I200" i="43"/>
  <c r="H200" i="43"/>
  <c r="I199" i="43"/>
  <c r="H199" i="43"/>
  <c r="I198" i="43"/>
  <c r="H198" i="43"/>
  <c r="I197" i="43"/>
  <c r="H197" i="43"/>
  <c r="I196" i="43"/>
  <c r="H196" i="43"/>
  <c r="I195" i="43"/>
  <c r="H195" i="43"/>
  <c r="I194" i="43"/>
  <c r="H194" i="43"/>
  <c r="I193" i="43"/>
  <c r="H193" i="43"/>
  <c r="I192" i="43"/>
  <c r="H192" i="43"/>
  <c r="I191" i="43"/>
  <c r="H191" i="43"/>
  <c r="I190" i="43"/>
  <c r="H190" i="43"/>
  <c r="I189" i="43"/>
  <c r="H189" i="43"/>
  <c r="I188" i="43"/>
  <c r="H188" i="43"/>
  <c r="I187" i="43"/>
  <c r="H187" i="43"/>
  <c r="I186" i="43"/>
  <c r="H186" i="43"/>
  <c r="I185" i="43"/>
  <c r="H185" i="43"/>
  <c r="I184" i="43"/>
  <c r="H184" i="43"/>
  <c r="I183" i="43"/>
  <c r="H183" i="43"/>
  <c r="I182" i="43"/>
  <c r="H182" i="43"/>
  <c r="I181" i="43"/>
  <c r="H181" i="43"/>
  <c r="I180" i="43"/>
  <c r="H180" i="43"/>
  <c r="I179" i="43"/>
  <c r="H179" i="43"/>
  <c r="I178" i="43"/>
  <c r="H178" i="43"/>
  <c r="I177" i="43"/>
  <c r="H177" i="43"/>
  <c r="I176" i="43"/>
  <c r="H176" i="43"/>
  <c r="I175" i="43"/>
  <c r="H175" i="43"/>
  <c r="I174" i="43"/>
  <c r="H174" i="43"/>
  <c r="I173" i="43"/>
  <c r="H173" i="43"/>
  <c r="I172" i="43"/>
  <c r="H172" i="43"/>
  <c r="I171" i="43"/>
  <c r="H171" i="43"/>
  <c r="I170" i="43"/>
  <c r="H170" i="43"/>
  <c r="I169" i="43"/>
  <c r="H169" i="43"/>
  <c r="I168" i="43"/>
  <c r="H168" i="43"/>
  <c r="I167" i="43"/>
  <c r="H167" i="43"/>
  <c r="I166" i="43"/>
  <c r="H166" i="43"/>
  <c r="I165" i="43"/>
  <c r="H165" i="43"/>
  <c r="I164" i="43"/>
  <c r="H164" i="43"/>
  <c r="I163" i="43"/>
  <c r="H163" i="43"/>
  <c r="I162" i="43"/>
  <c r="H162" i="43"/>
  <c r="I161" i="43"/>
  <c r="H161" i="43"/>
  <c r="I160" i="43"/>
  <c r="H160" i="43"/>
  <c r="I159" i="43"/>
  <c r="H159" i="43"/>
  <c r="I158" i="43"/>
  <c r="H158" i="43"/>
  <c r="I157" i="43"/>
  <c r="H157" i="43"/>
  <c r="I156" i="43"/>
  <c r="H156" i="43"/>
  <c r="I155" i="43"/>
  <c r="H155" i="43"/>
  <c r="I154" i="43"/>
  <c r="H154" i="43"/>
  <c r="I153" i="43"/>
  <c r="H153" i="43"/>
  <c r="I152" i="43"/>
  <c r="H152" i="43"/>
  <c r="I151" i="43"/>
  <c r="H151" i="43"/>
  <c r="I150" i="43"/>
  <c r="H150" i="43"/>
  <c r="I149" i="43"/>
  <c r="H149" i="43"/>
  <c r="I148" i="43"/>
  <c r="H148" i="43"/>
  <c r="I147" i="43"/>
  <c r="H147" i="43"/>
  <c r="I146" i="43"/>
  <c r="H146" i="43"/>
  <c r="I145" i="43"/>
  <c r="H145" i="43"/>
  <c r="I144" i="43"/>
  <c r="H144" i="43"/>
  <c r="I143" i="43"/>
  <c r="H143" i="43"/>
  <c r="I142" i="43"/>
  <c r="H142" i="43"/>
  <c r="I141" i="43"/>
  <c r="H141" i="43"/>
  <c r="I140" i="43"/>
  <c r="H140" i="43"/>
  <c r="I139" i="43"/>
  <c r="H139" i="43"/>
  <c r="I138" i="43"/>
  <c r="H138" i="43"/>
  <c r="I137" i="43"/>
  <c r="H137" i="43"/>
  <c r="I136" i="43"/>
  <c r="H136" i="43"/>
  <c r="I135" i="43"/>
  <c r="H135" i="43"/>
  <c r="I134" i="43"/>
  <c r="H134" i="43"/>
  <c r="I133" i="43"/>
  <c r="H133" i="43"/>
  <c r="I132" i="43"/>
  <c r="H132" i="43"/>
  <c r="I131" i="43"/>
  <c r="H131" i="43"/>
  <c r="I130" i="43"/>
  <c r="H130" i="43"/>
  <c r="I129" i="43"/>
  <c r="H129" i="43"/>
  <c r="I128" i="43"/>
  <c r="H128" i="43"/>
  <c r="I127" i="43"/>
  <c r="H127" i="43"/>
  <c r="I126" i="43"/>
  <c r="H126" i="43"/>
  <c r="I125" i="43"/>
  <c r="H125" i="43"/>
  <c r="I124" i="43"/>
  <c r="H124" i="43"/>
  <c r="I123" i="43"/>
  <c r="H123" i="43"/>
  <c r="I122" i="43"/>
  <c r="H122" i="43"/>
  <c r="I121" i="43"/>
  <c r="H121" i="43"/>
  <c r="I120" i="43"/>
  <c r="H120" i="43"/>
  <c r="I119" i="43"/>
  <c r="H119" i="43"/>
  <c r="I118" i="43"/>
  <c r="H118" i="43"/>
  <c r="I117" i="43"/>
  <c r="H117" i="43"/>
  <c r="I116" i="43"/>
  <c r="H116" i="43"/>
  <c r="I115" i="43"/>
  <c r="H115" i="43"/>
  <c r="I114" i="43"/>
  <c r="H114" i="43"/>
  <c r="I113" i="43"/>
  <c r="H113" i="43"/>
  <c r="I112" i="43"/>
  <c r="H112" i="43"/>
  <c r="I111" i="43"/>
  <c r="H111" i="43"/>
  <c r="I110" i="43"/>
  <c r="H110" i="43"/>
  <c r="I109" i="43"/>
  <c r="H109" i="43"/>
  <c r="I108" i="43"/>
  <c r="H108" i="43"/>
  <c r="I107" i="43"/>
  <c r="H107" i="43"/>
  <c r="I106" i="43"/>
  <c r="H106" i="43"/>
  <c r="I105" i="43"/>
  <c r="H105" i="43"/>
  <c r="I104" i="43"/>
  <c r="H104" i="43"/>
  <c r="I103" i="43"/>
  <c r="H103" i="43"/>
  <c r="I102" i="43"/>
  <c r="H102" i="43"/>
  <c r="I101" i="43"/>
  <c r="H101" i="43"/>
  <c r="I100" i="43"/>
  <c r="H100" i="43"/>
  <c r="I99" i="43"/>
  <c r="H99" i="43"/>
  <c r="I98" i="43"/>
  <c r="H98" i="43"/>
  <c r="I97" i="43"/>
  <c r="H97" i="43"/>
  <c r="I96" i="43"/>
  <c r="H96" i="43"/>
  <c r="I95" i="43"/>
  <c r="H95" i="43"/>
  <c r="I94" i="43"/>
  <c r="H94" i="43"/>
  <c r="I93" i="43"/>
  <c r="H93" i="43"/>
  <c r="I92" i="43"/>
  <c r="H92" i="43"/>
  <c r="I91" i="43"/>
  <c r="H91" i="43"/>
  <c r="I90" i="43"/>
  <c r="H90" i="43"/>
  <c r="I89" i="43"/>
  <c r="H89" i="43"/>
  <c r="I88" i="43"/>
  <c r="H88" i="43"/>
  <c r="I87" i="43"/>
  <c r="H87" i="43"/>
  <c r="I86" i="43"/>
  <c r="H86" i="43"/>
  <c r="I85" i="43"/>
  <c r="H85" i="43"/>
  <c r="I84" i="43"/>
  <c r="H84" i="43"/>
  <c r="I83" i="43"/>
  <c r="H83" i="43"/>
  <c r="I82" i="43"/>
  <c r="H82" i="43"/>
  <c r="I81" i="43"/>
  <c r="H81" i="43"/>
  <c r="I80" i="43"/>
  <c r="H80" i="43"/>
  <c r="I79" i="43"/>
  <c r="H79" i="43"/>
  <c r="I78" i="43"/>
  <c r="H78" i="43"/>
  <c r="I77" i="43"/>
  <c r="H77" i="43"/>
  <c r="I76" i="43"/>
  <c r="H76" i="43"/>
  <c r="I75" i="43"/>
  <c r="H75" i="43"/>
  <c r="I74" i="43"/>
  <c r="H74" i="43"/>
  <c r="I73" i="43"/>
  <c r="H73" i="43"/>
  <c r="I72" i="43"/>
  <c r="H72" i="43"/>
  <c r="I71" i="43"/>
  <c r="H71" i="43"/>
  <c r="I70" i="43"/>
  <c r="H70" i="43"/>
  <c r="I69" i="43"/>
  <c r="H69" i="43"/>
  <c r="I68" i="43"/>
  <c r="H68" i="43"/>
  <c r="I67" i="43"/>
  <c r="H67" i="43"/>
  <c r="I66" i="43"/>
  <c r="H66" i="43"/>
  <c r="I65" i="43"/>
  <c r="H65" i="43"/>
  <c r="I64" i="43"/>
  <c r="H64" i="43"/>
  <c r="I63" i="43"/>
  <c r="H63" i="43"/>
  <c r="I62" i="43"/>
  <c r="H62" i="43"/>
  <c r="I61" i="43"/>
  <c r="H61" i="43"/>
  <c r="I60" i="43"/>
  <c r="H60" i="43"/>
  <c r="I59" i="43"/>
  <c r="H59" i="43"/>
  <c r="I58" i="43"/>
  <c r="H58" i="43"/>
  <c r="I57" i="43"/>
  <c r="H57" i="43"/>
  <c r="I56" i="43"/>
  <c r="H56" i="43"/>
  <c r="I55" i="43"/>
  <c r="H55" i="43"/>
  <c r="I54" i="43"/>
  <c r="H54" i="43"/>
  <c r="I53" i="43"/>
  <c r="H53" i="43"/>
  <c r="I52" i="43"/>
  <c r="H52" i="43"/>
  <c r="I51" i="43"/>
  <c r="H51" i="43"/>
  <c r="I50" i="43"/>
  <c r="H50" i="43"/>
  <c r="I49" i="43"/>
  <c r="H49" i="43"/>
  <c r="I48" i="43"/>
  <c r="H48" i="43"/>
  <c r="I47" i="43"/>
  <c r="H47" i="43"/>
  <c r="I46" i="43"/>
  <c r="H46" i="43"/>
  <c r="I45" i="43"/>
  <c r="H45" i="43"/>
  <c r="I44" i="43"/>
  <c r="H44" i="43"/>
  <c r="I43" i="43"/>
  <c r="H43" i="43"/>
  <c r="I42" i="43"/>
  <c r="H42" i="43"/>
  <c r="I41" i="43"/>
  <c r="H41" i="43"/>
  <c r="I40" i="43"/>
  <c r="H40" i="43"/>
  <c r="I39" i="43"/>
  <c r="H39" i="43"/>
  <c r="I38" i="43"/>
  <c r="H38" i="43"/>
  <c r="I37" i="43"/>
  <c r="H37" i="43"/>
  <c r="I36" i="43"/>
  <c r="H36" i="43"/>
  <c r="I35" i="43"/>
  <c r="H35" i="43"/>
  <c r="I34" i="43"/>
  <c r="H34" i="43"/>
  <c r="I33" i="43"/>
  <c r="H33" i="43"/>
  <c r="I32" i="43"/>
  <c r="H32" i="43"/>
  <c r="I31" i="43"/>
  <c r="H31" i="43"/>
  <c r="I30" i="43"/>
  <c r="H30" i="43"/>
  <c r="I29" i="43"/>
  <c r="H29" i="43"/>
  <c r="I28" i="43"/>
  <c r="H28" i="43"/>
  <c r="I27" i="43"/>
  <c r="H27" i="43"/>
  <c r="I26" i="43"/>
  <c r="H26" i="43"/>
  <c r="I25" i="43"/>
  <c r="H25" i="43"/>
  <c r="I24" i="43"/>
  <c r="H24" i="43"/>
  <c r="I23" i="43"/>
  <c r="H23" i="43"/>
  <c r="I22" i="43"/>
  <c r="H22" i="43"/>
  <c r="I21" i="43"/>
  <c r="H21" i="43"/>
  <c r="I20" i="43"/>
  <c r="H20" i="43"/>
  <c r="I19" i="43"/>
  <c r="H19" i="43"/>
  <c r="I18" i="43"/>
  <c r="H18" i="43"/>
  <c r="I17" i="43"/>
  <c r="H17" i="43"/>
  <c r="I16" i="43"/>
  <c r="H16" i="43"/>
  <c r="I15" i="43"/>
  <c r="H15" i="43"/>
  <c r="I5" i="43"/>
  <c r="I14" i="43"/>
  <c r="I13" i="43"/>
  <c r="I12" i="43"/>
  <c r="I11" i="43"/>
  <c r="I10" i="43"/>
  <c r="I9" i="43"/>
  <c r="I8" i="43"/>
  <c r="I7" i="43"/>
  <c r="I6" i="43"/>
  <c r="H14" i="43"/>
  <c r="H13" i="43"/>
  <c r="H12" i="43"/>
  <c r="H11" i="43"/>
  <c r="H10" i="43"/>
  <c r="H9" i="43"/>
  <c r="H8" i="43"/>
  <c r="H7" i="43"/>
  <c r="H6" i="43"/>
  <c r="AB754" i="75" l="1"/>
  <c r="N754" i="75"/>
  <c r="U753" i="75"/>
  <c r="AB752" i="75"/>
  <c r="N752" i="75"/>
  <c r="U751" i="75"/>
  <c r="AB750" i="75"/>
  <c r="N750" i="75"/>
  <c r="U749" i="75"/>
  <c r="AB748" i="75"/>
  <c r="N748" i="75"/>
  <c r="U747" i="75"/>
  <c r="N746" i="75"/>
  <c r="U745" i="75"/>
  <c r="AB746" i="75"/>
  <c r="U754" i="75"/>
  <c r="AB753" i="75"/>
  <c r="N753" i="75"/>
  <c r="U752" i="75"/>
  <c r="AB751" i="75"/>
  <c r="N751" i="75"/>
  <c r="U750" i="75"/>
  <c r="AB749" i="75"/>
  <c r="N749" i="75"/>
  <c r="U748" i="75"/>
  <c r="AB747" i="75"/>
  <c r="N747" i="75"/>
  <c r="U746" i="75"/>
  <c r="AB745" i="75"/>
  <c r="N745" i="75"/>
  <c r="AB754" i="74"/>
  <c r="N754" i="74"/>
  <c r="U753" i="74"/>
  <c r="AB752" i="74"/>
  <c r="U751" i="74"/>
  <c r="AB750" i="74"/>
  <c r="N750" i="74"/>
  <c r="AB748" i="74"/>
  <c r="U747" i="74"/>
  <c r="N746" i="74"/>
  <c r="U745" i="74"/>
  <c r="N752" i="74"/>
  <c r="U749" i="74"/>
  <c r="N748" i="74"/>
  <c r="AB746" i="74"/>
  <c r="U754" i="74"/>
  <c r="AB753" i="74"/>
  <c r="N753" i="74"/>
  <c r="U752" i="74"/>
  <c r="AB751" i="74"/>
  <c r="N751" i="74"/>
  <c r="U750" i="74"/>
  <c r="AB749" i="74"/>
  <c r="N749" i="74"/>
  <c r="U748" i="74"/>
  <c r="AB747" i="74"/>
  <c r="N747" i="74"/>
  <c r="U746" i="74"/>
  <c r="AB745" i="74"/>
  <c r="N745" i="74"/>
  <c r="U754" i="43"/>
  <c r="N749" i="43"/>
  <c r="N747" i="43"/>
  <c r="AB745" i="43"/>
  <c r="AB754" i="43"/>
  <c r="N754" i="43"/>
  <c r="U753" i="43"/>
  <c r="AB752" i="43"/>
  <c r="N752" i="43"/>
  <c r="U751" i="43"/>
  <c r="AB750" i="43"/>
  <c r="N750" i="43"/>
  <c r="U749" i="43"/>
  <c r="AB748" i="43"/>
  <c r="N748" i="43"/>
  <c r="U747" i="43"/>
  <c r="AB746" i="43"/>
  <c r="N746" i="43"/>
  <c r="U745" i="43"/>
  <c r="AB753" i="43"/>
  <c r="N753" i="43"/>
  <c r="U752" i="43"/>
  <c r="AB751" i="43"/>
  <c r="N751" i="43"/>
  <c r="U750" i="43"/>
  <c r="AB749" i="43"/>
  <c r="U748" i="43"/>
  <c r="AB747" i="43"/>
  <c r="U746" i="43"/>
  <c r="N745" i="43"/>
  <c r="L754" i="75"/>
  <c r="Z752" i="75"/>
  <c r="S751" i="75"/>
  <c r="L750" i="75"/>
  <c r="Z748" i="75"/>
  <c r="S747" i="75"/>
  <c r="L746" i="75"/>
  <c r="S754" i="75"/>
  <c r="L753" i="75"/>
  <c r="S750" i="75"/>
  <c r="L749" i="75"/>
  <c r="Z747" i="75"/>
  <c r="S746" i="75"/>
  <c r="L745" i="75"/>
  <c r="Z751" i="75"/>
  <c r="Z754" i="75"/>
  <c r="S753" i="75"/>
  <c r="L752" i="75"/>
  <c r="Z750" i="75"/>
  <c r="S749" i="75"/>
  <c r="L748" i="75"/>
  <c r="Z746" i="75"/>
  <c r="S745" i="75"/>
  <c r="Z753" i="75"/>
  <c r="S752" i="75"/>
  <c r="L751" i="75"/>
  <c r="Z749" i="75"/>
  <c r="S748" i="75"/>
  <c r="L747" i="75"/>
  <c r="Z745" i="75"/>
  <c r="L747" i="43"/>
  <c r="Z753" i="43"/>
  <c r="S752" i="43"/>
  <c r="L751" i="43"/>
  <c r="Z749" i="43"/>
  <c r="S748" i="43"/>
  <c r="L746" i="43"/>
  <c r="S754" i="43"/>
  <c r="Z751" i="43"/>
  <c r="L749" i="43"/>
  <c r="Z747" i="43"/>
  <c r="S753" i="43"/>
  <c r="Z750" i="43"/>
  <c r="L748" i="43"/>
  <c r="L754" i="43"/>
  <c r="Z752" i="43"/>
  <c r="S751" i="43"/>
  <c r="L750" i="43"/>
  <c r="Z748" i="43"/>
  <c r="S747" i="43"/>
  <c r="S746" i="43"/>
  <c r="L745" i="43"/>
  <c r="L753" i="43"/>
  <c r="S750" i="43"/>
  <c r="Z746" i="43"/>
  <c r="S745" i="43"/>
  <c r="Z754" i="43"/>
  <c r="L752" i="43"/>
  <c r="S749" i="43"/>
  <c r="Z745" i="43"/>
  <c r="Z754" i="74"/>
  <c r="S753" i="74"/>
  <c r="L752" i="74"/>
  <c r="Z750" i="74"/>
  <c r="S749" i="74"/>
  <c r="L748" i="74"/>
  <c r="Z746" i="74"/>
  <c r="S745" i="74"/>
  <c r="Z753" i="74"/>
  <c r="S752" i="74"/>
  <c r="L751" i="74"/>
  <c r="S748" i="74"/>
  <c r="L747" i="74"/>
  <c r="Z749" i="74"/>
  <c r="Z745" i="74"/>
  <c r="L754" i="74"/>
  <c r="Z752" i="74"/>
  <c r="S751" i="74"/>
  <c r="L750" i="74"/>
  <c r="Z748" i="74"/>
  <c r="S747" i="74"/>
  <c r="L746" i="74"/>
  <c r="S754" i="74"/>
  <c r="L753" i="74"/>
  <c r="Z751" i="74"/>
  <c r="S750" i="74"/>
  <c r="L749" i="74"/>
  <c r="Z747" i="74"/>
  <c r="S746" i="74"/>
  <c r="L745" i="74"/>
  <c r="Z43" i="74"/>
  <c r="Z35" i="74"/>
  <c r="Z42" i="74"/>
  <c r="Z41" i="74"/>
  <c r="Z40" i="74"/>
  <c r="Z39" i="74"/>
  <c r="Z38" i="74"/>
  <c r="Z37" i="74"/>
  <c r="Z36" i="74"/>
  <c r="Z44" i="74"/>
  <c r="L38" i="74"/>
  <c r="L39" i="74"/>
  <c r="L40" i="74"/>
  <c r="L41" i="74"/>
  <c r="L42" i="74"/>
  <c r="L35" i="74"/>
  <c r="L43" i="74"/>
  <c r="L36" i="74"/>
  <c r="L44" i="74"/>
  <c r="L37" i="74"/>
  <c r="S41" i="74"/>
  <c r="S42" i="74"/>
  <c r="S35" i="74"/>
  <c r="S43" i="74"/>
  <c r="S36" i="74"/>
  <c r="S44" i="74"/>
  <c r="S37" i="74"/>
  <c r="S38" i="74"/>
  <c r="S39" i="74"/>
  <c r="S40" i="74"/>
  <c r="Z83" i="74"/>
  <c r="Z75" i="74"/>
  <c r="Z82" i="74"/>
  <c r="Z81" i="74"/>
  <c r="Z80" i="74"/>
  <c r="Z79" i="74"/>
  <c r="Z78" i="74"/>
  <c r="Z77" i="74"/>
  <c r="Z84" i="74"/>
  <c r="Z76" i="74"/>
  <c r="L78" i="74"/>
  <c r="L79" i="74"/>
  <c r="L80" i="74"/>
  <c r="L81" i="74"/>
  <c r="L82" i="74"/>
  <c r="L75" i="74"/>
  <c r="L83" i="74"/>
  <c r="L76" i="74"/>
  <c r="L84" i="74"/>
  <c r="L77" i="74"/>
  <c r="S81" i="74"/>
  <c r="S82" i="74"/>
  <c r="S75" i="74"/>
  <c r="S83" i="74"/>
  <c r="S76" i="74"/>
  <c r="S84" i="74"/>
  <c r="S77" i="74"/>
  <c r="S78" i="74"/>
  <c r="S79" i="74"/>
  <c r="S80" i="74"/>
  <c r="Z123" i="74"/>
  <c r="Z115" i="74"/>
  <c r="Z122" i="74"/>
  <c r="Z121" i="74"/>
  <c r="Z120" i="74"/>
  <c r="Z119" i="74"/>
  <c r="Z118" i="74"/>
  <c r="Z117" i="74"/>
  <c r="Z124" i="74"/>
  <c r="Z116" i="74"/>
  <c r="L118" i="74"/>
  <c r="L119" i="74"/>
  <c r="L120" i="74"/>
  <c r="L121" i="74"/>
  <c r="L122" i="74"/>
  <c r="L115" i="74"/>
  <c r="L123" i="74"/>
  <c r="L116" i="74"/>
  <c r="L124" i="74"/>
  <c r="L117" i="74"/>
  <c r="S121" i="74"/>
  <c r="S122" i="74"/>
  <c r="S115" i="74"/>
  <c r="S123" i="74"/>
  <c r="S116" i="74"/>
  <c r="S124" i="74"/>
  <c r="S117" i="74"/>
  <c r="S118" i="74"/>
  <c r="S119" i="74"/>
  <c r="S120" i="74"/>
  <c r="Z163" i="74"/>
  <c r="Z155" i="74"/>
  <c r="Z162" i="74"/>
  <c r="Z161" i="74"/>
  <c r="Z160" i="74"/>
  <c r="Z159" i="74"/>
  <c r="Z158" i="74"/>
  <c r="Z157" i="74"/>
  <c r="Z164" i="74"/>
  <c r="Z156" i="74"/>
  <c r="L158" i="74"/>
  <c r="L159" i="74"/>
  <c r="L160" i="74"/>
  <c r="L161" i="74"/>
  <c r="L162" i="74"/>
  <c r="L155" i="74"/>
  <c r="L163" i="74"/>
  <c r="L156" i="74"/>
  <c r="L164" i="74"/>
  <c r="L157" i="74"/>
  <c r="S161" i="74"/>
  <c r="S162" i="74"/>
  <c r="S155" i="74"/>
  <c r="S163" i="74"/>
  <c r="S156" i="74"/>
  <c r="S164" i="74"/>
  <c r="S157" i="74"/>
  <c r="S158" i="74"/>
  <c r="S159" i="74"/>
  <c r="S160" i="74"/>
  <c r="Z203" i="74"/>
  <c r="Z195" i="74"/>
  <c r="Z202" i="74"/>
  <c r="Z201" i="74"/>
  <c r="Z200" i="74"/>
  <c r="Z199" i="74"/>
  <c r="Z198" i="74"/>
  <c r="Z197" i="74"/>
  <c r="Z204" i="74"/>
  <c r="Z196" i="74"/>
  <c r="L198" i="74"/>
  <c r="L199" i="74"/>
  <c r="L200" i="74"/>
  <c r="L201" i="74"/>
  <c r="L202" i="74"/>
  <c r="L195" i="74"/>
  <c r="L203" i="74"/>
  <c r="L196" i="74"/>
  <c r="L204" i="74"/>
  <c r="L197" i="74"/>
  <c r="S201" i="74"/>
  <c r="S202" i="74"/>
  <c r="S195" i="74"/>
  <c r="S203" i="74"/>
  <c r="S196" i="74"/>
  <c r="S204" i="74"/>
  <c r="S197" i="74"/>
  <c r="S198" i="74"/>
  <c r="S199" i="74"/>
  <c r="S200" i="74"/>
  <c r="Z243" i="74"/>
  <c r="Z235" i="74"/>
  <c r="Z242" i="74"/>
  <c r="Z241" i="74"/>
  <c r="Z240" i="74"/>
  <c r="Z239" i="74"/>
  <c r="Z238" i="74"/>
  <c r="Z237" i="74"/>
  <c r="Z244" i="74"/>
  <c r="Z236" i="74"/>
  <c r="L238" i="74"/>
  <c r="L239" i="74"/>
  <c r="L240" i="74"/>
  <c r="L241" i="74"/>
  <c r="L242" i="74"/>
  <c r="L235" i="74"/>
  <c r="L243" i="74"/>
  <c r="L236" i="74"/>
  <c r="L244" i="74"/>
  <c r="L237" i="74"/>
  <c r="S241" i="74"/>
  <c r="S242" i="74"/>
  <c r="S235" i="74"/>
  <c r="S243" i="74"/>
  <c r="S236" i="74"/>
  <c r="S244" i="74"/>
  <c r="S237" i="74"/>
  <c r="S238" i="74"/>
  <c r="S239" i="74"/>
  <c r="S240" i="74"/>
  <c r="Z283" i="74"/>
  <c r="Z275" i="74"/>
  <c r="Z282" i="74"/>
  <c r="Z281" i="74"/>
  <c r="Z280" i="74"/>
  <c r="Z279" i="74"/>
  <c r="Z278" i="74"/>
  <c r="Z277" i="74"/>
  <c r="Z284" i="74"/>
  <c r="Z276" i="74"/>
  <c r="L278" i="74"/>
  <c r="L279" i="74"/>
  <c r="L280" i="74"/>
  <c r="L281" i="74"/>
  <c r="L282" i="74"/>
  <c r="L275" i="74"/>
  <c r="L283" i="74"/>
  <c r="L276" i="74"/>
  <c r="L284" i="74"/>
  <c r="L277" i="74"/>
  <c r="S281" i="74"/>
  <c r="S282" i="74"/>
  <c r="S275" i="74"/>
  <c r="S283" i="74"/>
  <c r="S276" i="74"/>
  <c r="S284" i="74"/>
  <c r="S277" i="74"/>
  <c r="S278" i="74"/>
  <c r="S279" i="74"/>
  <c r="S280" i="74"/>
  <c r="Z323" i="74"/>
  <c r="Z315" i="74"/>
  <c r="Z322" i="74"/>
  <c r="Z321" i="74"/>
  <c r="Z320" i="74"/>
  <c r="Z319" i="74"/>
  <c r="Z318" i="74"/>
  <c r="Z317" i="74"/>
  <c r="Z324" i="74"/>
  <c r="Z316" i="74"/>
  <c r="L318" i="74"/>
  <c r="L319" i="74"/>
  <c r="L320" i="74"/>
  <c r="L321" i="74"/>
  <c r="L322" i="74"/>
  <c r="L315" i="74"/>
  <c r="L323" i="74"/>
  <c r="L316" i="74"/>
  <c r="L324" i="74"/>
  <c r="L317" i="74"/>
  <c r="S321" i="74"/>
  <c r="S322" i="74"/>
  <c r="S315" i="74"/>
  <c r="S323" i="74"/>
  <c r="S316" i="74"/>
  <c r="S324" i="74"/>
  <c r="S317" i="74"/>
  <c r="S318" i="74"/>
  <c r="S319" i="74"/>
  <c r="S320" i="74"/>
  <c r="Z363" i="74"/>
  <c r="Z355" i="74"/>
  <c r="Z362" i="74"/>
  <c r="Z361" i="74"/>
  <c r="Z360" i="74"/>
  <c r="Z359" i="74"/>
  <c r="Z358" i="74"/>
  <c r="Z357" i="74"/>
  <c r="Z356" i="74"/>
  <c r="Z364" i="74"/>
  <c r="L358" i="74"/>
  <c r="L359" i="74"/>
  <c r="L360" i="74"/>
  <c r="L361" i="74"/>
  <c r="L362" i="74"/>
  <c r="L355" i="74"/>
  <c r="L363" i="74"/>
  <c r="L356" i="74"/>
  <c r="L364" i="74"/>
  <c r="L357" i="74"/>
  <c r="S361" i="74"/>
  <c r="S362" i="74"/>
  <c r="S355" i="74"/>
  <c r="S363" i="74"/>
  <c r="S356" i="74"/>
  <c r="S364" i="74"/>
  <c r="S357" i="74"/>
  <c r="S358" i="74"/>
  <c r="S359" i="74"/>
  <c r="S360" i="74"/>
  <c r="Z403" i="74"/>
  <c r="Z395" i="74"/>
  <c r="Z402" i="74"/>
  <c r="Z401" i="74"/>
  <c r="Z400" i="74"/>
  <c r="Z399" i="74"/>
  <c r="Z398" i="74"/>
  <c r="Z397" i="74"/>
  <c r="Z404" i="74"/>
  <c r="Z396" i="74"/>
  <c r="L398" i="74"/>
  <c r="L399" i="74"/>
  <c r="L400" i="74"/>
  <c r="L401" i="74"/>
  <c r="L402" i="74"/>
  <c r="L395" i="74"/>
  <c r="L403" i="74"/>
  <c r="L396" i="74"/>
  <c r="L404" i="74"/>
  <c r="L397" i="74"/>
  <c r="S401" i="74"/>
  <c r="S402" i="74"/>
  <c r="S395" i="74"/>
  <c r="S403" i="74"/>
  <c r="S396" i="74"/>
  <c r="S404" i="74"/>
  <c r="S397" i="74"/>
  <c r="S398" i="74"/>
  <c r="S399" i="74"/>
  <c r="S400" i="74"/>
  <c r="Z443" i="74"/>
  <c r="Z435" i="74"/>
  <c r="Z442" i="74"/>
  <c r="Z441" i="74"/>
  <c r="Z440" i="74"/>
  <c r="Z439" i="74"/>
  <c r="Z438" i="74"/>
  <c r="Z437" i="74"/>
  <c r="Z444" i="74"/>
  <c r="Z436" i="74"/>
  <c r="L438" i="74"/>
  <c r="L439" i="74"/>
  <c r="L440" i="74"/>
  <c r="L441" i="74"/>
  <c r="L442" i="74"/>
  <c r="L435" i="74"/>
  <c r="L443" i="74"/>
  <c r="L436" i="74"/>
  <c r="L444" i="74"/>
  <c r="L437" i="74"/>
  <c r="S441" i="74"/>
  <c r="S442" i="74"/>
  <c r="S435" i="74"/>
  <c r="S443" i="74"/>
  <c r="S436" i="74"/>
  <c r="S444" i="74"/>
  <c r="S437" i="74"/>
  <c r="S438" i="74"/>
  <c r="S439" i="74"/>
  <c r="S440" i="74"/>
  <c r="Z483" i="74"/>
  <c r="Z475" i="74"/>
  <c r="Z482" i="74"/>
  <c r="Z481" i="74"/>
  <c r="Z480" i="74"/>
  <c r="Z479" i="74"/>
  <c r="Z478" i="74"/>
  <c r="Z477" i="74"/>
  <c r="Z484" i="74"/>
  <c r="Z476" i="74"/>
  <c r="L478" i="74"/>
  <c r="L479" i="74"/>
  <c r="L480" i="74"/>
  <c r="L481" i="74"/>
  <c r="L482" i="74"/>
  <c r="L475" i="74"/>
  <c r="L483" i="74"/>
  <c r="L476" i="74"/>
  <c r="L484" i="74"/>
  <c r="L477" i="74"/>
  <c r="S481" i="74"/>
  <c r="S482" i="74"/>
  <c r="S475" i="74"/>
  <c r="S483" i="74"/>
  <c r="S476" i="74"/>
  <c r="S484" i="74"/>
  <c r="S477" i="74"/>
  <c r="S478" i="74"/>
  <c r="S479" i="74"/>
  <c r="S480" i="74"/>
  <c r="Z523" i="74"/>
  <c r="Z515" i="74"/>
  <c r="Z522" i="74"/>
  <c r="Z521" i="74"/>
  <c r="Z520" i="74"/>
  <c r="Z519" i="74"/>
  <c r="Z518" i="74"/>
  <c r="Z517" i="74"/>
  <c r="Z524" i="74"/>
  <c r="Z516" i="74"/>
  <c r="L518" i="74"/>
  <c r="L519" i="74"/>
  <c r="L520" i="74"/>
  <c r="L521" i="74"/>
  <c r="L522" i="74"/>
  <c r="L515" i="74"/>
  <c r="L523" i="74"/>
  <c r="L516" i="74"/>
  <c r="L524" i="74"/>
  <c r="L517" i="74"/>
  <c r="S521" i="74"/>
  <c r="S522" i="74"/>
  <c r="S515" i="74"/>
  <c r="S523" i="74"/>
  <c r="S516" i="74"/>
  <c r="S524" i="74"/>
  <c r="S517" i="74"/>
  <c r="S518" i="74"/>
  <c r="S519" i="74"/>
  <c r="S520" i="74"/>
  <c r="Z563" i="74"/>
  <c r="Z555" i="74"/>
  <c r="Z562" i="74"/>
  <c r="Z561" i="74"/>
  <c r="Z560" i="74"/>
  <c r="Z559" i="74"/>
  <c r="Z558" i="74"/>
  <c r="Z557" i="74"/>
  <c r="Z564" i="74"/>
  <c r="Z556" i="74"/>
  <c r="L558" i="74"/>
  <c r="L559" i="74"/>
  <c r="L560" i="74"/>
  <c r="L561" i="74"/>
  <c r="L562" i="74"/>
  <c r="L555" i="74"/>
  <c r="L563" i="74"/>
  <c r="L556" i="74"/>
  <c r="L564" i="74"/>
  <c r="L557" i="74"/>
  <c r="S561" i="74"/>
  <c r="S562" i="74"/>
  <c r="S555" i="74"/>
  <c r="S563" i="74"/>
  <c r="S556" i="74"/>
  <c r="S564" i="74"/>
  <c r="S557" i="74"/>
  <c r="S558" i="74"/>
  <c r="S559" i="74"/>
  <c r="S560" i="74"/>
  <c r="Z603" i="74"/>
  <c r="Z595" i="74"/>
  <c r="Z602" i="74"/>
  <c r="Z601" i="74"/>
  <c r="Z600" i="74"/>
  <c r="Z599" i="74"/>
  <c r="Z598" i="74"/>
  <c r="Z597" i="74"/>
  <c r="Z604" i="74"/>
  <c r="Z596" i="74"/>
  <c r="L598" i="74"/>
  <c r="L599" i="74"/>
  <c r="L600" i="74"/>
  <c r="L601" i="74"/>
  <c r="L602" i="74"/>
  <c r="L595" i="74"/>
  <c r="L603" i="74"/>
  <c r="L596" i="74"/>
  <c r="L604" i="74"/>
  <c r="L597" i="74"/>
  <c r="S601" i="74"/>
  <c r="S602" i="74"/>
  <c r="S595" i="74"/>
  <c r="S603" i="74"/>
  <c r="S596" i="74"/>
  <c r="S604" i="74"/>
  <c r="S597" i="74"/>
  <c r="S598" i="74"/>
  <c r="S599" i="74"/>
  <c r="S600" i="74"/>
  <c r="Z643" i="74"/>
  <c r="Z635" i="74"/>
  <c r="Z642" i="74"/>
  <c r="Z641" i="74"/>
  <c r="Z640" i="74"/>
  <c r="Z639" i="74"/>
  <c r="Z638" i="74"/>
  <c r="Z637" i="74"/>
  <c r="Z644" i="74"/>
  <c r="Z636" i="74"/>
  <c r="L638" i="74"/>
  <c r="L639" i="74"/>
  <c r="L640" i="74"/>
  <c r="L641" i="74"/>
  <c r="L642" i="74"/>
  <c r="L635" i="74"/>
  <c r="L643" i="74"/>
  <c r="L636" i="74"/>
  <c r="L644" i="74"/>
  <c r="L637" i="74"/>
  <c r="S641" i="74"/>
  <c r="S642" i="74"/>
  <c r="S635" i="74"/>
  <c r="S643" i="74"/>
  <c r="S636" i="74"/>
  <c r="S644" i="74"/>
  <c r="S637" i="74"/>
  <c r="S638" i="74"/>
  <c r="S639" i="74"/>
  <c r="S640" i="74"/>
  <c r="Z683" i="74"/>
  <c r="Z675" i="74"/>
  <c r="Z682" i="74"/>
  <c r="Z681" i="74"/>
  <c r="Z680" i="74"/>
  <c r="Z679" i="74"/>
  <c r="Z678" i="74"/>
  <c r="Z677" i="74"/>
  <c r="Z684" i="74"/>
  <c r="Z676" i="74"/>
  <c r="L678" i="74"/>
  <c r="L679" i="74"/>
  <c r="L680" i="74"/>
  <c r="L681" i="74"/>
  <c r="L682" i="74"/>
  <c r="L675" i="74"/>
  <c r="L683" i="74"/>
  <c r="L676" i="74"/>
  <c r="L684" i="74"/>
  <c r="L677" i="74"/>
  <c r="S681" i="74"/>
  <c r="S682" i="74"/>
  <c r="S675" i="74"/>
  <c r="S683" i="74"/>
  <c r="S676" i="74"/>
  <c r="S684" i="74"/>
  <c r="S677" i="74"/>
  <c r="S678" i="74"/>
  <c r="S679" i="74"/>
  <c r="S680" i="74"/>
  <c r="Z723" i="74"/>
  <c r="Z715" i="74"/>
  <c r="Z722" i="74"/>
  <c r="Z721" i="74"/>
  <c r="Z720" i="74"/>
  <c r="Z719" i="74"/>
  <c r="Z718" i="74"/>
  <c r="Z717" i="74"/>
  <c r="Z724" i="74"/>
  <c r="Z716" i="74"/>
  <c r="L718" i="74"/>
  <c r="L719" i="74"/>
  <c r="L720" i="74"/>
  <c r="L721" i="74"/>
  <c r="L722" i="74"/>
  <c r="L715" i="74"/>
  <c r="L723" i="74"/>
  <c r="L716" i="74"/>
  <c r="L724" i="74"/>
  <c r="L717" i="74"/>
  <c r="S721" i="74"/>
  <c r="S722" i="74"/>
  <c r="S715" i="74"/>
  <c r="S723" i="74"/>
  <c r="S716" i="74"/>
  <c r="S724" i="74"/>
  <c r="S717" i="74"/>
  <c r="S718" i="74"/>
  <c r="S719" i="74"/>
  <c r="S720" i="74"/>
  <c r="AB42" i="74"/>
  <c r="AB41" i="74"/>
  <c r="AB40" i="74"/>
  <c r="AB39" i="74"/>
  <c r="AB38" i="74"/>
  <c r="AB37" i="74"/>
  <c r="AB44" i="74"/>
  <c r="AB36" i="74"/>
  <c r="AB43" i="74"/>
  <c r="AB35" i="74"/>
  <c r="N41" i="74"/>
  <c r="N40" i="74"/>
  <c r="N39" i="74"/>
  <c r="N38" i="74"/>
  <c r="N37" i="74"/>
  <c r="N44" i="74"/>
  <c r="N36" i="74"/>
  <c r="N43" i="74"/>
  <c r="N35" i="74"/>
  <c r="N42" i="74"/>
  <c r="U44" i="74"/>
  <c r="U36" i="74"/>
  <c r="U40" i="74"/>
  <c r="U42" i="74"/>
  <c r="U39" i="74"/>
  <c r="U43" i="74"/>
  <c r="U41" i="74"/>
  <c r="U38" i="74"/>
  <c r="U37" i="74"/>
  <c r="U35" i="74"/>
  <c r="AB82" i="74"/>
  <c r="AB81" i="74"/>
  <c r="AB80" i="74"/>
  <c r="AB79" i="74"/>
  <c r="AB78" i="74"/>
  <c r="AB77" i="74"/>
  <c r="AB84" i="74"/>
  <c r="AB76" i="74"/>
  <c r="AB83" i="74"/>
  <c r="AB75" i="74"/>
  <c r="N81" i="74"/>
  <c r="N80" i="74"/>
  <c r="N79" i="74"/>
  <c r="N78" i="74"/>
  <c r="N77" i="74"/>
  <c r="N84" i="74"/>
  <c r="N76" i="74"/>
  <c r="N83" i="74"/>
  <c r="N75" i="74"/>
  <c r="N82" i="74"/>
  <c r="U84" i="74"/>
  <c r="U76" i="74"/>
  <c r="U80" i="74"/>
  <c r="U82" i="74"/>
  <c r="U79" i="74"/>
  <c r="U77" i="74"/>
  <c r="U78" i="74"/>
  <c r="U75" i="74"/>
  <c r="U83" i="74"/>
  <c r="U81" i="74"/>
  <c r="AB122" i="74"/>
  <c r="AB121" i="74"/>
  <c r="AB120" i="74"/>
  <c r="AB119" i="74"/>
  <c r="AB118" i="74"/>
  <c r="AB117" i="74"/>
  <c r="AB124" i="74"/>
  <c r="AB116" i="74"/>
  <c r="AB123" i="74"/>
  <c r="AB115" i="74"/>
  <c r="N121" i="74"/>
  <c r="N120" i="74"/>
  <c r="N119" i="74"/>
  <c r="N118" i="74"/>
  <c r="N117" i="74"/>
  <c r="N124" i="74"/>
  <c r="N116" i="74"/>
  <c r="N123" i="74"/>
  <c r="N115" i="74"/>
  <c r="N122" i="74"/>
  <c r="U124" i="74"/>
  <c r="U116" i="74"/>
  <c r="U120" i="74"/>
  <c r="U117" i="74"/>
  <c r="U122" i="74"/>
  <c r="U119" i="74"/>
  <c r="U121" i="74"/>
  <c r="U118" i="74"/>
  <c r="U115" i="74"/>
  <c r="U123" i="74"/>
  <c r="AB162" i="74"/>
  <c r="AB161" i="74"/>
  <c r="AB160" i="74"/>
  <c r="AB159" i="74"/>
  <c r="AB158" i="74"/>
  <c r="AB157" i="74"/>
  <c r="AB164" i="74"/>
  <c r="AB156" i="74"/>
  <c r="AB163" i="74"/>
  <c r="AB155" i="74"/>
  <c r="N161" i="74"/>
  <c r="N160" i="74"/>
  <c r="N159" i="74"/>
  <c r="N158" i="74"/>
  <c r="N157" i="74"/>
  <c r="N164" i="74"/>
  <c r="N156" i="74"/>
  <c r="N163" i="74"/>
  <c r="N155" i="74"/>
  <c r="N162" i="74"/>
  <c r="U164" i="74"/>
  <c r="U156" i="74"/>
  <c r="U160" i="74"/>
  <c r="U159" i="74"/>
  <c r="U157" i="74"/>
  <c r="U162" i="74"/>
  <c r="U163" i="74"/>
  <c r="U161" i="74"/>
  <c r="U158" i="74"/>
  <c r="U155" i="74"/>
  <c r="AB202" i="74"/>
  <c r="AB201" i="74"/>
  <c r="AB200" i="74"/>
  <c r="AB199" i="74"/>
  <c r="AB198" i="74"/>
  <c r="AB197" i="74"/>
  <c r="AB204" i="74"/>
  <c r="AB196" i="74"/>
  <c r="AB203" i="74"/>
  <c r="AB195" i="74"/>
  <c r="N199" i="74"/>
  <c r="N198" i="74"/>
  <c r="N197" i="74"/>
  <c r="N204" i="74"/>
  <c r="N196" i="74"/>
  <c r="N203" i="74"/>
  <c r="N195" i="74"/>
  <c r="N202" i="74"/>
  <c r="N201" i="74"/>
  <c r="N200" i="74"/>
  <c r="U204" i="74"/>
  <c r="U196" i="74"/>
  <c r="U200" i="74"/>
  <c r="U202" i="74"/>
  <c r="U199" i="74"/>
  <c r="U197" i="74"/>
  <c r="U203" i="74"/>
  <c r="U201" i="74"/>
  <c r="U198" i="74"/>
  <c r="U195" i="74"/>
  <c r="AB242" i="74"/>
  <c r="AB241" i="74"/>
  <c r="AB240" i="74"/>
  <c r="AB239" i="74"/>
  <c r="AB238" i="74"/>
  <c r="AB237" i="74"/>
  <c r="AB244" i="74"/>
  <c r="AB236" i="74"/>
  <c r="AB243" i="74"/>
  <c r="AB235" i="74"/>
  <c r="N239" i="74"/>
  <c r="N238" i="74"/>
  <c r="N237" i="74"/>
  <c r="N244" i="74"/>
  <c r="N236" i="74"/>
  <c r="N243" i="74"/>
  <c r="N235" i="74"/>
  <c r="N242" i="74"/>
  <c r="N241" i="74"/>
  <c r="N240" i="74"/>
  <c r="U244" i="74"/>
  <c r="U236" i="74"/>
  <c r="U240" i="74"/>
  <c r="U242" i="74"/>
  <c r="U239" i="74"/>
  <c r="U237" i="74"/>
  <c r="U243" i="74"/>
  <c r="U241" i="74"/>
  <c r="U238" i="74"/>
  <c r="U235" i="74"/>
  <c r="AB282" i="74"/>
  <c r="AB281" i="74"/>
  <c r="AB280" i="74"/>
  <c r="AB279" i="74"/>
  <c r="AB278" i="74"/>
  <c r="AB277" i="74"/>
  <c r="AB284" i="74"/>
  <c r="AB276" i="74"/>
  <c r="AB283" i="74"/>
  <c r="AB275" i="74"/>
  <c r="N279" i="74"/>
  <c r="N278" i="74"/>
  <c r="N277" i="74"/>
  <c r="N284" i="74"/>
  <c r="N276" i="74"/>
  <c r="N283" i="74"/>
  <c r="N275" i="74"/>
  <c r="N282" i="74"/>
  <c r="N281" i="74"/>
  <c r="N280" i="74"/>
  <c r="U284" i="74"/>
  <c r="U276" i="74"/>
  <c r="U280" i="74"/>
  <c r="U277" i="74"/>
  <c r="U282" i="74"/>
  <c r="U279" i="74"/>
  <c r="U283" i="74"/>
  <c r="U281" i="74"/>
  <c r="U278" i="74"/>
  <c r="U275" i="74"/>
  <c r="AB317" i="74"/>
  <c r="AB324" i="74"/>
  <c r="AB316" i="74"/>
  <c r="AB323" i="74"/>
  <c r="AB315" i="74"/>
  <c r="AB321" i="74"/>
  <c r="AB320" i="74"/>
  <c r="AB319" i="74"/>
  <c r="AB322" i="74"/>
  <c r="AB318" i="74"/>
  <c r="N319" i="74"/>
  <c r="N318" i="74"/>
  <c r="N317" i="74"/>
  <c r="N324" i="74"/>
  <c r="N316" i="74"/>
  <c r="N323" i="74"/>
  <c r="N315" i="74"/>
  <c r="N322" i="74"/>
  <c r="N321" i="74"/>
  <c r="N320" i="74"/>
  <c r="U324" i="74"/>
  <c r="U316" i="74"/>
  <c r="U320" i="74"/>
  <c r="U319" i="74"/>
  <c r="U317" i="74"/>
  <c r="U322" i="74"/>
  <c r="U323" i="74"/>
  <c r="U321" i="74"/>
  <c r="U318" i="74"/>
  <c r="U315" i="74"/>
  <c r="AB357" i="74"/>
  <c r="AB364" i="74"/>
  <c r="AB356" i="74"/>
  <c r="AB363" i="74"/>
  <c r="AB355" i="74"/>
  <c r="AB361" i="74"/>
  <c r="AB360" i="74"/>
  <c r="AB359" i="74"/>
  <c r="AB362" i="74"/>
  <c r="AB358" i="74"/>
  <c r="N359" i="74"/>
  <c r="N358" i="74"/>
  <c r="N357" i="74"/>
  <c r="N364" i="74"/>
  <c r="N356" i="74"/>
  <c r="N363" i="74"/>
  <c r="N355" i="74"/>
  <c r="N362" i="74"/>
  <c r="N361" i="74"/>
  <c r="N360" i="74"/>
  <c r="U364" i="74"/>
  <c r="U356" i="74"/>
  <c r="U360" i="74"/>
  <c r="U362" i="74"/>
  <c r="U359" i="74"/>
  <c r="U357" i="74"/>
  <c r="U355" i="74"/>
  <c r="U363" i="74"/>
  <c r="U361" i="74"/>
  <c r="U358" i="74"/>
  <c r="AB397" i="74"/>
  <c r="AB404" i="74"/>
  <c r="AB396" i="74"/>
  <c r="AB403" i="74"/>
  <c r="AB395" i="74"/>
  <c r="AB401" i="74"/>
  <c r="AB400" i="74"/>
  <c r="AB399" i="74"/>
  <c r="AB402" i="74"/>
  <c r="AB398" i="74"/>
  <c r="N399" i="74"/>
  <c r="N398" i="74"/>
  <c r="N397" i="74"/>
  <c r="N404" i="74"/>
  <c r="N396" i="74"/>
  <c r="N403" i="74"/>
  <c r="N395" i="74"/>
  <c r="N402" i="74"/>
  <c r="N401" i="74"/>
  <c r="N400" i="74"/>
  <c r="U404" i="74"/>
  <c r="U396" i="74"/>
  <c r="U400" i="74"/>
  <c r="U402" i="74"/>
  <c r="U399" i="74"/>
  <c r="U397" i="74"/>
  <c r="U398" i="74"/>
  <c r="U395" i="74"/>
  <c r="U403" i="74"/>
  <c r="U401" i="74"/>
  <c r="AB437" i="74"/>
  <c r="AB444" i="74"/>
  <c r="AB436" i="74"/>
  <c r="AB443" i="74"/>
  <c r="AB435" i="74"/>
  <c r="AB441" i="74"/>
  <c r="AB440" i="74"/>
  <c r="AB439" i="74"/>
  <c r="AB438" i="74"/>
  <c r="AB442" i="74"/>
  <c r="N439" i="74"/>
  <c r="N438" i="74"/>
  <c r="N437" i="74"/>
  <c r="N444" i="74"/>
  <c r="N436" i="74"/>
  <c r="N443" i="74"/>
  <c r="N435" i="74"/>
  <c r="N442" i="74"/>
  <c r="N441" i="74"/>
  <c r="N440" i="74"/>
  <c r="U444" i="74"/>
  <c r="U436" i="74"/>
  <c r="U440" i="74"/>
  <c r="U437" i="74"/>
  <c r="U442" i="74"/>
  <c r="U439" i="74"/>
  <c r="U441" i="74"/>
  <c r="U438" i="74"/>
  <c r="U435" i="74"/>
  <c r="U443" i="74"/>
  <c r="AB477" i="74"/>
  <c r="AB484" i="74"/>
  <c r="AB476" i="74"/>
  <c r="AB483" i="74"/>
  <c r="AB475" i="74"/>
  <c r="AB481" i="74"/>
  <c r="AB480" i="74"/>
  <c r="AB479" i="74"/>
  <c r="AB478" i="74"/>
  <c r="AB482" i="74"/>
  <c r="N479" i="74"/>
  <c r="N478" i="74"/>
  <c r="N477" i="74"/>
  <c r="N484" i="74"/>
  <c r="N476" i="74"/>
  <c r="N483" i="74"/>
  <c r="N475" i="74"/>
  <c r="N482" i="74"/>
  <c r="N481" i="74"/>
  <c r="N480" i="74"/>
  <c r="U484" i="74"/>
  <c r="U476" i="74"/>
  <c r="U480" i="74"/>
  <c r="U479" i="74"/>
  <c r="U478" i="74"/>
  <c r="U477" i="74"/>
  <c r="U482" i="74"/>
  <c r="U483" i="74"/>
  <c r="U481" i="74"/>
  <c r="U475" i="74"/>
  <c r="AB517" i="74"/>
  <c r="AB524" i="74"/>
  <c r="AB516" i="74"/>
  <c r="AB523" i="74"/>
  <c r="AB515" i="74"/>
  <c r="AB521" i="74"/>
  <c r="AB520" i="74"/>
  <c r="AB519" i="74"/>
  <c r="AB518" i="74"/>
  <c r="AB522" i="74"/>
  <c r="N519" i="74"/>
  <c r="N518" i="74"/>
  <c r="N517" i="74"/>
  <c r="N524" i="74"/>
  <c r="N516" i="74"/>
  <c r="N523" i="74"/>
  <c r="N515" i="74"/>
  <c r="N522" i="74"/>
  <c r="N521" i="74"/>
  <c r="N520" i="74"/>
  <c r="U524" i="74"/>
  <c r="U516" i="74"/>
  <c r="U520" i="74"/>
  <c r="U522" i="74"/>
  <c r="U521" i="74"/>
  <c r="U519" i="74"/>
  <c r="U518" i="74"/>
  <c r="U517" i="74"/>
  <c r="U523" i="74"/>
  <c r="U515" i="74"/>
  <c r="AB557" i="74"/>
  <c r="AB564" i="74"/>
  <c r="AB556" i="74"/>
  <c r="AB563" i="74"/>
  <c r="AB555" i="74"/>
  <c r="AB561" i="74"/>
  <c r="AB560" i="74"/>
  <c r="AB559" i="74"/>
  <c r="AB558" i="74"/>
  <c r="AB562" i="74"/>
  <c r="N559" i="74"/>
  <c r="N558" i="74"/>
  <c r="N557" i="74"/>
  <c r="N564" i="74"/>
  <c r="N556" i="74"/>
  <c r="N563" i="74"/>
  <c r="N555" i="74"/>
  <c r="N562" i="74"/>
  <c r="N561" i="74"/>
  <c r="N560" i="74"/>
  <c r="U564" i="74"/>
  <c r="U556" i="74"/>
  <c r="U560" i="74"/>
  <c r="U563" i="74"/>
  <c r="U562" i="74"/>
  <c r="U561" i="74"/>
  <c r="U559" i="74"/>
  <c r="U557" i="74"/>
  <c r="U558" i="74"/>
  <c r="U555" i="74"/>
  <c r="AB597" i="74"/>
  <c r="AB604" i="74"/>
  <c r="AB596" i="74"/>
  <c r="AB603" i="74"/>
  <c r="AB595" i="74"/>
  <c r="AB601" i="74"/>
  <c r="AB600" i="74"/>
  <c r="AB599" i="74"/>
  <c r="AB598" i="74"/>
  <c r="AB602" i="74"/>
  <c r="N599" i="74"/>
  <c r="N598" i="74"/>
  <c r="N597" i="74"/>
  <c r="N604" i="74"/>
  <c r="N596" i="74"/>
  <c r="N603" i="74"/>
  <c r="N595" i="74"/>
  <c r="N602" i="74"/>
  <c r="N601" i="74"/>
  <c r="N600" i="74"/>
  <c r="U604" i="74"/>
  <c r="U596" i="74"/>
  <c r="U600" i="74"/>
  <c r="U597" i="74"/>
  <c r="U595" i="74"/>
  <c r="U603" i="74"/>
  <c r="U602" i="74"/>
  <c r="U599" i="74"/>
  <c r="U601" i="74"/>
  <c r="U598" i="74"/>
  <c r="AB637" i="74"/>
  <c r="AB644" i="74"/>
  <c r="AB636" i="74"/>
  <c r="AB643" i="74"/>
  <c r="AB635" i="74"/>
  <c r="AB641" i="74"/>
  <c r="AB640" i="74"/>
  <c r="AB639" i="74"/>
  <c r="AB638" i="74"/>
  <c r="AB642" i="74"/>
  <c r="N639" i="74"/>
  <c r="N638" i="74"/>
  <c r="N637" i="74"/>
  <c r="N644" i="74"/>
  <c r="N636" i="74"/>
  <c r="N643" i="74"/>
  <c r="N635" i="74"/>
  <c r="N642" i="74"/>
  <c r="N641" i="74"/>
  <c r="N640" i="74"/>
  <c r="U644" i="74"/>
  <c r="U636" i="74"/>
  <c r="U640" i="74"/>
  <c r="U639" i="74"/>
  <c r="U638" i="74"/>
  <c r="U637" i="74"/>
  <c r="U635" i="74"/>
  <c r="U642" i="74"/>
  <c r="U643" i="74"/>
  <c r="U641" i="74"/>
  <c r="AB677" i="74"/>
  <c r="AB684" i="74"/>
  <c r="AB676" i="74"/>
  <c r="AB683" i="74"/>
  <c r="AB675" i="74"/>
  <c r="AB682" i="74"/>
  <c r="AB681" i="74"/>
  <c r="AB680" i="74"/>
  <c r="AB679" i="74"/>
  <c r="AB678" i="74"/>
  <c r="N679" i="74"/>
  <c r="N678" i="74"/>
  <c r="N677" i="74"/>
  <c r="N684" i="74"/>
  <c r="N676" i="74"/>
  <c r="N683" i="74"/>
  <c r="N675" i="74"/>
  <c r="N682" i="74"/>
  <c r="N681" i="74"/>
  <c r="N680" i="74"/>
  <c r="U684" i="74"/>
  <c r="U676" i="74"/>
  <c r="U680" i="74"/>
  <c r="U682" i="74"/>
  <c r="U681" i="74"/>
  <c r="U679" i="74"/>
  <c r="U678" i="74"/>
  <c r="U677" i="74"/>
  <c r="U683" i="74"/>
  <c r="U675" i="74"/>
  <c r="AB717" i="74"/>
  <c r="AB724" i="74"/>
  <c r="AB716" i="74"/>
  <c r="AB723" i="74"/>
  <c r="AB715" i="74"/>
  <c r="AB722" i="74"/>
  <c r="AB721" i="74"/>
  <c r="AB720" i="74"/>
  <c r="AB719" i="74"/>
  <c r="AB718" i="74"/>
  <c r="N719" i="74"/>
  <c r="N718" i="74"/>
  <c r="N717" i="74"/>
  <c r="N724" i="74"/>
  <c r="N716" i="74"/>
  <c r="N723" i="74"/>
  <c r="N715" i="74"/>
  <c r="N722" i="74"/>
  <c r="N721" i="74"/>
  <c r="N720" i="74"/>
  <c r="U724" i="74"/>
  <c r="U716" i="74"/>
  <c r="U720" i="74"/>
  <c r="U723" i="74"/>
  <c r="U722" i="74"/>
  <c r="U721" i="74"/>
  <c r="U719" i="74"/>
  <c r="U717" i="74"/>
  <c r="U718" i="74"/>
  <c r="U715" i="74"/>
  <c r="Z14" i="74"/>
  <c r="Z12" i="74"/>
  <c r="S14" i="74"/>
  <c r="S6" i="74"/>
  <c r="Z11" i="74"/>
  <c r="S13" i="74"/>
  <c r="S5" i="74"/>
  <c r="Z10" i="74"/>
  <c r="S12" i="74"/>
  <c r="Z9" i="74"/>
  <c r="S11" i="74"/>
  <c r="Z8" i="74"/>
  <c r="S10" i="74"/>
  <c r="Z7" i="74"/>
  <c r="S9" i="74"/>
  <c r="Z6" i="74"/>
  <c r="S8" i="74"/>
  <c r="Z13" i="74"/>
  <c r="Z5" i="74"/>
  <c r="S7" i="74"/>
  <c r="L12" i="74"/>
  <c r="L11" i="74"/>
  <c r="L10" i="74"/>
  <c r="L9" i="74"/>
  <c r="L13" i="74"/>
  <c r="L8" i="74"/>
  <c r="L5" i="74"/>
  <c r="L7" i="74"/>
  <c r="L14" i="74"/>
  <c r="L6" i="74"/>
  <c r="Z51" i="74"/>
  <c r="Z50" i="74"/>
  <c r="Z49" i="74"/>
  <c r="Z48" i="74"/>
  <c r="Z47" i="74"/>
  <c r="Z54" i="74"/>
  <c r="Z46" i="74"/>
  <c r="Z53" i="74"/>
  <c r="Z45" i="74"/>
  <c r="Z52" i="74"/>
  <c r="L46" i="74"/>
  <c r="L54" i="74"/>
  <c r="L47" i="74"/>
  <c r="L48" i="74"/>
  <c r="L49" i="74"/>
  <c r="L50" i="74"/>
  <c r="L51" i="74"/>
  <c r="L52" i="74"/>
  <c r="L45" i="74"/>
  <c r="L53" i="74"/>
  <c r="S49" i="74"/>
  <c r="S50" i="74"/>
  <c r="S51" i="74"/>
  <c r="S52" i="74"/>
  <c r="S45" i="74"/>
  <c r="S53" i="74"/>
  <c r="S46" i="74"/>
  <c r="S54" i="74"/>
  <c r="S47" i="74"/>
  <c r="S48" i="74"/>
  <c r="Z91" i="74"/>
  <c r="Z90" i="74"/>
  <c r="Z89" i="74"/>
  <c r="Z88" i="74"/>
  <c r="Z87" i="74"/>
  <c r="Z94" i="74"/>
  <c r="Z86" i="74"/>
  <c r="Z93" i="74"/>
  <c r="Z85" i="74"/>
  <c r="Z92" i="74"/>
  <c r="L86" i="74"/>
  <c r="L94" i="74"/>
  <c r="L87" i="74"/>
  <c r="L88" i="74"/>
  <c r="L89" i="74"/>
  <c r="L90" i="74"/>
  <c r="L91" i="74"/>
  <c r="L92" i="74"/>
  <c r="L85" i="74"/>
  <c r="L93" i="74"/>
  <c r="S89" i="74"/>
  <c r="S90" i="74"/>
  <c r="S91" i="74"/>
  <c r="S92" i="74"/>
  <c r="S85" i="74"/>
  <c r="S93" i="74"/>
  <c r="S86" i="74"/>
  <c r="S94" i="74"/>
  <c r="S87" i="74"/>
  <c r="S88" i="74"/>
  <c r="Z131" i="74"/>
  <c r="Z130" i="74"/>
  <c r="Z129" i="74"/>
  <c r="Z128" i="74"/>
  <c r="Z127" i="74"/>
  <c r="Z134" i="74"/>
  <c r="Z126" i="74"/>
  <c r="Z133" i="74"/>
  <c r="Z125" i="74"/>
  <c r="Z132" i="74"/>
  <c r="L126" i="74"/>
  <c r="L134" i="74"/>
  <c r="L127" i="74"/>
  <c r="L128" i="74"/>
  <c r="L129" i="74"/>
  <c r="L130" i="74"/>
  <c r="L131" i="74"/>
  <c r="L132" i="74"/>
  <c r="L125" i="74"/>
  <c r="L133" i="74"/>
  <c r="S129" i="74"/>
  <c r="S130" i="74"/>
  <c r="S131" i="74"/>
  <c r="S132" i="74"/>
  <c r="S125" i="74"/>
  <c r="S133" i="74"/>
  <c r="S126" i="74"/>
  <c r="S134" i="74"/>
  <c r="S127" i="74"/>
  <c r="S128" i="74"/>
  <c r="Z171" i="74"/>
  <c r="Z170" i="74"/>
  <c r="Z169" i="74"/>
  <c r="Z168" i="74"/>
  <c r="Z167" i="74"/>
  <c r="Z174" i="74"/>
  <c r="Z166" i="74"/>
  <c r="Z173" i="74"/>
  <c r="Z165" i="74"/>
  <c r="Z172" i="74"/>
  <c r="L166" i="74"/>
  <c r="L174" i="74"/>
  <c r="L167" i="74"/>
  <c r="L168" i="74"/>
  <c r="L169" i="74"/>
  <c r="L170" i="74"/>
  <c r="L171" i="74"/>
  <c r="L172" i="74"/>
  <c r="L165" i="74"/>
  <c r="L173" i="74"/>
  <c r="S169" i="74"/>
  <c r="S170" i="74"/>
  <c r="S171" i="74"/>
  <c r="S172" i="74"/>
  <c r="S165" i="74"/>
  <c r="S173" i="74"/>
  <c r="S166" i="74"/>
  <c r="S174" i="74"/>
  <c r="S167" i="74"/>
  <c r="S168" i="74"/>
  <c r="Z211" i="74"/>
  <c r="Z210" i="74"/>
  <c r="Z209" i="74"/>
  <c r="Z208" i="74"/>
  <c r="Z207" i="74"/>
  <c r="Z214" i="74"/>
  <c r="Z206" i="74"/>
  <c r="Z213" i="74"/>
  <c r="Z205" i="74"/>
  <c r="Z212" i="74"/>
  <c r="L206" i="74"/>
  <c r="L214" i="74"/>
  <c r="L207" i="74"/>
  <c r="L208" i="74"/>
  <c r="L209" i="74"/>
  <c r="L210" i="74"/>
  <c r="L211" i="74"/>
  <c r="L212" i="74"/>
  <c r="L205" i="74"/>
  <c r="L213" i="74"/>
  <c r="S209" i="74"/>
  <c r="S210" i="74"/>
  <c r="S211" i="74"/>
  <c r="S212" i="74"/>
  <c r="S205" i="74"/>
  <c r="S213" i="74"/>
  <c r="S206" i="74"/>
  <c r="S214" i="74"/>
  <c r="S207" i="74"/>
  <c r="S208" i="74"/>
  <c r="Z251" i="74"/>
  <c r="Z250" i="74"/>
  <c r="Z249" i="74"/>
  <c r="Z248" i="74"/>
  <c r="Z247" i="74"/>
  <c r="Z254" i="74"/>
  <c r="Z246" i="74"/>
  <c r="Z253" i="74"/>
  <c r="Z245" i="74"/>
  <c r="Z252" i="74"/>
  <c r="L246" i="74"/>
  <c r="L254" i="74"/>
  <c r="L247" i="74"/>
  <c r="L248" i="74"/>
  <c r="L249" i="74"/>
  <c r="L250" i="74"/>
  <c r="L251" i="74"/>
  <c r="L252" i="74"/>
  <c r="L245" i="74"/>
  <c r="L253" i="74"/>
  <c r="S249" i="74"/>
  <c r="S250" i="74"/>
  <c r="S251" i="74"/>
  <c r="S252" i="74"/>
  <c r="S245" i="74"/>
  <c r="S253" i="74"/>
  <c r="S246" i="74"/>
  <c r="S254" i="74"/>
  <c r="S247" i="74"/>
  <c r="S248" i="74"/>
  <c r="Z291" i="74"/>
  <c r="Z290" i="74"/>
  <c r="Z289" i="74"/>
  <c r="Z288" i="74"/>
  <c r="Z287" i="74"/>
  <c r="Z294" i="74"/>
  <c r="Z286" i="74"/>
  <c r="Z293" i="74"/>
  <c r="Z285" i="74"/>
  <c r="Z292" i="74"/>
  <c r="L286" i="74"/>
  <c r="L294" i="74"/>
  <c r="L287" i="74"/>
  <c r="L288" i="74"/>
  <c r="L289" i="74"/>
  <c r="L290" i="74"/>
  <c r="L291" i="74"/>
  <c r="L292" i="74"/>
  <c r="L293" i="74"/>
  <c r="L285" i="74"/>
  <c r="S289" i="74"/>
  <c r="S290" i="74"/>
  <c r="S291" i="74"/>
  <c r="S292" i="74"/>
  <c r="S285" i="74"/>
  <c r="S293" i="74"/>
  <c r="S286" i="74"/>
  <c r="S294" i="74"/>
  <c r="S287" i="74"/>
  <c r="S288" i="74"/>
  <c r="Z331" i="74"/>
  <c r="Z330" i="74"/>
  <c r="Z329" i="74"/>
  <c r="Z328" i="74"/>
  <c r="Z327" i="74"/>
  <c r="Z334" i="74"/>
  <c r="Z326" i="74"/>
  <c r="Z333" i="74"/>
  <c r="Z325" i="74"/>
  <c r="Z332" i="74"/>
  <c r="L326" i="74"/>
  <c r="L334" i="74"/>
  <c r="L327" i="74"/>
  <c r="L328" i="74"/>
  <c r="L329" i="74"/>
  <c r="L330" i="74"/>
  <c r="L331" i="74"/>
  <c r="L332" i="74"/>
  <c r="L325" i="74"/>
  <c r="L333" i="74"/>
  <c r="S329" i="74"/>
  <c r="S330" i="74"/>
  <c r="S331" i="74"/>
  <c r="S332" i="74"/>
  <c r="S325" i="74"/>
  <c r="S333" i="74"/>
  <c r="S326" i="74"/>
  <c r="S334" i="74"/>
  <c r="S327" i="74"/>
  <c r="S328" i="74"/>
  <c r="Z371" i="74"/>
  <c r="Z370" i="74"/>
  <c r="Z369" i="74"/>
  <c r="Z368" i="74"/>
  <c r="Z367" i="74"/>
  <c r="Z374" i="74"/>
  <c r="Z366" i="74"/>
  <c r="Z373" i="74"/>
  <c r="Z365" i="74"/>
  <c r="Z372" i="74"/>
  <c r="L366" i="74"/>
  <c r="L374" i="74"/>
  <c r="L367" i="74"/>
  <c r="L368" i="74"/>
  <c r="L369" i="74"/>
  <c r="L370" i="74"/>
  <c r="L371" i="74"/>
  <c r="L372" i="74"/>
  <c r="L365" i="74"/>
  <c r="L373" i="74"/>
  <c r="S369" i="74"/>
  <c r="S370" i="74"/>
  <c r="S371" i="74"/>
  <c r="S372" i="74"/>
  <c r="S365" i="74"/>
  <c r="S373" i="74"/>
  <c r="S366" i="74"/>
  <c r="S374" i="74"/>
  <c r="S367" i="74"/>
  <c r="S368" i="74"/>
  <c r="Z411" i="74"/>
  <c r="Z410" i="74"/>
  <c r="Z409" i="74"/>
  <c r="Z408" i="74"/>
  <c r="Z407" i="74"/>
  <c r="Z414" i="74"/>
  <c r="Z406" i="74"/>
  <c r="Z413" i="74"/>
  <c r="Z405" i="74"/>
  <c r="Z412" i="74"/>
  <c r="L406" i="74"/>
  <c r="L414" i="74"/>
  <c r="L407" i="74"/>
  <c r="L408" i="74"/>
  <c r="L409" i="74"/>
  <c r="L410" i="74"/>
  <c r="L411" i="74"/>
  <c r="L412" i="74"/>
  <c r="L405" i="74"/>
  <c r="L413" i="74"/>
  <c r="S409" i="74"/>
  <c r="S410" i="74"/>
  <c r="S411" i="74"/>
  <c r="S412" i="74"/>
  <c r="S405" i="74"/>
  <c r="S413" i="74"/>
  <c r="S406" i="74"/>
  <c r="S414" i="74"/>
  <c r="S407" i="74"/>
  <c r="S408" i="74"/>
  <c r="Z451" i="74"/>
  <c r="Z450" i="74"/>
  <c r="Z449" i="74"/>
  <c r="Z448" i="74"/>
  <c r="Z447" i="74"/>
  <c r="Z454" i="74"/>
  <c r="Z446" i="74"/>
  <c r="Z453" i="74"/>
  <c r="Z445" i="74"/>
  <c r="Z452" i="74"/>
  <c r="L446" i="74"/>
  <c r="L454" i="74"/>
  <c r="L447" i="74"/>
  <c r="L448" i="74"/>
  <c r="L449" i="74"/>
  <c r="L450" i="74"/>
  <c r="L451" i="74"/>
  <c r="L452" i="74"/>
  <c r="L445" i="74"/>
  <c r="L453" i="74"/>
  <c r="S449" i="74"/>
  <c r="S450" i="74"/>
  <c r="S451" i="74"/>
  <c r="S452" i="74"/>
  <c r="S445" i="74"/>
  <c r="S453" i="74"/>
  <c r="S446" i="74"/>
  <c r="S454" i="74"/>
  <c r="S447" i="74"/>
  <c r="S448" i="74"/>
  <c r="Z491" i="74"/>
  <c r="Z490" i="74"/>
  <c r="Z489" i="74"/>
  <c r="Z488" i="74"/>
  <c r="Z487" i="74"/>
  <c r="Z494" i="74"/>
  <c r="Z486" i="74"/>
  <c r="Z493" i="74"/>
  <c r="Z485" i="74"/>
  <c r="Z492" i="74"/>
  <c r="L486" i="74"/>
  <c r="L494" i="74"/>
  <c r="L487" i="74"/>
  <c r="L488" i="74"/>
  <c r="L489" i="74"/>
  <c r="L490" i="74"/>
  <c r="L491" i="74"/>
  <c r="L492" i="74"/>
  <c r="L485" i="74"/>
  <c r="L493" i="74"/>
  <c r="S489" i="74"/>
  <c r="S490" i="74"/>
  <c r="S491" i="74"/>
  <c r="S492" i="74"/>
  <c r="S485" i="74"/>
  <c r="S493" i="74"/>
  <c r="S486" i="74"/>
  <c r="S494" i="74"/>
  <c r="S487" i="74"/>
  <c r="S488" i="74"/>
  <c r="Z531" i="74"/>
  <c r="Z530" i="74"/>
  <c r="Z529" i="74"/>
  <c r="Z528" i="74"/>
  <c r="Z527" i="74"/>
  <c r="Z534" i="74"/>
  <c r="Z526" i="74"/>
  <c r="Z533" i="74"/>
  <c r="Z525" i="74"/>
  <c r="Z532" i="74"/>
  <c r="L526" i="74"/>
  <c r="L534" i="74"/>
  <c r="L527" i="74"/>
  <c r="L528" i="74"/>
  <c r="L529" i="74"/>
  <c r="L530" i="74"/>
  <c r="L531" i="74"/>
  <c r="L532" i="74"/>
  <c r="L525" i="74"/>
  <c r="L533" i="74"/>
  <c r="S529" i="74"/>
  <c r="S530" i="74"/>
  <c r="S531" i="74"/>
  <c r="S532" i="74"/>
  <c r="S525" i="74"/>
  <c r="S533" i="74"/>
  <c r="S526" i="74"/>
  <c r="S534" i="74"/>
  <c r="S527" i="74"/>
  <c r="S528" i="74"/>
  <c r="Z571" i="74"/>
  <c r="Z570" i="74"/>
  <c r="Z569" i="74"/>
  <c r="Z568" i="74"/>
  <c r="Z567" i="74"/>
  <c r="Z574" i="74"/>
  <c r="Z566" i="74"/>
  <c r="Z573" i="74"/>
  <c r="Z565" i="74"/>
  <c r="Z572" i="74"/>
  <c r="L566" i="74"/>
  <c r="L574" i="74"/>
  <c r="L567" i="74"/>
  <c r="L568" i="74"/>
  <c r="L569" i="74"/>
  <c r="L570" i="74"/>
  <c r="L571" i="74"/>
  <c r="L572" i="74"/>
  <c r="L565" i="74"/>
  <c r="L573" i="74"/>
  <c r="S569" i="74"/>
  <c r="S570" i="74"/>
  <c r="S571" i="74"/>
  <c r="S572" i="74"/>
  <c r="S565" i="74"/>
  <c r="S573" i="74"/>
  <c r="S566" i="74"/>
  <c r="S574" i="74"/>
  <c r="S567" i="74"/>
  <c r="S568" i="74"/>
  <c r="Z611" i="74"/>
  <c r="Z610" i="74"/>
  <c r="Z609" i="74"/>
  <c r="Z608" i="74"/>
  <c r="Z607" i="74"/>
  <c r="Z614" i="74"/>
  <c r="Z606" i="74"/>
  <c r="Z613" i="74"/>
  <c r="Z605" i="74"/>
  <c r="Z612" i="74"/>
  <c r="L606" i="74"/>
  <c r="L614" i="74"/>
  <c r="L607" i="74"/>
  <c r="L608" i="74"/>
  <c r="L609" i="74"/>
  <c r="L610" i="74"/>
  <c r="L611" i="74"/>
  <c r="L612" i="74"/>
  <c r="L613" i="74"/>
  <c r="L605" i="74"/>
  <c r="S609" i="74"/>
  <c r="S610" i="74"/>
  <c r="S611" i="74"/>
  <c r="S612" i="74"/>
  <c r="S605" i="74"/>
  <c r="S613" i="74"/>
  <c r="S606" i="74"/>
  <c r="S614" i="74"/>
  <c r="S607" i="74"/>
  <c r="S608" i="74"/>
  <c r="Z651" i="74"/>
  <c r="Z650" i="74"/>
  <c r="Z649" i="74"/>
  <c r="Z648" i="74"/>
  <c r="Z647" i="74"/>
  <c r="Z654" i="74"/>
  <c r="Z646" i="74"/>
  <c r="Z653" i="74"/>
  <c r="Z645" i="74"/>
  <c r="Z652" i="74"/>
  <c r="L646" i="74"/>
  <c r="L654" i="74"/>
  <c r="L647" i="74"/>
  <c r="L648" i="74"/>
  <c r="L649" i="74"/>
  <c r="L650" i="74"/>
  <c r="L651" i="74"/>
  <c r="L652" i="74"/>
  <c r="L645" i="74"/>
  <c r="L653" i="74"/>
  <c r="S649" i="74"/>
  <c r="S650" i="74"/>
  <c r="S651" i="74"/>
  <c r="S652" i="74"/>
  <c r="S645" i="74"/>
  <c r="S653" i="74"/>
  <c r="S646" i="74"/>
  <c r="S654" i="74"/>
  <c r="S647" i="74"/>
  <c r="S648" i="74"/>
  <c r="Z691" i="74"/>
  <c r="Z690" i="74"/>
  <c r="Z689" i="74"/>
  <c r="Z688" i="74"/>
  <c r="Z687" i="74"/>
  <c r="Z694" i="74"/>
  <c r="Z686" i="74"/>
  <c r="Z693" i="74"/>
  <c r="Z685" i="74"/>
  <c r="Z692" i="74"/>
  <c r="L686" i="74"/>
  <c r="L694" i="74"/>
  <c r="L687" i="74"/>
  <c r="L688" i="74"/>
  <c r="L689" i="74"/>
  <c r="L690" i="74"/>
  <c r="L691" i="74"/>
  <c r="L692" i="74"/>
  <c r="L685" i="74"/>
  <c r="L693" i="74"/>
  <c r="S689" i="74"/>
  <c r="S690" i="74"/>
  <c r="S691" i="74"/>
  <c r="S692" i="74"/>
  <c r="S685" i="74"/>
  <c r="S693" i="74"/>
  <c r="S686" i="74"/>
  <c r="S694" i="74"/>
  <c r="S687" i="74"/>
  <c r="S688" i="74"/>
  <c r="Z731" i="74"/>
  <c r="Z730" i="74"/>
  <c r="Z729" i="74"/>
  <c r="Z728" i="74"/>
  <c r="Z727" i="74"/>
  <c r="Z734" i="74"/>
  <c r="Z726" i="74"/>
  <c r="Z733" i="74"/>
  <c r="Z725" i="74"/>
  <c r="Z732" i="74"/>
  <c r="L726" i="74"/>
  <c r="L734" i="74"/>
  <c r="L727" i="74"/>
  <c r="L728" i="74"/>
  <c r="L729" i="74"/>
  <c r="L730" i="74"/>
  <c r="L731" i="74"/>
  <c r="L732" i="74"/>
  <c r="L725" i="74"/>
  <c r="L733" i="74"/>
  <c r="S729" i="74"/>
  <c r="S730" i="74"/>
  <c r="S731" i="74"/>
  <c r="S732" i="74"/>
  <c r="S725" i="74"/>
  <c r="S733" i="74"/>
  <c r="S726" i="74"/>
  <c r="S734" i="74"/>
  <c r="S727" i="74"/>
  <c r="S728" i="74"/>
  <c r="AB5" i="74"/>
  <c r="N5" i="74"/>
  <c r="N11" i="74"/>
  <c r="N7" i="74"/>
  <c r="N14" i="74"/>
  <c r="N10" i="74"/>
  <c r="N6" i="74"/>
  <c r="N13" i="74"/>
  <c r="N9" i="74"/>
  <c r="N12" i="74"/>
  <c r="N8" i="74"/>
  <c r="U9" i="74"/>
  <c r="U7" i="74"/>
  <c r="U11" i="74"/>
  <c r="U14" i="74"/>
  <c r="U13" i="74"/>
  <c r="U12" i="74"/>
  <c r="U10" i="74"/>
  <c r="U6" i="74"/>
  <c r="U5" i="74"/>
  <c r="U8" i="74"/>
  <c r="AB12" i="74"/>
  <c r="AB11" i="74"/>
  <c r="AB10" i="74"/>
  <c r="AB9" i="74"/>
  <c r="AB8" i="74"/>
  <c r="AB7" i="74"/>
  <c r="AB14" i="74"/>
  <c r="AB6" i="74"/>
  <c r="AB13" i="74"/>
  <c r="AB50" i="74"/>
  <c r="AB49" i="74"/>
  <c r="AB48" i="74"/>
  <c r="AB47" i="74"/>
  <c r="AB54" i="74"/>
  <c r="AB46" i="74"/>
  <c r="AB53" i="74"/>
  <c r="AB45" i="74"/>
  <c r="AB52" i="74"/>
  <c r="AB51" i="74"/>
  <c r="N49" i="74"/>
  <c r="N48" i="74"/>
  <c r="N47" i="74"/>
  <c r="N54" i="74"/>
  <c r="N46" i="74"/>
  <c r="N53" i="74"/>
  <c r="N45" i="74"/>
  <c r="N52" i="74"/>
  <c r="N51" i="74"/>
  <c r="N50" i="74"/>
  <c r="U52" i="74"/>
  <c r="U48" i="74"/>
  <c r="U53" i="74"/>
  <c r="U50" i="74"/>
  <c r="U45" i="74"/>
  <c r="U54" i="74"/>
  <c r="U51" i="74"/>
  <c r="U47" i="74"/>
  <c r="U46" i="74"/>
  <c r="U49" i="74"/>
  <c r="AB90" i="74"/>
  <c r="AB89" i="74"/>
  <c r="AB88" i="74"/>
  <c r="AB87" i="74"/>
  <c r="AB94" i="74"/>
  <c r="AB86" i="74"/>
  <c r="AB93" i="74"/>
  <c r="AB85" i="74"/>
  <c r="AB92" i="74"/>
  <c r="AB91" i="74"/>
  <c r="N89" i="74"/>
  <c r="N88" i="74"/>
  <c r="N87" i="74"/>
  <c r="N94" i="74"/>
  <c r="N86" i="74"/>
  <c r="N93" i="74"/>
  <c r="N85" i="74"/>
  <c r="N92" i="74"/>
  <c r="N91" i="74"/>
  <c r="N90" i="74"/>
  <c r="U92" i="74"/>
  <c r="U88" i="74"/>
  <c r="U85" i="74"/>
  <c r="U93" i="74"/>
  <c r="U90" i="74"/>
  <c r="U87" i="74"/>
  <c r="U94" i="74"/>
  <c r="U91" i="74"/>
  <c r="U89" i="74"/>
  <c r="U86" i="74"/>
  <c r="AB130" i="74"/>
  <c r="AB129" i="74"/>
  <c r="AB128" i="74"/>
  <c r="AB127" i="74"/>
  <c r="AB134" i="74"/>
  <c r="AB126" i="74"/>
  <c r="AB133" i="74"/>
  <c r="AB125" i="74"/>
  <c r="AB132" i="74"/>
  <c r="AB131" i="74"/>
  <c r="N129" i="74"/>
  <c r="N128" i="74"/>
  <c r="N127" i="74"/>
  <c r="N134" i="74"/>
  <c r="N126" i="74"/>
  <c r="N133" i="74"/>
  <c r="N125" i="74"/>
  <c r="N132" i="74"/>
  <c r="N131" i="74"/>
  <c r="N130" i="74"/>
  <c r="U132" i="74"/>
  <c r="U128" i="74"/>
  <c r="U127" i="74"/>
  <c r="U125" i="74"/>
  <c r="U133" i="74"/>
  <c r="U130" i="74"/>
  <c r="U134" i="74"/>
  <c r="U131" i="74"/>
  <c r="U126" i="74"/>
  <c r="U129" i="74"/>
  <c r="AB170" i="74"/>
  <c r="AB169" i="74"/>
  <c r="AB168" i="74"/>
  <c r="AB167" i="74"/>
  <c r="AB174" i="74"/>
  <c r="AB166" i="74"/>
  <c r="AB173" i="74"/>
  <c r="AB165" i="74"/>
  <c r="AB172" i="74"/>
  <c r="AB171" i="74"/>
  <c r="N174" i="74"/>
  <c r="N173" i="74"/>
  <c r="N172" i="74"/>
  <c r="N171" i="74"/>
  <c r="N170" i="74"/>
  <c r="N169" i="74"/>
  <c r="N168" i="74"/>
  <c r="N167" i="74"/>
  <c r="N166" i="74"/>
  <c r="N165" i="74"/>
  <c r="U172" i="74"/>
  <c r="U168" i="74"/>
  <c r="U170" i="74"/>
  <c r="U167" i="74"/>
  <c r="U165" i="74"/>
  <c r="U173" i="74"/>
  <c r="U174" i="74"/>
  <c r="U171" i="74"/>
  <c r="U169" i="74"/>
  <c r="U166" i="74"/>
  <c r="AB210" i="74"/>
  <c r="AB209" i="74"/>
  <c r="AB208" i="74"/>
  <c r="AB207" i="74"/>
  <c r="AB214" i="74"/>
  <c r="AB206" i="74"/>
  <c r="AB213" i="74"/>
  <c r="AB205" i="74"/>
  <c r="AB212" i="74"/>
  <c r="AB211" i="74"/>
  <c r="N207" i="74"/>
  <c r="N214" i="74"/>
  <c r="N206" i="74"/>
  <c r="N213" i="74"/>
  <c r="N205" i="74"/>
  <c r="N212" i="74"/>
  <c r="N211" i="74"/>
  <c r="N210" i="74"/>
  <c r="N209" i="74"/>
  <c r="N208" i="74"/>
  <c r="U212" i="74"/>
  <c r="U208" i="74"/>
  <c r="U213" i="74"/>
  <c r="U210" i="74"/>
  <c r="U207" i="74"/>
  <c r="U205" i="74"/>
  <c r="U206" i="74"/>
  <c r="U214" i="74"/>
  <c r="U211" i="74"/>
  <c r="U209" i="74"/>
  <c r="AB250" i="74"/>
  <c r="AB249" i="74"/>
  <c r="AB248" i="74"/>
  <c r="AB247" i="74"/>
  <c r="AB254" i="74"/>
  <c r="AB246" i="74"/>
  <c r="AB253" i="74"/>
  <c r="AB245" i="74"/>
  <c r="AB252" i="74"/>
  <c r="AB251" i="74"/>
  <c r="N247" i="74"/>
  <c r="N254" i="74"/>
  <c r="N246" i="74"/>
  <c r="N253" i="74"/>
  <c r="N245" i="74"/>
  <c r="N252" i="74"/>
  <c r="N251" i="74"/>
  <c r="N250" i="74"/>
  <c r="N249" i="74"/>
  <c r="N248" i="74"/>
  <c r="U252" i="74"/>
  <c r="U248" i="74"/>
  <c r="U245" i="74"/>
  <c r="U253" i="74"/>
  <c r="U250" i="74"/>
  <c r="U247" i="74"/>
  <c r="U249" i="74"/>
  <c r="U246" i="74"/>
  <c r="U254" i="74"/>
  <c r="U251" i="74"/>
  <c r="AB290" i="74"/>
  <c r="AB289" i="74"/>
  <c r="AB288" i="74"/>
  <c r="AB287" i="74"/>
  <c r="AB294" i="74"/>
  <c r="AB286" i="74"/>
  <c r="AB293" i="74"/>
  <c r="AB285" i="74"/>
  <c r="AB292" i="74"/>
  <c r="AB291" i="74"/>
  <c r="N287" i="74"/>
  <c r="N294" i="74"/>
  <c r="N286" i="74"/>
  <c r="N293" i="74"/>
  <c r="N285" i="74"/>
  <c r="N292" i="74"/>
  <c r="N291" i="74"/>
  <c r="N290" i="74"/>
  <c r="N289" i="74"/>
  <c r="N288" i="74"/>
  <c r="U292" i="74"/>
  <c r="U288" i="74"/>
  <c r="U287" i="74"/>
  <c r="U285" i="74"/>
  <c r="U293" i="74"/>
  <c r="U290" i="74"/>
  <c r="U291" i="74"/>
  <c r="U289" i="74"/>
  <c r="U286" i="74"/>
  <c r="U294" i="74"/>
  <c r="AB333" i="74"/>
  <c r="AB325" i="74"/>
  <c r="AB332" i="74"/>
  <c r="AB331" i="74"/>
  <c r="AB329" i="74"/>
  <c r="AB328" i="74"/>
  <c r="AB327" i="74"/>
  <c r="AB330" i="74"/>
  <c r="AB326" i="74"/>
  <c r="AB334" i="74"/>
  <c r="N327" i="74"/>
  <c r="N334" i="74"/>
  <c r="N326" i="74"/>
  <c r="N333" i="74"/>
  <c r="N325" i="74"/>
  <c r="N332" i="74"/>
  <c r="N331" i="74"/>
  <c r="N330" i="74"/>
  <c r="N329" i="74"/>
  <c r="N328" i="74"/>
  <c r="U332" i="74"/>
  <c r="U328" i="74"/>
  <c r="U330" i="74"/>
  <c r="U327" i="74"/>
  <c r="U325" i="74"/>
  <c r="U333" i="74"/>
  <c r="U334" i="74"/>
  <c r="U331" i="74"/>
  <c r="U329" i="74"/>
  <c r="U326" i="74"/>
  <c r="AB373" i="74"/>
  <c r="AB365" i="74"/>
  <c r="AB372" i="74"/>
  <c r="AB371" i="74"/>
  <c r="AB369" i="74"/>
  <c r="AB368" i="74"/>
  <c r="AB367" i="74"/>
  <c r="AB374" i="74"/>
  <c r="AB370" i="74"/>
  <c r="AB366" i="74"/>
  <c r="N367" i="74"/>
  <c r="N374" i="74"/>
  <c r="N366" i="74"/>
  <c r="N373" i="74"/>
  <c r="N365" i="74"/>
  <c r="N372" i="74"/>
  <c r="N371" i="74"/>
  <c r="N370" i="74"/>
  <c r="N369" i="74"/>
  <c r="N368" i="74"/>
  <c r="U372" i="74"/>
  <c r="U368" i="74"/>
  <c r="U373" i="74"/>
  <c r="U370" i="74"/>
  <c r="U367" i="74"/>
  <c r="U365" i="74"/>
  <c r="U374" i="74"/>
  <c r="U371" i="74"/>
  <c r="U369" i="74"/>
  <c r="U366" i="74"/>
  <c r="AB413" i="74"/>
  <c r="AB405" i="74"/>
  <c r="AB412" i="74"/>
  <c r="AB411" i="74"/>
  <c r="AB409" i="74"/>
  <c r="AB408" i="74"/>
  <c r="AB407" i="74"/>
  <c r="AB414" i="74"/>
  <c r="AB410" i="74"/>
  <c r="AB406" i="74"/>
  <c r="N407" i="74"/>
  <c r="N414" i="74"/>
  <c r="N406" i="74"/>
  <c r="N413" i="74"/>
  <c r="N405" i="74"/>
  <c r="N412" i="74"/>
  <c r="N411" i="74"/>
  <c r="N410" i="74"/>
  <c r="N409" i="74"/>
  <c r="N408" i="74"/>
  <c r="U412" i="74"/>
  <c r="U408" i="74"/>
  <c r="U405" i="74"/>
  <c r="U413" i="74"/>
  <c r="U410" i="74"/>
  <c r="U407" i="74"/>
  <c r="U414" i="74"/>
  <c r="U411" i="74"/>
  <c r="U409" i="74"/>
  <c r="U406" i="74"/>
  <c r="AB453" i="74"/>
  <c r="AB445" i="74"/>
  <c r="AB452" i="74"/>
  <c r="AB451" i="74"/>
  <c r="AB449" i="74"/>
  <c r="AB448" i="74"/>
  <c r="AB447" i="74"/>
  <c r="AB454" i="74"/>
  <c r="AB446" i="74"/>
  <c r="AB450" i="74"/>
  <c r="N447" i="74"/>
  <c r="N454" i="74"/>
  <c r="N446" i="74"/>
  <c r="N453" i="74"/>
  <c r="N445" i="74"/>
  <c r="N452" i="74"/>
  <c r="N451" i="74"/>
  <c r="N450" i="74"/>
  <c r="N449" i="74"/>
  <c r="N448" i="74"/>
  <c r="U452" i="74"/>
  <c r="U448" i="74"/>
  <c r="U447" i="74"/>
  <c r="U445" i="74"/>
  <c r="U453" i="74"/>
  <c r="U450" i="74"/>
  <c r="U454" i="74"/>
  <c r="U451" i="74"/>
  <c r="U449" i="74"/>
  <c r="U446" i="74"/>
  <c r="AB493" i="74"/>
  <c r="AB485" i="74"/>
  <c r="AB492" i="74"/>
  <c r="AB491" i="74"/>
  <c r="AB489" i="74"/>
  <c r="AB488" i="74"/>
  <c r="AB487" i="74"/>
  <c r="AB494" i="74"/>
  <c r="AB486" i="74"/>
  <c r="AB490" i="74"/>
  <c r="N487" i="74"/>
  <c r="N494" i="74"/>
  <c r="N486" i="74"/>
  <c r="N493" i="74"/>
  <c r="N485" i="74"/>
  <c r="N492" i="74"/>
  <c r="N491" i="74"/>
  <c r="N490" i="74"/>
  <c r="N489" i="74"/>
  <c r="N488" i="74"/>
  <c r="U492" i="74"/>
  <c r="U488" i="74"/>
  <c r="U490" i="74"/>
  <c r="U489" i="74"/>
  <c r="U487" i="74"/>
  <c r="U485" i="74"/>
  <c r="U493" i="74"/>
  <c r="U494" i="74"/>
  <c r="U491" i="74"/>
  <c r="U486" i="74"/>
  <c r="AB533" i="74"/>
  <c r="AB525" i="74"/>
  <c r="AB532" i="74"/>
  <c r="AB531" i="74"/>
  <c r="AB529" i="74"/>
  <c r="AB528" i="74"/>
  <c r="AB527" i="74"/>
  <c r="AB534" i="74"/>
  <c r="AB526" i="74"/>
  <c r="AB530" i="74"/>
  <c r="N527" i="74"/>
  <c r="N534" i="74"/>
  <c r="N526" i="74"/>
  <c r="N533" i="74"/>
  <c r="N525" i="74"/>
  <c r="N532" i="74"/>
  <c r="N531" i="74"/>
  <c r="N530" i="74"/>
  <c r="N529" i="74"/>
  <c r="N528" i="74"/>
  <c r="U532" i="74"/>
  <c r="U528" i="74"/>
  <c r="U533" i="74"/>
  <c r="U531" i="74"/>
  <c r="U530" i="74"/>
  <c r="U529" i="74"/>
  <c r="U527" i="74"/>
  <c r="U525" i="74"/>
  <c r="U534" i="74"/>
  <c r="U526" i="74"/>
  <c r="AB573" i="74"/>
  <c r="AB565" i="74"/>
  <c r="AB572" i="74"/>
  <c r="AB571" i="74"/>
  <c r="AB569" i="74"/>
  <c r="AB568" i="74"/>
  <c r="AB567" i="74"/>
  <c r="AB574" i="74"/>
  <c r="AB566" i="74"/>
  <c r="AB570" i="74"/>
  <c r="N567" i="74"/>
  <c r="N574" i="74"/>
  <c r="N566" i="74"/>
  <c r="N573" i="74"/>
  <c r="N565" i="74"/>
  <c r="N572" i="74"/>
  <c r="N571" i="74"/>
  <c r="N570" i="74"/>
  <c r="N569" i="74"/>
  <c r="N568" i="74"/>
  <c r="U572" i="74"/>
  <c r="U568" i="74"/>
  <c r="U565" i="74"/>
  <c r="U574" i="74"/>
  <c r="U573" i="74"/>
  <c r="U571" i="74"/>
  <c r="U570" i="74"/>
  <c r="U567" i="74"/>
  <c r="U569" i="74"/>
  <c r="U566" i="74"/>
  <c r="AB613" i="74"/>
  <c r="AB605" i="74"/>
  <c r="AB612" i="74"/>
  <c r="AB611" i="74"/>
  <c r="AB609" i="74"/>
  <c r="AB608" i="74"/>
  <c r="AB607" i="74"/>
  <c r="AB614" i="74"/>
  <c r="AB606" i="74"/>
  <c r="AB610" i="74"/>
  <c r="N607" i="74"/>
  <c r="N614" i="74"/>
  <c r="N606" i="74"/>
  <c r="N613" i="74"/>
  <c r="N605" i="74"/>
  <c r="N612" i="74"/>
  <c r="N611" i="74"/>
  <c r="N610" i="74"/>
  <c r="N609" i="74"/>
  <c r="N608" i="74"/>
  <c r="U612" i="74"/>
  <c r="U608" i="74"/>
  <c r="U607" i="74"/>
  <c r="U606" i="74"/>
  <c r="U605" i="74"/>
  <c r="U614" i="74"/>
  <c r="U613" i="74"/>
  <c r="U610" i="74"/>
  <c r="U611" i="74"/>
  <c r="U609" i="74"/>
  <c r="AB653" i="74"/>
  <c r="AB645" i="74"/>
  <c r="AB652" i="74"/>
  <c r="AB651" i="74"/>
  <c r="AB649" i="74"/>
  <c r="AB648" i="74"/>
  <c r="AB647" i="74"/>
  <c r="AB654" i="74"/>
  <c r="AB646" i="74"/>
  <c r="AB650" i="74"/>
  <c r="N647" i="74"/>
  <c r="N654" i="74"/>
  <c r="N646" i="74"/>
  <c r="N653" i="74"/>
  <c r="N645" i="74"/>
  <c r="N652" i="74"/>
  <c r="N651" i="74"/>
  <c r="N650" i="74"/>
  <c r="N649" i="74"/>
  <c r="N648" i="74"/>
  <c r="U652" i="74"/>
  <c r="U648" i="74"/>
  <c r="U650" i="74"/>
  <c r="U649" i="74"/>
  <c r="U647" i="74"/>
  <c r="U646" i="74"/>
  <c r="U645" i="74"/>
  <c r="U653" i="74"/>
  <c r="U654" i="74"/>
  <c r="U651" i="74"/>
  <c r="AB693" i="74"/>
  <c r="AB685" i="74"/>
  <c r="AB692" i="74"/>
  <c r="AB691" i="74"/>
  <c r="AB690" i="74"/>
  <c r="AB689" i="74"/>
  <c r="AB688" i="74"/>
  <c r="AB687" i="74"/>
  <c r="AB694" i="74"/>
  <c r="AB686" i="74"/>
  <c r="N687" i="74"/>
  <c r="N694" i="74"/>
  <c r="N686" i="74"/>
  <c r="N693" i="74"/>
  <c r="N685" i="74"/>
  <c r="N692" i="74"/>
  <c r="N691" i="74"/>
  <c r="N690" i="74"/>
  <c r="N689" i="74"/>
  <c r="N688" i="74"/>
  <c r="U692" i="74"/>
  <c r="U688" i="74"/>
  <c r="U693" i="74"/>
  <c r="U691" i="74"/>
  <c r="U690" i="74"/>
  <c r="U689" i="74"/>
  <c r="U687" i="74"/>
  <c r="U685" i="74"/>
  <c r="U694" i="74"/>
  <c r="U686" i="74"/>
  <c r="AB733" i="74"/>
  <c r="AB725" i="74"/>
  <c r="AB732" i="74"/>
  <c r="AB731" i="74"/>
  <c r="AB730" i="74"/>
  <c r="AB729" i="74"/>
  <c r="AB728" i="74"/>
  <c r="AB727" i="74"/>
  <c r="AB734" i="74"/>
  <c r="AB726" i="74"/>
  <c r="N727" i="74"/>
  <c r="N734" i="74"/>
  <c r="N726" i="74"/>
  <c r="N733" i="74"/>
  <c r="N725" i="74"/>
  <c r="N732" i="74"/>
  <c r="N731" i="74"/>
  <c r="N730" i="74"/>
  <c r="N729" i="74"/>
  <c r="N728" i="74"/>
  <c r="U732" i="74"/>
  <c r="U728" i="74"/>
  <c r="U725" i="74"/>
  <c r="U734" i="74"/>
  <c r="U733" i="74"/>
  <c r="U731" i="74"/>
  <c r="U730" i="74"/>
  <c r="U727" i="74"/>
  <c r="U729" i="74"/>
  <c r="U726" i="74"/>
  <c r="Z19" i="74"/>
  <c r="Z18" i="74"/>
  <c r="Z17" i="74"/>
  <c r="Z24" i="74"/>
  <c r="Z16" i="74"/>
  <c r="Z23" i="74"/>
  <c r="Z15" i="74"/>
  <c r="Z22" i="74"/>
  <c r="Z21" i="74"/>
  <c r="Z20" i="74"/>
  <c r="L15" i="74"/>
  <c r="L21" i="74"/>
  <c r="L22" i="74"/>
  <c r="L23" i="74"/>
  <c r="L24" i="74"/>
  <c r="L17" i="74"/>
  <c r="L18" i="74"/>
  <c r="L19" i="74"/>
  <c r="L20" i="74"/>
  <c r="S17" i="74"/>
  <c r="S18" i="74"/>
  <c r="S19" i="74"/>
  <c r="S20" i="74"/>
  <c r="S21" i="74"/>
  <c r="S22" i="74"/>
  <c r="S15" i="74"/>
  <c r="S23" i="74"/>
  <c r="S16" i="74"/>
  <c r="S24" i="74"/>
  <c r="Z59" i="74"/>
  <c r="Z58" i="74"/>
  <c r="Z57" i="74"/>
  <c r="Z64" i="74"/>
  <c r="Z56" i="74"/>
  <c r="Z63" i="74"/>
  <c r="Z55" i="74"/>
  <c r="Z62" i="74"/>
  <c r="Z61" i="74"/>
  <c r="Z60" i="74"/>
  <c r="L62" i="74"/>
  <c r="L55" i="74"/>
  <c r="L63" i="74"/>
  <c r="L56" i="74"/>
  <c r="L64" i="74"/>
  <c r="L57" i="74"/>
  <c r="L58" i="74"/>
  <c r="L59" i="74"/>
  <c r="L60" i="74"/>
  <c r="L61" i="74"/>
  <c r="S57" i="74"/>
  <c r="S58" i="74"/>
  <c r="S59" i="74"/>
  <c r="S60" i="74"/>
  <c r="S61" i="74"/>
  <c r="S62" i="74"/>
  <c r="S55" i="74"/>
  <c r="S63" i="74"/>
  <c r="S56" i="74"/>
  <c r="S64" i="74"/>
  <c r="Z99" i="74"/>
  <c r="Z98" i="74"/>
  <c r="Z97" i="74"/>
  <c r="Z104" i="74"/>
  <c r="Z96" i="74"/>
  <c r="Z103" i="74"/>
  <c r="Z95" i="74"/>
  <c r="Z102" i="74"/>
  <c r="Z101" i="74"/>
  <c r="Z100" i="74"/>
  <c r="L102" i="74"/>
  <c r="L95" i="74"/>
  <c r="L103" i="74"/>
  <c r="L96" i="74"/>
  <c r="L104" i="74"/>
  <c r="L97" i="74"/>
  <c r="L98" i="74"/>
  <c r="L99" i="74"/>
  <c r="L100" i="74"/>
  <c r="L101" i="74"/>
  <c r="S97" i="74"/>
  <c r="S98" i="74"/>
  <c r="S99" i="74"/>
  <c r="S100" i="74"/>
  <c r="S101" i="74"/>
  <c r="S102" i="74"/>
  <c r="S95" i="74"/>
  <c r="S103" i="74"/>
  <c r="S96" i="74"/>
  <c r="S104" i="74"/>
  <c r="Z139" i="74"/>
  <c r="Z138" i="74"/>
  <c r="Z137" i="74"/>
  <c r="Z144" i="74"/>
  <c r="Z136" i="74"/>
  <c r="Z143" i="74"/>
  <c r="Z135" i="74"/>
  <c r="Z142" i="74"/>
  <c r="Z141" i="74"/>
  <c r="Z140" i="74"/>
  <c r="L142" i="74"/>
  <c r="L135" i="74"/>
  <c r="L143" i="74"/>
  <c r="L136" i="74"/>
  <c r="L144" i="74"/>
  <c r="L137" i="74"/>
  <c r="L138" i="74"/>
  <c r="L139" i="74"/>
  <c r="L140" i="74"/>
  <c r="L141" i="74"/>
  <c r="S137" i="74"/>
  <c r="S138" i="74"/>
  <c r="S139" i="74"/>
  <c r="S140" i="74"/>
  <c r="S141" i="74"/>
  <c r="S142" i="74"/>
  <c r="S135" i="74"/>
  <c r="S143" i="74"/>
  <c r="S136" i="74"/>
  <c r="S144" i="74"/>
  <c r="Z179" i="74"/>
  <c r="Z178" i="74"/>
  <c r="Z177" i="74"/>
  <c r="Z184" i="74"/>
  <c r="Z176" i="74"/>
  <c r="Z183" i="74"/>
  <c r="Z175" i="74"/>
  <c r="Z182" i="74"/>
  <c r="Z181" i="74"/>
  <c r="Z180" i="74"/>
  <c r="L182" i="74"/>
  <c r="L175" i="74"/>
  <c r="L183" i="74"/>
  <c r="L176" i="74"/>
  <c r="L184" i="74"/>
  <c r="L177" i="74"/>
  <c r="L178" i="74"/>
  <c r="L179" i="74"/>
  <c r="L180" i="74"/>
  <c r="L181" i="74"/>
  <c r="S177" i="74"/>
  <c r="S178" i="74"/>
  <c r="S179" i="74"/>
  <c r="S180" i="74"/>
  <c r="S181" i="74"/>
  <c r="S182" i="74"/>
  <c r="S175" i="74"/>
  <c r="S183" i="74"/>
  <c r="S176" i="74"/>
  <c r="S184" i="74"/>
  <c r="Z219" i="74"/>
  <c r="Z218" i="74"/>
  <c r="Z217" i="74"/>
  <c r="Z224" i="74"/>
  <c r="Z216" i="74"/>
  <c r="Z223" i="74"/>
  <c r="Z215" i="74"/>
  <c r="Z222" i="74"/>
  <c r="Z221" i="74"/>
  <c r="Z220" i="74"/>
  <c r="L222" i="74"/>
  <c r="L215" i="74"/>
  <c r="L223" i="74"/>
  <c r="L216" i="74"/>
  <c r="L224" i="74"/>
  <c r="L217" i="74"/>
  <c r="L218" i="74"/>
  <c r="L219" i="74"/>
  <c r="L220" i="74"/>
  <c r="L221" i="74"/>
  <c r="S217" i="74"/>
  <c r="S218" i="74"/>
  <c r="S219" i="74"/>
  <c r="S220" i="74"/>
  <c r="S221" i="74"/>
  <c r="S222" i="74"/>
  <c r="S215" i="74"/>
  <c r="S223" i="74"/>
  <c r="S216" i="74"/>
  <c r="S224" i="74"/>
  <c r="Z259" i="74"/>
  <c r="Z258" i="74"/>
  <c r="Z257" i="74"/>
  <c r="Z264" i="74"/>
  <c r="Z256" i="74"/>
  <c r="Z263" i="74"/>
  <c r="Z255" i="74"/>
  <c r="Z262" i="74"/>
  <c r="Z261" i="74"/>
  <c r="Z260" i="74"/>
  <c r="L262" i="74"/>
  <c r="L255" i="74"/>
  <c r="L263" i="74"/>
  <c r="L256" i="74"/>
  <c r="L264" i="74"/>
  <c r="L257" i="74"/>
  <c r="L258" i="74"/>
  <c r="L259" i="74"/>
  <c r="L260" i="74"/>
  <c r="L261" i="74"/>
  <c r="S257" i="74"/>
  <c r="S258" i="74"/>
  <c r="S259" i="74"/>
  <c r="S260" i="74"/>
  <c r="S261" i="74"/>
  <c r="S262" i="74"/>
  <c r="S255" i="74"/>
  <c r="S263" i="74"/>
  <c r="S256" i="74"/>
  <c r="S264" i="74"/>
  <c r="Z299" i="74"/>
  <c r="Z298" i="74"/>
  <c r="Z297" i="74"/>
  <c r="Z304" i="74"/>
  <c r="Z296" i="74"/>
  <c r="Z303" i="74"/>
  <c r="Z295" i="74"/>
  <c r="Z302" i="74"/>
  <c r="Z301" i="74"/>
  <c r="Z300" i="74"/>
  <c r="L302" i="74"/>
  <c r="L295" i="74"/>
  <c r="L303" i="74"/>
  <c r="L296" i="74"/>
  <c r="L304" i="74"/>
  <c r="L297" i="74"/>
  <c r="L298" i="74"/>
  <c r="L299" i="74"/>
  <c r="L300" i="74"/>
  <c r="L301" i="74"/>
  <c r="S297" i="74"/>
  <c r="S298" i="74"/>
  <c r="S299" i="74"/>
  <c r="S300" i="74"/>
  <c r="S301" i="74"/>
  <c r="S302" i="74"/>
  <c r="S295" i="74"/>
  <c r="S303" i="74"/>
  <c r="S296" i="74"/>
  <c r="S304" i="74"/>
  <c r="Z339" i="74"/>
  <c r="Z338" i="74"/>
  <c r="Z337" i="74"/>
  <c r="Z344" i="74"/>
  <c r="Z336" i="74"/>
  <c r="Z343" i="74"/>
  <c r="Z335" i="74"/>
  <c r="Z342" i="74"/>
  <c r="Z341" i="74"/>
  <c r="Z340" i="74"/>
  <c r="L342" i="74"/>
  <c r="L335" i="74"/>
  <c r="L343" i="74"/>
  <c r="L336" i="74"/>
  <c r="L344" i="74"/>
  <c r="L337" i="74"/>
  <c r="L338" i="74"/>
  <c r="L339" i="74"/>
  <c r="L340" i="74"/>
  <c r="L341" i="74"/>
  <c r="S337" i="74"/>
  <c r="S338" i="74"/>
  <c r="S339" i="74"/>
  <c r="S340" i="74"/>
  <c r="S341" i="74"/>
  <c r="S342" i="74"/>
  <c r="S335" i="74"/>
  <c r="S343" i="74"/>
  <c r="S336" i="74"/>
  <c r="S344" i="74"/>
  <c r="Z379" i="74"/>
  <c r="Z378" i="74"/>
  <c r="Z377" i="74"/>
  <c r="Z384" i="74"/>
  <c r="Z376" i="74"/>
  <c r="Z383" i="74"/>
  <c r="Z375" i="74"/>
  <c r="Z382" i="74"/>
  <c r="Z381" i="74"/>
  <c r="Z380" i="74"/>
  <c r="L382" i="74"/>
  <c r="L375" i="74"/>
  <c r="L383" i="74"/>
  <c r="L376" i="74"/>
  <c r="L384" i="74"/>
  <c r="L377" i="74"/>
  <c r="L378" i="74"/>
  <c r="L379" i="74"/>
  <c r="L380" i="74"/>
  <c r="L381" i="74"/>
  <c r="S377" i="74"/>
  <c r="S378" i="74"/>
  <c r="S379" i="74"/>
  <c r="S380" i="74"/>
  <c r="S381" i="74"/>
  <c r="S382" i="74"/>
  <c r="S375" i="74"/>
  <c r="S383" i="74"/>
  <c r="S376" i="74"/>
  <c r="S384" i="74"/>
  <c r="Z419" i="74"/>
  <c r="Z418" i="74"/>
  <c r="Z417" i="74"/>
  <c r="Z424" i="74"/>
  <c r="Z416" i="74"/>
  <c r="Z423" i="74"/>
  <c r="Z415" i="74"/>
  <c r="Z422" i="74"/>
  <c r="Z421" i="74"/>
  <c r="Z420" i="74"/>
  <c r="L422" i="74"/>
  <c r="L415" i="74"/>
  <c r="L423" i="74"/>
  <c r="L416" i="74"/>
  <c r="L424" i="74"/>
  <c r="L417" i="74"/>
  <c r="L418" i="74"/>
  <c r="L419" i="74"/>
  <c r="L420" i="74"/>
  <c r="L421" i="74"/>
  <c r="S417" i="74"/>
  <c r="S418" i="74"/>
  <c r="S419" i="74"/>
  <c r="S420" i="74"/>
  <c r="S421" i="74"/>
  <c r="S422" i="74"/>
  <c r="S415" i="74"/>
  <c r="S423" i="74"/>
  <c r="S416" i="74"/>
  <c r="S424" i="74"/>
  <c r="Z459" i="74"/>
  <c r="Z458" i="74"/>
  <c r="Z457" i="74"/>
  <c r="Z464" i="74"/>
  <c r="Z456" i="74"/>
  <c r="Z463" i="74"/>
  <c r="Z455" i="74"/>
  <c r="Z462" i="74"/>
  <c r="Z461" i="74"/>
  <c r="Z460" i="74"/>
  <c r="L462" i="74"/>
  <c r="L455" i="74"/>
  <c r="L463" i="74"/>
  <c r="L456" i="74"/>
  <c r="L464" i="74"/>
  <c r="L457" i="74"/>
  <c r="L458" i="74"/>
  <c r="L459" i="74"/>
  <c r="L460" i="74"/>
  <c r="L461" i="74"/>
  <c r="S457" i="74"/>
  <c r="S458" i="74"/>
  <c r="S459" i="74"/>
  <c r="S460" i="74"/>
  <c r="S461" i="74"/>
  <c r="S462" i="74"/>
  <c r="S455" i="74"/>
  <c r="S463" i="74"/>
  <c r="S456" i="74"/>
  <c r="S464" i="74"/>
  <c r="Z499" i="74"/>
  <c r="Z498" i="74"/>
  <c r="Z497" i="74"/>
  <c r="Z504" i="74"/>
  <c r="Z496" i="74"/>
  <c r="Z503" i="74"/>
  <c r="Z495" i="74"/>
  <c r="Z502" i="74"/>
  <c r="Z501" i="74"/>
  <c r="Z500" i="74"/>
  <c r="L502" i="74"/>
  <c r="L495" i="74"/>
  <c r="L503" i="74"/>
  <c r="L496" i="74"/>
  <c r="L504" i="74"/>
  <c r="L497" i="74"/>
  <c r="L498" i="74"/>
  <c r="L499" i="74"/>
  <c r="L500" i="74"/>
  <c r="L501" i="74"/>
  <c r="S497" i="74"/>
  <c r="S498" i="74"/>
  <c r="S499" i="74"/>
  <c r="S500" i="74"/>
  <c r="S501" i="74"/>
  <c r="S502" i="74"/>
  <c r="S495" i="74"/>
  <c r="S503" i="74"/>
  <c r="S496" i="74"/>
  <c r="S504" i="74"/>
  <c r="Z539" i="74"/>
  <c r="Z538" i="74"/>
  <c r="Z537" i="74"/>
  <c r="Z544" i="74"/>
  <c r="Z536" i="74"/>
  <c r="Z543" i="74"/>
  <c r="Z535" i="74"/>
  <c r="Z542" i="74"/>
  <c r="Z541" i="74"/>
  <c r="Z540" i="74"/>
  <c r="L542" i="74"/>
  <c r="L535" i="74"/>
  <c r="L543" i="74"/>
  <c r="L536" i="74"/>
  <c r="L544" i="74"/>
  <c r="L537" i="74"/>
  <c r="L538" i="74"/>
  <c r="L539" i="74"/>
  <c r="L540" i="74"/>
  <c r="L541" i="74"/>
  <c r="S537" i="74"/>
  <c r="S538" i="74"/>
  <c r="S539" i="74"/>
  <c r="S540" i="74"/>
  <c r="S541" i="74"/>
  <c r="S542" i="74"/>
  <c r="S535" i="74"/>
  <c r="S543" i="74"/>
  <c r="S536" i="74"/>
  <c r="S544" i="74"/>
  <c r="Z579" i="74"/>
  <c r="Z578" i="74"/>
  <c r="Z577" i="74"/>
  <c r="Z584" i="74"/>
  <c r="Z576" i="74"/>
  <c r="Z583" i="74"/>
  <c r="Z575" i="74"/>
  <c r="Z582" i="74"/>
  <c r="Z581" i="74"/>
  <c r="Z580" i="74"/>
  <c r="L582" i="74"/>
  <c r="L575" i="74"/>
  <c r="L583" i="74"/>
  <c r="L576" i="74"/>
  <c r="L584" i="74"/>
  <c r="L577" i="74"/>
  <c r="L578" i="74"/>
  <c r="L579" i="74"/>
  <c r="L580" i="74"/>
  <c r="L581" i="74"/>
  <c r="S577" i="74"/>
  <c r="S578" i="74"/>
  <c r="S579" i="74"/>
  <c r="S580" i="74"/>
  <c r="S581" i="74"/>
  <c r="S582" i="74"/>
  <c r="S575" i="74"/>
  <c r="S583" i="74"/>
  <c r="S576" i="74"/>
  <c r="S584" i="74"/>
  <c r="Z619" i="74"/>
  <c r="Z618" i="74"/>
  <c r="Z617" i="74"/>
  <c r="Z624" i="74"/>
  <c r="Z616" i="74"/>
  <c r="Z623" i="74"/>
  <c r="Z615" i="74"/>
  <c r="Z622" i="74"/>
  <c r="Z621" i="74"/>
  <c r="Z620" i="74"/>
  <c r="L622" i="74"/>
  <c r="L615" i="74"/>
  <c r="L623" i="74"/>
  <c r="L616" i="74"/>
  <c r="L624" i="74"/>
  <c r="L617" i="74"/>
  <c r="L618" i="74"/>
  <c r="L619" i="74"/>
  <c r="L620" i="74"/>
  <c r="L621" i="74"/>
  <c r="S617" i="74"/>
  <c r="S618" i="74"/>
  <c r="S619" i="74"/>
  <c r="S620" i="74"/>
  <c r="S621" i="74"/>
  <c r="S622" i="74"/>
  <c r="S615" i="74"/>
  <c r="S623" i="74"/>
  <c r="S616" i="74"/>
  <c r="S624" i="74"/>
  <c r="Z659" i="74"/>
  <c r="Z658" i="74"/>
  <c r="Z657" i="74"/>
  <c r="Z664" i="74"/>
  <c r="Z656" i="74"/>
  <c r="Z663" i="74"/>
  <c r="Z655" i="74"/>
  <c r="Z662" i="74"/>
  <c r="Z661" i="74"/>
  <c r="Z660" i="74"/>
  <c r="L662" i="74"/>
  <c r="L655" i="74"/>
  <c r="L663" i="74"/>
  <c r="L656" i="74"/>
  <c r="L664" i="74"/>
  <c r="L657" i="74"/>
  <c r="L658" i="74"/>
  <c r="L659" i="74"/>
  <c r="L660" i="74"/>
  <c r="L661" i="74"/>
  <c r="S657" i="74"/>
  <c r="S658" i="74"/>
  <c r="S659" i="74"/>
  <c r="S660" i="74"/>
  <c r="S661" i="74"/>
  <c r="S662" i="74"/>
  <c r="S655" i="74"/>
  <c r="S663" i="74"/>
  <c r="S656" i="74"/>
  <c r="S664" i="74"/>
  <c r="Z699" i="74"/>
  <c r="Z698" i="74"/>
  <c r="Z697" i="74"/>
  <c r="Z704" i="74"/>
  <c r="Z696" i="74"/>
  <c r="Z703" i="74"/>
  <c r="Z695" i="74"/>
  <c r="Z702" i="74"/>
  <c r="Z701" i="74"/>
  <c r="Z700" i="74"/>
  <c r="L702" i="74"/>
  <c r="L695" i="74"/>
  <c r="L703" i="74"/>
  <c r="L696" i="74"/>
  <c r="L704" i="74"/>
  <c r="L697" i="74"/>
  <c r="L698" i="74"/>
  <c r="L699" i="74"/>
  <c r="L700" i="74"/>
  <c r="L701" i="74"/>
  <c r="S697" i="74"/>
  <c r="S698" i="74"/>
  <c r="S699" i="74"/>
  <c r="S700" i="74"/>
  <c r="S701" i="74"/>
  <c r="S702" i="74"/>
  <c r="S695" i="74"/>
  <c r="S703" i="74"/>
  <c r="S696" i="74"/>
  <c r="S704" i="74"/>
  <c r="Z739" i="74"/>
  <c r="Z738" i="74"/>
  <c r="Z737" i="74"/>
  <c r="Z744" i="74"/>
  <c r="Z736" i="74"/>
  <c r="Z743" i="74"/>
  <c r="Z735" i="74"/>
  <c r="Z742" i="74"/>
  <c r="Z741" i="74"/>
  <c r="Z740" i="74"/>
  <c r="L742" i="74"/>
  <c r="L736" i="74"/>
  <c r="L744" i="74"/>
  <c r="L737" i="74"/>
  <c r="L738" i="74"/>
  <c r="L739" i="74"/>
  <c r="L740" i="74"/>
  <c r="L735" i="74"/>
  <c r="L741" i="74"/>
  <c r="L743" i="74"/>
  <c r="S737" i="74"/>
  <c r="S738" i="74"/>
  <c r="S739" i="74"/>
  <c r="S740" i="74"/>
  <c r="S741" i="74"/>
  <c r="S742" i="74"/>
  <c r="S735" i="74"/>
  <c r="S743" i="74"/>
  <c r="S736" i="74"/>
  <c r="S744" i="74"/>
  <c r="AB18" i="74"/>
  <c r="AB17" i="74"/>
  <c r="AB24" i="74"/>
  <c r="AB16" i="74"/>
  <c r="AB23" i="74"/>
  <c r="AB15" i="74"/>
  <c r="AB22" i="74"/>
  <c r="AB21" i="74"/>
  <c r="AB20" i="74"/>
  <c r="AB19" i="74"/>
  <c r="N24" i="74"/>
  <c r="N16" i="74"/>
  <c r="N23" i="74"/>
  <c r="N15" i="74"/>
  <c r="N22" i="74"/>
  <c r="N21" i="74"/>
  <c r="N20" i="74"/>
  <c r="N19" i="74"/>
  <c r="N18" i="74"/>
  <c r="N17" i="74"/>
  <c r="U20" i="74"/>
  <c r="U24" i="74"/>
  <c r="U16" i="74"/>
  <c r="U21" i="74"/>
  <c r="U18" i="74"/>
  <c r="U23" i="74"/>
  <c r="U22" i="74"/>
  <c r="U19" i="74"/>
  <c r="U17" i="74"/>
  <c r="U15" i="74"/>
  <c r="AB58" i="74"/>
  <c r="AB57" i="74"/>
  <c r="AB64" i="74"/>
  <c r="AB56" i="74"/>
  <c r="AB63" i="74"/>
  <c r="AB55" i="74"/>
  <c r="AB62" i="74"/>
  <c r="AB61" i="74"/>
  <c r="AB60" i="74"/>
  <c r="AB59" i="74"/>
  <c r="N57" i="74"/>
  <c r="N64" i="74"/>
  <c r="N56" i="74"/>
  <c r="N63" i="74"/>
  <c r="N55" i="74"/>
  <c r="N62" i="74"/>
  <c r="N61" i="74"/>
  <c r="N60" i="74"/>
  <c r="N59" i="74"/>
  <c r="N58" i="74"/>
  <c r="U60" i="74"/>
  <c r="U64" i="74"/>
  <c r="U56" i="74"/>
  <c r="U63" i="74"/>
  <c r="U61" i="74"/>
  <c r="U55" i="74"/>
  <c r="U59" i="74"/>
  <c r="U58" i="74"/>
  <c r="U57" i="74"/>
  <c r="U62" i="74"/>
  <c r="AB98" i="74"/>
  <c r="AB97" i="74"/>
  <c r="AB104" i="74"/>
  <c r="AB96" i="74"/>
  <c r="AB103" i="74"/>
  <c r="AB95" i="74"/>
  <c r="AB102" i="74"/>
  <c r="AB101" i="74"/>
  <c r="AB100" i="74"/>
  <c r="AB99" i="74"/>
  <c r="N97" i="74"/>
  <c r="N104" i="74"/>
  <c r="N96" i="74"/>
  <c r="N103" i="74"/>
  <c r="N95" i="74"/>
  <c r="N102" i="74"/>
  <c r="N101" i="74"/>
  <c r="N100" i="74"/>
  <c r="N99" i="74"/>
  <c r="N98" i="74"/>
  <c r="U100" i="74"/>
  <c r="U104" i="74"/>
  <c r="U96" i="74"/>
  <c r="U95" i="74"/>
  <c r="U103" i="74"/>
  <c r="U101" i="74"/>
  <c r="U98" i="74"/>
  <c r="U99" i="74"/>
  <c r="U97" i="74"/>
  <c r="U102" i="74"/>
  <c r="AB138" i="74"/>
  <c r="AB137" i="74"/>
  <c r="AB144" i="74"/>
  <c r="AB136" i="74"/>
  <c r="AB143" i="74"/>
  <c r="AB135" i="74"/>
  <c r="AB142" i="74"/>
  <c r="AB141" i="74"/>
  <c r="AB140" i="74"/>
  <c r="AB139" i="74"/>
  <c r="N137" i="74"/>
  <c r="N144" i="74"/>
  <c r="N136" i="74"/>
  <c r="N143" i="74"/>
  <c r="N135" i="74"/>
  <c r="N142" i="74"/>
  <c r="N141" i="74"/>
  <c r="N140" i="74"/>
  <c r="N139" i="74"/>
  <c r="N138" i="74"/>
  <c r="U140" i="74"/>
  <c r="U144" i="74"/>
  <c r="U136" i="74"/>
  <c r="U138" i="74"/>
  <c r="U135" i="74"/>
  <c r="U143" i="74"/>
  <c r="U141" i="74"/>
  <c r="U142" i="74"/>
  <c r="U139" i="74"/>
  <c r="U137" i="74"/>
  <c r="AB178" i="74"/>
  <c r="AB177" i="74"/>
  <c r="AB184" i="74"/>
  <c r="AB176" i="74"/>
  <c r="AB183" i="74"/>
  <c r="AB175" i="74"/>
  <c r="AB182" i="74"/>
  <c r="AB181" i="74"/>
  <c r="AB180" i="74"/>
  <c r="AB179" i="74"/>
  <c r="N183" i="74"/>
  <c r="N175" i="74"/>
  <c r="N182" i="74"/>
  <c r="N181" i="74"/>
  <c r="N180" i="74"/>
  <c r="N179" i="74"/>
  <c r="N178" i="74"/>
  <c r="N177" i="74"/>
  <c r="N184" i="74"/>
  <c r="N176" i="74"/>
  <c r="U180" i="74"/>
  <c r="U184" i="74"/>
  <c r="U176" i="74"/>
  <c r="U181" i="74"/>
  <c r="U178" i="74"/>
  <c r="U175" i="74"/>
  <c r="U183" i="74"/>
  <c r="U182" i="74"/>
  <c r="U179" i="74"/>
  <c r="U177" i="74"/>
  <c r="AB218" i="74"/>
  <c r="AB217" i="74"/>
  <c r="AB224" i="74"/>
  <c r="AB216" i="74"/>
  <c r="AB223" i="74"/>
  <c r="AB215" i="74"/>
  <c r="AB222" i="74"/>
  <c r="AB221" i="74"/>
  <c r="AB220" i="74"/>
  <c r="AB219" i="74"/>
  <c r="N223" i="74"/>
  <c r="N215" i="74"/>
  <c r="N222" i="74"/>
  <c r="N221" i="74"/>
  <c r="N220" i="74"/>
  <c r="N219" i="74"/>
  <c r="N218" i="74"/>
  <c r="N217" i="74"/>
  <c r="N224" i="74"/>
  <c r="N216" i="74"/>
  <c r="U220" i="74"/>
  <c r="U224" i="74"/>
  <c r="U216" i="74"/>
  <c r="U223" i="74"/>
  <c r="U221" i="74"/>
  <c r="U218" i="74"/>
  <c r="U215" i="74"/>
  <c r="U222" i="74"/>
  <c r="U219" i="74"/>
  <c r="U217" i="74"/>
  <c r="AB258" i="74"/>
  <c r="AB257" i="74"/>
  <c r="AB264" i="74"/>
  <c r="AB256" i="74"/>
  <c r="AB263" i="74"/>
  <c r="AB255" i="74"/>
  <c r="AB262" i="74"/>
  <c r="AB261" i="74"/>
  <c r="AB260" i="74"/>
  <c r="AB259" i="74"/>
  <c r="N263" i="74"/>
  <c r="N255" i="74"/>
  <c r="N262" i="74"/>
  <c r="N261" i="74"/>
  <c r="N260" i="74"/>
  <c r="N259" i="74"/>
  <c r="N258" i="74"/>
  <c r="N257" i="74"/>
  <c r="N264" i="74"/>
  <c r="N256" i="74"/>
  <c r="U260" i="74"/>
  <c r="U264" i="74"/>
  <c r="U256" i="74"/>
  <c r="U255" i="74"/>
  <c r="U263" i="74"/>
  <c r="U261" i="74"/>
  <c r="U258" i="74"/>
  <c r="U262" i="74"/>
  <c r="U259" i="74"/>
  <c r="U257" i="74"/>
  <c r="AB298" i="74"/>
  <c r="AB297" i="74"/>
  <c r="AB304" i="74"/>
  <c r="AB296" i="74"/>
  <c r="AB303" i="74"/>
  <c r="AB295" i="74"/>
  <c r="AB302" i="74"/>
  <c r="AB301" i="74"/>
  <c r="AB300" i="74"/>
  <c r="AB299" i="74"/>
  <c r="N303" i="74"/>
  <c r="N295" i="74"/>
  <c r="N302" i="74"/>
  <c r="N301" i="74"/>
  <c r="N300" i="74"/>
  <c r="N299" i="74"/>
  <c r="N298" i="74"/>
  <c r="N297" i="74"/>
  <c r="N304" i="74"/>
  <c r="N296" i="74"/>
  <c r="U300" i="74"/>
  <c r="U304" i="74"/>
  <c r="U296" i="74"/>
  <c r="U298" i="74"/>
  <c r="U295" i="74"/>
  <c r="U303" i="74"/>
  <c r="U301" i="74"/>
  <c r="U302" i="74"/>
  <c r="U299" i="74"/>
  <c r="U297" i="74"/>
  <c r="AB341" i="74"/>
  <c r="AB340" i="74"/>
  <c r="AB339" i="74"/>
  <c r="AB337" i="74"/>
  <c r="AB344" i="74"/>
  <c r="AB336" i="74"/>
  <c r="AB343" i="74"/>
  <c r="AB335" i="74"/>
  <c r="AB342" i="74"/>
  <c r="AB338" i="74"/>
  <c r="N343" i="74"/>
  <c r="N335" i="74"/>
  <c r="N342" i="74"/>
  <c r="N341" i="74"/>
  <c r="N340" i="74"/>
  <c r="N339" i="74"/>
  <c r="N338" i="74"/>
  <c r="N337" i="74"/>
  <c r="N344" i="74"/>
  <c r="N336" i="74"/>
  <c r="U340" i="74"/>
  <c r="U344" i="74"/>
  <c r="U336" i="74"/>
  <c r="U341" i="74"/>
  <c r="U338" i="74"/>
  <c r="U335" i="74"/>
  <c r="U343" i="74"/>
  <c r="U342" i="74"/>
  <c r="U339" i="74"/>
  <c r="U337" i="74"/>
  <c r="AB381" i="74"/>
  <c r="AB380" i="74"/>
  <c r="AB379" i="74"/>
  <c r="AB377" i="74"/>
  <c r="AB384" i="74"/>
  <c r="AB376" i="74"/>
  <c r="AB383" i="74"/>
  <c r="AB375" i="74"/>
  <c r="AB382" i="74"/>
  <c r="AB378" i="74"/>
  <c r="N383" i="74"/>
  <c r="N375" i="74"/>
  <c r="N382" i="74"/>
  <c r="N381" i="74"/>
  <c r="N380" i="74"/>
  <c r="N379" i="74"/>
  <c r="N378" i="74"/>
  <c r="N377" i="74"/>
  <c r="N384" i="74"/>
  <c r="N376" i="74"/>
  <c r="U380" i="74"/>
  <c r="U384" i="74"/>
  <c r="U376" i="74"/>
  <c r="U383" i="74"/>
  <c r="U381" i="74"/>
  <c r="U378" i="74"/>
  <c r="U375" i="74"/>
  <c r="U377" i="74"/>
  <c r="U382" i="74"/>
  <c r="U379" i="74"/>
  <c r="AB421" i="74"/>
  <c r="AB420" i="74"/>
  <c r="AB419" i="74"/>
  <c r="AB417" i="74"/>
  <c r="AB424" i="74"/>
  <c r="AB416" i="74"/>
  <c r="AB423" i="74"/>
  <c r="AB415" i="74"/>
  <c r="AB422" i="74"/>
  <c r="AB418" i="74"/>
  <c r="N423" i="74"/>
  <c r="N415" i="74"/>
  <c r="N422" i="74"/>
  <c r="N421" i="74"/>
  <c r="N420" i="74"/>
  <c r="N419" i="74"/>
  <c r="N418" i="74"/>
  <c r="N417" i="74"/>
  <c r="N424" i="74"/>
  <c r="N416" i="74"/>
  <c r="U420" i="74"/>
  <c r="U424" i="74"/>
  <c r="U416" i="74"/>
  <c r="U415" i="74"/>
  <c r="U423" i="74"/>
  <c r="U421" i="74"/>
  <c r="U418" i="74"/>
  <c r="U419" i="74"/>
  <c r="U417" i="74"/>
  <c r="U422" i="74"/>
  <c r="AB461" i="74"/>
  <c r="AB460" i="74"/>
  <c r="AB459" i="74"/>
  <c r="AB457" i="74"/>
  <c r="AB464" i="74"/>
  <c r="AB456" i="74"/>
  <c r="AB463" i="74"/>
  <c r="AB455" i="74"/>
  <c r="AB462" i="74"/>
  <c r="AB458" i="74"/>
  <c r="N463" i="74"/>
  <c r="N455" i="74"/>
  <c r="N462" i="74"/>
  <c r="N461" i="74"/>
  <c r="N460" i="74"/>
  <c r="N459" i="74"/>
  <c r="N458" i="74"/>
  <c r="N457" i="74"/>
  <c r="N464" i="74"/>
  <c r="N456" i="74"/>
  <c r="U460" i="74"/>
  <c r="U464" i="74"/>
  <c r="U456" i="74"/>
  <c r="U458" i="74"/>
  <c r="U457" i="74"/>
  <c r="U455" i="74"/>
  <c r="U463" i="74"/>
  <c r="U461" i="74"/>
  <c r="U462" i="74"/>
  <c r="U459" i="74"/>
  <c r="AB501" i="74"/>
  <c r="AB500" i="74"/>
  <c r="AB499" i="74"/>
  <c r="AB497" i="74"/>
  <c r="AB504" i="74"/>
  <c r="AB496" i="74"/>
  <c r="AB503" i="74"/>
  <c r="AB495" i="74"/>
  <c r="AB502" i="74"/>
  <c r="AB498" i="74"/>
  <c r="N503" i="74"/>
  <c r="N495" i="74"/>
  <c r="N502" i="74"/>
  <c r="N501" i="74"/>
  <c r="N500" i="74"/>
  <c r="N499" i="74"/>
  <c r="N498" i="74"/>
  <c r="N497" i="74"/>
  <c r="N504" i="74"/>
  <c r="N496" i="74"/>
  <c r="U500" i="74"/>
  <c r="U504" i="74"/>
  <c r="U496" i="74"/>
  <c r="U501" i="74"/>
  <c r="U499" i="74"/>
  <c r="U498" i="74"/>
  <c r="U497" i="74"/>
  <c r="U495" i="74"/>
  <c r="U503" i="74"/>
  <c r="U502" i="74"/>
  <c r="AB541" i="74"/>
  <c r="AB540" i="74"/>
  <c r="AB539" i="74"/>
  <c r="AB537" i="74"/>
  <c r="AB544" i="74"/>
  <c r="AB536" i="74"/>
  <c r="AB543" i="74"/>
  <c r="AB535" i="74"/>
  <c r="AB542" i="74"/>
  <c r="AB538" i="74"/>
  <c r="N543" i="74"/>
  <c r="N535" i="74"/>
  <c r="N542" i="74"/>
  <c r="N541" i="74"/>
  <c r="N540" i="74"/>
  <c r="N539" i="74"/>
  <c r="N538" i="74"/>
  <c r="N537" i="74"/>
  <c r="N544" i="74"/>
  <c r="N536" i="74"/>
  <c r="U540" i="74"/>
  <c r="U544" i="74"/>
  <c r="U536" i="74"/>
  <c r="U543" i="74"/>
  <c r="U542" i="74"/>
  <c r="U541" i="74"/>
  <c r="U539" i="74"/>
  <c r="U538" i="74"/>
  <c r="U535" i="74"/>
  <c r="U537" i="74"/>
  <c r="AB581" i="74"/>
  <c r="AB580" i="74"/>
  <c r="AB579" i="74"/>
  <c r="AB577" i="74"/>
  <c r="AB584" i="74"/>
  <c r="AB576" i="74"/>
  <c r="AB583" i="74"/>
  <c r="AB575" i="74"/>
  <c r="AB582" i="74"/>
  <c r="AB578" i="74"/>
  <c r="N583" i="74"/>
  <c r="N575" i="74"/>
  <c r="N582" i="74"/>
  <c r="N581" i="74"/>
  <c r="N580" i="74"/>
  <c r="N579" i="74"/>
  <c r="N578" i="74"/>
  <c r="N577" i="74"/>
  <c r="N584" i="74"/>
  <c r="N576" i="74"/>
  <c r="U580" i="74"/>
  <c r="U584" i="74"/>
  <c r="U576" i="74"/>
  <c r="U575" i="74"/>
  <c r="U583" i="74"/>
  <c r="U582" i="74"/>
  <c r="U581" i="74"/>
  <c r="U578" i="74"/>
  <c r="U579" i="74"/>
  <c r="U577" i="74"/>
  <c r="AB621" i="74"/>
  <c r="AB620" i="74"/>
  <c r="AB619" i="74"/>
  <c r="AB617" i="74"/>
  <c r="AB624" i="74"/>
  <c r="AB616" i="74"/>
  <c r="AB623" i="74"/>
  <c r="AB615" i="74"/>
  <c r="AB622" i="74"/>
  <c r="AB618" i="74"/>
  <c r="N623" i="74"/>
  <c r="N615" i="74"/>
  <c r="N622" i="74"/>
  <c r="N621" i="74"/>
  <c r="N620" i="74"/>
  <c r="N619" i="74"/>
  <c r="N618" i="74"/>
  <c r="N617" i="74"/>
  <c r="N624" i="74"/>
  <c r="N616" i="74"/>
  <c r="U620" i="74"/>
  <c r="U624" i="74"/>
  <c r="U616" i="74"/>
  <c r="U618" i="74"/>
  <c r="U617" i="74"/>
  <c r="U615" i="74"/>
  <c r="U623" i="74"/>
  <c r="U621" i="74"/>
  <c r="U622" i="74"/>
  <c r="U619" i="74"/>
  <c r="AB661" i="74"/>
  <c r="AB660" i="74"/>
  <c r="AB659" i="74"/>
  <c r="AB657" i="74"/>
  <c r="AB664" i="74"/>
  <c r="AB656" i="74"/>
  <c r="AB663" i="74"/>
  <c r="AB655" i="74"/>
  <c r="AB662" i="74"/>
  <c r="AB658" i="74"/>
  <c r="N663" i="74"/>
  <c r="N655" i="74"/>
  <c r="N662" i="74"/>
  <c r="N661" i="74"/>
  <c r="N660" i="74"/>
  <c r="N659" i="74"/>
  <c r="N658" i="74"/>
  <c r="N657" i="74"/>
  <c r="N664" i="74"/>
  <c r="N656" i="74"/>
  <c r="U660" i="74"/>
  <c r="U664" i="74"/>
  <c r="U656" i="74"/>
  <c r="U661" i="74"/>
  <c r="U659" i="74"/>
  <c r="U658" i="74"/>
  <c r="U657" i="74"/>
  <c r="U655" i="74"/>
  <c r="U663" i="74"/>
  <c r="U662" i="74"/>
  <c r="AB701" i="74"/>
  <c r="AB700" i="74"/>
  <c r="AB699" i="74"/>
  <c r="AB698" i="74"/>
  <c r="AB697" i="74"/>
  <c r="AB704" i="74"/>
  <c r="AB696" i="74"/>
  <c r="AB703" i="74"/>
  <c r="AB695" i="74"/>
  <c r="AB702" i="74"/>
  <c r="N703" i="74"/>
  <c r="N695" i="74"/>
  <c r="N702" i="74"/>
  <c r="N701" i="74"/>
  <c r="N700" i="74"/>
  <c r="N699" i="74"/>
  <c r="N698" i="74"/>
  <c r="N697" i="74"/>
  <c r="N704" i="74"/>
  <c r="N696" i="74"/>
  <c r="U700" i="74"/>
  <c r="U704" i="74"/>
  <c r="U696" i="74"/>
  <c r="U703" i="74"/>
  <c r="U702" i="74"/>
  <c r="U701" i="74"/>
  <c r="U699" i="74"/>
  <c r="U698" i="74"/>
  <c r="U695" i="74"/>
  <c r="U697" i="74"/>
  <c r="AB741" i="74"/>
  <c r="AB740" i="74"/>
  <c r="AB739" i="74"/>
  <c r="AB738" i="74"/>
  <c r="AB737" i="74"/>
  <c r="AB744" i="74"/>
  <c r="AB736" i="74"/>
  <c r="AB743" i="74"/>
  <c r="AB735" i="74"/>
  <c r="AB742" i="74"/>
  <c r="N743" i="74"/>
  <c r="N735" i="74"/>
  <c r="N742" i="74"/>
  <c r="N741" i="74"/>
  <c r="N740" i="74"/>
  <c r="N739" i="74"/>
  <c r="N738" i="74"/>
  <c r="N737" i="74"/>
  <c r="N744" i="74"/>
  <c r="N736" i="74"/>
  <c r="U740" i="74"/>
  <c r="U744" i="74"/>
  <c r="U736" i="74"/>
  <c r="U735" i="74"/>
  <c r="U743" i="74"/>
  <c r="U742" i="74"/>
  <c r="U741" i="74"/>
  <c r="U738" i="74"/>
  <c r="U739" i="74"/>
  <c r="U737" i="74"/>
  <c r="Z27" i="74"/>
  <c r="Z34" i="74"/>
  <c r="Z26" i="74"/>
  <c r="Z33" i="74"/>
  <c r="Z25" i="74"/>
  <c r="Z32" i="74"/>
  <c r="Z31" i="74"/>
  <c r="Z30" i="74"/>
  <c r="Z29" i="74"/>
  <c r="Z28" i="74"/>
  <c r="L30" i="74"/>
  <c r="L31" i="74"/>
  <c r="L32" i="74"/>
  <c r="L33" i="74"/>
  <c r="L26" i="74"/>
  <c r="L34" i="74"/>
  <c r="L25" i="74"/>
  <c r="L27" i="74"/>
  <c r="L28" i="74"/>
  <c r="L29" i="74"/>
  <c r="S25" i="74"/>
  <c r="S33" i="74"/>
  <c r="S26" i="74"/>
  <c r="S34" i="74"/>
  <c r="S27" i="74"/>
  <c r="S28" i="74"/>
  <c r="S29" i="74"/>
  <c r="S30" i="74"/>
  <c r="S31" i="74"/>
  <c r="S32" i="74"/>
  <c r="Z67" i="74"/>
  <c r="Z74" i="74"/>
  <c r="Z66" i="74"/>
  <c r="Z73" i="74"/>
  <c r="Z65" i="74"/>
  <c r="Z72" i="74"/>
  <c r="Z71" i="74"/>
  <c r="Z70" i="74"/>
  <c r="Z69" i="74"/>
  <c r="Z68" i="74"/>
  <c r="L70" i="74"/>
  <c r="L71" i="74"/>
  <c r="L72" i="74"/>
  <c r="L65" i="74"/>
  <c r="L73" i="74"/>
  <c r="L66" i="74"/>
  <c r="L74" i="74"/>
  <c r="L67" i="74"/>
  <c r="L68" i="74"/>
  <c r="L69" i="74"/>
  <c r="S65" i="74"/>
  <c r="S73" i="74"/>
  <c r="S66" i="74"/>
  <c r="S74" i="74"/>
  <c r="S67" i="74"/>
  <c r="S68" i="74"/>
  <c r="S69" i="74"/>
  <c r="S70" i="74"/>
  <c r="S71" i="74"/>
  <c r="S72" i="74"/>
  <c r="Z107" i="74"/>
  <c r="Z114" i="74"/>
  <c r="Z106" i="74"/>
  <c r="Z113" i="74"/>
  <c r="Z105" i="74"/>
  <c r="Z112" i="74"/>
  <c r="Z111" i="74"/>
  <c r="Z110" i="74"/>
  <c r="Z109" i="74"/>
  <c r="Z108" i="74"/>
  <c r="L110" i="74"/>
  <c r="L111" i="74"/>
  <c r="L112" i="74"/>
  <c r="L105" i="74"/>
  <c r="L113" i="74"/>
  <c r="L106" i="74"/>
  <c r="L114" i="74"/>
  <c r="L107" i="74"/>
  <c r="L108" i="74"/>
  <c r="L109" i="74"/>
  <c r="S105" i="74"/>
  <c r="S113" i="74"/>
  <c r="S106" i="74"/>
  <c r="S114" i="74"/>
  <c r="S107" i="74"/>
  <c r="S108" i="74"/>
  <c r="S109" i="74"/>
  <c r="S110" i="74"/>
  <c r="S111" i="74"/>
  <c r="S112" i="74"/>
  <c r="Z147" i="74"/>
  <c r="Z154" i="74"/>
  <c r="Z146" i="74"/>
  <c r="Z153" i="74"/>
  <c r="Z145" i="74"/>
  <c r="Z152" i="74"/>
  <c r="Z151" i="74"/>
  <c r="Z150" i="74"/>
  <c r="Z149" i="74"/>
  <c r="Z148" i="74"/>
  <c r="L150" i="74"/>
  <c r="L151" i="74"/>
  <c r="L152" i="74"/>
  <c r="L145" i="74"/>
  <c r="L153" i="74"/>
  <c r="L146" i="74"/>
  <c r="L154" i="74"/>
  <c r="L147" i="74"/>
  <c r="L148" i="74"/>
  <c r="L149" i="74"/>
  <c r="S145" i="74"/>
  <c r="S153" i="74"/>
  <c r="S146" i="74"/>
  <c r="S154" i="74"/>
  <c r="S147" i="74"/>
  <c r="S148" i="74"/>
  <c r="S149" i="74"/>
  <c r="S150" i="74"/>
  <c r="S151" i="74"/>
  <c r="S152" i="74"/>
  <c r="Z187" i="74"/>
  <c r="Z194" i="74"/>
  <c r="Z186" i="74"/>
  <c r="Z193" i="74"/>
  <c r="Z185" i="74"/>
  <c r="Z192" i="74"/>
  <c r="Z191" i="74"/>
  <c r="Z190" i="74"/>
  <c r="Z189" i="74"/>
  <c r="Z188" i="74"/>
  <c r="L190" i="74"/>
  <c r="L191" i="74"/>
  <c r="L192" i="74"/>
  <c r="L185" i="74"/>
  <c r="L193" i="74"/>
  <c r="L186" i="74"/>
  <c r="L194" i="74"/>
  <c r="L187" i="74"/>
  <c r="L188" i="74"/>
  <c r="L189" i="74"/>
  <c r="S185" i="74"/>
  <c r="S193" i="74"/>
  <c r="S186" i="74"/>
  <c r="S194" i="74"/>
  <c r="S187" i="74"/>
  <c r="S188" i="74"/>
  <c r="S189" i="74"/>
  <c r="S190" i="74"/>
  <c r="S191" i="74"/>
  <c r="S192" i="74"/>
  <c r="Z227" i="74"/>
  <c r="Z234" i="74"/>
  <c r="Z226" i="74"/>
  <c r="Z233" i="74"/>
  <c r="Z225" i="74"/>
  <c r="Z232" i="74"/>
  <c r="Z231" i="74"/>
  <c r="Z230" i="74"/>
  <c r="Z229" i="74"/>
  <c r="Z228" i="74"/>
  <c r="L230" i="74"/>
  <c r="L231" i="74"/>
  <c r="L232" i="74"/>
  <c r="L225" i="74"/>
  <c r="L233" i="74"/>
  <c r="L226" i="74"/>
  <c r="L234" i="74"/>
  <c r="L227" i="74"/>
  <c r="L228" i="74"/>
  <c r="L229" i="74"/>
  <c r="S225" i="74"/>
  <c r="S233" i="74"/>
  <c r="S226" i="74"/>
  <c r="S234" i="74"/>
  <c r="S227" i="74"/>
  <c r="S228" i="74"/>
  <c r="S229" i="74"/>
  <c r="S230" i="74"/>
  <c r="S231" i="74"/>
  <c r="S232" i="74"/>
  <c r="Z267" i="74"/>
  <c r="Z274" i="74"/>
  <c r="Z266" i="74"/>
  <c r="Z273" i="74"/>
  <c r="Z265" i="74"/>
  <c r="Z272" i="74"/>
  <c r="Z271" i="74"/>
  <c r="Z270" i="74"/>
  <c r="Z269" i="74"/>
  <c r="Z268" i="74"/>
  <c r="L270" i="74"/>
  <c r="L271" i="74"/>
  <c r="L272" i="74"/>
  <c r="L265" i="74"/>
  <c r="L273" i="74"/>
  <c r="L266" i="74"/>
  <c r="L274" i="74"/>
  <c r="L267" i="74"/>
  <c r="L268" i="74"/>
  <c r="L269" i="74"/>
  <c r="S265" i="74"/>
  <c r="S273" i="74"/>
  <c r="S266" i="74"/>
  <c r="S274" i="74"/>
  <c r="S267" i="74"/>
  <c r="S268" i="74"/>
  <c r="S269" i="74"/>
  <c r="S270" i="74"/>
  <c r="S271" i="74"/>
  <c r="S272" i="74"/>
  <c r="Z307" i="74"/>
  <c r="Z314" i="74"/>
  <c r="Z306" i="74"/>
  <c r="Z313" i="74"/>
  <c r="Z305" i="74"/>
  <c r="Z312" i="74"/>
  <c r="Z311" i="74"/>
  <c r="Z310" i="74"/>
  <c r="Z309" i="74"/>
  <c r="Z308" i="74"/>
  <c r="L310" i="74"/>
  <c r="L311" i="74"/>
  <c r="L312" i="74"/>
  <c r="L305" i="74"/>
  <c r="L313" i="74"/>
  <c r="L306" i="74"/>
  <c r="L314" i="74"/>
  <c r="L307" i="74"/>
  <c r="L308" i="74"/>
  <c r="L309" i="74"/>
  <c r="S305" i="74"/>
  <c r="S313" i="74"/>
  <c r="S306" i="74"/>
  <c r="S314" i="74"/>
  <c r="S307" i="74"/>
  <c r="S308" i="74"/>
  <c r="S309" i="74"/>
  <c r="S310" i="74"/>
  <c r="S311" i="74"/>
  <c r="S312" i="74"/>
  <c r="Z347" i="74"/>
  <c r="Z354" i="74"/>
  <c r="Z346" i="74"/>
  <c r="Z353" i="74"/>
  <c r="Z345" i="74"/>
  <c r="Z352" i="74"/>
  <c r="Z351" i="74"/>
  <c r="Z350" i="74"/>
  <c r="Z349" i="74"/>
  <c r="Z348" i="74"/>
  <c r="L350" i="74"/>
  <c r="L351" i="74"/>
  <c r="L352" i="74"/>
  <c r="L345" i="74"/>
  <c r="L353" i="74"/>
  <c r="L346" i="74"/>
  <c r="L354" i="74"/>
  <c r="L347" i="74"/>
  <c r="L348" i="74"/>
  <c r="L349" i="74"/>
  <c r="S345" i="74"/>
  <c r="S353" i="74"/>
  <c r="S346" i="74"/>
  <c r="S354" i="74"/>
  <c r="S347" i="74"/>
  <c r="S348" i="74"/>
  <c r="S349" i="74"/>
  <c r="S350" i="74"/>
  <c r="S351" i="74"/>
  <c r="S352" i="74"/>
  <c r="Z387" i="74"/>
  <c r="Z394" i="74"/>
  <c r="Z386" i="74"/>
  <c r="Z393" i="74"/>
  <c r="Z385" i="74"/>
  <c r="Z392" i="74"/>
  <c r="Z391" i="74"/>
  <c r="Z390" i="74"/>
  <c r="Z389" i="74"/>
  <c r="Z388" i="74"/>
  <c r="L390" i="74"/>
  <c r="L391" i="74"/>
  <c r="L392" i="74"/>
  <c r="L385" i="74"/>
  <c r="L393" i="74"/>
  <c r="L386" i="74"/>
  <c r="L394" i="74"/>
  <c r="L387" i="74"/>
  <c r="L388" i="74"/>
  <c r="L389" i="74"/>
  <c r="S385" i="74"/>
  <c r="S393" i="74"/>
  <c r="S386" i="74"/>
  <c r="S394" i="74"/>
  <c r="S387" i="74"/>
  <c r="S388" i="74"/>
  <c r="S389" i="74"/>
  <c r="S390" i="74"/>
  <c r="S391" i="74"/>
  <c r="S392" i="74"/>
  <c r="Z427" i="74"/>
  <c r="Z434" i="74"/>
  <c r="Z426" i="74"/>
  <c r="Z433" i="74"/>
  <c r="Z425" i="74"/>
  <c r="Z432" i="74"/>
  <c r="Z431" i="74"/>
  <c r="Z430" i="74"/>
  <c r="Z429" i="74"/>
  <c r="Z428" i="74"/>
  <c r="L430" i="74"/>
  <c r="L431" i="74"/>
  <c r="L432" i="74"/>
  <c r="L425" i="74"/>
  <c r="L433" i="74"/>
  <c r="L426" i="74"/>
  <c r="L434" i="74"/>
  <c r="L427" i="74"/>
  <c r="L428" i="74"/>
  <c r="L429" i="74"/>
  <c r="S425" i="74"/>
  <c r="S433" i="74"/>
  <c r="S426" i="74"/>
  <c r="S434" i="74"/>
  <c r="S427" i="74"/>
  <c r="S428" i="74"/>
  <c r="S429" i="74"/>
  <c r="S430" i="74"/>
  <c r="S431" i="74"/>
  <c r="S432" i="74"/>
  <c r="Z467" i="74"/>
  <c r="Z474" i="74"/>
  <c r="Z466" i="74"/>
  <c r="Z473" i="74"/>
  <c r="Z465" i="74"/>
  <c r="Z472" i="74"/>
  <c r="Z471" i="74"/>
  <c r="Z470" i="74"/>
  <c r="Z469" i="74"/>
  <c r="Z468" i="74"/>
  <c r="L470" i="74"/>
  <c r="L471" i="74"/>
  <c r="L472" i="74"/>
  <c r="L465" i="74"/>
  <c r="L473" i="74"/>
  <c r="L466" i="74"/>
  <c r="L474" i="74"/>
  <c r="L467" i="74"/>
  <c r="L468" i="74"/>
  <c r="L469" i="74"/>
  <c r="S465" i="74"/>
  <c r="S473" i="74"/>
  <c r="S466" i="74"/>
  <c r="S474" i="74"/>
  <c r="S467" i="74"/>
  <c r="S468" i="74"/>
  <c r="S469" i="74"/>
  <c r="S470" i="74"/>
  <c r="S471" i="74"/>
  <c r="S472" i="74"/>
  <c r="Z507" i="74"/>
  <c r="Z514" i="74"/>
  <c r="Z506" i="74"/>
  <c r="Z513" i="74"/>
  <c r="Z505" i="74"/>
  <c r="Z512" i="74"/>
  <c r="Z511" i="74"/>
  <c r="Z510" i="74"/>
  <c r="Z509" i="74"/>
  <c r="Z508" i="74"/>
  <c r="L510" i="74"/>
  <c r="L511" i="74"/>
  <c r="L512" i="74"/>
  <c r="L505" i="74"/>
  <c r="L513" i="74"/>
  <c r="L506" i="74"/>
  <c r="L514" i="74"/>
  <c r="L507" i="74"/>
  <c r="L508" i="74"/>
  <c r="L509" i="74"/>
  <c r="S505" i="74"/>
  <c r="S513" i="74"/>
  <c r="S506" i="74"/>
  <c r="S514" i="74"/>
  <c r="S507" i="74"/>
  <c r="S508" i="74"/>
  <c r="S509" i="74"/>
  <c r="S510" i="74"/>
  <c r="S511" i="74"/>
  <c r="S512" i="74"/>
  <c r="Z547" i="74"/>
  <c r="Z554" i="74"/>
  <c r="Z546" i="74"/>
  <c r="Z553" i="74"/>
  <c r="Z545" i="74"/>
  <c r="Z552" i="74"/>
  <c r="Z551" i="74"/>
  <c r="Z550" i="74"/>
  <c r="Z549" i="74"/>
  <c r="Z548" i="74"/>
  <c r="L550" i="74"/>
  <c r="L551" i="74"/>
  <c r="L552" i="74"/>
  <c r="L545" i="74"/>
  <c r="L553" i="74"/>
  <c r="L546" i="74"/>
  <c r="L554" i="74"/>
  <c r="L547" i="74"/>
  <c r="L548" i="74"/>
  <c r="L549" i="74"/>
  <c r="S545" i="74"/>
  <c r="S553" i="74"/>
  <c r="S546" i="74"/>
  <c r="S554" i="74"/>
  <c r="S547" i="74"/>
  <c r="S548" i="74"/>
  <c r="S549" i="74"/>
  <c r="S550" i="74"/>
  <c r="S551" i="74"/>
  <c r="S552" i="74"/>
  <c r="Z587" i="74"/>
  <c r="Z594" i="74"/>
  <c r="Z586" i="74"/>
  <c r="Z593" i="74"/>
  <c r="Z585" i="74"/>
  <c r="Z592" i="74"/>
  <c r="Z591" i="74"/>
  <c r="Z590" i="74"/>
  <c r="Z589" i="74"/>
  <c r="Z588" i="74"/>
  <c r="L590" i="74"/>
  <c r="L591" i="74"/>
  <c r="L592" i="74"/>
  <c r="L585" i="74"/>
  <c r="L593" i="74"/>
  <c r="L586" i="74"/>
  <c r="L594" i="74"/>
  <c r="L587" i="74"/>
  <c r="L588" i="74"/>
  <c r="L589" i="74"/>
  <c r="S585" i="74"/>
  <c r="S593" i="74"/>
  <c r="S586" i="74"/>
  <c r="S594" i="74"/>
  <c r="S587" i="74"/>
  <c r="S588" i="74"/>
  <c r="S589" i="74"/>
  <c r="S590" i="74"/>
  <c r="S591" i="74"/>
  <c r="S592" i="74"/>
  <c r="Z627" i="74"/>
  <c r="Z634" i="74"/>
  <c r="Z626" i="74"/>
  <c r="Z633" i="74"/>
  <c r="Z625" i="74"/>
  <c r="Z632" i="74"/>
  <c r="Z631" i="74"/>
  <c r="Z630" i="74"/>
  <c r="Z629" i="74"/>
  <c r="Z628" i="74"/>
  <c r="L630" i="74"/>
  <c r="L631" i="74"/>
  <c r="L632" i="74"/>
  <c r="L625" i="74"/>
  <c r="L633" i="74"/>
  <c r="L626" i="74"/>
  <c r="L634" i="74"/>
  <c r="L627" i="74"/>
  <c r="L628" i="74"/>
  <c r="L629" i="74"/>
  <c r="S625" i="74"/>
  <c r="S633" i="74"/>
  <c r="S626" i="74"/>
  <c r="S634" i="74"/>
  <c r="S627" i="74"/>
  <c r="S628" i="74"/>
  <c r="S629" i="74"/>
  <c r="S630" i="74"/>
  <c r="S631" i="74"/>
  <c r="S632" i="74"/>
  <c r="Z667" i="74"/>
  <c r="Z674" i="74"/>
  <c r="Z666" i="74"/>
  <c r="Z673" i="74"/>
  <c r="Z665" i="74"/>
  <c r="Z672" i="74"/>
  <c r="Z671" i="74"/>
  <c r="Z670" i="74"/>
  <c r="Z669" i="74"/>
  <c r="Z668" i="74"/>
  <c r="L670" i="74"/>
  <c r="L671" i="74"/>
  <c r="L672" i="74"/>
  <c r="L665" i="74"/>
  <c r="L673" i="74"/>
  <c r="L666" i="74"/>
  <c r="L674" i="74"/>
  <c r="L667" i="74"/>
  <c r="L668" i="74"/>
  <c r="L669" i="74"/>
  <c r="S665" i="74"/>
  <c r="S673" i="74"/>
  <c r="S666" i="74"/>
  <c r="S674" i="74"/>
  <c r="S667" i="74"/>
  <c r="S668" i="74"/>
  <c r="S669" i="74"/>
  <c r="S670" i="74"/>
  <c r="S671" i="74"/>
  <c r="S672" i="74"/>
  <c r="Z707" i="74"/>
  <c r="Z714" i="74"/>
  <c r="Z706" i="74"/>
  <c r="Z713" i="74"/>
  <c r="Z705" i="74"/>
  <c r="Z712" i="74"/>
  <c r="Z711" i="74"/>
  <c r="Z710" i="74"/>
  <c r="Z709" i="74"/>
  <c r="Z708" i="74"/>
  <c r="L711" i="74"/>
  <c r="L712" i="74"/>
  <c r="L705" i="74"/>
  <c r="L713" i="74"/>
  <c r="L706" i="74"/>
  <c r="L714" i="74"/>
  <c r="L707" i="74"/>
  <c r="L708" i="74"/>
  <c r="L709" i="74"/>
  <c r="S705" i="74"/>
  <c r="S713" i="74"/>
  <c r="S706" i="74"/>
  <c r="S714" i="74"/>
  <c r="S707" i="74"/>
  <c r="S708" i="74"/>
  <c r="S709" i="74"/>
  <c r="S710" i="74"/>
  <c r="S711" i="74"/>
  <c r="S712" i="74"/>
  <c r="AB34" i="74"/>
  <c r="AB26" i="74"/>
  <c r="AB33" i="74"/>
  <c r="AB25" i="74"/>
  <c r="AB32" i="74"/>
  <c r="AB31" i="74"/>
  <c r="AB30" i="74"/>
  <c r="AB29" i="74"/>
  <c r="AB28" i="74"/>
  <c r="AB27" i="74"/>
  <c r="N25" i="74"/>
  <c r="N33" i="74"/>
  <c r="N32" i="74"/>
  <c r="N31" i="74"/>
  <c r="N30" i="74"/>
  <c r="N29" i="74"/>
  <c r="N28" i="74"/>
  <c r="N27" i="74"/>
  <c r="N34" i="74"/>
  <c r="N26" i="74"/>
  <c r="U28" i="74"/>
  <c r="U32" i="74"/>
  <c r="U31" i="74"/>
  <c r="U29" i="74"/>
  <c r="U34" i="74"/>
  <c r="U26" i="74"/>
  <c r="U25" i="74"/>
  <c r="U30" i="74"/>
  <c r="U27" i="74"/>
  <c r="U33" i="74"/>
  <c r="AB74" i="74"/>
  <c r="AB66" i="74"/>
  <c r="AB73" i="74"/>
  <c r="AB65" i="74"/>
  <c r="AB72" i="74"/>
  <c r="AB71" i="74"/>
  <c r="AB70" i="74"/>
  <c r="AB69" i="74"/>
  <c r="AB68" i="74"/>
  <c r="AB67" i="74"/>
  <c r="N73" i="74"/>
  <c r="N65" i="74"/>
  <c r="N72" i="74"/>
  <c r="N71" i="74"/>
  <c r="N70" i="74"/>
  <c r="N69" i="74"/>
  <c r="N68" i="74"/>
  <c r="N67" i="74"/>
  <c r="N74" i="74"/>
  <c r="N66" i="74"/>
  <c r="U68" i="74"/>
  <c r="U72" i="74"/>
  <c r="U74" i="74"/>
  <c r="U71" i="74"/>
  <c r="U66" i="74"/>
  <c r="U73" i="74"/>
  <c r="U70" i="74"/>
  <c r="U69" i="74"/>
  <c r="U65" i="74"/>
  <c r="U67" i="74"/>
  <c r="AB114" i="74"/>
  <c r="AB106" i="74"/>
  <c r="AB113" i="74"/>
  <c r="AB105" i="74"/>
  <c r="AB112" i="74"/>
  <c r="AB111" i="74"/>
  <c r="AB110" i="74"/>
  <c r="AB109" i="74"/>
  <c r="AB108" i="74"/>
  <c r="AB107" i="74"/>
  <c r="N113" i="74"/>
  <c r="N105" i="74"/>
  <c r="N112" i="74"/>
  <c r="N111" i="74"/>
  <c r="N110" i="74"/>
  <c r="N109" i="74"/>
  <c r="N108" i="74"/>
  <c r="N107" i="74"/>
  <c r="N114" i="74"/>
  <c r="N106" i="74"/>
  <c r="U108" i="74"/>
  <c r="U112" i="74"/>
  <c r="U106" i="74"/>
  <c r="U114" i="74"/>
  <c r="U111" i="74"/>
  <c r="U109" i="74"/>
  <c r="U113" i="74"/>
  <c r="U110" i="74"/>
  <c r="U105" i="74"/>
  <c r="U107" i="74"/>
  <c r="AB154" i="74"/>
  <c r="AB146" i="74"/>
  <c r="AB153" i="74"/>
  <c r="AB145" i="74"/>
  <c r="AB152" i="74"/>
  <c r="AB151" i="74"/>
  <c r="AB150" i="74"/>
  <c r="AB149" i="74"/>
  <c r="AB148" i="74"/>
  <c r="AB147" i="74"/>
  <c r="N153" i="74"/>
  <c r="N145" i="74"/>
  <c r="N152" i="74"/>
  <c r="N151" i="74"/>
  <c r="N150" i="74"/>
  <c r="N149" i="74"/>
  <c r="N148" i="74"/>
  <c r="N147" i="74"/>
  <c r="N154" i="74"/>
  <c r="N146" i="74"/>
  <c r="U148" i="74"/>
  <c r="U152" i="74"/>
  <c r="U149" i="74"/>
  <c r="U146" i="74"/>
  <c r="U154" i="74"/>
  <c r="U151" i="74"/>
  <c r="U153" i="74"/>
  <c r="U150" i="74"/>
  <c r="U147" i="74"/>
  <c r="U145" i="74"/>
  <c r="AB194" i="74"/>
  <c r="AB186" i="74"/>
  <c r="AB193" i="74"/>
  <c r="AB185" i="74"/>
  <c r="AB192" i="74"/>
  <c r="AB191" i="74"/>
  <c r="AB190" i="74"/>
  <c r="AB189" i="74"/>
  <c r="AB188" i="74"/>
  <c r="AB187" i="74"/>
  <c r="N191" i="74"/>
  <c r="N190" i="74"/>
  <c r="N189" i="74"/>
  <c r="N188" i="74"/>
  <c r="N187" i="74"/>
  <c r="N194" i="74"/>
  <c r="N186" i="74"/>
  <c r="N193" i="74"/>
  <c r="N185" i="74"/>
  <c r="N192" i="74"/>
  <c r="U188" i="74"/>
  <c r="U192" i="74"/>
  <c r="U191" i="74"/>
  <c r="U189" i="74"/>
  <c r="U186" i="74"/>
  <c r="U194" i="74"/>
  <c r="U185" i="74"/>
  <c r="U193" i="74"/>
  <c r="U190" i="74"/>
  <c r="U187" i="74"/>
  <c r="AB234" i="74"/>
  <c r="AB226" i="74"/>
  <c r="AB233" i="74"/>
  <c r="AB225" i="74"/>
  <c r="AB232" i="74"/>
  <c r="AB231" i="74"/>
  <c r="AB230" i="74"/>
  <c r="AB229" i="74"/>
  <c r="AB228" i="74"/>
  <c r="AB227" i="74"/>
  <c r="N231" i="74"/>
  <c r="N230" i="74"/>
  <c r="N229" i="74"/>
  <c r="N228" i="74"/>
  <c r="N227" i="74"/>
  <c r="N234" i="74"/>
  <c r="N226" i="74"/>
  <c r="N233" i="74"/>
  <c r="N225" i="74"/>
  <c r="N232" i="74"/>
  <c r="U228" i="74"/>
  <c r="U232" i="74"/>
  <c r="U234" i="74"/>
  <c r="U231" i="74"/>
  <c r="U229" i="74"/>
  <c r="U226" i="74"/>
  <c r="U227" i="74"/>
  <c r="U225" i="74"/>
  <c r="U233" i="74"/>
  <c r="U230" i="74"/>
  <c r="AB274" i="74"/>
  <c r="AB266" i="74"/>
  <c r="AB273" i="74"/>
  <c r="AB265" i="74"/>
  <c r="AB272" i="74"/>
  <c r="AB271" i="74"/>
  <c r="AB270" i="74"/>
  <c r="AB269" i="74"/>
  <c r="AB268" i="74"/>
  <c r="AB267" i="74"/>
  <c r="N271" i="74"/>
  <c r="N270" i="74"/>
  <c r="N269" i="74"/>
  <c r="N268" i="74"/>
  <c r="N267" i="74"/>
  <c r="N274" i="74"/>
  <c r="N266" i="74"/>
  <c r="N273" i="74"/>
  <c r="N265" i="74"/>
  <c r="N272" i="74"/>
  <c r="U268" i="74"/>
  <c r="U272" i="74"/>
  <c r="U266" i="74"/>
  <c r="U274" i="74"/>
  <c r="U271" i="74"/>
  <c r="U269" i="74"/>
  <c r="U270" i="74"/>
  <c r="U267" i="74"/>
  <c r="U265" i="74"/>
  <c r="U273" i="74"/>
  <c r="AB307" i="74"/>
  <c r="AB313" i="74"/>
  <c r="AB312" i="74"/>
  <c r="AB311" i="74"/>
  <c r="AB306" i="74"/>
  <c r="AB305" i="74"/>
  <c r="AB314" i="74"/>
  <c r="AB310" i="74"/>
  <c r="AB309" i="74"/>
  <c r="AB308" i="74"/>
  <c r="N311" i="74"/>
  <c r="N310" i="74"/>
  <c r="N309" i="74"/>
  <c r="N308" i="74"/>
  <c r="N307" i="74"/>
  <c r="N314" i="74"/>
  <c r="N306" i="74"/>
  <c r="N313" i="74"/>
  <c r="N305" i="74"/>
  <c r="N312" i="74"/>
  <c r="U308" i="74"/>
  <c r="U312" i="74"/>
  <c r="U309" i="74"/>
  <c r="U306" i="74"/>
  <c r="U314" i="74"/>
  <c r="U311" i="74"/>
  <c r="U313" i="74"/>
  <c r="U310" i="74"/>
  <c r="U307" i="74"/>
  <c r="U305" i="74"/>
  <c r="AB349" i="74"/>
  <c r="AB348" i="74"/>
  <c r="AB347" i="74"/>
  <c r="AB353" i="74"/>
  <c r="AB345" i="74"/>
  <c r="AB352" i="74"/>
  <c r="AB351" i="74"/>
  <c r="AB354" i="74"/>
  <c r="AB350" i="74"/>
  <c r="AB346" i="74"/>
  <c r="N351" i="74"/>
  <c r="N350" i="74"/>
  <c r="N349" i="74"/>
  <c r="N348" i="74"/>
  <c r="N347" i="74"/>
  <c r="N354" i="74"/>
  <c r="N346" i="74"/>
  <c r="N353" i="74"/>
  <c r="N345" i="74"/>
  <c r="N352" i="74"/>
  <c r="U348" i="74"/>
  <c r="U352" i="74"/>
  <c r="U351" i="74"/>
  <c r="U349" i="74"/>
  <c r="U346" i="74"/>
  <c r="U354" i="74"/>
  <c r="U353" i="74"/>
  <c r="U350" i="74"/>
  <c r="U347" i="74"/>
  <c r="U345" i="74"/>
  <c r="AB389" i="74"/>
  <c r="AB388" i="74"/>
  <c r="AB387" i="74"/>
  <c r="AB393" i="74"/>
  <c r="AB385" i="74"/>
  <c r="AB392" i="74"/>
  <c r="AB391" i="74"/>
  <c r="AB394" i="74"/>
  <c r="AB390" i="74"/>
  <c r="AB386" i="74"/>
  <c r="N391" i="74"/>
  <c r="N390" i="74"/>
  <c r="N389" i="74"/>
  <c r="N388" i="74"/>
  <c r="N387" i="74"/>
  <c r="N394" i="74"/>
  <c r="N386" i="74"/>
  <c r="N393" i="74"/>
  <c r="N385" i="74"/>
  <c r="N392" i="74"/>
  <c r="U388" i="74"/>
  <c r="U392" i="74"/>
  <c r="U394" i="74"/>
  <c r="U391" i="74"/>
  <c r="U389" i="74"/>
  <c r="U386" i="74"/>
  <c r="U393" i="74"/>
  <c r="U390" i="74"/>
  <c r="U387" i="74"/>
  <c r="U385" i="74"/>
  <c r="AB429" i="74"/>
  <c r="AB428" i="74"/>
  <c r="AB427" i="74"/>
  <c r="AB433" i="74"/>
  <c r="AB425" i="74"/>
  <c r="AB432" i="74"/>
  <c r="AB431" i="74"/>
  <c r="AB426" i="74"/>
  <c r="AB434" i="74"/>
  <c r="AB430" i="74"/>
  <c r="N431" i="74"/>
  <c r="N430" i="74"/>
  <c r="N429" i="74"/>
  <c r="N428" i="74"/>
  <c r="N427" i="74"/>
  <c r="N434" i="74"/>
  <c r="N426" i="74"/>
  <c r="N433" i="74"/>
  <c r="N425" i="74"/>
  <c r="N432" i="74"/>
  <c r="U428" i="74"/>
  <c r="U432" i="74"/>
  <c r="U426" i="74"/>
  <c r="U434" i="74"/>
  <c r="U431" i="74"/>
  <c r="U429" i="74"/>
  <c r="U433" i="74"/>
  <c r="U430" i="74"/>
  <c r="U427" i="74"/>
  <c r="U425" i="74"/>
  <c r="AB469" i="74"/>
  <c r="AB468" i="74"/>
  <c r="AB467" i="74"/>
  <c r="AB473" i="74"/>
  <c r="AB465" i="74"/>
  <c r="AB472" i="74"/>
  <c r="AB471" i="74"/>
  <c r="AB470" i="74"/>
  <c r="AB474" i="74"/>
  <c r="AB466" i="74"/>
  <c r="N471" i="74"/>
  <c r="N470" i="74"/>
  <c r="N469" i="74"/>
  <c r="N468" i="74"/>
  <c r="N467" i="74"/>
  <c r="N474" i="74"/>
  <c r="N466" i="74"/>
  <c r="N473" i="74"/>
  <c r="N465" i="74"/>
  <c r="N472" i="74"/>
  <c r="U468" i="74"/>
  <c r="U472" i="74"/>
  <c r="U469" i="74"/>
  <c r="U467" i="74"/>
  <c r="U466" i="74"/>
  <c r="U474" i="74"/>
  <c r="U471" i="74"/>
  <c r="U465" i="74"/>
  <c r="U473" i="74"/>
  <c r="U470" i="74"/>
  <c r="AB509" i="74"/>
  <c r="AB508" i="74"/>
  <c r="AB507" i="74"/>
  <c r="AB513" i="74"/>
  <c r="AB505" i="74"/>
  <c r="AB512" i="74"/>
  <c r="AB511" i="74"/>
  <c r="AB510" i="74"/>
  <c r="AB514" i="74"/>
  <c r="AB506" i="74"/>
  <c r="N511" i="74"/>
  <c r="N510" i="74"/>
  <c r="N509" i="74"/>
  <c r="N508" i="74"/>
  <c r="N507" i="74"/>
  <c r="N514" i="74"/>
  <c r="N506" i="74"/>
  <c r="N513" i="74"/>
  <c r="N505" i="74"/>
  <c r="N512" i="74"/>
  <c r="U508" i="74"/>
  <c r="U512" i="74"/>
  <c r="U511" i="74"/>
  <c r="U510" i="74"/>
  <c r="U509" i="74"/>
  <c r="U507" i="74"/>
  <c r="U506" i="74"/>
  <c r="U514" i="74"/>
  <c r="U513" i="74"/>
  <c r="U505" i="74"/>
  <c r="AB549" i="74"/>
  <c r="AB548" i="74"/>
  <c r="AB547" i="74"/>
  <c r="AB553" i="74"/>
  <c r="AB545" i="74"/>
  <c r="AB552" i="74"/>
  <c r="AB551" i="74"/>
  <c r="AB550" i="74"/>
  <c r="AB546" i="74"/>
  <c r="AB554" i="74"/>
  <c r="N551" i="74"/>
  <c r="N550" i="74"/>
  <c r="N549" i="74"/>
  <c r="N548" i="74"/>
  <c r="N547" i="74"/>
  <c r="N554" i="74"/>
  <c r="N546" i="74"/>
  <c r="N553" i="74"/>
  <c r="N545" i="74"/>
  <c r="N552" i="74"/>
  <c r="U548" i="74"/>
  <c r="U552" i="74"/>
  <c r="U554" i="74"/>
  <c r="U553" i="74"/>
  <c r="U551" i="74"/>
  <c r="U550" i="74"/>
  <c r="U549" i="74"/>
  <c r="U546" i="74"/>
  <c r="U547" i="74"/>
  <c r="U545" i="74"/>
  <c r="AB589" i="74"/>
  <c r="AB588" i="74"/>
  <c r="AB587" i="74"/>
  <c r="AB593" i="74"/>
  <c r="AB585" i="74"/>
  <c r="AB592" i="74"/>
  <c r="AB591" i="74"/>
  <c r="AB590" i="74"/>
  <c r="AB594" i="74"/>
  <c r="AB586" i="74"/>
  <c r="N591" i="74"/>
  <c r="N590" i="74"/>
  <c r="N589" i="74"/>
  <c r="N588" i="74"/>
  <c r="N587" i="74"/>
  <c r="N594" i="74"/>
  <c r="N586" i="74"/>
  <c r="N593" i="74"/>
  <c r="N585" i="74"/>
  <c r="N592" i="74"/>
  <c r="U588" i="74"/>
  <c r="U592" i="74"/>
  <c r="U586" i="74"/>
  <c r="U585" i="74"/>
  <c r="U594" i="74"/>
  <c r="U593" i="74"/>
  <c r="U591" i="74"/>
  <c r="U589" i="74"/>
  <c r="U590" i="74"/>
  <c r="U587" i="74"/>
  <c r="AB629" i="74"/>
  <c r="AB628" i="74"/>
  <c r="AB627" i="74"/>
  <c r="AB633" i="74"/>
  <c r="AB625" i="74"/>
  <c r="AB632" i="74"/>
  <c r="AB631" i="74"/>
  <c r="AB630" i="74"/>
  <c r="AB634" i="74"/>
  <c r="AB626" i="74"/>
  <c r="N631" i="74"/>
  <c r="N630" i="74"/>
  <c r="N629" i="74"/>
  <c r="N628" i="74"/>
  <c r="N627" i="74"/>
  <c r="N634" i="74"/>
  <c r="N626" i="74"/>
  <c r="N633" i="74"/>
  <c r="N625" i="74"/>
  <c r="N632" i="74"/>
  <c r="U628" i="74"/>
  <c r="U632" i="74"/>
  <c r="U629" i="74"/>
  <c r="U627" i="74"/>
  <c r="U626" i="74"/>
  <c r="U625" i="74"/>
  <c r="U634" i="74"/>
  <c r="U631" i="74"/>
  <c r="U633" i="74"/>
  <c r="U630" i="74"/>
  <c r="AB669" i="74"/>
  <c r="AB668" i="74"/>
  <c r="AB667" i="74"/>
  <c r="AB673" i="74"/>
  <c r="AB665" i="74"/>
  <c r="AB672" i="74"/>
  <c r="AB671" i="74"/>
  <c r="AB670" i="74"/>
  <c r="AB674" i="74"/>
  <c r="AB666" i="74"/>
  <c r="N671" i="74"/>
  <c r="N670" i="74"/>
  <c r="N669" i="74"/>
  <c r="N668" i="74"/>
  <c r="N667" i="74"/>
  <c r="N674" i="74"/>
  <c r="N666" i="74"/>
  <c r="N673" i="74"/>
  <c r="N665" i="74"/>
  <c r="N672" i="74"/>
  <c r="U668" i="74"/>
  <c r="U672" i="74"/>
  <c r="U671" i="74"/>
  <c r="U670" i="74"/>
  <c r="U669" i="74"/>
  <c r="U667" i="74"/>
  <c r="U666" i="74"/>
  <c r="U674" i="74"/>
  <c r="U665" i="74"/>
  <c r="U673" i="74"/>
  <c r="AB709" i="74"/>
  <c r="AB708" i="74"/>
  <c r="AB707" i="74"/>
  <c r="AB714" i="74"/>
  <c r="AB706" i="74"/>
  <c r="AB713" i="74"/>
  <c r="AB705" i="74"/>
  <c r="AB712" i="74"/>
  <c r="AB711" i="74"/>
  <c r="AB710" i="74"/>
  <c r="N711" i="74"/>
  <c r="N710" i="74"/>
  <c r="N709" i="74"/>
  <c r="N708" i="74"/>
  <c r="N707" i="74"/>
  <c r="N714" i="74"/>
  <c r="N706" i="74"/>
  <c r="N713" i="74"/>
  <c r="N705" i="74"/>
  <c r="N712" i="74"/>
  <c r="U708" i="74"/>
  <c r="U712" i="74"/>
  <c r="U714" i="74"/>
  <c r="U713" i="74"/>
  <c r="U711" i="74"/>
  <c r="U710" i="74"/>
  <c r="U709" i="74"/>
  <c r="U706" i="74"/>
  <c r="U707" i="74"/>
  <c r="U705" i="74"/>
  <c r="AB8" i="75"/>
  <c r="AB7" i="75"/>
  <c r="AB14" i="75"/>
  <c r="AB6" i="75"/>
  <c r="AB13" i="75"/>
  <c r="AB5" i="75"/>
  <c r="AB12" i="75"/>
  <c r="AB11" i="75"/>
  <c r="AB10" i="75"/>
  <c r="AB9" i="75"/>
  <c r="G816" i="70" l="1"/>
  <c r="F816" i="70"/>
  <c r="G815" i="70"/>
  <c r="F815" i="70"/>
  <c r="G814" i="70"/>
  <c r="F814" i="70"/>
  <c r="G813" i="70"/>
  <c r="F813" i="70"/>
  <c r="G812" i="70"/>
  <c r="F812" i="70"/>
  <c r="G811" i="70"/>
  <c r="F811" i="70"/>
  <c r="G810" i="70"/>
  <c r="F810" i="70"/>
  <c r="G809" i="70"/>
  <c r="F809" i="70"/>
  <c r="G808" i="70"/>
  <c r="F808" i="70"/>
  <c r="G807" i="70"/>
  <c r="F807" i="70"/>
  <c r="G805" i="70"/>
  <c r="F805" i="70"/>
  <c r="G804" i="70"/>
  <c r="F804" i="70"/>
  <c r="G803" i="70"/>
  <c r="F803" i="70"/>
  <c r="G802" i="70"/>
  <c r="F802" i="70"/>
  <c r="G801" i="70"/>
  <c r="F801" i="70"/>
  <c r="G800" i="70"/>
  <c r="F800" i="70"/>
  <c r="G799" i="70"/>
  <c r="F799" i="70"/>
  <c r="G798" i="70"/>
  <c r="F798" i="70"/>
  <c r="G797" i="70"/>
  <c r="F797" i="70"/>
  <c r="G796" i="70"/>
  <c r="F796" i="70"/>
  <c r="G794" i="70"/>
  <c r="F794" i="70"/>
  <c r="G793" i="70"/>
  <c r="F793" i="70"/>
  <c r="G792" i="70"/>
  <c r="F792" i="70"/>
  <c r="G791" i="70"/>
  <c r="F791" i="70"/>
  <c r="G790" i="70"/>
  <c r="F790" i="70"/>
  <c r="G789" i="70"/>
  <c r="F789" i="70"/>
  <c r="G788" i="70"/>
  <c r="F788" i="70"/>
  <c r="G787" i="70"/>
  <c r="F787" i="70"/>
  <c r="G786" i="70"/>
  <c r="F786" i="70"/>
  <c r="G785" i="70"/>
  <c r="F785" i="70"/>
  <c r="G783" i="70"/>
  <c r="F783" i="70"/>
  <c r="G782" i="70"/>
  <c r="F782" i="70"/>
  <c r="G781" i="70"/>
  <c r="F781" i="70"/>
  <c r="G780" i="70"/>
  <c r="F780" i="70"/>
  <c r="G779" i="70"/>
  <c r="F779" i="70"/>
  <c r="G778" i="70"/>
  <c r="F778" i="70"/>
  <c r="G777" i="70"/>
  <c r="F777" i="70"/>
  <c r="G776" i="70"/>
  <c r="F776" i="70"/>
  <c r="G775" i="70"/>
  <c r="F775" i="70"/>
  <c r="G774" i="70"/>
  <c r="F774" i="70"/>
  <c r="G772" i="70"/>
  <c r="F772" i="70"/>
  <c r="G771" i="70"/>
  <c r="F771" i="70"/>
  <c r="G770" i="70"/>
  <c r="F770" i="70"/>
  <c r="G769" i="70"/>
  <c r="F769" i="70"/>
  <c r="G768" i="70"/>
  <c r="F768" i="70"/>
  <c r="G767" i="70"/>
  <c r="F767" i="70"/>
  <c r="G766" i="70"/>
  <c r="F766" i="70"/>
  <c r="G765" i="70"/>
  <c r="F765" i="70"/>
  <c r="G764" i="70"/>
  <c r="F764" i="70"/>
  <c r="G763" i="70"/>
  <c r="F763" i="70"/>
  <c r="G761" i="70"/>
  <c r="F761" i="70"/>
  <c r="G760" i="70"/>
  <c r="F760" i="70"/>
  <c r="G759" i="70"/>
  <c r="F759" i="70"/>
  <c r="G758" i="70"/>
  <c r="F758" i="70"/>
  <c r="G757" i="70"/>
  <c r="F757" i="70"/>
  <c r="G756" i="70"/>
  <c r="F756" i="70"/>
  <c r="G755" i="70"/>
  <c r="F755" i="70"/>
  <c r="G754" i="70"/>
  <c r="F754" i="70"/>
  <c r="G753" i="70"/>
  <c r="F753" i="70"/>
  <c r="G752" i="70"/>
  <c r="F752" i="70"/>
  <c r="G750" i="70"/>
  <c r="F750" i="70"/>
  <c r="G749" i="70"/>
  <c r="F749" i="70"/>
  <c r="G748" i="70"/>
  <c r="F748" i="70"/>
  <c r="G747" i="70"/>
  <c r="F747" i="70"/>
  <c r="G746" i="70"/>
  <c r="F746" i="70"/>
  <c r="G745" i="70"/>
  <c r="F745" i="70"/>
  <c r="G744" i="70"/>
  <c r="F744" i="70"/>
  <c r="G743" i="70"/>
  <c r="F743" i="70"/>
  <c r="G742" i="70"/>
  <c r="F742" i="70"/>
  <c r="G741" i="70"/>
  <c r="F741" i="70"/>
  <c r="G739" i="70"/>
  <c r="F739" i="70"/>
  <c r="G738" i="70"/>
  <c r="F738" i="70"/>
  <c r="G737" i="70"/>
  <c r="F737" i="70"/>
  <c r="G736" i="70"/>
  <c r="F736" i="70"/>
  <c r="G735" i="70"/>
  <c r="F735" i="70"/>
  <c r="G734" i="70"/>
  <c r="F734" i="70"/>
  <c r="G733" i="70"/>
  <c r="F733" i="70"/>
  <c r="G732" i="70"/>
  <c r="F732" i="70"/>
  <c r="G731" i="70"/>
  <c r="F731" i="70"/>
  <c r="G730" i="70"/>
  <c r="F730" i="70"/>
  <c r="G728" i="70"/>
  <c r="F728" i="70"/>
  <c r="G727" i="70"/>
  <c r="F727" i="70"/>
  <c r="G726" i="70"/>
  <c r="F726" i="70"/>
  <c r="G725" i="70"/>
  <c r="F725" i="70"/>
  <c r="G724" i="70"/>
  <c r="F724" i="70"/>
  <c r="G723" i="70"/>
  <c r="F723" i="70"/>
  <c r="G722" i="70"/>
  <c r="F722" i="70"/>
  <c r="G721" i="70"/>
  <c r="F721" i="70"/>
  <c r="G720" i="70"/>
  <c r="F720" i="70"/>
  <c r="G719" i="70"/>
  <c r="F719" i="70"/>
  <c r="G717" i="70"/>
  <c r="F717" i="70"/>
  <c r="G716" i="70"/>
  <c r="F716" i="70"/>
  <c r="G715" i="70"/>
  <c r="F715" i="70"/>
  <c r="G714" i="70"/>
  <c r="F714" i="70"/>
  <c r="G713" i="70"/>
  <c r="F713" i="70"/>
  <c r="G712" i="70"/>
  <c r="F712" i="70"/>
  <c r="G711" i="70"/>
  <c r="F711" i="70"/>
  <c r="G710" i="70"/>
  <c r="F710" i="70"/>
  <c r="G709" i="70"/>
  <c r="F709" i="70"/>
  <c r="G708" i="70"/>
  <c r="F708" i="70"/>
  <c r="G706" i="70"/>
  <c r="F706" i="70"/>
  <c r="G705" i="70"/>
  <c r="F705" i="70"/>
  <c r="G704" i="70"/>
  <c r="F704" i="70"/>
  <c r="G703" i="70"/>
  <c r="F703" i="70"/>
  <c r="G702" i="70"/>
  <c r="F702" i="70"/>
  <c r="G701" i="70"/>
  <c r="F701" i="70"/>
  <c r="G700" i="70"/>
  <c r="F700" i="70"/>
  <c r="G699" i="70"/>
  <c r="F699" i="70"/>
  <c r="G698" i="70"/>
  <c r="F698" i="70"/>
  <c r="G697" i="70"/>
  <c r="F697" i="70"/>
  <c r="G695" i="70"/>
  <c r="F695" i="70"/>
  <c r="G694" i="70"/>
  <c r="F694" i="70"/>
  <c r="G693" i="70"/>
  <c r="F693" i="70"/>
  <c r="G692" i="70"/>
  <c r="F692" i="70"/>
  <c r="G691" i="70"/>
  <c r="F691" i="70"/>
  <c r="G690" i="70"/>
  <c r="F690" i="70"/>
  <c r="G689" i="70"/>
  <c r="F689" i="70"/>
  <c r="G688" i="70"/>
  <c r="F688" i="70"/>
  <c r="G687" i="70"/>
  <c r="F687" i="70"/>
  <c r="G686" i="70"/>
  <c r="F686" i="70"/>
  <c r="G684" i="70"/>
  <c r="F684" i="70"/>
  <c r="G683" i="70"/>
  <c r="F683" i="70"/>
  <c r="G682" i="70"/>
  <c r="F682" i="70"/>
  <c r="G681" i="70"/>
  <c r="F681" i="70"/>
  <c r="G680" i="70"/>
  <c r="F680" i="70"/>
  <c r="G679" i="70"/>
  <c r="F679" i="70"/>
  <c r="G678" i="70"/>
  <c r="F678" i="70"/>
  <c r="G677" i="70"/>
  <c r="F677" i="70"/>
  <c r="G676" i="70"/>
  <c r="F676" i="70"/>
  <c r="G675" i="70"/>
  <c r="F675" i="70"/>
  <c r="G673" i="70"/>
  <c r="F673" i="70"/>
  <c r="G672" i="70"/>
  <c r="F672" i="70"/>
  <c r="G671" i="70"/>
  <c r="F671" i="70"/>
  <c r="G670" i="70"/>
  <c r="F670" i="70"/>
  <c r="G669" i="70"/>
  <c r="F669" i="70"/>
  <c r="G668" i="70"/>
  <c r="F668" i="70"/>
  <c r="G667" i="70"/>
  <c r="F667" i="70"/>
  <c r="G666" i="70"/>
  <c r="F666" i="70"/>
  <c r="G665" i="70"/>
  <c r="F665" i="70"/>
  <c r="G664" i="70"/>
  <c r="F664" i="70"/>
  <c r="G662" i="70"/>
  <c r="F662" i="70"/>
  <c r="G661" i="70"/>
  <c r="F661" i="70"/>
  <c r="G660" i="70"/>
  <c r="F660" i="70"/>
  <c r="G659" i="70"/>
  <c r="F659" i="70"/>
  <c r="G658" i="70"/>
  <c r="F658" i="70"/>
  <c r="G657" i="70"/>
  <c r="F657" i="70"/>
  <c r="G656" i="70"/>
  <c r="F656" i="70"/>
  <c r="G655" i="70"/>
  <c r="F655" i="70"/>
  <c r="G654" i="70"/>
  <c r="F654" i="70"/>
  <c r="G653" i="70"/>
  <c r="F653" i="70"/>
  <c r="G651" i="70"/>
  <c r="F651" i="70"/>
  <c r="G650" i="70"/>
  <c r="F650" i="70"/>
  <c r="G649" i="70"/>
  <c r="F649" i="70"/>
  <c r="G648" i="70"/>
  <c r="F648" i="70"/>
  <c r="G647" i="70"/>
  <c r="F647" i="70"/>
  <c r="G646" i="70"/>
  <c r="F646" i="70"/>
  <c r="G645" i="70"/>
  <c r="F645" i="70"/>
  <c r="G644" i="70"/>
  <c r="F644" i="70"/>
  <c r="G643" i="70"/>
  <c r="F643" i="70"/>
  <c r="G642" i="70"/>
  <c r="F642" i="70"/>
  <c r="G640" i="70"/>
  <c r="F640" i="70"/>
  <c r="G639" i="70"/>
  <c r="F639" i="70"/>
  <c r="G638" i="70"/>
  <c r="F638" i="70"/>
  <c r="G637" i="70"/>
  <c r="F637" i="70"/>
  <c r="G636" i="70"/>
  <c r="F636" i="70"/>
  <c r="G635" i="70"/>
  <c r="F635" i="70"/>
  <c r="G634" i="70"/>
  <c r="F634" i="70"/>
  <c r="G633" i="70"/>
  <c r="F633" i="70"/>
  <c r="G632" i="70"/>
  <c r="F632" i="70"/>
  <c r="G631" i="70"/>
  <c r="F631" i="70"/>
  <c r="G629" i="70"/>
  <c r="F629" i="70"/>
  <c r="G628" i="70"/>
  <c r="F628" i="70"/>
  <c r="G627" i="70"/>
  <c r="F627" i="70"/>
  <c r="G626" i="70"/>
  <c r="F626" i="70"/>
  <c r="G625" i="70"/>
  <c r="F625" i="70"/>
  <c r="G624" i="70"/>
  <c r="F624" i="70"/>
  <c r="G623" i="70"/>
  <c r="F623" i="70"/>
  <c r="G622" i="70"/>
  <c r="F622" i="70"/>
  <c r="G621" i="70"/>
  <c r="F621" i="70"/>
  <c r="G620" i="70"/>
  <c r="F620" i="70"/>
  <c r="G618" i="70"/>
  <c r="F618" i="70"/>
  <c r="G617" i="70"/>
  <c r="F617" i="70"/>
  <c r="G616" i="70"/>
  <c r="F616" i="70"/>
  <c r="G615" i="70"/>
  <c r="F615" i="70"/>
  <c r="G614" i="70"/>
  <c r="F614" i="70"/>
  <c r="G613" i="70"/>
  <c r="F613" i="70"/>
  <c r="G612" i="70"/>
  <c r="F612" i="70"/>
  <c r="G611" i="70"/>
  <c r="F611" i="70"/>
  <c r="G610" i="70"/>
  <c r="F610" i="70"/>
  <c r="G609" i="70"/>
  <c r="F609" i="70"/>
  <c r="G607" i="70"/>
  <c r="F607" i="70"/>
  <c r="G606" i="70"/>
  <c r="F606" i="70"/>
  <c r="G605" i="70"/>
  <c r="F605" i="70"/>
  <c r="G604" i="70"/>
  <c r="F604" i="70"/>
  <c r="G603" i="70"/>
  <c r="F603" i="70"/>
  <c r="G602" i="70"/>
  <c r="F602" i="70"/>
  <c r="G601" i="70"/>
  <c r="F601" i="70"/>
  <c r="G600" i="70"/>
  <c r="F600" i="70"/>
  <c r="G599" i="70"/>
  <c r="F599" i="70"/>
  <c r="G598" i="70"/>
  <c r="F598" i="70"/>
  <c r="G596" i="70"/>
  <c r="F596" i="70"/>
  <c r="G595" i="70"/>
  <c r="F595" i="70"/>
  <c r="G594" i="70"/>
  <c r="F594" i="70"/>
  <c r="G593" i="70"/>
  <c r="F593" i="70"/>
  <c r="G592" i="70"/>
  <c r="F592" i="70"/>
  <c r="G591" i="70"/>
  <c r="F591" i="70"/>
  <c r="G590" i="70"/>
  <c r="F590" i="70"/>
  <c r="G589" i="70"/>
  <c r="F589" i="70"/>
  <c r="G588" i="70"/>
  <c r="F588" i="70"/>
  <c r="G587" i="70"/>
  <c r="F587" i="70"/>
  <c r="G585" i="70"/>
  <c r="F585" i="70"/>
  <c r="G584" i="70"/>
  <c r="F584" i="70"/>
  <c r="G583" i="70"/>
  <c r="F583" i="70"/>
  <c r="G582" i="70"/>
  <c r="F582" i="70"/>
  <c r="G581" i="70"/>
  <c r="F581" i="70"/>
  <c r="G580" i="70"/>
  <c r="F580" i="70"/>
  <c r="G579" i="70"/>
  <c r="F579" i="70"/>
  <c r="G578" i="70"/>
  <c r="F578" i="70"/>
  <c r="G577" i="70"/>
  <c r="F577" i="70"/>
  <c r="G576" i="70"/>
  <c r="F576" i="70"/>
  <c r="G574" i="70"/>
  <c r="F574" i="70"/>
  <c r="G573" i="70"/>
  <c r="F573" i="70"/>
  <c r="G572" i="70"/>
  <c r="F572" i="70"/>
  <c r="G571" i="70"/>
  <c r="F571" i="70"/>
  <c r="G570" i="70"/>
  <c r="F570" i="70"/>
  <c r="G569" i="70"/>
  <c r="F569" i="70"/>
  <c r="G568" i="70"/>
  <c r="F568" i="70"/>
  <c r="G567" i="70"/>
  <c r="F567" i="70"/>
  <c r="G566" i="70"/>
  <c r="F566" i="70"/>
  <c r="G565" i="70"/>
  <c r="F565" i="70"/>
  <c r="G563" i="70"/>
  <c r="F563" i="70"/>
  <c r="G562" i="70"/>
  <c r="F562" i="70"/>
  <c r="G561" i="70"/>
  <c r="F561" i="70"/>
  <c r="G560" i="70"/>
  <c r="F560" i="70"/>
  <c r="G559" i="70"/>
  <c r="F559" i="70"/>
  <c r="G558" i="70"/>
  <c r="F558" i="70"/>
  <c r="G557" i="70"/>
  <c r="F557" i="70"/>
  <c r="G556" i="70"/>
  <c r="F556" i="70"/>
  <c r="G555" i="70"/>
  <c r="F555" i="70"/>
  <c r="G554" i="70"/>
  <c r="F554" i="70"/>
  <c r="G552" i="70"/>
  <c r="F552" i="70"/>
  <c r="G551" i="70"/>
  <c r="F551" i="70"/>
  <c r="G550" i="70"/>
  <c r="F550" i="70"/>
  <c r="G549" i="70"/>
  <c r="F549" i="70"/>
  <c r="G548" i="70"/>
  <c r="F548" i="70"/>
  <c r="G547" i="70"/>
  <c r="F547" i="70"/>
  <c r="G546" i="70"/>
  <c r="F546" i="70"/>
  <c r="G545" i="70"/>
  <c r="F545" i="70"/>
  <c r="G544" i="70"/>
  <c r="F544" i="70"/>
  <c r="G543" i="70"/>
  <c r="F543" i="70"/>
  <c r="G541" i="70"/>
  <c r="F541" i="70"/>
  <c r="G540" i="70"/>
  <c r="F540" i="70"/>
  <c r="G539" i="70"/>
  <c r="F539" i="70"/>
  <c r="G538" i="70"/>
  <c r="F538" i="70"/>
  <c r="G537" i="70"/>
  <c r="F537" i="70"/>
  <c r="G536" i="70"/>
  <c r="F536" i="70"/>
  <c r="G535" i="70"/>
  <c r="F535" i="70"/>
  <c r="G534" i="70"/>
  <c r="F534" i="70"/>
  <c r="G533" i="70"/>
  <c r="F533" i="70"/>
  <c r="G532" i="70"/>
  <c r="F532" i="70"/>
  <c r="G530" i="70"/>
  <c r="F530" i="70"/>
  <c r="G529" i="70"/>
  <c r="F529" i="70"/>
  <c r="G528" i="70"/>
  <c r="F528" i="70"/>
  <c r="G527" i="70"/>
  <c r="F527" i="70"/>
  <c r="G526" i="70"/>
  <c r="F526" i="70"/>
  <c r="G525" i="70"/>
  <c r="F525" i="70"/>
  <c r="G524" i="70"/>
  <c r="F524" i="70"/>
  <c r="G523" i="70"/>
  <c r="F523" i="70"/>
  <c r="G522" i="70"/>
  <c r="F522" i="70"/>
  <c r="G521" i="70"/>
  <c r="F521" i="70"/>
  <c r="G519" i="70"/>
  <c r="F519" i="70"/>
  <c r="G518" i="70"/>
  <c r="F518" i="70"/>
  <c r="G517" i="70"/>
  <c r="F517" i="70"/>
  <c r="G516" i="70"/>
  <c r="F516" i="70"/>
  <c r="G515" i="70"/>
  <c r="F515" i="70"/>
  <c r="G514" i="70"/>
  <c r="F514" i="70"/>
  <c r="G513" i="70"/>
  <c r="F513" i="70"/>
  <c r="G512" i="70"/>
  <c r="F512" i="70"/>
  <c r="G511" i="70"/>
  <c r="F511" i="70"/>
  <c r="G510" i="70"/>
  <c r="F510" i="70"/>
  <c r="G508" i="70"/>
  <c r="F508" i="70"/>
  <c r="G507" i="70"/>
  <c r="F507" i="70"/>
  <c r="G506" i="70"/>
  <c r="F506" i="70"/>
  <c r="G505" i="70"/>
  <c r="F505" i="70"/>
  <c r="G504" i="70"/>
  <c r="F504" i="70"/>
  <c r="G503" i="70"/>
  <c r="F503" i="70"/>
  <c r="G502" i="70"/>
  <c r="F502" i="70"/>
  <c r="G501" i="70"/>
  <c r="F501" i="70"/>
  <c r="G500" i="70"/>
  <c r="F500" i="70"/>
  <c r="G499" i="70"/>
  <c r="F499" i="70"/>
  <c r="G497" i="70"/>
  <c r="F497" i="70"/>
  <c r="G496" i="70"/>
  <c r="F496" i="70"/>
  <c r="G495" i="70"/>
  <c r="F495" i="70"/>
  <c r="G494" i="70"/>
  <c r="F494" i="70"/>
  <c r="G493" i="70"/>
  <c r="F493" i="70"/>
  <c r="G492" i="70"/>
  <c r="F492" i="70"/>
  <c r="G491" i="70"/>
  <c r="F491" i="70"/>
  <c r="G490" i="70"/>
  <c r="F490" i="70"/>
  <c r="G489" i="70"/>
  <c r="F489" i="70"/>
  <c r="G488" i="70"/>
  <c r="F488" i="70"/>
  <c r="G486" i="70"/>
  <c r="F486" i="70"/>
  <c r="G485" i="70"/>
  <c r="F485" i="70"/>
  <c r="G484" i="70"/>
  <c r="F484" i="70"/>
  <c r="G483" i="70"/>
  <c r="F483" i="70"/>
  <c r="G482" i="70"/>
  <c r="F482" i="70"/>
  <c r="G481" i="70"/>
  <c r="F481" i="70"/>
  <c r="G480" i="70"/>
  <c r="F480" i="70"/>
  <c r="G479" i="70"/>
  <c r="F479" i="70"/>
  <c r="G478" i="70"/>
  <c r="F478" i="70"/>
  <c r="G477" i="70"/>
  <c r="F477" i="70"/>
  <c r="G475" i="70"/>
  <c r="F475" i="70"/>
  <c r="G474" i="70"/>
  <c r="F474" i="70"/>
  <c r="G473" i="70"/>
  <c r="F473" i="70"/>
  <c r="G472" i="70"/>
  <c r="F472" i="70"/>
  <c r="G471" i="70"/>
  <c r="F471" i="70"/>
  <c r="G470" i="70"/>
  <c r="F470" i="70"/>
  <c r="G469" i="70"/>
  <c r="F469" i="70"/>
  <c r="G468" i="70"/>
  <c r="F468" i="70"/>
  <c r="G467" i="70"/>
  <c r="F467" i="70"/>
  <c r="G466" i="70"/>
  <c r="F466" i="70"/>
  <c r="G464" i="70"/>
  <c r="F464" i="70"/>
  <c r="G463" i="70"/>
  <c r="F463" i="70"/>
  <c r="G462" i="70"/>
  <c r="F462" i="70"/>
  <c r="G461" i="70"/>
  <c r="F461" i="70"/>
  <c r="G460" i="70"/>
  <c r="F460" i="70"/>
  <c r="G459" i="70"/>
  <c r="F459" i="70"/>
  <c r="G458" i="70"/>
  <c r="F458" i="70"/>
  <c r="G457" i="70"/>
  <c r="F457" i="70"/>
  <c r="G456" i="70"/>
  <c r="F456" i="70"/>
  <c r="G455" i="70"/>
  <c r="F455" i="70"/>
  <c r="G453" i="70"/>
  <c r="F453" i="70"/>
  <c r="G452" i="70"/>
  <c r="F452" i="70"/>
  <c r="G451" i="70"/>
  <c r="F451" i="70"/>
  <c r="G450" i="70"/>
  <c r="F450" i="70"/>
  <c r="G449" i="70"/>
  <c r="F449" i="70"/>
  <c r="G448" i="70"/>
  <c r="F448" i="70"/>
  <c r="G447" i="70"/>
  <c r="F447" i="70"/>
  <c r="G446" i="70"/>
  <c r="F446" i="70"/>
  <c r="G445" i="70"/>
  <c r="F445" i="70"/>
  <c r="G444" i="70"/>
  <c r="F444" i="70"/>
  <c r="G442" i="70"/>
  <c r="F442" i="70"/>
  <c r="G441" i="70"/>
  <c r="F441" i="70"/>
  <c r="G440" i="70"/>
  <c r="F440" i="70"/>
  <c r="G439" i="70"/>
  <c r="F439" i="70"/>
  <c r="G438" i="70"/>
  <c r="F438" i="70"/>
  <c r="G437" i="70"/>
  <c r="F437" i="70"/>
  <c r="G436" i="70"/>
  <c r="F436" i="70"/>
  <c r="G435" i="70"/>
  <c r="F435" i="70"/>
  <c r="G434" i="70"/>
  <c r="F434" i="70"/>
  <c r="G433" i="70"/>
  <c r="F433" i="70"/>
  <c r="G431" i="70"/>
  <c r="F431" i="70"/>
  <c r="G430" i="70"/>
  <c r="F430" i="70"/>
  <c r="G429" i="70"/>
  <c r="F429" i="70"/>
  <c r="G428" i="70"/>
  <c r="F428" i="70"/>
  <c r="G427" i="70"/>
  <c r="F427" i="70"/>
  <c r="G426" i="70"/>
  <c r="F426" i="70"/>
  <c r="G425" i="70"/>
  <c r="F425" i="70"/>
  <c r="G424" i="70"/>
  <c r="F424" i="70"/>
  <c r="G423" i="70"/>
  <c r="F423" i="70"/>
  <c r="G422" i="70"/>
  <c r="F422" i="70"/>
  <c r="G420" i="70"/>
  <c r="F420" i="70"/>
  <c r="G419" i="70"/>
  <c r="F419" i="70"/>
  <c r="G418" i="70"/>
  <c r="F418" i="70"/>
  <c r="G417" i="70"/>
  <c r="F417" i="70"/>
  <c r="G416" i="70"/>
  <c r="F416" i="70"/>
  <c r="G415" i="70"/>
  <c r="F415" i="70"/>
  <c r="G414" i="70"/>
  <c r="F414" i="70"/>
  <c r="G413" i="70"/>
  <c r="F413" i="70"/>
  <c r="G412" i="70"/>
  <c r="F412" i="70"/>
  <c r="G411" i="70"/>
  <c r="F411" i="70"/>
  <c r="G409" i="70"/>
  <c r="F409" i="70"/>
  <c r="G408" i="70"/>
  <c r="F408" i="70"/>
  <c r="G407" i="70"/>
  <c r="F407" i="70"/>
  <c r="G406" i="70"/>
  <c r="F406" i="70"/>
  <c r="G405" i="70"/>
  <c r="F405" i="70"/>
  <c r="G404" i="70"/>
  <c r="F404" i="70"/>
  <c r="G403" i="70"/>
  <c r="F403" i="70"/>
  <c r="G402" i="70"/>
  <c r="F402" i="70"/>
  <c r="G401" i="70"/>
  <c r="F401" i="70"/>
  <c r="G400" i="70"/>
  <c r="F400" i="70"/>
  <c r="G398" i="70"/>
  <c r="F398" i="70"/>
  <c r="G397" i="70"/>
  <c r="F397" i="70"/>
  <c r="G396" i="70"/>
  <c r="F396" i="70"/>
  <c r="G395" i="70"/>
  <c r="F395" i="70"/>
  <c r="G394" i="70"/>
  <c r="F394" i="70"/>
  <c r="G393" i="70"/>
  <c r="F393" i="70"/>
  <c r="G392" i="70"/>
  <c r="F392" i="70"/>
  <c r="G391" i="70"/>
  <c r="F391" i="70"/>
  <c r="G390" i="70"/>
  <c r="F390" i="70"/>
  <c r="G389" i="70"/>
  <c r="F389" i="70"/>
  <c r="G387" i="70"/>
  <c r="F387" i="70"/>
  <c r="G386" i="70"/>
  <c r="F386" i="70"/>
  <c r="G385" i="70"/>
  <c r="F385" i="70"/>
  <c r="G384" i="70"/>
  <c r="F384" i="70"/>
  <c r="G383" i="70"/>
  <c r="F383" i="70"/>
  <c r="G382" i="70"/>
  <c r="F382" i="70"/>
  <c r="G381" i="70"/>
  <c r="F381" i="70"/>
  <c r="G380" i="70"/>
  <c r="F380" i="70"/>
  <c r="G379" i="70"/>
  <c r="F379" i="70"/>
  <c r="G378" i="70"/>
  <c r="F378" i="70"/>
  <c r="G376" i="70"/>
  <c r="F376" i="70"/>
  <c r="G375" i="70"/>
  <c r="F375" i="70"/>
  <c r="G374" i="70"/>
  <c r="F374" i="70"/>
  <c r="G373" i="70"/>
  <c r="F373" i="70"/>
  <c r="G372" i="70"/>
  <c r="F372" i="70"/>
  <c r="G371" i="70"/>
  <c r="F371" i="70"/>
  <c r="G370" i="70"/>
  <c r="F370" i="70"/>
  <c r="G369" i="70"/>
  <c r="F369" i="70"/>
  <c r="G368" i="70"/>
  <c r="F368" i="70"/>
  <c r="G367" i="70"/>
  <c r="F367" i="70"/>
  <c r="G365" i="70"/>
  <c r="F365" i="70"/>
  <c r="G364" i="70"/>
  <c r="F364" i="70"/>
  <c r="G363" i="70"/>
  <c r="F363" i="70"/>
  <c r="G362" i="70"/>
  <c r="F362" i="70"/>
  <c r="G361" i="70"/>
  <c r="F361" i="70"/>
  <c r="G360" i="70"/>
  <c r="F360" i="70"/>
  <c r="G359" i="70"/>
  <c r="F359" i="70"/>
  <c r="G358" i="70"/>
  <c r="F358" i="70"/>
  <c r="G357" i="70"/>
  <c r="F357" i="70"/>
  <c r="G356" i="70"/>
  <c r="F356" i="70"/>
  <c r="G354" i="70"/>
  <c r="F354" i="70"/>
  <c r="G353" i="70"/>
  <c r="F353" i="70"/>
  <c r="G352" i="70"/>
  <c r="F352" i="70"/>
  <c r="G351" i="70"/>
  <c r="F351" i="70"/>
  <c r="G350" i="70"/>
  <c r="F350" i="70"/>
  <c r="G349" i="70"/>
  <c r="F349" i="70"/>
  <c r="G348" i="70"/>
  <c r="F348" i="70"/>
  <c r="G347" i="70"/>
  <c r="F347" i="70"/>
  <c r="G346" i="70"/>
  <c r="F346" i="70"/>
  <c r="G345" i="70"/>
  <c r="F345" i="70"/>
  <c r="G343" i="70"/>
  <c r="F343" i="70"/>
  <c r="G342" i="70"/>
  <c r="F342" i="70"/>
  <c r="G341" i="70"/>
  <c r="F341" i="70"/>
  <c r="G340" i="70"/>
  <c r="F340" i="70"/>
  <c r="G339" i="70"/>
  <c r="F339" i="70"/>
  <c r="G338" i="70"/>
  <c r="F338" i="70"/>
  <c r="G337" i="70"/>
  <c r="F337" i="70"/>
  <c r="G336" i="70"/>
  <c r="F336" i="70"/>
  <c r="G335" i="70"/>
  <c r="F335" i="70"/>
  <c r="G334" i="70"/>
  <c r="F334" i="70"/>
  <c r="G332" i="70"/>
  <c r="F332" i="70"/>
  <c r="G331" i="70"/>
  <c r="F331" i="70"/>
  <c r="G330" i="70"/>
  <c r="F330" i="70"/>
  <c r="G329" i="70"/>
  <c r="F329" i="70"/>
  <c r="G328" i="70"/>
  <c r="F328" i="70"/>
  <c r="G327" i="70"/>
  <c r="F327" i="70"/>
  <c r="G326" i="70"/>
  <c r="F326" i="70"/>
  <c r="G325" i="70"/>
  <c r="F325" i="70"/>
  <c r="G324" i="70"/>
  <c r="F324" i="70"/>
  <c r="G323" i="70"/>
  <c r="F323" i="70"/>
  <c r="G321" i="70"/>
  <c r="F321" i="70"/>
  <c r="G320" i="70"/>
  <c r="F320" i="70"/>
  <c r="G319" i="70"/>
  <c r="F319" i="70"/>
  <c r="G318" i="70"/>
  <c r="F318" i="70"/>
  <c r="G317" i="70"/>
  <c r="F317" i="70"/>
  <c r="G316" i="70"/>
  <c r="F316" i="70"/>
  <c r="G315" i="70"/>
  <c r="F315" i="70"/>
  <c r="G314" i="70"/>
  <c r="F314" i="70"/>
  <c r="G313" i="70"/>
  <c r="F313" i="70"/>
  <c r="G312" i="70"/>
  <c r="F312" i="70"/>
  <c r="G310" i="70"/>
  <c r="F310" i="70"/>
  <c r="G309" i="70"/>
  <c r="F309" i="70"/>
  <c r="G308" i="70"/>
  <c r="F308" i="70"/>
  <c r="G307" i="70"/>
  <c r="F307" i="70"/>
  <c r="G306" i="70"/>
  <c r="F306" i="70"/>
  <c r="G305" i="70"/>
  <c r="F305" i="70"/>
  <c r="G304" i="70"/>
  <c r="F304" i="70"/>
  <c r="G303" i="70"/>
  <c r="F303" i="70"/>
  <c r="G302" i="70"/>
  <c r="F302" i="70"/>
  <c r="G301" i="70"/>
  <c r="F301" i="70"/>
  <c r="G299" i="70"/>
  <c r="F299" i="70"/>
  <c r="G298" i="70"/>
  <c r="F298" i="70"/>
  <c r="G297" i="70"/>
  <c r="F297" i="70"/>
  <c r="G296" i="70"/>
  <c r="F296" i="70"/>
  <c r="G295" i="70"/>
  <c r="F295" i="70"/>
  <c r="G294" i="70"/>
  <c r="F294" i="70"/>
  <c r="G293" i="70"/>
  <c r="F293" i="70"/>
  <c r="G292" i="70"/>
  <c r="F292" i="70"/>
  <c r="G291" i="70"/>
  <c r="F291" i="70"/>
  <c r="G290" i="70"/>
  <c r="F290" i="70"/>
  <c r="G288" i="70"/>
  <c r="F288" i="70"/>
  <c r="G287" i="70"/>
  <c r="F287" i="70"/>
  <c r="G286" i="70"/>
  <c r="F286" i="70"/>
  <c r="G285" i="70"/>
  <c r="F285" i="70"/>
  <c r="G284" i="70"/>
  <c r="F284" i="70"/>
  <c r="G283" i="70"/>
  <c r="F283" i="70"/>
  <c r="G282" i="70"/>
  <c r="F282" i="70"/>
  <c r="G281" i="70"/>
  <c r="F281" i="70"/>
  <c r="G280" i="70"/>
  <c r="F280" i="70"/>
  <c r="G279" i="70"/>
  <c r="F279" i="70"/>
  <c r="G277" i="70"/>
  <c r="F277" i="70"/>
  <c r="G276" i="70"/>
  <c r="F276" i="70"/>
  <c r="G275" i="70"/>
  <c r="F275" i="70"/>
  <c r="G274" i="70"/>
  <c r="F274" i="70"/>
  <c r="G273" i="70"/>
  <c r="F273" i="70"/>
  <c r="G272" i="70"/>
  <c r="F272" i="70"/>
  <c r="G271" i="70"/>
  <c r="F271" i="70"/>
  <c r="G270" i="70"/>
  <c r="F270" i="70"/>
  <c r="G269" i="70"/>
  <c r="F269" i="70"/>
  <c r="G268" i="70"/>
  <c r="F268" i="70"/>
  <c r="G266" i="70"/>
  <c r="F266" i="70"/>
  <c r="G265" i="70"/>
  <c r="F265" i="70"/>
  <c r="G264" i="70"/>
  <c r="F264" i="70"/>
  <c r="G263" i="70"/>
  <c r="F263" i="70"/>
  <c r="G262" i="70"/>
  <c r="F262" i="70"/>
  <c r="G261" i="70"/>
  <c r="F261" i="70"/>
  <c r="G260" i="70"/>
  <c r="F260" i="70"/>
  <c r="G259" i="70"/>
  <c r="F259" i="70"/>
  <c r="G258" i="70"/>
  <c r="F258" i="70"/>
  <c r="G257" i="70"/>
  <c r="F257" i="70"/>
  <c r="G255" i="70"/>
  <c r="F255" i="70"/>
  <c r="G254" i="70"/>
  <c r="F254" i="70"/>
  <c r="G253" i="70"/>
  <c r="F253" i="70"/>
  <c r="G252" i="70"/>
  <c r="F252" i="70"/>
  <c r="G251" i="70"/>
  <c r="F251" i="70"/>
  <c r="G250" i="70"/>
  <c r="F250" i="70"/>
  <c r="G249" i="70"/>
  <c r="F249" i="70"/>
  <c r="G248" i="70"/>
  <c r="F248" i="70"/>
  <c r="G247" i="70"/>
  <c r="F247" i="70"/>
  <c r="G246" i="70"/>
  <c r="F246" i="70"/>
  <c r="G244" i="70"/>
  <c r="F244" i="70"/>
  <c r="G243" i="70"/>
  <c r="F243" i="70"/>
  <c r="G242" i="70"/>
  <c r="F242" i="70"/>
  <c r="G241" i="70"/>
  <c r="F241" i="70"/>
  <c r="G240" i="70"/>
  <c r="F240" i="70"/>
  <c r="G239" i="70"/>
  <c r="F239" i="70"/>
  <c r="G238" i="70"/>
  <c r="F238" i="70"/>
  <c r="G237" i="70"/>
  <c r="F237" i="70"/>
  <c r="G236" i="70"/>
  <c r="F236" i="70"/>
  <c r="G235" i="70"/>
  <c r="F235" i="70"/>
  <c r="G233" i="70"/>
  <c r="F233" i="70"/>
  <c r="G232" i="70"/>
  <c r="F232" i="70"/>
  <c r="G231" i="70"/>
  <c r="F231" i="70"/>
  <c r="G230" i="70"/>
  <c r="F230" i="70"/>
  <c r="G229" i="70"/>
  <c r="F229" i="70"/>
  <c r="G228" i="70"/>
  <c r="F228" i="70"/>
  <c r="G227" i="70"/>
  <c r="F227" i="70"/>
  <c r="G226" i="70"/>
  <c r="F226" i="70"/>
  <c r="G225" i="70"/>
  <c r="F225" i="70"/>
  <c r="G224" i="70"/>
  <c r="F224" i="70"/>
  <c r="G222" i="70"/>
  <c r="F222" i="70"/>
  <c r="G221" i="70"/>
  <c r="F221" i="70"/>
  <c r="G220" i="70"/>
  <c r="F220" i="70"/>
  <c r="G219" i="70"/>
  <c r="F219" i="70"/>
  <c r="G218" i="70"/>
  <c r="F218" i="70"/>
  <c r="G217" i="70"/>
  <c r="F217" i="70"/>
  <c r="G216" i="70"/>
  <c r="F216" i="70"/>
  <c r="G215" i="70"/>
  <c r="F215" i="70"/>
  <c r="G214" i="70"/>
  <c r="F214" i="70"/>
  <c r="G213" i="70"/>
  <c r="F213" i="70"/>
  <c r="G211" i="70"/>
  <c r="F211" i="70"/>
  <c r="G210" i="70"/>
  <c r="F210" i="70"/>
  <c r="G209" i="70"/>
  <c r="F209" i="70"/>
  <c r="G208" i="70"/>
  <c r="F208" i="70"/>
  <c r="G207" i="70"/>
  <c r="F207" i="70"/>
  <c r="G206" i="70"/>
  <c r="F206" i="70"/>
  <c r="G205" i="70"/>
  <c r="F205" i="70"/>
  <c r="G204" i="70"/>
  <c r="F204" i="70"/>
  <c r="G203" i="70"/>
  <c r="F203" i="70"/>
  <c r="G202" i="70"/>
  <c r="F202" i="70"/>
  <c r="G200" i="70"/>
  <c r="F200" i="70"/>
  <c r="G199" i="70"/>
  <c r="F199" i="70"/>
  <c r="G198" i="70"/>
  <c r="F198" i="70"/>
  <c r="G197" i="70"/>
  <c r="F197" i="70"/>
  <c r="G196" i="70"/>
  <c r="F196" i="70"/>
  <c r="G195" i="70"/>
  <c r="F195" i="70"/>
  <c r="G194" i="70"/>
  <c r="F194" i="70"/>
  <c r="G193" i="70"/>
  <c r="F193" i="70"/>
  <c r="G192" i="70"/>
  <c r="F192" i="70"/>
  <c r="G191" i="70"/>
  <c r="F191" i="70"/>
  <c r="G189" i="70"/>
  <c r="F189" i="70"/>
  <c r="G188" i="70"/>
  <c r="F188" i="70"/>
  <c r="G187" i="70"/>
  <c r="F187" i="70"/>
  <c r="G186" i="70"/>
  <c r="F186" i="70"/>
  <c r="G185" i="70"/>
  <c r="F185" i="70"/>
  <c r="G184" i="70"/>
  <c r="F184" i="70"/>
  <c r="G183" i="70"/>
  <c r="F183" i="70"/>
  <c r="G182" i="70"/>
  <c r="F182" i="70"/>
  <c r="G181" i="70"/>
  <c r="F181" i="70"/>
  <c r="G180" i="70"/>
  <c r="F180" i="70"/>
  <c r="G178" i="70"/>
  <c r="F178" i="70"/>
  <c r="G177" i="70"/>
  <c r="F177" i="70"/>
  <c r="G176" i="70"/>
  <c r="F176" i="70"/>
  <c r="G175" i="70"/>
  <c r="F175" i="70"/>
  <c r="G174" i="70"/>
  <c r="F174" i="70"/>
  <c r="G173" i="70"/>
  <c r="F173" i="70"/>
  <c r="G172" i="70"/>
  <c r="F172" i="70"/>
  <c r="G171" i="70"/>
  <c r="F171" i="70"/>
  <c r="G170" i="70"/>
  <c r="F170" i="70"/>
  <c r="G169" i="70"/>
  <c r="F169" i="70"/>
  <c r="G167" i="70"/>
  <c r="F167" i="70"/>
  <c r="G166" i="70"/>
  <c r="F166" i="70"/>
  <c r="G165" i="70"/>
  <c r="F165" i="70"/>
  <c r="G164" i="70"/>
  <c r="F164" i="70"/>
  <c r="G163" i="70"/>
  <c r="F163" i="70"/>
  <c r="G162" i="70"/>
  <c r="F162" i="70"/>
  <c r="G161" i="70"/>
  <c r="F161" i="70"/>
  <c r="G160" i="70"/>
  <c r="F160" i="70"/>
  <c r="G159" i="70"/>
  <c r="F159" i="70"/>
  <c r="G158" i="70"/>
  <c r="F158" i="70"/>
  <c r="G156" i="70"/>
  <c r="F156" i="70"/>
  <c r="G155" i="70"/>
  <c r="F155" i="70"/>
  <c r="G154" i="70"/>
  <c r="F154" i="70"/>
  <c r="G153" i="70"/>
  <c r="F153" i="70"/>
  <c r="G152" i="70"/>
  <c r="F152" i="70"/>
  <c r="G151" i="70"/>
  <c r="F151" i="70"/>
  <c r="G150" i="70"/>
  <c r="F150" i="70"/>
  <c r="G149" i="70"/>
  <c r="F149" i="70"/>
  <c r="G148" i="70"/>
  <c r="F148" i="70"/>
  <c r="G147" i="70"/>
  <c r="F147" i="70"/>
  <c r="G145" i="70"/>
  <c r="F145" i="70"/>
  <c r="G144" i="70"/>
  <c r="F144" i="70"/>
  <c r="G143" i="70"/>
  <c r="F143" i="70"/>
  <c r="G142" i="70"/>
  <c r="F142" i="70"/>
  <c r="G141" i="70"/>
  <c r="F141" i="70"/>
  <c r="G140" i="70"/>
  <c r="F140" i="70"/>
  <c r="G139" i="70"/>
  <c r="F139" i="70"/>
  <c r="G138" i="70"/>
  <c r="F138" i="70"/>
  <c r="G137" i="70"/>
  <c r="F137" i="70"/>
  <c r="G136" i="70"/>
  <c r="F136" i="70"/>
  <c r="G134" i="70"/>
  <c r="F134" i="70"/>
  <c r="G133" i="70"/>
  <c r="F133" i="70"/>
  <c r="G132" i="70"/>
  <c r="F132" i="70"/>
  <c r="G131" i="70"/>
  <c r="F131" i="70"/>
  <c r="G130" i="70"/>
  <c r="F130" i="70"/>
  <c r="G129" i="70"/>
  <c r="F129" i="70"/>
  <c r="G128" i="70"/>
  <c r="F128" i="70"/>
  <c r="G127" i="70"/>
  <c r="F127" i="70"/>
  <c r="G126" i="70"/>
  <c r="F126" i="70"/>
  <c r="G125" i="70"/>
  <c r="F125" i="70"/>
  <c r="G123" i="70"/>
  <c r="F123" i="70"/>
  <c r="G122" i="70"/>
  <c r="F122" i="70"/>
  <c r="G121" i="70"/>
  <c r="F121" i="70"/>
  <c r="G120" i="70"/>
  <c r="F120" i="70"/>
  <c r="G119" i="70"/>
  <c r="F119" i="70"/>
  <c r="G118" i="70"/>
  <c r="F118" i="70"/>
  <c r="G117" i="70"/>
  <c r="F117" i="70"/>
  <c r="G116" i="70"/>
  <c r="F116" i="70"/>
  <c r="G115" i="70"/>
  <c r="F115" i="70"/>
  <c r="G114" i="70"/>
  <c r="F114" i="70"/>
  <c r="G112" i="70"/>
  <c r="F112" i="70"/>
  <c r="G111" i="70"/>
  <c r="F111" i="70"/>
  <c r="G110" i="70"/>
  <c r="F110" i="70"/>
  <c r="G109" i="70"/>
  <c r="F109" i="70"/>
  <c r="G108" i="70"/>
  <c r="F108" i="70"/>
  <c r="G107" i="70"/>
  <c r="F107" i="70"/>
  <c r="G106" i="70"/>
  <c r="F106" i="70"/>
  <c r="G105" i="70"/>
  <c r="F105" i="70"/>
  <c r="G104" i="70"/>
  <c r="F104" i="70"/>
  <c r="G103" i="70"/>
  <c r="F103" i="70"/>
  <c r="G101" i="70"/>
  <c r="F101" i="70"/>
  <c r="G100" i="70"/>
  <c r="F100" i="70"/>
  <c r="G99" i="70"/>
  <c r="F99" i="70"/>
  <c r="G98" i="70"/>
  <c r="F98" i="70"/>
  <c r="G97" i="70"/>
  <c r="F97" i="70"/>
  <c r="G96" i="70"/>
  <c r="F96" i="70"/>
  <c r="G95" i="70"/>
  <c r="F95" i="70"/>
  <c r="G94" i="70"/>
  <c r="F94" i="70"/>
  <c r="G93" i="70"/>
  <c r="F93" i="70"/>
  <c r="G92" i="70"/>
  <c r="F92" i="70"/>
  <c r="G90" i="70"/>
  <c r="F90" i="70"/>
  <c r="G89" i="70"/>
  <c r="F89" i="70"/>
  <c r="G88" i="70"/>
  <c r="F88" i="70"/>
  <c r="G87" i="70"/>
  <c r="F87" i="70"/>
  <c r="G86" i="70"/>
  <c r="F86" i="70"/>
  <c r="G85" i="70"/>
  <c r="F85" i="70"/>
  <c r="G84" i="70"/>
  <c r="F84" i="70"/>
  <c r="G83" i="70"/>
  <c r="F83" i="70"/>
  <c r="G82" i="70"/>
  <c r="F82" i="70"/>
  <c r="G81" i="70"/>
  <c r="F81" i="70"/>
  <c r="G79" i="70"/>
  <c r="F79" i="70"/>
  <c r="G78" i="70"/>
  <c r="F78" i="70"/>
  <c r="G77" i="70"/>
  <c r="F77" i="70"/>
  <c r="G76" i="70"/>
  <c r="F76" i="70"/>
  <c r="G75" i="70"/>
  <c r="F75" i="70"/>
  <c r="G74" i="70"/>
  <c r="F74" i="70"/>
  <c r="G73" i="70"/>
  <c r="F73" i="70"/>
  <c r="G72" i="70"/>
  <c r="F72" i="70"/>
  <c r="G71" i="70"/>
  <c r="F71" i="70"/>
  <c r="G70" i="70"/>
  <c r="F70" i="70"/>
  <c r="G68" i="70"/>
  <c r="F68" i="70"/>
  <c r="G67" i="70"/>
  <c r="F67" i="70"/>
  <c r="G66" i="70"/>
  <c r="F66" i="70"/>
  <c r="G65" i="70"/>
  <c r="F65" i="70"/>
  <c r="G64" i="70"/>
  <c r="F64" i="70"/>
  <c r="G63" i="70"/>
  <c r="F63" i="70"/>
  <c r="G62" i="70"/>
  <c r="F62" i="70"/>
  <c r="G61" i="70"/>
  <c r="F61" i="70"/>
  <c r="G60" i="70"/>
  <c r="F60" i="70"/>
  <c r="G59" i="70"/>
  <c r="F59" i="70"/>
  <c r="G57" i="70"/>
  <c r="F57" i="70"/>
  <c r="G56" i="70"/>
  <c r="F56" i="70"/>
  <c r="G55" i="70"/>
  <c r="F55" i="70"/>
  <c r="G54" i="70"/>
  <c r="F54" i="70"/>
  <c r="G53" i="70"/>
  <c r="F53" i="70"/>
  <c r="G52" i="70"/>
  <c r="F52" i="70"/>
  <c r="G51" i="70"/>
  <c r="F51" i="70"/>
  <c r="G50" i="70"/>
  <c r="F50" i="70"/>
  <c r="G49" i="70"/>
  <c r="F49" i="70"/>
  <c r="G48" i="70"/>
  <c r="F48" i="70"/>
  <c r="G46" i="70"/>
  <c r="F46" i="70"/>
  <c r="G45" i="70"/>
  <c r="F45" i="70"/>
  <c r="G44" i="70"/>
  <c r="F44" i="70"/>
  <c r="G43" i="70"/>
  <c r="F43" i="70"/>
  <c r="G42" i="70"/>
  <c r="F42" i="70"/>
  <c r="G41" i="70"/>
  <c r="F41" i="70"/>
  <c r="G40" i="70"/>
  <c r="F40" i="70"/>
  <c r="G39" i="70"/>
  <c r="F39" i="70"/>
  <c r="G38" i="70"/>
  <c r="F38" i="70"/>
  <c r="G37" i="70"/>
  <c r="F37" i="70"/>
  <c r="G35" i="70"/>
  <c r="F35" i="70"/>
  <c r="G34" i="70"/>
  <c r="F34" i="70"/>
  <c r="G33" i="70"/>
  <c r="F33" i="70"/>
  <c r="G32" i="70"/>
  <c r="F32" i="70"/>
  <c r="G31" i="70"/>
  <c r="F31" i="70"/>
  <c r="G30" i="70"/>
  <c r="F30" i="70"/>
  <c r="G29" i="70"/>
  <c r="F29" i="70"/>
  <c r="G28" i="70"/>
  <c r="F28" i="70"/>
  <c r="G27" i="70"/>
  <c r="F27" i="70"/>
  <c r="G26" i="70"/>
  <c r="F26" i="70"/>
  <c r="F13" i="70"/>
  <c r="F12" i="70"/>
  <c r="F11" i="70"/>
  <c r="F10" i="70"/>
  <c r="F9" i="70"/>
  <c r="F8" i="70"/>
  <c r="F7" i="70"/>
  <c r="F6" i="70"/>
  <c r="F5" i="70"/>
  <c r="G4" i="70"/>
  <c r="F4" i="70"/>
</calcChain>
</file>

<file path=xl/sharedStrings.xml><?xml version="1.0" encoding="utf-8"?>
<sst xmlns="http://schemas.openxmlformats.org/spreadsheetml/2006/main" count="8928" uniqueCount="431">
  <si>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</si>
  <si>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</si>
  <si>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</si>
  <si>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</si>
  <si>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</si>
  <si>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</si>
  <si>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</si>
  <si>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</si>
  <si>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</si>
  <si>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</si>
  <si>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</si>
  <si>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</si>
  <si>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</si>
  <si>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</si>
  <si>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</si>
  <si>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</si>
  <si>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</si>
  <si>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</si>
  <si>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</si>
  <si>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</si>
  <si>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</si>
  <si>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</si>
  <si>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</si>
  <si>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</si>
  <si>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</si>
  <si>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</si>
  <si>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</si>
  <si>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</si>
  <si>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</si>
  <si>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</si>
  <si>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</si>
  <si>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</si>
  <si>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</si>
  <si>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</si>
  <si>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</si>
  <si>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</si>
  <si>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</si>
  <si>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</si>
  <si>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</si>
  <si>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</si>
  <si>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</si>
  <si>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</si>
  <si>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</si>
  <si>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</si>
  <si>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</si>
  <si>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</si>
  <si>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</si>
  <si>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</si>
  <si>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</si>
  <si>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</si>
  <si>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</si>
  <si>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</si>
  <si>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</si>
  <si>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</si>
  <si>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</si>
  <si>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</si>
  <si>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</si>
  <si>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</si>
  <si>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</si>
  <si>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0903</t>
  </si>
  <si>
    <t>その他の心疾患</t>
  </si>
  <si>
    <t>1402</t>
  </si>
  <si>
    <t>腎不全</t>
  </si>
  <si>
    <t>1113</t>
  </si>
  <si>
    <t>その他の消化器系の疾患</t>
  </si>
  <si>
    <t>0210</t>
  </si>
  <si>
    <t>その他の悪性新生物＜腫瘍＞</t>
  </si>
  <si>
    <t>1901</t>
  </si>
  <si>
    <t>骨折</t>
  </si>
  <si>
    <t>0901</t>
  </si>
  <si>
    <t>高血圧性疾患</t>
  </si>
  <si>
    <t>0402</t>
  </si>
  <si>
    <t>糖尿病</t>
  </si>
  <si>
    <t>0906</t>
  </si>
  <si>
    <t>脳梗塞</t>
  </si>
  <si>
    <t>医療費(円)</t>
    <phoneticPr fontId="3"/>
  </si>
  <si>
    <t>脂質異常症</t>
  </si>
  <si>
    <t>0209</t>
  </si>
  <si>
    <t>白血病</t>
  </si>
  <si>
    <t>0904</t>
  </si>
  <si>
    <t>くも膜下出血</t>
  </si>
  <si>
    <t>0208</t>
  </si>
  <si>
    <t>悪性リンパ腫</t>
  </si>
  <si>
    <t>0601</t>
  </si>
  <si>
    <t>パーキンソン病</t>
  </si>
  <si>
    <t>0203</t>
  </si>
  <si>
    <t>傷病名</t>
    <rPh sb="0" eb="2">
      <t>ショウビョウ</t>
    </rPh>
    <rPh sb="2" eb="3">
      <t>メイ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</si>
  <si>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</si>
  <si>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</si>
  <si>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</si>
  <si>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</si>
  <si>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</si>
  <si>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-</t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</si>
  <si>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</si>
  <si>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</si>
  <si>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</si>
  <si>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</si>
  <si>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</si>
  <si>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</si>
  <si>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-</t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</si>
  <si>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</si>
  <si>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</si>
  <si>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</si>
  <si>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</si>
  <si>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</si>
  <si>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</si>
  <si>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</si>
  <si>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</si>
  <si>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</si>
  <si>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</si>
  <si>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</si>
  <si>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</si>
  <si>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</si>
  <si>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</si>
  <si>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</si>
  <si>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</si>
  <si>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</si>
  <si>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</si>
  <si>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1310</t>
  </si>
  <si>
    <t>その他の筋骨格系及び結合組織の疾患</t>
  </si>
  <si>
    <t>0506</t>
  </si>
  <si>
    <t>0206</t>
  </si>
  <si>
    <t>乳房の悪性新生物＜腫瘍＞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</si>
  <si>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</si>
  <si>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総医療費</t>
    <rPh sb="0" eb="1">
      <t>ソウ</t>
    </rPh>
    <rPh sb="1" eb="4">
      <t>イリョウヒ</t>
    </rPh>
    <phoneticPr fontId="3"/>
  </si>
  <si>
    <t>総患者数</t>
    <rPh sb="0" eb="1">
      <t>ソウ</t>
    </rPh>
    <rPh sb="1" eb="4">
      <t>カンジャスウ</t>
    </rPh>
    <phoneticPr fontId="3"/>
  </si>
  <si>
    <t>【集計用】</t>
    <rPh sb="1" eb="4">
      <t>シュウケイヨウ</t>
    </rPh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</si>
  <si>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</si>
  <si>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広域連合全体</t>
  </si>
  <si>
    <t>全体(総医療費・総患者数)</t>
  </si>
  <si>
    <t>【表作成用】</t>
    <rPh sb="1" eb="2">
      <t>ヒョウ</t>
    </rPh>
    <rPh sb="2" eb="5">
      <t>サクセイヨウ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</si>
  <si>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</si>
  <si>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広域連合全体</t>
    <phoneticPr fontId="3"/>
  </si>
  <si>
    <t>患者割合(%)
(被保険者数に占める割合)</t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</si>
  <si>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被保険者数
(人)</t>
    <phoneticPr fontId="3"/>
  </si>
  <si>
    <t>大阪市</t>
    <phoneticPr fontId="3"/>
  </si>
  <si>
    <t>構成比(%)
(総医療費に
占める割合)</t>
    <rPh sb="8" eb="9">
      <t>ソウ</t>
    </rPh>
    <rPh sb="9" eb="12">
      <t>イリョウヒ</t>
    </rPh>
    <phoneticPr fontId="3"/>
  </si>
  <si>
    <t>割合(%)
(総医療費に占める割合)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</si>
  <si>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割合(%)
(総患者数に占める割合)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</si>
  <si>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うっ血性心不全</t>
  </si>
  <si>
    <t>慢性腎不全</t>
  </si>
  <si>
    <t>大腿骨頚部骨折</t>
  </si>
  <si>
    <t>便秘症</t>
  </si>
  <si>
    <t>前立腺癌</t>
  </si>
  <si>
    <t>高血圧症</t>
  </si>
  <si>
    <t>廃用症候群</t>
  </si>
  <si>
    <t>２型糖尿病</t>
  </si>
  <si>
    <t>脳梗塞後遺症</t>
  </si>
  <si>
    <t>慢性心不全</t>
  </si>
  <si>
    <t>腎性貧血</t>
  </si>
  <si>
    <t>大腿骨転子部骨折</t>
  </si>
  <si>
    <t>逆流性食道炎</t>
  </si>
  <si>
    <t>多発性骨髄腫</t>
  </si>
  <si>
    <t>本態性高血圧症</t>
  </si>
  <si>
    <t>心原性脳塞栓症</t>
  </si>
  <si>
    <t>筋肉痛</t>
  </si>
  <si>
    <t>維持療法の必要な難治性逆流性食道炎</t>
  </si>
  <si>
    <t>人工股関節周囲骨折</t>
  </si>
  <si>
    <t>心房細動</t>
  </si>
  <si>
    <t>末期腎不全</t>
  </si>
  <si>
    <t>腰椎圧迫骨折</t>
  </si>
  <si>
    <t>去勢抵抗性前立腺癌</t>
  </si>
  <si>
    <t>高血圧性心疾患</t>
  </si>
  <si>
    <t>糖尿病性腎症</t>
  </si>
  <si>
    <t>嚥下障害</t>
  </si>
  <si>
    <t>高脂血症</t>
  </si>
  <si>
    <t>緑内障</t>
  </si>
  <si>
    <t>不眠症</t>
  </si>
  <si>
    <t>遠視性乱視</t>
  </si>
  <si>
    <t>慢性胃炎</t>
  </si>
  <si>
    <t>加齢黄斑変性</t>
  </si>
  <si>
    <t>近視性乱視</t>
  </si>
  <si>
    <t>胃炎</t>
  </si>
  <si>
    <t>運動器不安定症</t>
  </si>
  <si>
    <t>末梢神経障害性疼痛</t>
  </si>
  <si>
    <t>末梢神経障害</t>
  </si>
  <si>
    <t>ドライアイ</t>
  </si>
  <si>
    <t>混合乱視</t>
  </si>
  <si>
    <t>萎縮性胃炎</t>
  </si>
  <si>
    <t>めまい症</t>
  </si>
  <si>
    <t>急性骨髄性白血病</t>
  </si>
  <si>
    <t>くも膜下出血後遺症</t>
  </si>
  <si>
    <t>びまん性大細胞型Ｂ細胞性リンパ腫</t>
  </si>
  <si>
    <t>直腸癌</t>
  </si>
  <si>
    <t>知的障害</t>
  </si>
  <si>
    <t>乳癌</t>
  </si>
  <si>
    <t>慢性骨髄性白血病</t>
  </si>
  <si>
    <t>パーキンソン病Ｙａｈｒ５</t>
  </si>
  <si>
    <t>乳房上外側部乳癌</t>
  </si>
  <si>
    <t>パーキンソン症候群</t>
  </si>
  <si>
    <t>軽度知的障害</t>
  </si>
  <si>
    <t>最重度知的障害</t>
  </si>
  <si>
    <t>直腸癌術後再発</t>
  </si>
  <si>
    <t>慢性リンパ性白血病</t>
  </si>
  <si>
    <t>乳房上内側部乳癌</t>
  </si>
  <si>
    <t>濾胞性リンパ腫</t>
  </si>
  <si>
    <t>中分類による医療費上位10疾病(広域連合全体基準)</t>
    <rPh sb="0" eb="3">
      <t>チュウブンルイ</t>
    </rPh>
    <rPh sb="5" eb="8">
      <t>イリョウヒ</t>
    </rPh>
    <rPh sb="16" eb="18">
      <t>コウイキ</t>
    </rPh>
    <rPh sb="18" eb="20">
      <t>レンゴウ</t>
    </rPh>
    <rPh sb="20" eb="22">
      <t>ゼンタイ</t>
    </rPh>
    <rPh sb="22" eb="24">
      <t>キジュン</t>
    </rPh>
    <phoneticPr fontId="3"/>
  </si>
  <si>
    <t>市区町村別</t>
    <rPh sb="0" eb="2">
      <t>シク</t>
    </rPh>
    <rPh sb="2" eb="4">
      <t>チョウソン</t>
    </rPh>
    <rPh sb="4" eb="5">
      <t>ベツ</t>
    </rPh>
    <phoneticPr fontId="3"/>
  </si>
  <si>
    <t>中分類による患者数上位10疾病(広域連合全体基準)</t>
    <rPh sb="0" eb="3">
      <t>チュウブンルイ</t>
    </rPh>
    <rPh sb="6" eb="9">
      <t>カンジャスウ</t>
    </rPh>
    <rPh sb="9" eb="11">
      <t>ジョウイ</t>
    </rPh>
    <rPh sb="13" eb="15">
      <t>シッペイ</t>
    </rPh>
    <phoneticPr fontId="3"/>
  </si>
  <si>
    <t>中分類による患者一人当たりの医療費上位10疾病(広域連合全体基準)</t>
    <rPh sb="8" eb="10">
      <t>ヒトリ</t>
    </rPh>
    <rPh sb="10" eb="11">
      <t>ア</t>
    </rPh>
    <rPh sb="14" eb="16">
      <t>イリョウ</t>
    </rPh>
    <rPh sb="16" eb="17">
      <t>ヒ</t>
    </rPh>
    <phoneticPr fontId="3"/>
  </si>
  <si>
    <t>中分類による医療費上位10疾病の上位3傷病名(広域連合全体基準)</t>
    <rPh sb="0" eb="3">
      <t>チュウブンルイ</t>
    </rPh>
    <rPh sb="6" eb="9">
      <t>イリョウヒ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</si>
  <si>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中分類による患者数上位10疾病の上位3傷病名(広域連合全体基準)</t>
    <rPh sb="0" eb="3">
      <t>チュウブンルイ</t>
    </rPh>
    <rPh sb="6" eb="9">
      <t>カンジャスウ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</si>
  <si>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中分類による患者一人当たりの医療費上位10疾病の上位3傷病名(広域連合全体基準)</t>
    <rPh sb="8" eb="10">
      <t>ヒトリ</t>
    </rPh>
    <rPh sb="10" eb="11">
      <t>ア</t>
    </rPh>
    <rPh sb="14" eb="16">
      <t>イリョウ</t>
    </rPh>
    <rPh sb="16" eb="17">
      <t>ヒ</t>
    </rPh>
    <rPh sb="27" eb="29">
      <t>ショウビョウ</t>
    </rPh>
    <rPh sb="29" eb="30">
      <t>メイ</t>
    </rPh>
    <phoneticPr fontId="3"/>
  </si>
  <si>
    <t>高コレステロール血症</t>
  </si>
  <si>
    <t>直腸Ｓ状部癌</t>
  </si>
  <si>
    <t>中大脳動脈瘤破裂によるくも膜下出血</t>
  </si>
  <si>
    <t>患者割合(%)
(被保険者数に占める
割合)</t>
    <rPh sb="2" eb="4">
      <t>ワリアイ</t>
    </rPh>
    <rPh sb="9" eb="13">
      <t>ヒホケンシャ</t>
    </rPh>
    <rPh sb="13" eb="14">
      <t>スウ</t>
    </rPh>
    <rPh sb="15" eb="16">
      <t>シ</t>
    </rPh>
    <rPh sb="19" eb="21">
      <t>ワリアイ</t>
    </rPh>
    <phoneticPr fontId="3"/>
  </si>
  <si>
    <t>患者数
(人)</t>
    <phoneticPr fontId="3"/>
  </si>
  <si>
    <t>患者
一人当たりの
医療費(円)</t>
  </si>
  <si>
    <t>患者
一人当たりの
医療費(円)</t>
    <phoneticPr fontId="3"/>
  </si>
  <si>
    <t>患者数
(人)</t>
    <phoneticPr fontId="3"/>
  </si>
  <si>
    <t>割合(%)
(総患者数に
占める割合)</t>
    <rPh sb="0" eb="2">
      <t>ワリアイ</t>
    </rPh>
    <rPh sb="7" eb="8">
      <t>ソウ</t>
    </rPh>
    <rPh sb="8" eb="11">
      <t>カンジャスウ</t>
    </rPh>
    <phoneticPr fontId="3"/>
  </si>
  <si>
    <t>知的障害＜精神遅滞＞</t>
  </si>
  <si>
    <t>直腸S状結腸移行部及び直腸の悪性新生物＜腫瘍＞</t>
  </si>
  <si>
    <t>1800</t>
  </si>
  <si>
    <t>0403</t>
  </si>
  <si>
    <t>0704</t>
  </si>
  <si>
    <t>その他の眼及び付属器の疾患</t>
  </si>
  <si>
    <t>0606</t>
  </si>
  <si>
    <t>その他の神経系の疾患</t>
  </si>
  <si>
    <t>0703</t>
  </si>
  <si>
    <t>屈折及び調節の障害</t>
  </si>
  <si>
    <t>1105</t>
  </si>
  <si>
    <t>胃炎及び十二指腸炎</t>
  </si>
  <si>
    <t>症状，徴候及び異常臨床所見・異常検査所見で他に分類されないもの</t>
  </si>
  <si>
    <t>ＣＯＶＩＤ－１９</t>
  </si>
  <si>
    <t>アテローム血栓性脳梗塞</t>
  </si>
  <si>
    <t>多発性ラクナ梗塞</t>
  </si>
  <si>
    <t>大動脈弁狭窄症</t>
  </si>
  <si>
    <t>腎癌</t>
  </si>
  <si>
    <t>小脳梗塞</t>
  </si>
  <si>
    <t>ＣＯＶＩＤ－１９肺炎</t>
  </si>
  <si>
    <t>廃用性筋萎縮</t>
  </si>
  <si>
    <t>膵頭部癌</t>
  </si>
  <si>
    <t>好酸球性多発血管炎性肉芽腫症</t>
  </si>
  <si>
    <t>難治性逆流性食道炎</t>
  </si>
  <si>
    <t>ＣＯＶＩＤ－１９・ウイルス同定</t>
  </si>
  <si>
    <t>神経痛</t>
  </si>
  <si>
    <t>股関節拘縮</t>
  </si>
  <si>
    <t>大腿骨頭壊死</t>
  </si>
  <si>
    <t>顕微鏡的多発血管炎</t>
  </si>
  <si>
    <t>ラクナ梗塞</t>
  </si>
  <si>
    <t>股関節痛</t>
  </si>
  <si>
    <t>肩関節拘縮</t>
  </si>
  <si>
    <t>ぶどう球菌性膝関節炎</t>
  </si>
  <si>
    <t>リウマチ性多発筋痛</t>
  </si>
  <si>
    <t>ＣＯＶＩＤ－１９・ウイルス未同定</t>
  </si>
  <si>
    <t>化膿性関節炎・膝関節</t>
  </si>
  <si>
    <t>腰背筋痛症</t>
  </si>
  <si>
    <t>アテローム血栓性脳梗塞・急性期</t>
  </si>
  <si>
    <t>人工膝関節周囲骨折</t>
  </si>
  <si>
    <t>下肢痛</t>
  </si>
  <si>
    <t>ＡＮＣＡ関連血管炎</t>
  </si>
  <si>
    <t>横紋筋融解</t>
  </si>
  <si>
    <t>外反母趾</t>
  </si>
  <si>
    <t>膝関節痛</t>
  </si>
  <si>
    <t>巨細胞動脈炎</t>
  </si>
  <si>
    <t>膝関節水症</t>
  </si>
  <si>
    <t>化膿性関節炎・股関節</t>
  </si>
  <si>
    <t>非弁膜症性心房細動</t>
  </si>
  <si>
    <t>尿管癌</t>
  </si>
  <si>
    <t>高血圧性うっ血性心不全</t>
  </si>
  <si>
    <t>発作性心房細動</t>
  </si>
  <si>
    <t>下咽頭癌</t>
  </si>
  <si>
    <t>２型糖尿病・多発糖尿病性合併症あり</t>
  </si>
  <si>
    <t>慢性うっ血性心不全</t>
  </si>
  <si>
    <t>２型糖尿病・糖尿病性合併症なし</t>
  </si>
  <si>
    <t>心不全</t>
  </si>
  <si>
    <t>膀胱癌</t>
  </si>
  <si>
    <t>慢性腎臓病ステージＧ５Ｄ</t>
  </si>
  <si>
    <t>再発性多発軟骨炎</t>
  </si>
  <si>
    <t>高血圧性緊急症</t>
  </si>
  <si>
    <t>高血圧性心不全</t>
  </si>
  <si>
    <t>ＣＯＶＩＤ－１９の既往・詳細不明</t>
  </si>
  <si>
    <t>膠原病性間質性肺炎</t>
  </si>
  <si>
    <t>足部壊死性筋膜炎</t>
  </si>
  <si>
    <t>腎性高血圧症</t>
  </si>
  <si>
    <t>多発性脳梗塞</t>
  </si>
  <si>
    <t>ＣＯＶＩＤ－１９後遺症</t>
  </si>
  <si>
    <t>全身性強皮症</t>
  </si>
  <si>
    <t>化膿性関節炎・肩関節</t>
  </si>
  <si>
    <t>糖尿病黄斑浮腫</t>
  </si>
  <si>
    <t>ＣＯＶＩＤ－１９の既往</t>
  </si>
  <si>
    <t>糖尿病網膜症</t>
  </si>
  <si>
    <t>関節周囲炎</t>
  </si>
  <si>
    <t>ＣＯＶＩＤ－１９関連の多系統炎症性症候群</t>
  </si>
  <si>
    <t>サルコペニア</t>
  </si>
  <si>
    <t>コロナウイルス感染症２０１９・ウイルス同定</t>
  </si>
  <si>
    <t>肩こり</t>
  </si>
  <si>
    <t>慢性腎臓病</t>
  </si>
  <si>
    <t>腎血管性高血圧症</t>
  </si>
  <si>
    <t>人工関節周囲骨折</t>
  </si>
  <si>
    <t>高血圧性腎症</t>
  </si>
  <si>
    <t>シェーグレン症候群</t>
  </si>
  <si>
    <t>食道癌</t>
  </si>
  <si>
    <t>胸椎圧迫骨折</t>
  </si>
  <si>
    <t>関節拘縮</t>
  </si>
  <si>
    <t>転移性肝癌</t>
  </si>
  <si>
    <t>膝関節特発性骨壊死</t>
  </si>
  <si>
    <t>原発不明癌</t>
  </si>
  <si>
    <t>ＭＲＳＡ骨髄炎</t>
  </si>
  <si>
    <t>膵癌</t>
  </si>
  <si>
    <t>腰椎椎体骨折</t>
  </si>
  <si>
    <t>急性腎前性腎不全</t>
  </si>
  <si>
    <t>大動脈炎症候群</t>
  </si>
  <si>
    <t>ステロイド性大腿骨頭壊死</t>
  </si>
  <si>
    <t>脳幹梗塞</t>
  </si>
  <si>
    <t>橈骨遠位端骨折</t>
  </si>
  <si>
    <t>構音障害</t>
  </si>
  <si>
    <t>遷延性意識障害</t>
  </si>
  <si>
    <t>摂食機能障害</t>
  </si>
  <si>
    <t>経口摂取困難</t>
  </si>
  <si>
    <t>意識障害</t>
  </si>
  <si>
    <t>低酸素血症</t>
  </si>
  <si>
    <t>失語症</t>
  </si>
  <si>
    <t>神経障害性疼痛</t>
  </si>
  <si>
    <t>頻尿症</t>
  </si>
  <si>
    <t>喀痰喀出困難</t>
  </si>
  <si>
    <t>食欲不振</t>
  </si>
  <si>
    <t>正常圧水頭症</t>
  </si>
  <si>
    <t>レビー小体型認知症</t>
  </si>
  <si>
    <t>重症筋無力症</t>
  </si>
  <si>
    <t>脊髄性筋萎縮症</t>
  </si>
  <si>
    <t>網膜前膜</t>
  </si>
  <si>
    <t>睡眠時無呼吸症候群</t>
  </si>
  <si>
    <t>滲出型加齢黄斑変性</t>
  </si>
  <si>
    <t>摂食嚥下機能障害</t>
  </si>
  <si>
    <t>筋萎縮性側索硬化症</t>
  </si>
  <si>
    <t>心原性ショック</t>
  </si>
  <si>
    <t>水頭症</t>
  </si>
  <si>
    <t>癌性疼痛</t>
  </si>
  <si>
    <t>低酸素性脳症</t>
  </si>
  <si>
    <t>老視</t>
  </si>
  <si>
    <t>慢性疼痛</t>
  </si>
  <si>
    <t>遠視</t>
  </si>
  <si>
    <t>開放隅角緑内障</t>
  </si>
  <si>
    <t>急性胃炎</t>
  </si>
  <si>
    <t>正常眼圧緑内障</t>
  </si>
  <si>
    <t>調節性眼精疲労</t>
  </si>
  <si>
    <t>びらん性胃炎</t>
  </si>
  <si>
    <t>視神経乳頭陥凹拡大</t>
  </si>
  <si>
    <t>乾性角結膜炎</t>
  </si>
  <si>
    <t>続発性緑内障</t>
  </si>
  <si>
    <t>出血性胃炎</t>
  </si>
  <si>
    <t>重症急性呼吸器症候群</t>
  </si>
  <si>
    <t>Ｂ細胞性非ホジキンリンパ腫</t>
  </si>
  <si>
    <t>骨髄異形成関連変化を伴う急性骨髄性白血病</t>
  </si>
  <si>
    <t>ＩＣ－ＰＣ動脈瘤破裂によるくも膜下出血</t>
  </si>
  <si>
    <t>重度知的障害</t>
  </si>
  <si>
    <t>古典的ホジキンリンパ腫</t>
  </si>
  <si>
    <t>内頚動脈瘤破裂によるくも膜下出血</t>
  </si>
  <si>
    <t>濾胞性リンパ腫・グレード１</t>
  </si>
  <si>
    <t>前交通動脈瘤破裂によるくも膜下出血</t>
  </si>
  <si>
    <t>急性リンパ性白血病</t>
  </si>
  <si>
    <t>中等度知的障害</t>
  </si>
  <si>
    <t>前大脳動脈瘤破裂によるくも膜下出血</t>
  </si>
  <si>
    <t>ＣＣＲ４陽性成人Ｔ細胞白血病リンパ腫</t>
  </si>
  <si>
    <t>椎骨動脈瘤破裂によるくも膜下出血</t>
  </si>
  <si>
    <t>Ｂリンパ芽球性白血病</t>
  </si>
  <si>
    <t>中等度知的障害・要治療の行動機能障害あり</t>
  </si>
  <si>
    <t>マントル細胞リンパ腫</t>
  </si>
  <si>
    <t>成人Ｔ細胞白血病リンパ腫</t>
  </si>
  <si>
    <t>結節硬化型古典的ホジキンリンパ腫</t>
  </si>
  <si>
    <t>非ホジキンリンパ腫</t>
  </si>
  <si>
    <t>乳房中央部乳癌</t>
  </si>
  <si>
    <t>ＦＬＴ３－ＩＴＤ変異陽性急性骨髄性白血病</t>
  </si>
  <si>
    <t>末梢性Ｔ細胞リンパ腫・詳細不明</t>
  </si>
  <si>
    <t>慢性骨髄性白血病慢性期</t>
  </si>
  <si>
    <t>濾胞性リンパ腫・グレード３ａ</t>
  </si>
  <si>
    <t>ＨＥＲ２陽性乳癌</t>
  </si>
  <si>
    <t>Ｔ細胞組織球豊富型大細胞型Ｂ細胞性リンパ腫</t>
  </si>
  <si>
    <t>乳癌再発</t>
  </si>
  <si>
    <t>Ｐｈ陽性急性リンパ性白血病</t>
  </si>
  <si>
    <t>ＣＤ２０陽性Ｂ細胞性非ホジキンリンパ腫</t>
  </si>
  <si>
    <t>知的障害・その他の行動機能障害あり</t>
  </si>
  <si>
    <t>急性白血病</t>
  </si>
  <si>
    <t>ホジキンリンパ腫</t>
  </si>
  <si>
    <t>パーキンソン病Ｙａｈｒ３</t>
  </si>
  <si>
    <t>直腸Ｓ状部悪性腫瘍</t>
  </si>
  <si>
    <t>脳動脈瘤破裂</t>
  </si>
  <si>
    <t>乳房下外側部乳癌</t>
  </si>
  <si>
    <t>中枢神経系原発びまん性大細胞型Ｂ細胞性リンパ腫</t>
  </si>
  <si>
    <t>中等度知的障害・行動機能障害なしか最小限</t>
  </si>
  <si>
    <t>ＢＣＲ－ＡＢＬ１陽性Ｂリンパ芽球性白血病</t>
  </si>
  <si>
    <t>ＣＣＲ４陽性末梢性Ｔ細胞リンパ腫</t>
  </si>
  <si>
    <t>直腸カルチノイド</t>
  </si>
  <si>
    <t>直腸悪性黒色腫</t>
  </si>
  <si>
    <t>直腸神経内分泌腫瘍</t>
  </si>
  <si>
    <t>混合細胞型古典的ホジキンリンパ腫</t>
  </si>
  <si>
    <t>急性前骨髄球性白血病</t>
  </si>
  <si>
    <t>パーキンソン病Ｙａｈｒ４</t>
  </si>
  <si>
    <t>血管免疫芽球性Ｔ細胞リンパ腫</t>
  </si>
  <si>
    <t>知的障害・要治療の行動機能障害あり</t>
  </si>
  <si>
    <t>成熟を伴わない急性骨髄性白血病</t>
  </si>
  <si>
    <t>成人Ｔ細胞白血病リンパ腫・リンパ腫型</t>
  </si>
  <si>
    <t>リンパ形質細胞性リンパ腫</t>
  </si>
  <si>
    <t>重度知的障害・要治療の行動機能障害あり</t>
  </si>
  <si>
    <t>脳底動脈瘤破裂によるくも膜下出血</t>
  </si>
  <si>
    <t>バーキットリンパ腫</t>
  </si>
  <si>
    <t>脳動静脈奇形破裂</t>
  </si>
  <si>
    <t>濾胞性リンパ腫・グレード２</t>
  </si>
  <si>
    <t>進行乳癌</t>
  </si>
  <si>
    <t>ＫＩＴ（ＣＤ１１７）陽性直腸消化管間質腫瘍</t>
  </si>
  <si>
    <t>術後乳癌</t>
  </si>
  <si>
    <t>成人Ｔ細胞白血病リンパ腫・急性型</t>
  </si>
  <si>
    <t>乳房境界部乳癌</t>
  </si>
  <si>
    <t>末梢性Ｔ細胞リンパ腫</t>
  </si>
  <si>
    <t>乳房下内側部乳癌</t>
  </si>
  <si>
    <t>中枢神経系原発悪性リンパ腫</t>
  </si>
  <si>
    <t>急性骨髄単球性白血病</t>
  </si>
  <si>
    <t>慢性骨髄単球性白血病</t>
  </si>
  <si>
    <t>知的障害・行動機能障害の言及なし</t>
  </si>
  <si>
    <t>軽度知的障害・要治療の行動機能障害あり</t>
  </si>
  <si>
    <t>脾悪性リンパ腫</t>
  </si>
  <si>
    <t>ＫＲＡＳ遺伝子野生型直腸癌</t>
  </si>
  <si>
    <t>菌状息肉症</t>
  </si>
  <si>
    <t>原発性滲出性リンパ腫</t>
  </si>
  <si>
    <t>未分化大細胞リンパ腫</t>
  </si>
  <si>
    <t>直腸癌穿孔</t>
  </si>
  <si>
    <t>破裂性椎骨動脈解離によるくも膜下出血</t>
  </si>
  <si>
    <t>Ｂリンパ芽球性白血病／リンパ腫</t>
  </si>
  <si>
    <t>リンパ球豊富型古典的ホジキンリンパ腫</t>
  </si>
  <si>
    <t>骨髄性白血病</t>
  </si>
  <si>
    <t>血管内大細胞型Ｂ細胞性リンパ腫</t>
  </si>
  <si>
    <t>パーキンソン病Ｙａｈｒ２</t>
  </si>
  <si>
    <t>乳癌局所再発</t>
  </si>
  <si>
    <t>-</t>
    <phoneticPr fontId="3"/>
  </si>
  <si>
    <t>2220</t>
  </si>
  <si>
    <t>その他の特殊目的用コード</t>
  </si>
  <si>
    <t>2210</t>
  </si>
  <si>
    <t>重症急性呼吸器症候群［SARS］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</si>
</sst>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;[Red]\-#,##0\ "/>
    <numFmt numFmtId="178" formatCode="0.0%"/>
    <numFmt numFmtId="179" formatCode="#,##0_ "/>
  </numFmts>
  <fonts count="42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1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name val="ＭＳ 明朝"/>
      <family val="1"/>
      <charset val="128"/>
    </font>
    <font>
      <sz val="9"/>
      <color theme="1"/>
      <name val="ＭＳ Ｐ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158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0" borderId="0">
      <alignment vertical="center"/>
    </xf>
    <xf numFmtId="0" fontId="37" fillId="2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62">
    <xf numFmtId="0" fontId="0" fillId="0" borderId="0" xfId="0">
      <alignment vertical="center"/>
    </xf>
    <xf numFmtId="0" fontId="34" fillId="27" borderId="25" xfId="0" applyFont="1" applyFill="1" applyBorder="1" applyAlignment="1">
      <alignment horizontal="center" vertical="center"/>
    </xf>
    <xf numFmtId="0" fontId="34" fillId="27" borderId="25" xfId="0" applyFont="1" applyFill="1" applyBorder="1" applyAlignment="1">
      <alignment horizontal="center" vertical="center" wrapText="1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49" fontId="34" fillId="0" borderId="31" xfId="0" applyNumberFormat="1" applyFont="1" applyFill="1" applyBorder="1" applyAlignment="1">
      <alignment horizontal="center" vertical="center"/>
    </xf>
    <xf numFmtId="49" fontId="34" fillId="0" borderId="34" xfId="0" applyNumberFormat="1" applyFont="1" applyFill="1" applyBorder="1" applyAlignment="1">
      <alignment horizontal="center" vertical="center"/>
    </xf>
    <xf numFmtId="49" fontId="34" fillId="0" borderId="36" xfId="0" applyNumberFormat="1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178" fontId="34" fillId="0" borderId="32" xfId="1551" applyNumberFormat="1" applyFont="1" applyFill="1" applyBorder="1" applyAlignment="1">
      <alignment horizontal="right" vertical="center" shrinkToFit="1"/>
    </xf>
    <xf numFmtId="178" fontId="34" fillId="0" borderId="35" xfId="1551" applyNumberFormat="1" applyFont="1" applyFill="1" applyBorder="1" applyAlignment="1">
      <alignment horizontal="right" vertical="center" shrinkToFit="1"/>
    </xf>
    <xf numFmtId="178" fontId="34" fillId="0" borderId="44" xfId="1551" applyNumberFormat="1" applyFont="1" applyFill="1" applyBorder="1" applyAlignment="1">
      <alignment horizontal="right" vertical="center" shrinkToFit="1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178" fontId="34" fillId="0" borderId="23" xfId="1551" applyNumberFormat="1" applyFont="1" applyFill="1" applyBorder="1" applyAlignment="1">
      <alignment horizontal="right" vertical="center" shrinkToFit="1"/>
    </xf>
    <xf numFmtId="0" fontId="35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39" fillId="27" borderId="25" xfId="0" applyFont="1" applyFill="1" applyBorder="1" applyAlignment="1">
      <alignment horizontal="center" vertical="center" wrapText="1"/>
    </xf>
    <xf numFmtId="178" fontId="34" fillId="0" borderId="38" xfId="0" applyNumberFormat="1" applyFont="1" applyFill="1" applyBorder="1" applyAlignment="1">
      <alignment horizontal="right" vertical="center" shrinkToFit="1"/>
    </xf>
    <xf numFmtId="178" fontId="34" fillId="0" borderId="39" xfId="0" applyNumberFormat="1" applyFont="1" applyFill="1" applyBorder="1" applyAlignment="1">
      <alignment horizontal="right" vertical="center" shrinkToFit="1"/>
    </xf>
    <xf numFmtId="178" fontId="34" fillId="0" borderId="40" xfId="0" applyNumberFormat="1" applyFont="1" applyFill="1" applyBorder="1" applyAlignment="1">
      <alignment horizontal="right" vertical="center" shrinkToFit="1"/>
    </xf>
    <xf numFmtId="0" fontId="38" fillId="0" borderId="3" xfId="1148" applyFont="1" applyFill="1" applyBorder="1" applyAlignment="1" applyProtection="1">
      <alignment vertical="center"/>
      <protection locked="0"/>
    </xf>
    <xf numFmtId="0" fontId="34" fillId="0" borderId="3" xfId="1387" applyFont="1" applyFill="1" applyBorder="1" applyAlignment="1">
      <alignment vertical="center"/>
    </xf>
    <xf numFmtId="0" fontId="38" fillId="27" borderId="16" xfId="1577" applyNumberFormat="1" applyFont="1" applyFill="1" applyBorder="1" applyAlignment="1">
      <alignment horizontal="center" vertical="center"/>
    </xf>
    <xf numFmtId="0" fontId="34" fillId="0" borderId="15" xfId="0" applyNumberFormat="1" applyFont="1" applyFill="1" applyBorder="1" applyAlignment="1">
      <alignment horizontal="centerContinuous" vertical="center"/>
    </xf>
    <xf numFmtId="177" fontId="34" fillId="0" borderId="26" xfId="1" applyNumberFormat="1" applyFont="1" applyFill="1" applyBorder="1" applyAlignment="1">
      <alignment horizontal="right" vertical="center" shrinkToFit="1"/>
    </xf>
    <xf numFmtId="177" fontId="34" fillId="0" borderId="27" xfId="1" applyNumberFormat="1" applyFont="1" applyFill="1" applyBorder="1" applyAlignment="1">
      <alignment horizontal="right" vertical="center" shrinkToFit="1"/>
    </xf>
    <xf numFmtId="177" fontId="34" fillId="0" borderId="41" xfId="1" applyNumberFormat="1" applyFont="1" applyFill="1" applyBorder="1" applyAlignment="1">
      <alignment horizontal="right" vertical="center" shrinkToFit="1"/>
    </xf>
    <xf numFmtId="177" fontId="34" fillId="0" borderId="3" xfId="1" applyNumberFormat="1" applyFont="1" applyFill="1" applyBorder="1" applyAlignment="1">
      <alignment horizontal="right" vertical="center" shrinkToFit="1"/>
    </xf>
    <xf numFmtId="177" fontId="34" fillId="0" borderId="33" xfId="1" applyNumberFormat="1" applyFont="1" applyFill="1" applyBorder="1" applyAlignment="1">
      <alignment horizontal="right" vertical="center" shrinkToFit="1"/>
    </xf>
    <xf numFmtId="177" fontId="34" fillId="0" borderId="34" xfId="1" applyNumberFormat="1" applyFont="1" applyFill="1" applyBorder="1" applyAlignment="1">
      <alignment horizontal="right" vertical="center" shrinkToFit="1"/>
    </xf>
    <xf numFmtId="177" fontId="34" fillId="0" borderId="42" xfId="1" applyNumberFormat="1" applyFont="1" applyFill="1" applyBorder="1" applyAlignment="1">
      <alignment horizontal="right" vertical="center" shrinkToFit="1"/>
    </xf>
    <xf numFmtId="177" fontId="34" fillId="0" borderId="43" xfId="1" applyNumberFormat="1" applyFont="1" applyFill="1" applyBorder="1" applyAlignment="1">
      <alignment horizontal="right" vertical="center" shrinkToFit="1"/>
    </xf>
    <xf numFmtId="177" fontId="34" fillId="0" borderId="16" xfId="1" applyNumberFormat="1" applyFont="1" applyFill="1" applyBorder="1" applyAlignment="1">
      <alignment horizontal="right" vertical="center" shrinkToFit="1"/>
    </xf>
    <xf numFmtId="177" fontId="34" fillId="0" borderId="21" xfId="1" applyNumberFormat="1" applyFont="1" applyFill="1" applyBorder="1" applyAlignment="1">
      <alignment horizontal="right" vertical="center" shrinkToFit="1"/>
    </xf>
    <xf numFmtId="0" fontId="34" fillId="0" borderId="45" xfId="0" applyFont="1" applyFill="1" applyBorder="1" applyAlignment="1">
      <alignment horizontal="center" vertical="center"/>
    </xf>
    <xf numFmtId="49" fontId="34" fillId="0" borderId="45" xfId="0" applyNumberFormat="1" applyFont="1" applyFill="1" applyBorder="1" applyAlignment="1">
      <alignment horizontal="center" vertical="center"/>
    </xf>
    <xf numFmtId="177" fontId="34" fillId="0" borderId="46" xfId="1" applyNumberFormat="1" applyFont="1" applyFill="1" applyBorder="1" applyAlignment="1">
      <alignment horizontal="right" vertical="center" shrinkToFit="1"/>
    </xf>
    <xf numFmtId="178" fontId="34" fillId="0" borderId="48" xfId="1551" applyNumberFormat="1" applyFont="1" applyFill="1" applyBorder="1" applyAlignment="1">
      <alignment horizontal="right" vertical="center" shrinkToFit="1"/>
    </xf>
    <xf numFmtId="177" fontId="34" fillId="0" borderId="47" xfId="1" applyNumberFormat="1" applyFont="1" applyFill="1" applyBorder="1" applyAlignment="1">
      <alignment horizontal="right" vertical="center" shrinkToFit="1"/>
    </xf>
    <xf numFmtId="177" fontId="34" fillId="0" borderId="45" xfId="1" applyNumberFormat="1" applyFont="1" applyFill="1" applyBorder="1" applyAlignment="1">
      <alignment horizontal="right" vertical="center" shrinkToFit="1"/>
    </xf>
    <xf numFmtId="0" fontId="34" fillId="0" borderId="27" xfId="0" applyFont="1" applyFill="1" applyBorder="1" applyAlignment="1">
      <alignment horizontal="center" vertical="center"/>
    </xf>
    <xf numFmtId="49" fontId="34" fillId="0" borderId="27" xfId="0" applyNumberFormat="1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49" fontId="34" fillId="0" borderId="41" xfId="0" applyNumberFormat="1" applyFont="1" applyFill="1" applyBorder="1" applyAlignment="1">
      <alignment horizontal="center" vertical="center"/>
    </xf>
    <xf numFmtId="178" fontId="34" fillId="0" borderId="54" xfId="0" applyNumberFormat="1" applyFont="1" applyFill="1" applyBorder="1" applyAlignment="1">
      <alignment horizontal="right" vertical="center" shrinkToFit="1"/>
    </xf>
    <xf numFmtId="0" fontId="34" fillId="0" borderId="28" xfId="0" applyFont="1" applyFill="1" applyBorder="1" applyAlignment="1">
      <alignment horizontal="center" vertical="center"/>
    </xf>
    <xf numFmtId="0" fontId="39" fillId="27" borderId="3" xfId="0" applyFont="1" applyFill="1" applyBorder="1" applyAlignment="1">
      <alignment horizontal="center" vertical="center" wrapText="1"/>
    </xf>
    <xf numFmtId="0" fontId="40" fillId="27" borderId="3" xfId="1577" applyNumberFormat="1" applyFont="1" applyFill="1" applyBorder="1" applyAlignment="1">
      <alignment horizontal="center" vertical="center" wrapText="1"/>
    </xf>
    <xf numFmtId="178" fontId="34" fillId="0" borderId="26" xfId="1551" applyNumberFormat="1" applyFont="1" applyFill="1" applyBorder="1" applyAlignment="1">
      <alignment horizontal="right" vertical="center" shrinkToFit="1"/>
    </xf>
    <xf numFmtId="178" fontId="34" fillId="0" borderId="27" xfId="1551" applyNumberFormat="1" applyFont="1" applyFill="1" applyBorder="1" applyAlignment="1">
      <alignment horizontal="right" vertical="center" shrinkToFit="1"/>
    </xf>
    <xf numFmtId="178" fontId="34" fillId="0" borderId="41" xfId="1551" applyNumberFormat="1" applyFont="1" applyFill="1" applyBorder="1" applyAlignment="1">
      <alignment horizontal="right" vertical="center" shrinkToFit="1"/>
    </xf>
    <xf numFmtId="178" fontId="34" fillId="0" borderId="3" xfId="1551" applyNumberFormat="1" applyFont="1" applyFill="1" applyBorder="1" applyAlignment="1">
      <alignment horizontal="right" vertical="center" shrinkToFit="1"/>
    </xf>
    <xf numFmtId="178" fontId="34" fillId="0" borderId="45" xfId="1551" applyNumberFormat="1" applyFont="1" applyFill="1" applyBorder="1" applyAlignment="1">
      <alignment horizontal="right" vertical="center" shrinkToFit="1"/>
    </xf>
    <xf numFmtId="0" fontId="40" fillId="27" borderId="23" xfId="1577" applyNumberFormat="1" applyFont="1" applyFill="1" applyBorder="1" applyAlignment="1">
      <alignment horizontal="center" vertical="center" wrapText="1"/>
    </xf>
    <xf numFmtId="0" fontId="34" fillId="27" borderId="64" xfId="0" applyFont="1" applyFill="1" applyBorder="1" applyAlignment="1">
      <alignment horizontal="center" vertical="center" wrapText="1"/>
    </xf>
    <xf numFmtId="178" fontId="34" fillId="0" borderId="37" xfId="1551" applyNumberFormat="1" applyFont="1" applyFill="1" applyBorder="1" applyAlignment="1">
      <alignment horizontal="right" vertical="center" shrinkToFit="1"/>
    </xf>
    <xf numFmtId="0" fontId="34" fillId="0" borderId="14" xfId="0" applyNumberFormat="1" applyFont="1" applyFill="1" applyBorder="1" applyAlignment="1">
      <alignment horizontal="centerContinuous" vertical="center"/>
    </xf>
    <xf numFmtId="177" fontId="34" fillId="0" borderId="54" xfId="0" applyNumberFormat="1" applyFont="1" applyFill="1" applyBorder="1" applyAlignment="1">
      <alignment horizontal="right" vertical="center" shrinkToFit="1"/>
    </xf>
    <xf numFmtId="177" fontId="34" fillId="0" borderId="39" xfId="0" applyNumberFormat="1" applyFont="1" applyFill="1" applyBorder="1" applyAlignment="1">
      <alignment horizontal="right" vertical="center" shrinkToFit="1"/>
    </xf>
    <xf numFmtId="177" fontId="34" fillId="0" borderId="40" xfId="0" applyNumberFormat="1" applyFont="1" applyFill="1" applyBorder="1" applyAlignment="1">
      <alignment horizontal="right" vertical="center" shrinkToFit="1"/>
    </xf>
    <xf numFmtId="177" fontId="34" fillId="0" borderId="65" xfId="0" applyNumberFormat="1" applyFont="1" applyFill="1" applyBorder="1" applyAlignment="1">
      <alignment horizontal="right" vertical="center" shrinkToFit="1"/>
    </xf>
    <xf numFmtId="177" fontId="34" fillId="0" borderId="66" xfId="0" applyNumberFormat="1" applyFont="1" applyFill="1" applyBorder="1" applyAlignment="1">
      <alignment horizontal="right" vertical="center" shrinkToFit="1"/>
    </xf>
    <xf numFmtId="177" fontId="34" fillId="0" borderId="67" xfId="0" applyNumberFormat="1" applyFont="1" applyFill="1" applyBorder="1" applyAlignment="1">
      <alignment horizontal="right" vertical="center" shrinkToFit="1"/>
    </xf>
    <xf numFmtId="177" fontId="34" fillId="0" borderId="68" xfId="0" applyNumberFormat="1" applyFont="1" applyFill="1" applyBorder="1" applyAlignment="1">
      <alignment horizontal="right" vertical="center" shrinkToFit="1"/>
    </xf>
    <xf numFmtId="0" fontId="35" fillId="0" borderId="0" xfId="0" applyFont="1" applyAlignment="1">
      <alignment horizontal="left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3" xfId="0" applyFont="1" applyFill="1" applyBorder="1">
      <alignment vertical="center"/>
    </xf>
    <xf numFmtId="0" fontId="35" fillId="0" borderId="3" xfId="0" applyFont="1" applyFill="1" applyBorder="1">
      <alignment vertical="center"/>
    </xf>
    <xf numFmtId="0" fontId="35" fillId="0" borderId="0" xfId="0" applyFont="1" applyFill="1" applyAlignment="1">
      <alignment horizontal="left" vertical="center"/>
    </xf>
    <xf numFmtId="177" fontId="34" fillId="0" borderId="3" xfId="1" applyNumberFormat="1" applyFont="1" applyFill="1" applyBorder="1" applyAlignment="1">
      <alignment horizontal="right" vertical="center"/>
    </xf>
    <xf numFmtId="0" fontId="34" fillId="0" borderId="56" xfId="1578" applyNumberFormat="1" applyFont="1" applyFill="1" applyBorder="1" applyAlignment="1">
      <alignment horizontal="left" vertical="center" shrinkToFit="1"/>
    </xf>
    <xf numFmtId="0" fontId="34" fillId="0" borderId="57" xfId="1578" applyNumberFormat="1" applyFont="1" applyFill="1" applyBorder="1" applyAlignment="1">
      <alignment horizontal="left" vertical="center" shrinkToFit="1"/>
    </xf>
    <xf numFmtId="0" fontId="34" fillId="0" borderId="58" xfId="1578" applyNumberFormat="1" applyFont="1" applyFill="1" applyBorder="1" applyAlignment="1">
      <alignment horizontal="left" vertical="center" shrinkToFit="1"/>
    </xf>
    <xf numFmtId="0" fontId="34" fillId="0" borderId="37" xfId="1578" applyNumberFormat="1" applyFont="1" applyFill="1" applyBorder="1" applyAlignment="1">
      <alignment horizontal="left" vertical="center" shrinkToFit="1"/>
    </xf>
    <xf numFmtId="0" fontId="34" fillId="0" borderId="32" xfId="1578" applyNumberFormat="1" applyFont="1" applyFill="1" applyBorder="1" applyAlignment="1">
      <alignment horizontal="left" vertical="center" shrinkToFit="1"/>
    </xf>
    <xf numFmtId="0" fontId="34" fillId="0" borderId="59" xfId="1578" applyNumberFormat="1" applyFont="1" applyFill="1" applyBorder="1" applyAlignment="1">
      <alignment horizontal="left" vertical="center" shrinkToFit="1"/>
    </xf>
    <xf numFmtId="0" fontId="34" fillId="0" borderId="35" xfId="1578" applyNumberFormat="1" applyFont="1" applyFill="1" applyBorder="1" applyAlignment="1">
      <alignment horizontal="left" vertical="center" shrinkToFit="1"/>
    </xf>
    <xf numFmtId="0" fontId="34" fillId="0" borderId="34" xfId="0" applyNumberFormat="1" applyFont="1" applyFill="1" applyBorder="1" applyAlignment="1">
      <alignment horizontal="left" vertical="center" shrinkToFit="1"/>
    </xf>
    <xf numFmtId="0" fontId="34" fillId="0" borderId="36" xfId="0" applyNumberFormat="1" applyFont="1" applyFill="1" applyBorder="1" applyAlignment="1">
      <alignment horizontal="left" vertical="center" shrinkToFit="1"/>
    </xf>
    <xf numFmtId="0" fontId="34" fillId="0" borderId="47" xfId="0" applyNumberFormat="1" applyFont="1" applyFill="1" applyBorder="1" applyAlignment="1">
      <alignment horizontal="left" vertical="center" shrinkToFit="1"/>
    </xf>
    <xf numFmtId="0" fontId="40" fillId="27" borderId="23" xfId="1551" applyNumberFormat="1" applyFont="1" applyFill="1" applyBorder="1" applyAlignment="1">
      <alignment horizontal="center" vertical="center" wrapText="1"/>
    </xf>
    <xf numFmtId="0" fontId="38" fillId="27" borderId="21" xfId="1577" applyNumberFormat="1" applyFont="1" applyFill="1" applyBorder="1" applyAlignment="1">
      <alignment horizontal="center" vertical="center" wrapText="1"/>
    </xf>
    <xf numFmtId="0" fontId="34" fillId="0" borderId="45" xfId="1578" applyNumberFormat="1" applyFont="1" applyFill="1" applyBorder="1" applyAlignment="1">
      <alignment horizontal="left" vertical="center" shrinkToFit="1"/>
    </xf>
    <xf numFmtId="0" fontId="34" fillId="0" borderId="27" xfId="1578" applyNumberFormat="1" applyFont="1" applyFill="1" applyBorder="1" applyAlignment="1">
      <alignment horizontal="left" vertical="center" shrinkToFit="1"/>
    </xf>
    <xf numFmtId="0" fontId="34" fillId="0" borderId="41" xfId="1578" applyNumberFormat="1" applyFont="1" applyFill="1" applyBorder="1" applyAlignment="1">
      <alignment horizontal="left" vertical="center" shrinkToFit="1"/>
    </xf>
    <xf numFmtId="0" fontId="34" fillId="27" borderId="3" xfId="0" applyFont="1" applyFill="1" applyBorder="1" applyAlignment="1">
      <alignment horizontal="center" vertical="center"/>
    </xf>
    <xf numFmtId="177" fontId="34" fillId="0" borderId="30" xfId="1" applyNumberFormat="1" applyFont="1" applyFill="1" applyBorder="1" applyAlignment="1">
      <alignment horizontal="right" vertical="center" shrinkToFit="1"/>
    </xf>
    <xf numFmtId="177" fontId="34" fillId="0" borderId="31" xfId="1" applyNumberFormat="1" applyFont="1" applyFill="1" applyBorder="1" applyAlignment="1">
      <alignment horizontal="right" vertical="center" shrinkToFit="1"/>
    </xf>
    <xf numFmtId="0" fontId="34" fillId="0" borderId="70" xfId="1578" applyNumberFormat="1" applyFont="1" applyFill="1" applyBorder="1" applyAlignment="1">
      <alignment horizontal="left" vertical="center" shrinkToFit="1"/>
    </xf>
    <xf numFmtId="177" fontId="34" fillId="0" borderId="3" xfId="0" applyNumberFormat="1" applyFont="1" applyFill="1" applyBorder="1" applyAlignment="1">
      <alignment horizontal="right" vertical="center"/>
    </xf>
    <xf numFmtId="49" fontId="34" fillId="0" borderId="69" xfId="0" applyNumberFormat="1" applyFont="1" applyFill="1" applyBorder="1" applyAlignment="1">
      <alignment horizontal="center" vertical="center"/>
    </xf>
    <xf numFmtId="49" fontId="34" fillId="0" borderId="60" xfId="0" applyNumberFormat="1" applyFont="1" applyFill="1" applyBorder="1" applyAlignment="1">
      <alignment horizontal="center" vertical="center"/>
    </xf>
    <xf numFmtId="177" fontId="34" fillId="0" borderId="4" xfId="0" applyNumberFormat="1" applyFont="1" applyFill="1" applyBorder="1" applyAlignment="1">
      <alignment horizontal="right" vertical="center"/>
    </xf>
    <xf numFmtId="0" fontId="34" fillId="0" borderId="3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 wrapText="1"/>
    </xf>
    <xf numFmtId="0" fontId="39" fillId="0" borderId="3" xfId="0" applyFont="1" applyFill="1" applyBorder="1">
      <alignment vertical="center"/>
    </xf>
    <xf numFmtId="0" fontId="34" fillId="0" borderId="3" xfId="0" applyFont="1" applyFill="1" applyBorder="1" applyAlignment="1">
      <alignment horizontal="center" vertical="center" shrinkToFit="1"/>
    </xf>
    <xf numFmtId="0" fontId="34" fillId="0" borderId="4" xfId="0" applyFont="1" applyFill="1" applyBorder="1" applyAlignment="1">
      <alignment horizontal="center" vertical="center" shrinkToFit="1"/>
    </xf>
    <xf numFmtId="0" fontId="38" fillId="0" borderId="4" xfId="1148" applyFont="1" applyFill="1" applyBorder="1" applyAlignment="1" applyProtection="1">
      <alignment vertical="center"/>
      <protection locked="0"/>
    </xf>
    <xf numFmtId="0" fontId="34" fillId="0" borderId="61" xfId="0" applyFont="1" applyFill="1" applyBorder="1" applyAlignment="1">
      <alignment horizontal="center" vertical="center" shrinkToFit="1"/>
    </xf>
    <xf numFmtId="0" fontId="34" fillId="0" borderId="61" xfId="0" applyFont="1" applyFill="1" applyBorder="1" applyAlignment="1">
      <alignment vertical="center" shrinkToFit="1"/>
    </xf>
    <xf numFmtId="177" fontId="34" fillId="0" borderId="62" xfId="0" applyNumberFormat="1" applyFont="1" applyFill="1" applyBorder="1" applyAlignment="1">
      <alignment horizontal="right" vertical="center"/>
    </xf>
    <xf numFmtId="0" fontId="34" fillId="0" borderId="31" xfId="0" applyNumberFormat="1" applyFont="1" applyFill="1" applyBorder="1" applyAlignment="1">
      <alignment horizontal="left" vertical="center" shrinkToFit="1"/>
    </xf>
    <xf numFmtId="177" fontId="34" fillId="0" borderId="38" xfId="0" applyNumberFormat="1" applyFont="1" applyFill="1" applyBorder="1" applyAlignment="1">
      <alignment horizontal="right" vertical="center" shrinkToFit="1"/>
    </xf>
    <xf numFmtId="0" fontId="34" fillId="0" borderId="43" xfId="0" applyNumberFormat="1" applyFont="1" applyFill="1" applyBorder="1" applyAlignment="1">
      <alignment horizontal="left" vertical="center" shrinkToFit="1"/>
    </xf>
    <xf numFmtId="177" fontId="34" fillId="0" borderId="53" xfId="0" applyNumberFormat="1" applyFont="1" applyFill="1" applyBorder="1" applyAlignment="1">
      <alignment horizontal="right" vertical="center" shrinkToFit="1"/>
    </xf>
    <xf numFmtId="179" fontId="41" fillId="0" borderId="0" xfId="1579" applyNumberFormat="1" applyFont="1" applyFill="1" applyBorder="1" applyAlignment="1">
      <alignment horizontal="right" vertical="center" shrinkToFit="1"/>
    </xf>
    <xf numFmtId="177" fontId="34" fillId="0" borderId="0" xfId="0" applyNumberFormat="1" applyFont="1">
      <alignment vertical="center"/>
    </xf>
    <xf numFmtId="0" fontId="34" fillId="0" borderId="47" xfId="0" applyNumberFormat="1" applyFont="1" applyFill="1" applyBorder="1" applyAlignment="1">
      <alignment vertical="center" shrinkToFit="1"/>
    </xf>
    <xf numFmtId="0" fontId="34" fillId="0" borderId="34" xfId="0" applyNumberFormat="1" applyFont="1" applyFill="1" applyBorder="1" applyAlignment="1">
      <alignment vertical="center" shrinkToFit="1"/>
    </xf>
    <xf numFmtId="0" fontId="34" fillId="0" borderId="36" xfId="0" applyNumberFormat="1" applyFont="1" applyFill="1" applyBorder="1" applyAlignment="1">
      <alignment vertical="center" shrinkToFit="1"/>
    </xf>
    <xf numFmtId="177" fontId="41" fillId="0" borderId="0" xfId="1579" applyNumberFormat="1" applyFont="1" applyFill="1" applyBorder="1" applyAlignment="1">
      <alignment vertical="center" shrinkToFit="1"/>
    </xf>
    <xf numFmtId="179" fontId="41" fillId="0" borderId="0" xfId="1579" applyNumberFormat="1" applyFont="1" applyFill="1" applyBorder="1" applyAlignment="1">
      <alignment vertical="center" shrinkToFit="1"/>
    </xf>
    <xf numFmtId="177" fontId="41" fillId="0" borderId="0" xfId="1579" applyNumberFormat="1" applyFont="1" applyFill="1" applyBorder="1" applyAlignment="1">
      <alignment horizontal="right" vertical="center" shrinkToFit="1"/>
    </xf>
    <xf numFmtId="0" fontId="34" fillId="0" borderId="4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/>
    </xf>
    <xf numFmtId="0" fontId="34" fillId="0" borderId="49" xfId="0" applyFont="1" applyFill="1" applyBorder="1" applyAlignment="1">
      <alignment horizontal="center" vertical="center"/>
    </xf>
    <xf numFmtId="0" fontId="34" fillId="0" borderId="50" xfId="0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/>
    </xf>
    <xf numFmtId="0" fontId="34" fillId="0" borderId="51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center" vertical="center"/>
    </xf>
    <xf numFmtId="0" fontId="34" fillId="0" borderId="52" xfId="0" applyFont="1" applyFill="1" applyBorder="1" applyAlignment="1">
      <alignment horizontal="center" vertical="center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177" fontId="34" fillId="0" borderId="4" xfId="0" applyNumberFormat="1" applyFont="1" applyFill="1" applyBorder="1" applyAlignment="1">
      <alignment horizontal="right" vertical="center" shrinkToFit="1"/>
    </xf>
    <xf numFmtId="0" fontId="34" fillId="0" borderId="17" xfId="0" applyFont="1" applyFill="1" applyBorder="1" applyAlignment="1">
      <alignment horizontal="right" vertical="center" shrinkToFit="1"/>
    </xf>
    <xf numFmtId="0" fontId="34" fillId="0" borderId="18" xfId="0" applyFont="1" applyFill="1" applyBorder="1" applyAlignment="1">
      <alignment horizontal="right" vertical="center" shrinkToFit="1"/>
    </xf>
    <xf numFmtId="177" fontId="34" fillId="0" borderId="55" xfId="0" applyNumberFormat="1" applyFont="1" applyFill="1" applyBorder="1" applyAlignment="1">
      <alignment horizontal="right" vertical="center" shrinkToFit="1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 wrapText="1"/>
    </xf>
    <xf numFmtId="0" fontId="34" fillId="27" borderId="4" xfId="0" applyFont="1" applyFill="1" applyBorder="1" applyAlignment="1">
      <alignment horizontal="center" vertical="center"/>
    </xf>
    <xf numFmtId="0" fontId="34" fillId="27" borderId="18" xfId="0" applyFont="1" applyFill="1" applyBorder="1" applyAlignment="1">
      <alignment horizontal="center" vertical="center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4" xfId="0" applyFont="1" applyFill="1" applyBorder="1" applyAlignment="1">
      <alignment horizontal="center" vertical="center"/>
    </xf>
    <xf numFmtId="0" fontId="34" fillId="27" borderId="20" xfId="0" applyFont="1" applyFill="1" applyBorder="1" applyAlignment="1">
      <alignment horizontal="center" vertical="center"/>
    </xf>
    <xf numFmtId="0" fontId="34" fillId="27" borderId="29" xfId="0" applyFont="1" applyFill="1" applyBorder="1" applyAlignment="1">
      <alignment horizontal="center" vertical="center"/>
    </xf>
    <xf numFmtId="0" fontId="39" fillId="27" borderId="4" xfId="0" applyFont="1" applyFill="1" applyBorder="1" applyAlignment="1">
      <alignment horizontal="center" vertical="center" wrapText="1"/>
    </xf>
    <xf numFmtId="0" fontId="39" fillId="27" borderId="18" xfId="0" applyFont="1" applyFill="1" applyBorder="1" applyAlignment="1">
      <alignment horizontal="center" vertical="center"/>
    </xf>
    <xf numFmtId="177" fontId="34" fillId="0" borderId="4" xfId="0" applyNumberFormat="1" applyFont="1" applyFill="1" applyBorder="1" applyAlignment="1">
      <alignment horizontal="right" vertical="center"/>
    </xf>
    <xf numFmtId="0" fontId="34" fillId="0" borderId="17" xfId="0" applyFont="1" applyFill="1" applyBorder="1" applyAlignment="1">
      <alignment horizontal="right" vertical="center"/>
    </xf>
    <xf numFmtId="0" fontId="34" fillId="0" borderId="18" xfId="0" applyFont="1" applyFill="1" applyBorder="1" applyAlignment="1">
      <alignment horizontal="right" vertical="center"/>
    </xf>
    <xf numFmtId="177" fontId="34" fillId="0" borderId="4" xfId="1578" applyNumberFormat="1" applyFont="1" applyFill="1" applyBorder="1" applyAlignment="1">
      <alignment horizontal="right" vertical="center" shrinkToFit="1"/>
    </xf>
    <xf numFmtId="177" fontId="34" fillId="0" borderId="17" xfId="1578" applyNumberFormat="1" applyFont="1" applyFill="1" applyBorder="1" applyAlignment="1">
      <alignment horizontal="right" vertical="center" shrinkToFit="1"/>
    </xf>
    <xf numFmtId="177" fontId="34" fillId="0" borderId="18" xfId="1578" applyNumberFormat="1" applyFont="1" applyFill="1" applyBorder="1" applyAlignment="1">
      <alignment horizontal="right" vertical="center" shrinkToFit="1"/>
    </xf>
    <xf numFmtId="177" fontId="34" fillId="0" borderId="55" xfId="1578" applyNumberFormat="1" applyFont="1" applyFill="1" applyBorder="1" applyAlignment="1">
      <alignment horizontal="right" vertical="center" shrinkToFit="1"/>
    </xf>
    <xf numFmtId="177" fontId="34" fillId="0" borderId="17" xfId="0" applyNumberFormat="1" applyFont="1" applyFill="1" applyBorder="1" applyAlignment="1">
      <alignment horizontal="right" vertical="center" shrinkToFit="1"/>
    </xf>
    <xf numFmtId="177" fontId="34" fillId="0" borderId="18" xfId="0" applyNumberFormat="1" applyFont="1" applyFill="1" applyBorder="1" applyAlignment="1">
      <alignment horizontal="right" vertical="center" shrinkToFit="1"/>
    </xf>
    <xf numFmtId="177" fontId="34" fillId="0" borderId="52" xfId="1578" applyNumberFormat="1" applyFont="1" applyFill="1" applyBorder="1" applyAlignment="1">
      <alignment horizontal="right" vertical="center" shrinkToFit="1"/>
    </xf>
    <xf numFmtId="177" fontId="34" fillId="0" borderId="52" xfId="0" applyNumberFormat="1" applyFont="1" applyFill="1" applyBorder="1" applyAlignment="1">
      <alignment horizontal="right" vertical="center" shrinkToFit="1"/>
    </xf>
    <xf numFmtId="177" fontId="34" fillId="0" borderId="63" xfId="0" applyNumberFormat="1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right" vertical="center"/>
    </xf>
    <xf numFmtId="0" fontId="34" fillId="27" borderId="14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</cellXfs>
  <cellStyles count="1583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3" xfId="708" xr:uid="{00000000-0005-0000-0000-0000C3020000}"/>
    <cellStyle name="パーセント 2 3 2" xfId="1552" xr:uid="{00000000-0005-0000-0000-0000C4020000}"/>
    <cellStyle name="パーセント 2 3 2 2" xfId="1553" xr:uid="{00000000-0005-0000-0000-0000C5020000}"/>
    <cellStyle name="パーセント 2 3 3" xfId="1554" xr:uid="{00000000-0005-0000-0000-0000C6020000}"/>
    <cellStyle name="パーセント 2 3 3 2" xfId="1555" xr:uid="{00000000-0005-0000-0000-0000C7020000}"/>
    <cellStyle name="パーセント 2 3 4" xfId="1556" xr:uid="{00000000-0005-0000-0000-0000C8020000}"/>
    <cellStyle name="パーセント 2 4" xfId="1557" xr:uid="{00000000-0005-0000-0000-0000C9020000}"/>
    <cellStyle name="パーセント 2 4 2" xfId="1549" xr:uid="{00000000-0005-0000-0000-0000CA020000}"/>
    <cellStyle name="パーセント 2 5" xfId="1581" xr:uid="{00000000-0005-0000-0000-0000CB020000}"/>
    <cellStyle name="パーセント 3" xfId="709" xr:uid="{00000000-0005-0000-0000-0000CC020000}"/>
    <cellStyle name="パーセント 3 2" xfId="1558" xr:uid="{00000000-0005-0000-0000-0000CD020000}"/>
    <cellStyle name="パーセント 4" xfId="710" xr:uid="{00000000-0005-0000-0000-0000CE020000}"/>
    <cellStyle name="パーセント 5" xfId="711" xr:uid="{00000000-0005-0000-0000-0000CF020000}"/>
    <cellStyle name="ハイパーリンク 2" xfId="1559" xr:uid="{00000000-0005-0000-0000-0000D0020000}"/>
    <cellStyle name="メモ 10" xfId="712" xr:uid="{00000000-0005-0000-0000-0000D1020000}"/>
    <cellStyle name="メモ 11" xfId="713" xr:uid="{00000000-0005-0000-0000-0000D2020000}"/>
    <cellStyle name="メモ 12" xfId="714" xr:uid="{00000000-0005-0000-0000-0000D3020000}"/>
    <cellStyle name="メモ 13" xfId="715" xr:uid="{00000000-0005-0000-0000-0000D4020000}"/>
    <cellStyle name="メモ 14" xfId="716" xr:uid="{00000000-0005-0000-0000-0000D5020000}"/>
    <cellStyle name="メモ 15" xfId="717" xr:uid="{00000000-0005-0000-0000-0000D6020000}"/>
    <cellStyle name="メモ 16" xfId="718" xr:uid="{00000000-0005-0000-0000-0000D7020000}"/>
    <cellStyle name="メモ 17" xfId="719" xr:uid="{00000000-0005-0000-0000-0000D8020000}"/>
    <cellStyle name="メモ 18" xfId="720" xr:uid="{00000000-0005-0000-0000-0000D9020000}"/>
    <cellStyle name="メモ 19" xfId="721" xr:uid="{00000000-0005-0000-0000-0000DA020000}"/>
    <cellStyle name="メモ 2" xfId="722" xr:uid="{00000000-0005-0000-0000-0000DB020000}"/>
    <cellStyle name="メモ 2 2" xfId="723" xr:uid="{00000000-0005-0000-0000-0000DC020000}"/>
    <cellStyle name="メモ 2 2 2" xfId="724" xr:uid="{00000000-0005-0000-0000-0000DD020000}"/>
    <cellStyle name="メモ 2 2 2 2" xfId="1391" xr:uid="{00000000-0005-0000-0000-0000DE020000}"/>
    <cellStyle name="メモ 2 2 2 2 2" xfId="1392" xr:uid="{00000000-0005-0000-0000-0000DF020000}"/>
    <cellStyle name="メモ 2 2 2 3" xfId="1393" xr:uid="{00000000-0005-0000-0000-0000E0020000}"/>
    <cellStyle name="メモ 2 2 3" xfId="725" xr:uid="{00000000-0005-0000-0000-0000E1020000}"/>
    <cellStyle name="メモ 2 2 3 2" xfId="1394" xr:uid="{00000000-0005-0000-0000-0000E2020000}"/>
    <cellStyle name="メモ 20" xfId="726" xr:uid="{00000000-0005-0000-0000-0000E3020000}"/>
    <cellStyle name="メモ 21" xfId="727" xr:uid="{00000000-0005-0000-0000-0000E4020000}"/>
    <cellStyle name="メモ 22" xfId="728" xr:uid="{00000000-0005-0000-0000-0000E5020000}"/>
    <cellStyle name="メモ 23" xfId="729" xr:uid="{00000000-0005-0000-0000-0000E6020000}"/>
    <cellStyle name="メモ 24" xfId="730" xr:uid="{00000000-0005-0000-0000-0000E7020000}"/>
    <cellStyle name="メモ 25" xfId="731" xr:uid="{00000000-0005-0000-0000-0000E8020000}"/>
    <cellStyle name="メモ 3" xfId="732" xr:uid="{00000000-0005-0000-0000-0000E9020000}"/>
    <cellStyle name="メモ 3 2" xfId="733" xr:uid="{00000000-0005-0000-0000-0000EA020000}"/>
    <cellStyle name="メモ 3 2 2" xfId="1395" xr:uid="{00000000-0005-0000-0000-0000EB020000}"/>
    <cellStyle name="メモ 3 2 2 2" xfId="1396" xr:uid="{00000000-0005-0000-0000-0000EC020000}"/>
    <cellStyle name="メモ 3 2 3" xfId="1397" xr:uid="{00000000-0005-0000-0000-0000ED020000}"/>
    <cellStyle name="メモ 3 3" xfId="734" xr:uid="{00000000-0005-0000-0000-0000EE020000}"/>
    <cellStyle name="メモ 3 3 2" xfId="1398" xr:uid="{00000000-0005-0000-0000-0000EF020000}"/>
    <cellStyle name="メモ 4" xfId="735" xr:uid="{00000000-0005-0000-0000-0000F0020000}"/>
    <cellStyle name="メモ 4 2" xfId="736" xr:uid="{00000000-0005-0000-0000-0000F1020000}"/>
    <cellStyle name="メモ 4 2 2" xfId="1399" xr:uid="{00000000-0005-0000-0000-0000F2020000}"/>
    <cellStyle name="メモ 4 2 2 2" xfId="1400" xr:uid="{00000000-0005-0000-0000-0000F3020000}"/>
    <cellStyle name="メモ 4 2 3" xfId="1401" xr:uid="{00000000-0005-0000-0000-0000F4020000}"/>
    <cellStyle name="メモ 4 3" xfId="737" xr:uid="{00000000-0005-0000-0000-0000F5020000}"/>
    <cellStyle name="メモ 4 3 2" xfId="1402" xr:uid="{00000000-0005-0000-0000-0000F6020000}"/>
    <cellStyle name="メモ 5" xfId="738" xr:uid="{00000000-0005-0000-0000-0000F7020000}"/>
    <cellStyle name="メモ 6" xfId="739" xr:uid="{00000000-0005-0000-0000-0000F8020000}"/>
    <cellStyle name="メモ 7" xfId="740" xr:uid="{00000000-0005-0000-0000-0000F9020000}"/>
    <cellStyle name="メモ 8" xfId="741" xr:uid="{00000000-0005-0000-0000-0000FA020000}"/>
    <cellStyle name="メモ 9" xfId="742" xr:uid="{00000000-0005-0000-0000-0000FB020000}"/>
    <cellStyle name="リンク セル 10" xfId="743" xr:uid="{00000000-0005-0000-0000-0000FC020000}"/>
    <cellStyle name="リンク セル 11" xfId="744" xr:uid="{00000000-0005-0000-0000-0000FD020000}"/>
    <cellStyle name="リンク セル 12" xfId="745" xr:uid="{00000000-0005-0000-0000-0000FE020000}"/>
    <cellStyle name="リンク セル 13" xfId="746" xr:uid="{00000000-0005-0000-0000-0000FF020000}"/>
    <cellStyle name="リンク セル 14" xfId="747" xr:uid="{00000000-0005-0000-0000-000000030000}"/>
    <cellStyle name="リンク セル 15" xfId="748" xr:uid="{00000000-0005-0000-0000-000001030000}"/>
    <cellStyle name="リンク セル 16" xfId="749" xr:uid="{00000000-0005-0000-0000-000002030000}"/>
    <cellStyle name="リンク セル 17" xfId="750" xr:uid="{00000000-0005-0000-0000-000003030000}"/>
    <cellStyle name="リンク セル 18" xfId="751" xr:uid="{00000000-0005-0000-0000-000004030000}"/>
    <cellStyle name="リンク セル 19" xfId="752" xr:uid="{00000000-0005-0000-0000-000005030000}"/>
    <cellStyle name="リンク セル 2" xfId="753" xr:uid="{00000000-0005-0000-0000-000006030000}"/>
    <cellStyle name="リンク セル 2 2" xfId="754" xr:uid="{00000000-0005-0000-0000-000007030000}"/>
    <cellStyle name="リンク セル 20" xfId="755" xr:uid="{00000000-0005-0000-0000-000008030000}"/>
    <cellStyle name="リンク セル 21" xfId="756" xr:uid="{00000000-0005-0000-0000-000009030000}"/>
    <cellStyle name="リンク セル 22" xfId="757" xr:uid="{00000000-0005-0000-0000-00000A030000}"/>
    <cellStyle name="リンク セル 23" xfId="758" xr:uid="{00000000-0005-0000-0000-00000B030000}"/>
    <cellStyle name="リンク セル 24" xfId="759" xr:uid="{00000000-0005-0000-0000-00000C030000}"/>
    <cellStyle name="リンク セル 25" xfId="760" xr:uid="{00000000-0005-0000-0000-00000D030000}"/>
    <cellStyle name="リンク セル 3" xfId="761" xr:uid="{00000000-0005-0000-0000-00000E030000}"/>
    <cellStyle name="リンク セル 3 2" xfId="762" xr:uid="{00000000-0005-0000-0000-00000F030000}"/>
    <cellStyle name="リンク セル 4" xfId="763" xr:uid="{00000000-0005-0000-0000-000010030000}"/>
    <cellStyle name="リンク セル 5" xfId="764" xr:uid="{00000000-0005-0000-0000-000011030000}"/>
    <cellStyle name="リンク セル 6" xfId="765" xr:uid="{00000000-0005-0000-0000-000012030000}"/>
    <cellStyle name="リンク セル 7" xfId="766" xr:uid="{00000000-0005-0000-0000-000013030000}"/>
    <cellStyle name="リンク セル 8" xfId="767" xr:uid="{00000000-0005-0000-0000-000014030000}"/>
    <cellStyle name="リンク セル 9" xfId="768" xr:uid="{00000000-0005-0000-0000-000015030000}"/>
    <cellStyle name="悪い 10" xfId="769" xr:uid="{00000000-0005-0000-0000-000016030000}"/>
    <cellStyle name="悪い 11" xfId="770" xr:uid="{00000000-0005-0000-0000-000017030000}"/>
    <cellStyle name="悪い 12" xfId="771" xr:uid="{00000000-0005-0000-0000-000018030000}"/>
    <cellStyle name="悪い 13" xfId="772" xr:uid="{00000000-0005-0000-0000-000019030000}"/>
    <cellStyle name="悪い 14" xfId="773" xr:uid="{00000000-0005-0000-0000-00001A030000}"/>
    <cellStyle name="悪い 15" xfId="774" xr:uid="{00000000-0005-0000-0000-00001B030000}"/>
    <cellStyle name="悪い 16" xfId="775" xr:uid="{00000000-0005-0000-0000-00001C030000}"/>
    <cellStyle name="悪い 17" xfId="776" xr:uid="{00000000-0005-0000-0000-00001D030000}"/>
    <cellStyle name="悪い 18" xfId="777" xr:uid="{00000000-0005-0000-0000-00001E030000}"/>
    <cellStyle name="悪い 19" xfId="778" xr:uid="{00000000-0005-0000-0000-00001F030000}"/>
    <cellStyle name="悪い 2" xfId="779" xr:uid="{00000000-0005-0000-0000-000020030000}"/>
    <cellStyle name="悪い 2 2" xfId="780" xr:uid="{00000000-0005-0000-0000-000021030000}"/>
    <cellStyle name="悪い 2 3" xfId="1403" xr:uid="{00000000-0005-0000-0000-000022030000}"/>
    <cellStyle name="悪い 20" xfId="781" xr:uid="{00000000-0005-0000-0000-000023030000}"/>
    <cellStyle name="悪い 21" xfId="782" xr:uid="{00000000-0005-0000-0000-000024030000}"/>
    <cellStyle name="悪い 22" xfId="783" xr:uid="{00000000-0005-0000-0000-000025030000}"/>
    <cellStyle name="悪い 23" xfId="784" xr:uid="{00000000-0005-0000-0000-000026030000}"/>
    <cellStyle name="悪い 24" xfId="785" xr:uid="{00000000-0005-0000-0000-000027030000}"/>
    <cellStyle name="悪い 25" xfId="786" xr:uid="{00000000-0005-0000-0000-000028030000}"/>
    <cellStyle name="悪い 3" xfId="787" xr:uid="{00000000-0005-0000-0000-000029030000}"/>
    <cellStyle name="悪い 3 2" xfId="788" xr:uid="{00000000-0005-0000-0000-00002A030000}"/>
    <cellStyle name="悪い 4" xfId="789" xr:uid="{00000000-0005-0000-0000-00002B030000}"/>
    <cellStyle name="悪い 5" xfId="790" xr:uid="{00000000-0005-0000-0000-00002C030000}"/>
    <cellStyle name="悪い 6" xfId="791" xr:uid="{00000000-0005-0000-0000-00002D030000}"/>
    <cellStyle name="悪い 7" xfId="792" xr:uid="{00000000-0005-0000-0000-00002E030000}"/>
    <cellStyle name="悪い 8" xfId="793" xr:uid="{00000000-0005-0000-0000-00002F030000}"/>
    <cellStyle name="悪い 9" xfId="794" xr:uid="{00000000-0005-0000-0000-000030030000}"/>
    <cellStyle name="計算 10" xfId="795" xr:uid="{00000000-0005-0000-0000-000031030000}"/>
    <cellStyle name="計算 11" xfId="796" xr:uid="{00000000-0005-0000-0000-000032030000}"/>
    <cellStyle name="計算 12" xfId="797" xr:uid="{00000000-0005-0000-0000-000033030000}"/>
    <cellStyle name="計算 13" xfId="798" xr:uid="{00000000-0005-0000-0000-000034030000}"/>
    <cellStyle name="計算 14" xfId="799" xr:uid="{00000000-0005-0000-0000-000035030000}"/>
    <cellStyle name="計算 15" xfId="800" xr:uid="{00000000-0005-0000-0000-000036030000}"/>
    <cellStyle name="計算 16" xfId="801" xr:uid="{00000000-0005-0000-0000-000037030000}"/>
    <cellStyle name="計算 17" xfId="802" xr:uid="{00000000-0005-0000-0000-000038030000}"/>
    <cellStyle name="計算 18" xfId="803" xr:uid="{00000000-0005-0000-0000-000039030000}"/>
    <cellStyle name="計算 19" xfId="804" xr:uid="{00000000-0005-0000-0000-00003A030000}"/>
    <cellStyle name="計算 2" xfId="805" xr:uid="{00000000-0005-0000-0000-00003B030000}"/>
    <cellStyle name="計算 2 2" xfId="806" xr:uid="{00000000-0005-0000-0000-00003C030000}"/>
    <cellStyle name="計算 2 2 2" xfId="807" xr:uid="{00000000-0005-0000-0000-00003D030000}"/>
    <cellStyle name="計算 2 2 2 2" xfId="1404" xr:uid="{00000000-0005-0000-0000-00003E030000}"/>
    <cellStyle name="計算 2 2 2 2 2" xfId="1405" xr:uid="{00000000-0005-0000-0000-00003F030000}"/>
    <cellStyle name="計算 2 2 2 3" xfId="1406" xr:uid="{00000000-0005-0000-0000-000040030000}"/>
    <cellStyle name="計算 2 2 3" xfId="808" xr:uid="{00000000-0005-0000-0000-000041030000}"/>
    <cellStyle name="計算 2 2 3 2" xfId="1407" xr:uid="{00000000-0005-0000-0000-000042030000}"/>
    <cellStyle name="計算 20" xfId="809" xr:uid="{00000000-0005-0000-0000-000043030000}"/>
    <cellStyle name="計算 21" xfId="810" xr:uid="{00000000-0005-0000-0000-000044030000}"/>
    <cellStyle name="計算 22" xfId="811" xr:uid="{00000000-0005-0000-0000-000045030000}"/>
    <cellStyle name="計算 23" xfId="812" xr:uid="{00000000-0005-0000-0000-000046030000}"/>
    <cellStyle name="計算 24" xfId="813" xr:uid="{00000000-0005-0000-0000-000047030000}"/>
    <cellStyle name="計算 25" xfId="814" xr:uid="{00000000-0005-0000-0000-000048030000}"/>
    <cellStyle name="計算 3" xfId="815" xr:uid="{00000000-0005-0000-0000-000049030000}"/>
    <cellStyle name="計算 3 2" xfId="816" xr:uid="{00000000-0005-0000-0000-00004A030000}"/>
    <cellStyle name="計算 3 2 2" xfId="1408" xr:uid="{00000000-0005-0000-0000-00004B030000}"/>
    <cellStyle name="計算 3 2 2 2" xfId="1409" xr:uid="{00000000-0005-0000-0000-00004C030000}"/>
    <cellStyle name="計算 3 2 3" xfId="1410" xr:uid="{00000000-0005-0000-0000-00004D030000}"/>
    <cellStyle name="計算 3 3" xfId="817" xr:uid="{00000000-0005-0000-0000-00004E030000}"/>
    <cellStyle name="計算 3 3 2" xfId="1411" xr:uid="{00000000-0005-0000-0000-00004F030000}"/>
    <cellStyle name="計算 4" xfId="818" xr:uid="{00000000-0005-0000-0000-000050030000}"/>
    <cellStyle name="計算 4 2" xfId="819" xr:uid="{00000000-0005-0000-0000-000051030000}"/>
    <cellStyle name="計算 4 2 2" xfId="1412" xr:uid="{00000000-0005-0000-0000-000052030000}"/>
    <cellStyle name="計算 4 2 2 2" xfId="1413" xr:uid="{00000000-0005-0000-0000-000053030000}"/>
    <cellStyle name="計算 4 2 3" xfId="1414" xr:uid="{00000000-0005-0000-0000-000054030000}"/>
    <cellStyle name="計算 4 3" xfId="820" xr:uid="{00000000-0005-0000-0000-000055030000}"/>
    <cellStyle name="計算 4 3 2" xfId="1415" xr:uid="{00000000-0005-0000-0000-000056030000}"/>
    <cellStyle name="計算 5" xfId="821" xr:uid="{00000000-0005-0000-0000-000057030000}"/>
    <cellStyle name="計算 6" xfId="822" xr:uid="{00000000-0005-0000-0000-000058030000}"/>
    <cellStyle name="計算 7" xfId="823" xr:uid="{00000000-0005-0000-0000-000059030000}"/>
    <cellStyle name="計算 8" xfId="824" xr:uid="{00000000-0005-0000-0000-00005A030000}"/>
    <cellStyle name="計算 9" xfId="825" xr:uid="{00000000-0005-0000-0000-00005B030000}"/>
    <cellStyle name="警告文 10" xfId="826" xr:uid="{00000000-0005-0000-0000-00005C030000}"/>
    <cellStyle name="警告文 11" xfId="827" xr:uid="{00000000-0005-0000-0000-00005D030000}"/>
    <cellStyle name="警告文 12" xfId="828" xr:uid="{00000000-0005-0000-0000-00005E030000}"/>
    <cellStyle name="警告文 13" xfId="829" xr:uid="{00000000-0005-0000-0000-00005F030000}"/>
    <cellStyle name="警告文 14" xfId="830" xr:uid="{00000000-0005-0000-0000-000060030000}"/>
    <cellStyle name="警告文 15" xfId="831" xr:uid="{00000000-0005-0000-0000-000061030000}"/>
    <cellStyle name="警告文 16" xfId="832" xr:uid="{00000000-0005-0000-0000-000062030000}"/>
    <cellStyle name="警告文 17" xfId="833" xr:uid="{00000000-0005-0000-0000-000063030000}"/>
    <cellStyle name="警告文 18" xfId="834" xr:uid="{00000000-0005-0000-0000-000064030000}"/>
    <cellStyle name="警告文 19" xfId="835" xr:uid="{00000000-0005-0000-0000-000065030000}"/>
    <cellStyle name="警告文 2" xfId="836" xr:uid="{00000000-0005-0000-0000-000066030000}"/>
    <cellStyle name="警告文 2 2" xfId="837" xr:uid="{00000000-0005-0000-0000-000067030000}"/>
    <cellStyle name="警告文 20" xfId="838" xr:uid="{00000000-0005-0000-0000-000068030000}"/>
    <cellStyle name="警告文 21" xfId="839" xr:uid="{00000000-0005-0000-0000-000069030000}"/>
    <cellStyle name="警告文 22" xfId="840" xr:uid="{00000000-0005-0000-0000-00006A030000}"/>
    <cellStyle name="警告文 23" xfId="841" xr:uid="{00000000-0005-0000-0000-00006B030000}"/>
    <cellStyle name="警告文 24" xfId="842" xr:uid="{00000000-0005-0000-0000-00006C030000}"/>
    <cellStyle name="警告文 25" xfId="843" xr:uid="{00000000-0005-0000-0000-00006D030000}"/>
    <cellStyle name="警告文 3" xfId="844" xr:uid="{00000000-0005-0000-0000-00006E030000}"/>
    <cellStyle name="警告文 3 2" xfId="845" xr:uid="{00000000-0005-0000-0000-00006F030000}"/>
    <cellStyle name="警告文 4" xfId="846" xr:uid="{00000000-0005-0000-0000-000070030000}"/>
    <cellStyle name="警告文 5" xfId="847" xr:uid="{00000000-0005-0000-0000-000071030000}"/>
    <cellStyle name="警告文 6" xfId="848" xr:uid="{00000000-0005-0000-0000-000072030000}"/>
    <cellStyle name="警告文 7" xfId="849" xr:uid="{00000000-0005-0000-0000-000073030000}"/>
    <cellStyle name="警告文 8" xfId="850" xr:uid="{00000000-0005-0000-0000-000074030000}"/>
    <cellStyle name="警告文 9" xfId="851" xr:uid="{00000000-0005-0000-0000-000075030000}"/>
    <cellStyle name="桁区切り" xfId="1" builtinId="6"/>
    <cellStyle name="桁区切り 2" xfId="852" xr:uid="{00000000-0005-0000-0000-000077030000}"/>
    <cellStyle name="桁区切り 2 2" xfId="853" xr:uid="{00000000-0005-0000-0000-000078030000}"/>
    <cellStyle name="桁区切り 2 2 2" xfId="854" xr:uid="{00000000-0005-0000-0000-000079030000}"/>
    <cellStyle name="桁区切り 2 3" xfId="855" xr:uid="{00000000-0005-0000-0000-00007A030000}"/>
    <cellStyle name="桁区切り 2 4" xfId="1416" xr:uid="{00000000-0005-0000-0000-00007B030000}"/>
    <cellStyle name="桁区切り 2 5" xfId="1417" xr:uid="{00000000-0005-0000-0000-00007C030000}"/>
    <cellStyle name="桁区切り 2 5 2" xfId="1418" xr:uid="{00000000-0005-0000-0000-00007D030000}"/>
    <cellStyle name="桁区切り 2 5 3" xfId="1419" xr:uid="{00000000-0005-0000-0000-00007E030000}"/>
    <cellStyle name="桁区切り 2 5 3 2" xfId="1420" xr:uid="{00000000-0005-0000-0000-00007F030000}"/>
    <cellStyle name="桁区切り 2 6" xfId="1421" xr:uid="{00000000-0005-0000-0000-000080030000}"/>
    <cellStyle name="桁区切り 2 6 2" xfId="1560" xr:uid="{00000000-0005-0000-0000-000081030000}"/>
    <cellStyle name="桁区切り 2 7" xfId="1422" xr:uid="{00000000-0005-0000-0000-000082030000}"/>
    <cellStyle name="桁区切り 2 8" xfId="1423" xr:uid="{00000000-0005-0000-0000-000083030000}"/>
    <cellStyle name="桁区切り 2 8 2" xfId="1424" xr:uid="{00000000-0005-0000-0000-000084030000}"/>
    <cellStyle name="桁区切り 2 8 2 2" xfId="1425" xr:uid="{00000000-0005-0000-0000-000085030000}"/>
    <cellStyle name="桁区切り 2 8 2 2 2" xfId="1426" xr:uid="{00000000-0005-0000-0000-000086030000}"/>
    <cellStyle name="桁区切り 2 8 2 2 2 2" xfId="1427" xr:uid="{00000000-0005-0000-0000-000087030000}"/>
    <cellStyle name="桁区切り 2 8 2 2 2 2 2" xfId="1428" xr:uid="{00000000-0005-0000-0000-000088030000}"/>
    <cellStyle name="桁区切り 2 8 2 3" xfId="1429" xr:uid="{00000000-0005-0000-0000-000089030000}"/>
    <cellStyle name="桁区切り 2 8 2 3 2" xfId="1430" xr:uid="{00000000-0005-0000-0000-00008A030000}"/>
    <cellStyle name="桁区切り 2 8 2 3 2 2" xfId="1431" xr:uid="{00000000-0005-0000-0000-00008B030000}"/>
    <cellStyle name="桁区切り 3" xfId="856" xr:uid="{00000000-0005-0000-0000-00008C030000}"/>
    <cellStyle name="桁区切り 3 2" xfId="857" xr:uid="{00000000-0005-0000-0000-00008D030000}"/>
    <cellStyle name="桁区切り 3 5" xfId="1432" xr:uid="{00000000-0005-0000-0000-00008E030000}"/>
    <cellStyle name="桁区切り 4" xfId="858" xr:uid="{00000000-0005-0000-0000-00008F030000}"/>
    <cellStyle name="桁区切り 4 2" xfId="1433" xr:uid="{00000000-0005-0000-0000-000090030000}"/>
    <cellStyle name="桁区切り 5" xfId="1434" xr:uid="{00000000-0005-0000-0000-000091030000}"/>
    <cellStyle name="桁区切り 5 2" xfId="1561" xr:uid="{00000000-0005-0000-0000-000092030000}"/>
    <cellStyle name="桁区切り 5 2 2" xfId="1562" xr:uid="{00000000-0005-0000-0000-000093030000}"/>
    <cellStyle name="桁区切り 5 3" xfId="1563" xr:uid="{00000000-0005-0000-0000-000094030000}"/>
    <cellStyle name="桁区切り 6" xfId="1435" xr:uid="{00000000-0005-0000-0000-000095030000}"/>
    <cellStyle name="桁区切り 7" xfId="1436" xr:uid="{00000000-0005-0000-0000-000096030000}"/>
    <cellStyle name="桁区切り 8" xfId="1437" xr:uid="{00000000-0005-0000-0000-000097030000}"/>
    <cellStyle name="桁区切り 8 2" xfId="1438" xr:uid="{00000000-0005-0000-0000-000098030000}"/>
    <cellStyle name="見出し 1 10" xfId="859" xr:uid="{00000000-0005-0000-0000-000099030000}"/>
    <cellStyle name="見出し 1 11" xfId="860" xr:uid="{00000000-0005-0000-0000-00009A030000}"/>
    <cellStyle name="見出し 1 12" xfId="861" xr:uid="{00000000-0005-0000-0000-00009B030000}"/>
    <cellStyle name="見出し 1 13" xfId="862" xr:uid="{00000000-0005-0000-0000-00009C030000}"/>
    <cellStyle name="見出し 1 14" xfId="863" xr:uid="{00000000-0005-0000-0000-00009D030000}"/>
    <cellStyle name="見出し 1 15" xfId="864" xr:uid="{00000000-0005-0000-0000-00009E030000}"/>
    <cellStyle name="見出し 1 16" xfId="865" xr:uid="{00000000-0005-0000-0000-00009F030000}"/>
    <cellStyle name="見出し 1 17" xfId="866" xr:uid="{00000000-0005-0000-0000-0000A0030000}"/>
    <cellStyle name="見出し 1 18" xfId="867" xr:uid="{00000000-0005-0000-0000-0000A1030000}"/>
    <cellStyle name="見出し 1 19" xfId="868" xr:uid="{00000000-0005-0000-0000-0000A2030000}"/>
    <cellStyle name="見出し 1 2" xfId="869" xr:uid="{00000000-0005-0000-0000-0000A3030000}"/>
    <cellStyle name="見出し 1 2 2" xfId="870" xr:uid="{00000000-0005-0000-0000-0000A4030000}"/>
    <cellStyle name="見出し 1 20" xfId="871" xr:uid="{00000000-0005-0000-0000-0000A5030000}"/>
    <cellStyle name="見出し 1 21" xfId="872" xr:uid="{00000000-0005-0000-0000-0000A6030000}"/>
    <cellStyle name="見出し 1 22" xfId="873" xr:uid="{00000000-0005-0000-0000-0000A7030000}"/>
    <cellStyle name="見出し 1 23" xfId="874" xr:uid="{00000000-0005-0000-0000-0000A8030000}"/>
    <cellStyle name="見出し 1 24" xfId="875" xr:uid="{00000000-0005-0000-0000-0000A9030000}"/>
    <cellStyle name="見出し 1 25" xfId="876" xr:uid="{00000000-0005-0000-0000-0000AA030000}"/>
    <cellStyle name="見出し 1 3" xfId="877" xr:uid="{00000000-0005-0000-0000-0000AB030000}"/>
    <cellStyle name="見出し 1 3 2" xfId="878" xr:uid="{00000000-0005-0000-0000-0000AC030000}"/>
    <cellStyle name="見出し 1 4" xfId="879" xr:uid="{00000000-0005-0000-0000-0000AD030000}"/>
    <cellStyle name="見出し 1 5" xfId="880" xr:uid="{00000000-0005-0000-0000-0000AE030000}"/>
    <cellStyle name="見出し 1 6" xfId="881" xr:uid="{00000000-0005-0000-0000-0000AF030000}"/>
    <cellStyle name="見出し 1 7" xfId="882" xr:uid="{00000000-0005-0000-0000-0000B0030000}"/>
    <cellStyle name="見出し 1 8" xfId="883" xr:uid="{00000000-0005-0000-0000-0000B1030000}"/>
    <cellStyle name="見出し 1 9" xfId="884" xr:uid="{00000000-0005-0000-0000-0000B2030000}"/>
    <cellStyle name="見出し 2 10" xfId="885" xr:uid="{00000000-0005-0000-0000-0000B3030000}"/>
    <cellStyle name="見出し 2 11" xfId="886" xr:uid="{00000000-0005-0000-0000-0000B4030000}"/>
    <cellStyle name="見出し 2 12" xfId="887" xr:uid="{00000000-0005-0000-0000-0000B5030000}"/>
    <cellStyle name="見出し 2 13" xfId="888" xr:uid="{00000000-0005-0000-0000-0000B6030000}"/>
    <cellStyle name="見出し 2 14" xfId="889" xr:uid="{00000000-0005-0000-0000-0000B7030000}"/>
    <cellStyle name="見出し 2 15" xfId="890" xr:uid="{00000000-0005-0000-0000-0000B8030000}"/>
    <cellStyle name="見出し 2 16" xfId="891" xr:uid="{00000000-0005-0000-0000-0000B9030000}"/>
    <cellStyle name="見出し 2 17" xfId="892" xr:uid="{00000000-0005-0000-0000-0000BA030000}"/>
    <cellStyle name="見出し 2 18" xfId="893" xr:uid="{00000000-0005-0000-0000-0000BB030000}"/>
    <cellStyle name="見出し 2 19" xfId="894" xr:uid="{00000000-0005-0000-0000-0000BC030000}"/>
    <cellStyle name="見出し 2 2" xfId="895" xr:uid="{00000000-0005-0000-0000-0000BD030000}"/>
    <cellStyle name="見出し 2 2 2" xfId="896" xr:uid="{00000000-0005-0000-0000-0000BE030000}"/>
    <cellStyle name="見出し 2 20" xfId="897" xr:uid="{00000000-0005-0000-0000-0000BF030000}"/>
    <cellStyle name="見出し 2 21" xfId="898" xr:uid="{00000000-0005-0000-0000-0000C0030000}"/>
    <cellStyle name="見出し 2 22" xfId="899" xr:uid="{00000000-0005-0000-0000-0000C1030000}"/>
    <cellStyle name="見出し 2 23" xfId="900" xr:uid="{00000000-0005-0000-0000-0000C2030000}"/>
    <cellStyle name="見出し 2 24" xfId="901" xr:uid="{00000000-0005-0000-0000-0000C3030000}"/>
    <cellStyle name="見出し 2 25" xfId="902" xr:uid="{00000000-0005-0000-0000-0000C4030000}"/>
    <cellStyle name="見出し 2 3" xfId="903" xr:uid="{00000000-0005-0000-0000-0000C5030000}"/>
    <cellStyle name="見出し 2 3 2" xfId="904" xr:uid="{00000000-0005-0000-0000-0000C6030000}"/>
    <cellStyle name="見出し 2 4" xfId="905" xr:uid="{00000000-0005-0000-0000-0000C7030000}"/>
    <cellStyle name="見出し 2 5" xfId="906" xr:uid="{00000000-0005-0000-0000-0000C8030000}"/>
    <cellStyle name="見出し 2 6" xfId="907" xr:uid="{00000000-0005-0000-0000-0000C9030000}"/>
    <cellStyle name="見出し 2 7" xfId="908" xr:uid="{00000000-0005-0000-0000-0000CA030000}"/>
    <cellStyle name="見出し 2 8" xfId="909" xr:uid="{00000000-0005-0000-0000-0000CB030000}"/>
    <cellStyle name="見出し 2 9" xfId="910" xr:uid="{00000000-0005-0000-0000-0000CC030000}"/>
    <cellStyle name="見出し 3 10" xfId="911" xr:uid="{00000000-0005-0000-0000-0000CD030000}"/>
    <cellStyle name="見出し 3 11" xfId="912" xr:uid="{00000000-0005-0000-0000-0000CE030000}"/>
    <cellStyle name="見出し 3 12" xfId="913" xr:uid="{00000000-0005-0000-0000-0000CF030000}"/>
    <cellStyle name="見出し 3 13" xfId="914" xr:uid="{00000000-0005-0000-0000-0000D0030000}"/>
    <cellStyle name="見出し 3 14" xfId="915" xr:uid="{00000000-0005-0000-0000-0000D1030000}"/>
    <cellStyle name="見出し 3 15" xfId="916" xr:uid="{00000000-0005-0000-0000-0000D2030000}"/>
    <cellStyle name="見出し 3 16" xfId="917" xr:uid="{00000000-0005-0000-0000-0000D3030000}"/>
    <cellStyle name="見出し 3 17" xfId="918" xr:uid="{00000000-0005-0000-0000-0000D4030000}"/>
    <cellStyle name="見出し 3 18" xfId="919" xr:uid="{00000000-0005-0000-0000-0000D5030000}"/>
    <cellStyle name="見出し 3 19" xfId="920" xr:uid="{00000000-0005-0000-0000-0000D6030000}"/>
    <cellStyle name="見出し 3 2" xfId="921" xr:uid="{00000000-0005-0000-0000-0000D7030000}"/>
    <cellStyle name="見出し 3 2 2" xfId="922" xr:uid="{00000000-0005-0000-0000-0000D8030000}"/>
    <cellStyle name="見出し 3 20" xfId="923" xr:uid="{00000000-0005-0000-0000-0000D9030000}"/>
    <cellStyle name="見出し 3 21" xfId="924" xr:uid="{00000000-0005-0000-0000-0000DA030000}"/>
    <cellStyle name="見出し 3 22" xfId="925" xr:uid="{00000000-0005-0000-0000-0000DB030000}"/>
    <cellStyle name="見出し 3 23" xfId="926" xr:uid="{00000000-0005-0000-0000-0000DC030000}"/>
    <cellStyle name="見出し 3 24" xfId="927" xr:uid="{00000000-0005-0000-0000-0000DD030000}"/>
    <cellStyle name="見出し 3 25" xfId="928" xr:uid="{00000000-0005-0000-0000-0000DE030000}"/>
    <cellStyle name="見出し 3 3" xfId="929" xr:uid="{00000000-0005-0000-0000-0000DF030000}"/>
    <cellStyle name="見出し 3 3 2" xfId="930" xr:uid="{00000000-0005-0000-0000-0000E0030000}"/>
    <cellStyle name="見出し 3 4" xfId="931" xr:uid="{00000000-0005-0000-0000-0000E1030000}"/>
    <cellStyle name="見出し 3 5" xfId="932" xr:uid="{00000000-0005-0000-0000-0000E2030000}"/>
    <cellStyle name="見出し 3 6" xfId="933" xr:uid="{00000000-0005-0000-0000-0000E3030000}"/>
    <cellStyle name="見出し 3 7" xfId="934" xr:uid="{00000000-0005-0000-0000-0000E4030000}"/>
    <cellStyle name="見出し 3 8" xfId="935" xr:uid="{00000000-0005-0000-0000-0000E5030000}"/>
    <cellStyle name="見出し 3 9" xfId="936" xr:uid="{00000000-0005-0000-0000-0000E6030000}"/>
    <cellStyle name="見出し 4 10" xfId="937" xr:uid="{00000000-0005-0000-0000-0000E7030000}"/>
    <cellStyle name="見出し 4 11" xfId="938" xr:uid="{00000000-0005-0000-0000-0000E8030000}"/>
    <cellStyle name="見出し 4 12" xfId="939" xr:uid="{00000000-0005-0000-0000-0000E9030000}"/>
    <cellStyle name="見出し 4 13" xfId="940" xr:uid="{00000000-0005-0000-0000-0000EA030000}"/>
    <cellStyle name="見出し 4 14" xfId="941" xr:uid="{00000000-0005-0000-0000-0000EB030000}"/>
    <cellStyle name="見出し 4 15" xfId="942" xr:uid="{00000000-0005-0000-0000-0000EC030000}"/>
    <cellStyle name="見出し 4 16" xfId="943" xr:uid="{00000000-0005-0000-0000-0000ED030000}"/>
    <cellStyle name="見出し 4 17" xfId="944" xr:uid="{00000000-0005-0000-0000-0000EE030000}"/>
    <cellStyle name="見出し 4 18" xfId="945" xr:uid="{00000000-0005-0000-0000-0000EF030000}"/>
    <cellStyle name="見出し 4 19" xfId="946" xr:uid="{00000000-0005-0000-0000-0000F0030000}"/>
    <cellStyle name="見出し 4 2" xfId="947" xr:uid="{00000000-0005-0000-0000-0000F1030000}"/>
    <cellStyle name="見出し 4 2 2" xfId="948" xr:uid="{00000000-0005-0000-0000-0000F2030000}"/>
    <cellStyle name="見出し 4 20" xfId="949" xr:uid="{00000000-0005-0000-0000-0000F3030000}"/>
    <cellStyle name="見出し 4 21" xfId="950" xr:uid="{00000000-0005-0000-0000-0000F4030000}"/>
    <cellStyle name="見出し 4 22" xfId="951" xr:uid="{00000000-0005-0000-0000-0000F5030000}"/>
    <cellStyle name="見出し 4 23" xfId="952" xr:uid="{00000000-0005-0000-0000-0000F6030000}"/>
    <cellStyle name="見出し 4 24" xfId="953" xr:uid="{00000000-0005-0000-0000-0000F7030000}"/>
    <cellStyle name="見出し 4 25" xfId="954" xr:uid="{00000000-0005-0000-0000-0000F8030000}"/>
    <cellStyle name="見出し 4 3" xfId="955" xr:uid="{00000000-0005-0000-0000-0000F9030000}"/>
    <cellStyle name="見出し 4 3 2" xfId="956" xr:uid="{00000000-0005-0000-0000-0000FA030000}"/>
    <cellStyle name="見出し 4 4" xfId="957" xr:uid="{00000000-0005-0000-0000-0000FB030000}"/>
    <cellStyle name="見出し 4 5" xfId="958" xr:uid="{00000000-0005-0000-0000-0000FC030000}"/>
    <cellStyle name="見出し 4 6" xfId="959" xr:uid="{00000000-0005-0000-0000-0000FD030000}"/>
    <cellStyle name="見出し 4 7" xfId="960" xr:uid="{00000000-0005-0000-0000-0000FE030000}"/>
    <cellStyle name="見出し 4 8" xfId="961" xr:uid="{00000000-0005-0000-0000-0000FF030000}"/>
    <cellStyle name="見出し 4 9" xfId="962" xr:uid="{00000000-0005-0000-0000-000000040000}"/>
    <cellStyle name="集計 10" xfId="963" xr:uid="{00000000-0005-0000-0000-000001040000}"/>
    <cellStyle name="集計 11" xfId="964" xr:uid="{00000000-0005-0000-0000-000002040000}"/>
    <cellStyle name="集計 12" xfId="965" xr:uid="{00000000-0005-0000-0000-000003040000}"/>
    <cellStyle name="集計 13" xfId="966" xr:uid="{00000000-0005-0000-0000-000004040000}"/>
    <cellStyle name="集計 14" xfId="967" xr:uid="{00000000-0005-0000-0000-000005040000}"/>
    <cellStyle name="集計 15" xfId="968" xr:uid="{00000000-0005-0000-0000-000006040000}"/>
    <cellStyle name="集計 16" xfId="969" xr:uid="{00000000-0005-0000-0000-000007040000}"/>
    <cellStyle name="集計 17" xfId="970" xr:uid="{00000000-0005-0000-0000-000008040000}"/>
    <cellStyle name="集計 18" xfId="971" xr:uid="{00000000-0005-0000-0000-000009040000}"/>
    <cellStyle name="集計 19" xfId="972" xr:uid="{00000000-0005-0000-0000-00000A040000}"/>
    <cellStyle name="集計 2" xfId="973" xr:uid="{00000000-0005-0000-0000-00000B040000}"/>
    <cellStyle name="集計 2 2" xfId="974" xr:uid="{00000000-0005-0000-0000-00000C040000}"/>
    <cellStyle name="集計 2 2 2" xfId="975" xr:uid="{00000000-0005-0000-0000-00000D040000}"/>
    <cellStyle name="集計 2 2 2 2" xfId="1439" xr:uid="{00000000-0005-0000-0000-00000E040000}"/>
    <cellStyle name="集計 2 2 2 2 2" xfId="1440" xr:uid="{00000000-0005-0000-0000-00000F040000}"/>
    <cellStyle name="集計 2 2 2 3" xfId="1441" xr:uid="{00000000-0005-0000-0000-000010040000}"/>
    <cellStyle name="集計 2 2 3" xfId="976" xr:uid="{00000000-0005-0000-0000-000011040000}"/>
    <cellStyle name="集計 2 2 3 2" xfId="1442" xr:uid="{00000000-0005-0000-0000-000012040000}"/>
    <cellStyle name="集計 20" xfId="977" xr:uid="{00000000-0005-0000-0000-000013040000}"/>
    <cellStyle name="集計 21" xfId="978" xr:uid="{00000000-0005-0000-0000-000014040000}"/>
    <cellStyle name="集計 22" xfId="979" xr:uid="{00000000-0005-0000-0000-000015040000}"/>
    <cellStyle name="集計 23" xfId="980" xr:uid="{00000000-0005-0000-0000-000016040000}"/>
    <cellStyle name="集計 24" xfId="981" xr:uid="{00000000-0005-0000-0000-000017040000}"/>
    <cellStyle name="集計 25" xfId="982" xr:uid="{00000000-0005-0000-0000-000018040000}"/>
    <cellStyle name="集計 3" xfId="983" xr:uid="{00000000-0005-0000-0000-000019040000}"/>
    <cellStyle name="集計 3 2" xfId="984" xr:uid="{00000000-0005-0000-0000-00001A040000}"/>
    <cellStyle name="集計 3 2 2" xfId="1443" xr:uid="{00000000-0005-0000-0000-00001B040000}"/>
    <cellStyle name="集計 3 2 2 2" xfId="1444" xr:uid="{00000000-0005-0000-0000-00001C040000}"/>
    <cellStyle name="集計 3 2 3" xfId="1445" xr:uid="{00000000-0005-0000-0000-00001D040000}"/>
    <cellStyle name="集計 3 3" xfId="985" xr:uid="{00000000-0005-0000-0000-00001E040000}"/>
    <cellStyle name="集計 3 3 2" xfId="1446" xr:uid="{00000000-0005-0000-0000-00001F040000}"/>
    <cellStyle name="集計 4" xfId="986" xr:uid="{00000000-0005-0000-0000-000020040000}"/>
    <cellStyle name="集計 4 2" xfId="987" xr:uid="{00000000-0005-0000-0000-000021040000}"/>
    <cellStyle name="集計 4 2 2" xfId="1447" xr:uid="{00000000-0005-0000-0000-000022040000}"/>
    <cellStyle name="集計 4 2 2 2" xfId="1448" xr:uid="{00000000-0005-0000-0000-000023040000}"/>
    <cellStyle name="集計 4 2 3" xfId="1449" xr:uid="{00000000-0005-0000-0000-000024040000}"/>
    <cellStyle name="集計 4 3" xfId="988" xr:uid="{00000000-0005-0000-0000-000025040000}"/>
    <cellStyle name="集計 4 3 2" xfId="1450" xr:uid="{00000000-0005-0000-0000-000026040000}"/>
    <cellStyle name="集計 5" xfId="989" xr:uid="{00000000-0005-0000-0000-000027040000}"/>
    <cellStyle name="集計 6" xfId="990" xr:uid="{00000000-0005-0000-0000-000028040000}"/>
    <cellStyle name="集計 7" xfId="991" xr:uid="{00000000-0005-0000-0000-000029040000}"/>
    <cellStyle name="集計 8" xfId="992" xr:uid="{00000000-0005-0000-0000-00002A040000}"/>
    <cellStyle name="集計 9" xfId="993" xr:uid="{00000000-0005-0000-0000-00002B040000}"/>
    <cellStyle name="出力 10" xfId="994" xr:uid="{00000000-0005-0000-0000-00002C040000}"/>
    <cellStyle name="出力 11" xfId="995" xr:uid="{00000000-0005-0000-0000-00002D040000}"/>
    <cellStyle name="出力 12" xfId="996" xr:uid="{00000000-0005-0000-0000-00002E040000}"/>
    <cellStyle name="出力 13" xfId="997" xr:uid="{00000000-0005-0000-0000-00002F040000}"/>
    <cellStyle name="出力 14" xfId="998" xr:uid="{00000000-0005-0000-0000-000030040000}"/>
    <cellStyle name="出力 15" xfId="999" xr:uid="{00000000-0005-0000-0000-000031040000}"/>
    <cellStyle name="出力 16" xfId="1000" xr:uid="{00000000-0005-0000-0000-000032040000}"/>
    <cellStyle name="出力 17" xfId="1001" xr:uid="{00000000-0005-0000-0000-000033040000}"/>
    <cellStyle name="出力 18" xfId="1002" xr:uid="{00000000-0005-0000-0000-000034040000}"/>
    <cellStyle name="出力 19" xfId="1003" xr:uid="{00000000-0005-0000-0000-000035040000}"/>
    <cellStyle name="出力 2" xfId="1004" xr:uid="{00000000-0005-0000-0000-000036040000}"/>
    <cellStyle name="出力 2 2" xfId="1005" xr:uid="{00000000-0005-0000-0000-000037040000}"/>
    <cellStyle name="出力 2 2 2" xfId="1006" xr:uid="{00000000-0005-0000-0000-000038040000}"/>
    <cellStyle name="出力 2 2 2 2" xfId="1451" xr:uid="{00000000-0005-0000-0000-000039040000}"/>
    <cellStyle name="出力 2 2 2 2 2" xfId="1452" xr:uid="{00000000-0005-0000-0000-00003A040000}"/>
    <cellStyle name="出力 2 2 2 3" xfId="1453" xr:uid="{00000000-0005-0000-0000-00003B040000}"/>
    <cellStyle name="出力 2 2 3" xfId="1007" xr:uid="{00000000-0005-0000-0000-00003C040000}"/>
    <cellStyle name="出力 2 2 3 2" xfId="1454" xr:uid="{00000000-0005-0000-0000-00003D040000}"/>
    <cellStyle name="出力 2 2 4" xfId="1564" xr:uid="{00000000-0005-0000-0000-00003E040000}"/>
    <cellStyle name="出力 20" xfId="1008" xr:uid="{00000000-0005-0000-0000-00003F040000}"/>
    <cellStyle name="出力 21" xfId="1009" xr:uid="{00000000-0005-0000-0000-000040040000}"/>
    <cellStyle name="出力 22" xfId="1010" xr:uid="{00000000-0005-0000-0000-000041040000}"/>
    <cellStyle name="出力 23" xfId="1011" xr:uid="{00000000-0005-0000-0000-000042040000}"/>
    <cellStyle name="出力 24" xfId="1012" xr:uid="{00000000-0005-0000-0000-000043040000}"/>
    <cellStyle name="出力 25" xfId="1013" xr:uid="{00000000-0005-0000-0000-000044040000}"/>
    <cellStyle name="出力 3" xfId="1014" xr:uid="{00000000-0005-0000-0000-000045040000}"/>
    <cellStyle name="出力 3 2" xfId="1015" xr:uid="{00000000-0005-0000-0000-000046040000}"/>
    <cellStyle name="出力 3 2 2" xfId="1455" xr:uid="{00000000-0005-0000-0000-000047040000}"/>
    <cellStyle name="出力 3 2 2 2" xfId="1456" xr:uid="{00000000-0005-0000-0000-000048040000}"/>
    <cellStyle name="出力 3 2 3" xfId="1457" xr:uid="{00000000-0005-0000-0000-000049040000}"/>
    <cellStyle name="出力 3 3" xfId="1016" xr:uid="{00000000-0005-0000-0000-00004A040000}"/>
    <cellStyle name="出力 3 3 2" xfId="1458" xr:uid="{00000000-0005-0000-0000-00004B040000}"/>
    <cellStyle name="出力 3 4" xfId="1565" xr:uid="{00000000-0005-0000-0000-00004C040000}"/>
    <cellStyle name="出力 4" xfId="1017" xr:uid="{00000000-0005-0000-0000-00004D040000}"/>
    <cellStyle name="出力 4 2" xfId="1018" xr:uid="{00000000-0005-0000-0000-00004E040000}"/>
    <cellStyle name="出力 4 2 2" xfId="1459" xr:uid="{00000000-0005-0000-0000-00004F040000}"/>
    <cellStyle name="出力 4 2 2 2" xfId="1460" xr:uid="{00000000-0005-0000-0000-000050040000}"/>
    <cellStyle name="出力 4 2 3" xfId="1461" xr:uid="{00000000-0005-0000-0000-000051040000}"/>
    <cellStyle name="出力 4 3" xfId="1019" xr:uid="{00000000-0005-0000-0000-000052040000}"/>
    <cellStyle name="出力 4 3 2" xfId="1462" xr:uid="{00000000-0005-0000-0000-000053040000}"/>
    <cellStyle name="出力 4 4" xfId="1566" xr:uid="{00000000-0005-0000-0000-000054040000}"/>
    <cellStyle name="出力 5" xfId="1020" xr:uid="{00000000-0005-0000-0000-000055040000}"/>
    <cellStyle name="出力 6" xfId="1021" xr:uid="{00000000-0005-0000-0000-000056040000}"/>
    <cellStyle name="出力 7" xfId="1022" xr:uid="{00000000-0005-0000-0000-000057040000}"/>
    <cellStyle name="出力 8" xfId="1023" xr:uid="{00000000-0005-0000-0000-000058040000}"/>
    <cellStyle name="出力 9" xfId="1024" xr:uid="{00000000-0005-0000-0000-000059040000}"/>
    <cellStyle name="説明文 10" xfId="1025" xr:uid="{00000000-0005-0000-0000-00005A040000}"/>
    <cellStyle name="説明文 11" xfId="1026" xr:uid="{00000000-0005-0000-0000-00005B040000}"/>
    <cellStyle name="説明文 12" xfId="1027" xr:uid="{00000000-0005-0000-0000-00005C040000}"/>
    <cellStyle name="説明文 13" xfId="1028" xr:uid="{00000000-0005-0000-0000-00005D040000}"/>
    <cellStyle name="説明文 14" xfId="1029" xr:uid="{00000000-0005-0000-0000-00005E040000}"/>
    <cellStyle name="説明文 15" xfId="1030" xr:uid="{00000000-0005-0000-0000-00005F040000}"/>
    <cellStyle name="説明文 16" xfId="1031" xr:uid="{00000000-0005-0000-0000-000060040000}"/>
    <cellStyle name="説明文 17" xfId="1032" xr:uid="{00000000-0005-0000-0000-000061040000}"/>
    <cellStyle name="説明文 18" xfId="1033" xr:uid="{00000000-0005-0000-0000-000062040000}"/>
    <cellStyle name="説明文 19" xfId="1034" xr:uid="{00000000-0005-0000-0000-000063040000}"/>
    <cellStyle name="説明文 2" xfId="1035" xr:uid="{00000000-0005-0000-0000-000064040000}"/>
    <cellStyle name="説明文 2 2" xfId="1036" xr:uid="{00000000-0005-0000-0000-000065040000}"/>
    <cellStyle name="説明文 20" xfId="1037" xr:uid="{00000000-0005-0000-0000-000066040000}"/>
    <cellStyle name="説明文 21" xfId="1038" xr:uid="{00000000-0005-0000-0000-000067040000}"/>
    <cellStyle name="説明文 22" xfId="1039" xr:uid="{00000000-0005-0000-0000-000068040000}"/>
    <cellStyle name="説明文 23" xfId="1040" xr:uid="{00000000-0005-0000-0000-000069040000}"/>
    <cellStyle name="説明文 24" xfId="1041" xr:uid="{00000000-0005-0000-0000-00006A040000}"/>
    <cellStyle name="説明文 25" xfId="1042" xr:uid="{00000000-0005-0000-0000-00006B040000}"/>
    <cellStyle name="説明文 3" xfId="1043" xr:uid="{00000000-0005-0000-0000-00006C040000}"/>
    <cellStyle name="説明文 3 2" xfId="1044" xr:uid="{00000000-0005-0000-0000-00006D040000}"/>
    <cellStyle name="説明文 4" xfId="1045" xr:uid="{00000000-0005-0000-0000-00006E040000}"/>
    <cellStyle name="説明文 5" xfId="1046" xr:uid="{00000000-0005-0000-0000-00006F040000}"/>
    <cellStyle name="説明文 6" xfId="1047" xr:uid="{00000000-0005-0000-0000-000070040000}"/>
    <cellStyle name="説明文 7" xfId="1048" xr:uid="{00000000-0005-0000-0000-000071040000}"/>
    <cellStyle name="説明文 8" xfId="1049" xr:uid="{00000000-0005-0000-0000-000072040000}"/>
    <cellStyle name="説明文 9" xfId="1050" xr:uid="{00000000-0005-0000-0000-000073040000}"/>
    <cellStyle name="通貨 2" xfId="1051" xr:uid="{00000000-0005-0000-0000-000074040000}"/>
    <cellStyle name="通貨 3" xfId="1052" xr:uid="{00000000-0005-0000-0000-000075040000}"/>
    <cellStyle name="通貨 3 2" xfId="1053" xr:uid="{00000000-0005-0000-0000-000076040000}"/>
    <cellStyle name="入力 10" xfId="1054" xr:uid="{00000000-0005-0000-0000-000077040000}"/>
    <cellStyle name="入力 11" xfId="1055" xr:uid="{00000000-0005-0000-0000-000078040000}"/>
    <cellStyle name="入力 12" xfId="1056" xr:uid="{00000000-0005-0000-0000-000079040000}"/>
    <cellStyle name="入力 13" xfId="1057" xr:uid="{00000000-0005-0000-0000-00007A040000}"/>
    <cellStyle name="入力 14" xfId="1058" xr:uid="{00000000-0005-0000-0000-00007B040000}"/>
    <cellStyle name="入力 15" xfId="1059" xr:uid="{00000000-0005-0000-0000-00007C040000}"/>
    <cellStyle name="入力 16" xfId="1060" xr:uid="{00000000-0005-0000-0000-00007D040000}"/>
    <cellStyle name="入力 17" xfId="1061" xr:uid="{00000000-0005-0000-0000-00007E040000}"/>
    <cellStyle name="入力 18" xfId="1062" xr:uid="{00000000-0005-0000-0000-00007F040000}"/>
    <cellStyle name="入力 19" xfId="1063" xr:uid="{00000000-0005-0000-0000-000080040000}"/>
    <cellStyle name="入力 2" xfId="1064" xr:uid="{00000000-0005-0000-0000-000081040000}"/>
    <cellStyle name="入力 2 2" xfId="1065" xr:uid="{00000000-0005-0000-0000-000082040000}"/>
    <cellStyle name="入力 2 2 2" xfId="1066" xr:uid="{00000000-0005-0000-0000-000083040000}"/>
    <cellStyle name="入力 2 2 2 2" xfId="1463" xr:uid="{00000000-0005-0000-0000-000084040000}"/>
    <cellStyle name="入力 2 2 2 2 2" xfId="1464" xr:uid="{00000000-0005-0000-0000-000085040000}"/>
    <cellStyle name="入力 2 2 2 3" xfId="1465" xr:uid="{00000000-0005-0000-0000-000086040000}"/>
    <cellStyle name="入力 2 2 3" xfId="1067" xr:uid="{00000000-0005-0000-0000-000087040000}"/>
    <cellStyle name="入力 2 2 3 2" xfId="1466" xr:uid="{00000000-0005-0000-0000-000088040000}"/>
    <cellStyle name="入力 20" xfId="1068" xr:uid="{00000000-0005-0000-0000-000089040000}"/>
    <cellStyle name="入力 21" xfId="1069" xr:uid="{00000000-0005-0000-0000-00008A040000}"/>
    <cellStyle name="入力 22" xfId="1070" xr:uid="{00000000-0005-0000-0000-00008B040000}"/>
    <cellStyle name="入力 23" xfId="1071" xr:uid="{00000000-0005-0000-0000-00008C040000}"/>
    <cellStyle name="入力 24" xfId="1072" xr:uid="{00000000-0005-0000-0000-00008D040000}"/>
    <cellStyle name="入力 25" xfId="1073" xr:uid="{00000000-0005-0000-0000-00008E040000}"/>
    <cellStyle name="入力 3" xfId="1074" xr:uid="{00000000-0005-0000-0000-00008F040000}"/>
    <cellStyle name="入力 3 2" xfId="1075" xr:uid="{00000000-0005-0000-0000-000090040000}"/>
    <cellStyle name="入力 3 2 2" xfId="1467" xr:uid="{00000000-0005-0000-0000-000091040000}"/>
    <cellStyle name="入力 3 2 2 2" xfId="1468" xr:uid="{00000000-0005-0000-0000-000092040000}"/>
    <cellStyle name="入力 3 2 3" xfId="1469" xr:uid="{00000000-0005-0000-0000-000093040000}"/>
    <cellStyle name="入力 3 3" xfId="1076" xr:uid="{00000000-0005-0000-0000-000094040000}"/>
    <cellStyle name="入力 3 3 2" xfId="1470" xr:uid="{00000000-0005-0000-0000-000095040000}"/>
    <cellStyle name="入力 4" xfId="1077" xr:uid="{00000000-0005-0000-0000-000096040000}"/>
    <cellStyle name="入力 4 2" xfId="1078" xr:uid="{00000000-0005-0000-0000-000097040000}"/>
    <cellStyle name="入力 4 2 2" xfId="1471" xr:uid="{00000000-0005-0000-0000-000098040000}"/>
    <cellStyle name="入力 4 2 2 2" xfId="1472" xr:uid="{00000000-0005-0000-0000-000099040000}"/>
    <cellStyle name="入力 4 2 3" xfId="1473" xr:uid="{00000000-0005-0000-0000-00009A040000}"/>
    <cellStyle name="入力 4 3" xfId="1079" xr:uid="{00000000-0005-0000-0000-00009B040000}"/>
    <cellStyle name="入力 4 3 2" xfId="1474" xr:uid="{00000000-0005-0000-0000-00009C040000}"/>
    <cellStyle name="入力 5" xfId="1080" xr:uid="{00000000-0005-0000-0000-00009D040000}"/>
    <cellStyle name="入力 6" xfId="1081" xr:uid="{00000000-0005-0000-0000-00009E040000}"/>
    <cellStyle name="入力 7" xfId="1082" xr:uid="{00000000-0005-0000-0000-00009F040000}"/>
    <cellStyle name="入力 8" xfId="1083" xr:uid="{00000000-0005-0000-0000-0000A0040000}"/>
    <cellStyle name="入力 9" xfId="1084" xr:uid="{00000000-0005-0000-0000-0000A1040000}"/>
    <cellStyle name="標準" xfId="0" builtinId="0"/>
    <cellStyle name="標準 10" xfId="1085" xr:uid="{00000000-0005-0000-0000-0000A3040000}"/>
    <cellStyle name="標準 10 10" xfId="1475" xr:uid="{00000000-0005-0000-0000-0000A4040000}"/>
    <cellStyle name="標準 10 11" xfId="1476" xr:uid="{00000000-0005-0000-0000-0000A5040000}"/>
    <cellStyle name="標準 10 12" xfId="1477" xr:uid="{00000000-0005-0000-0000-0000A6040000}"/>
    <cellStyle name="標準 10 2" xfId="1086" xr:uid="{00000000-0005-0000-0000-0000A7040000}"/>
    <cellStyle name="標準 10 3" xfId="1087" xr:uid="{00000000-0005-0000-0000-0000A8040000}"/>
    <cellStyle name="標準 10 4" xfId="1088" xr:uid="{00000000-0005-0000-0000-0000A9040000}"/>
    <cellStyle name="標準 10 4 2" xfId="1478" xr:uid="{00000000-0005-0000-0000-0000AA040000}"/>
    <cellStyle name="標準 10 4 2 2" xfId="1479" xr:uid="{00000000-0005-0000-0000-0000AB040000}"/>
    <cellStyle name="標準 10 4 2 2 2" xfId="1480" xr:uid="{00000000-0005-0000-0000-0000AC040000}"/>
    <cellStyle name="標準 10 4 2 2 2 2" xfId="1481" xr:uid="{00000000-0005-0000-0000-0000AD040000}"/>
    <cellStyle name="標準 10 4 2 2 2 2 2" xfId="1482" xr:uid="{00000000-0005-0000-0000-0000AE040000}"/>
    <cellStyle name="標準 10 4 2 2 2 2 2 2" xfId="1483" xr:uid="{00000000-0005-0000-0000-0000AF040000}"/>
    <cellStyle name="標準 10 4 3" xfId="1484" xr:uid="{00000000-0005-0000-0000-0000B0040000}"/>
    <cellStyle name="標準 10 4 3 2" xfId="1485" xr:uid="{00000000-0005-0000-0000-0000B1040000}"/>
    <cellStyle name="標準 10 5" xfId="1089" xr:uid="{00000000-0005-0000-0000-0000B2040000}"/>
    <cellStyle name="標準 10 6" xfId="1486" xr:uid="{00000000-0005-0000-0000-0000B3040000}"/>
    <cellStyle name="標準 10 6 2" xfId="1487" xr:uid="{00000000-0005-0000-0000-0000B4040000}"/>
    <cellStyle name="標準 10 6 2 2" xfId="1488" xr:uid="{00000000-0005-0000-0000-0000B5040000}"/>
    <cellStyle name="標準 10 6 2 3" xfId="1489" xr:uid="{00000000-0005-0000-0000-0000B6040000}"/>
    <cellStyle name="標準 10 6 2 3 2" xfId="1387" xr:uid="{00000000-0005-0000-0000-0000B7040000}"/>
    <cellStyle name="標準 10 7" xfId="1490" xr:uid="{00000000-0005-0000-0000-0000B8040000}"/>
    <cellStyle name="標準 10 8" xfId="1491" xr:uid="{00000000-0005-0000-0000-0000B9040000}"/>
    <cellStyle name="標準 10 8 2" xfId="1492" xr:uid="{00000000-0005-0000-0000-0000BA040000}"/>
    <cellStyle name="標準 10 8 2 2" xfId="1493" xr:uid="{00000000-0005-0000-0000-0000BB040000}"/>
    <cellStyle name="標準 10 8 2 2 2" xfId="1494" xr:uid="{00000000-0005-0000-0000-0000BC040000}"/>
    <cellStyle name="標準 10 8 2 2 3" xfId="1495" xr:uid="{00000000-0005-0000-0000-0000BD040000}"/>
    <cellStyle name="標準 10 8 2 2 3 2" xfId="1388" xr:uid="{00000000-0005-0000-0000-0000BE040000}"/>
    <cellStyle name="標準 10 8 2 2 3 2 2" xfId="1496" xr:uid="{00000000-0005-0000-0000-0000BF040000}"/>
    <cellStyle name="標準 10 8 2 3" xfId="1497" xr:uid="{00000000-0005-0000-0000-0000C0040000}"/>
    <cellStyle name="標準 10 8 2 4" xfId="1498" xr:uid="{00000000-0005-0000-0000-0000C1040000}"/>
    <cellStyle name="標準 10 8 2 4 2" xfId="1499" xr:uid="{00000000-0005-0000-0000-0000C2040000}"/>
    <cellStyle name="標準 10 8 2 4 2 2" xfId="1500" xr:uid="{00000000-0005-0000-0000-0000C3040000}"/>
    <cellStyle name="標準 10 8 3" xfId="1501" xr:uid="{00000000-0005-0000-0000-0000C4040000}"/>
    <cellStyle name="標準 10 8 4" xfId="1502" xr:uid="{00000000-0005-0000-0000-0000C5040000}"/>
    <cellStyle name="標準 10 8 4 2" xfId="1503" xr:uid="{00000000-0005-0000-0000-0000C6040000}"/>
    <cellStyle name="標準 10 8 4 2 2" xfId="1504" xr:uid="{00000000-0005-0000-0000-0000C7040000}"/>
    <cellStyle name="標準 10 8 4 2 3" xfId="1505" xr:uid="{00000000-0005-0000-0000-0000C8040000}"/>
    <cellStyle name="標準 10 9" xfId="1506" xr:uid="{00000000-0005-0000-0000-0000C9040000}"/>
    <cellStyle name="標準 10 9 2" xfId="1507" xr:uid="{00000000-0005-0000-0000-0000CA040000}"/>
    <cellStyle name="標準 10 9 3" xfId="1508" xr:uid="{00000000-0005-0000-0000-0000CB040000}"/>
    <cellStyle name="標準 10 9 3 2" xfId="1509" xr:uid="{00000000-0005-0000-0000-0000CC040000}"/>
    <cellStyle name="標準 11" xfId="1090" xr:uid="{00000000-0005-0000-0000-0000CD040000}"/>
    <cellStyle name="標準 11 2" xfId="1091" xr:uid="{00000000-0005-0000-0000-0000CE040000}"/>
    <cellStyle name="標準 11 3" xfId="1092" xr:uid="{00000000-0005-0000-0000-0000CF040000}"/>
    <cellStyle name="標準 11 4" xfId="1093" xr:uid="{00000000-0005-0000-0000-0000D0040000}"/>
    <cellStyle name="標準 12" xfId="1383" xr:uid="{00000000-0005-0000-0000-0000D1040000}"/>
    <cellStyle name="標準 12 2" xfId="1094" xr:uid="{00000000-0005-0000-0000-0000D2040000}"/>
    <cellStyle name="標準 12 3" xfId="1095" xr:uid="{00000000-0005-0000-0000-0000D3040000}"/>
    <cellStyle name="標準 13" xfId="1096" xr:uid="{00000000-0005-0000-0000-0000D4040000}"/>
    <cellStyle name="標準 13 2" xfId="1097" xr:uid="{00000000-0005-0000-0000-0000D5040000}"/>
    <cellStyle name="標準 14" xfId="1384" xr:uid="{00000000-0005-0000-0000-0000D6040000}"/>
    <cellStyle name="標準 14 2" xfId="1098" xr:uid="{00000000-0005-0000-0000-0000D7040000}"/>
    <cellStyle name="標準 14 3" xfId="1099" xr:uid="{00000000-0005-0000-0000-0000D8040000}"/>
    <cellStyle name="標準 14 4" xfId="1100" xr:uid="{00000000-0005-0000-0000-0000D9040000}"/>
    <cellStyle name="標準 14 5" xfId="1101" xr:uid="{00000000-0005-0000-0000-0000DA040000}"/>
    <cellStyle name="標準 14 6" xfId="1102" xr:uid="{00000000-0005-0000-0000-0000DB040000}"/>
    <cellStyle name="標準 14 7" xfId="1103" xr:uid="{00000000-0005-0000-0000-0000DC040000}"/>
    <cellStyle name="標準 14 8" xfId="1104" xr:uid="{00000000-0005-0000-0000-0000DD040000}"/>
    <cellStyle name="標準 15" xfId="1105" xr:uid="{00000000-0005-0000-0000-0000DE040000}"/>
    <cellStyle name="標準 15 2" xfId="1106" xr:uid="{00000000-0005-0000-0000-0000DF040000}"/>
    <cellStyle name="標準 15 3" xfId="1107" xr:uid="{00000000-0005-0000-0000-0000E0040000}"/>
    <cellStyle name="標準 15 4" xfId="1108" xr:uid="{00000000-0005-0000-0000-0000E1040000}"/>
    <cellStyle name="標準 15 5" xfId="1109" xr:uid="{00000000-0005-0000-0000-0000E2040000}"/>
    <cellStyle name="標準 15 6" xfId="1110" xr:uid="{00000000-0005-0000-0000-0000E3040000}"/>
    <cellStyle name="標準 15 7" xfId="1111" xr:uid="{00000000-0005-0000-0000-0000E4040000}"/>
    <cellStyle name="標準 16" xfId="1385" xr:uid="{00000000-0005-0000-0000-0000E5040000}"/>
    <cellStyle name="標準 16 2" xfId="1112" xr:uid="{00000000-0005-0000-0000-0000E6040000}"/>
    <cellStyle name="標準 16 3" xfId="1113" xr:uid="{00000000-0005-0000-0000-0000E7040000}"/>
    <cellStyle name="標準 16 4" xfId="1114" xr:uid="{00000000-0005-0000-0000-0000E8040000}"/>
    <cellStyle name="標準 16 5" xfId="1115" xr:uid="{00000000-0005-0000-0000-0000E9040000}"/>
    <cellStyle name="標準 16 6" xfId="1116" xr:uid="{00000000-0005-0000-0000-0000EA040000}"/>
    <cellStyle name="標準 17" xfId="1117" xr:uid="{00000000-0005-0000-0000-0000EB040000}"/>
    <cellStyle name="標準 17 2" xfId="1118" xr:uid="{00000000-0005-0000-0000-0000EC040000}"/>
    <cellStyle name="標準 17 3" xfId="1119" xr:uid="{00000000-0005-0000-0000-0000ED040000}"/>
    <cellStyle name="標準 17 4" xfId="1120" xr:uid="{00000000-0005-0000-0000-0000EE040000}"/>
    <cellStyle name="標準 17 5" xfId="1121" xr:uid="{00000000-0005-0000-0000-0000EF040000}"/>
    <cellStyle name="標準 18" xfId="1510" xr:uid="{00000000-0005-0000-0000-0000F0040000}"/>
    <cellStyle name="標準 18 2" xfId="1122" xr:uid="{00000000-0005-0000-0000-0000F1040000}"/>
    <cellStyle name="標準 18 3" xfId="1123" xr:uid="{00000000-0005-0000-0000-0000F2040000}"/>
    <cellStyle name="標準 19" xfId="1511" xr:uid="{00000000-0005-0000-0000-0000F3040000}"/>
    <cellStyle name="標準 19 2" xfId="1124" xr:uid="{00000000-0005-0000-0000-0000F4040000}"/>
    <cellStyle name="標準 19 2 2" xfId="1512" xr:uid="{00000000-0005-0000-0000-0000F5040000}"/>
    <cellStyle name="標準 19 2 2 2" xfId="1513" xr:uid="{00000000-0005-0000-0000-0000F6040000}"/>
    <cellStyle name="標準 19 2 2 2 2" xfId="1514" xr:uid="{00000000-0005-0000-0000-0000F7040000}"/>
    <cellStyle name="標準 19 2 2 2 2 2" xfId="1515" xr:uid="{00000000-0005-0000-0000-0000F8040000}"/>
    <cellStyle name="標準 19 2 2 2 2 2 2" xfId="1516" xr:uid="{00000000-0005-0000-0000-0000F9040000}"/>
    <cellStyle name="標準 19 2 2 2 2 2 2 2" xfId="1517" xr:uid="{00000000-0005-0000-0000-0000FA040000}"/>
    <cellStyle name="標準 19 2 2 2 2 2 2 2 2" xfId="1518" xr:uid="{00000000-0005-0000-0000-0000FB040000}"/>
    <cellStyle name="標準 19 2 2 2 2 2 3" xfId="1519" xr:uid="{00000000-0005-0000-0000-0000FC040000}"/>
    <cellStyle name="標準 19 2 2 2 2 2 4" xfId="1520" xr:uid="{00000000-0005-0000-0000-0000FD040000}"/>
    <cellStyle name="標準 19 2 2 2 2 2 4 2" xfId="1521" xr:uid="{00000000-0005-0000-0000-0000FE040000}"/>
    <cellStyle name="標準 19 2 2 2 2 2 4 3" xfId="1522" xr:uid="{00000000-0005-0000-0000-0000FF040000}"/>
    <cellStyle name="標準 19 2 2 2 3" xfId="1523" xr:uid="{00000000-0005-0000-0000-000000050000}"/>
    <cellStyle name="標準 19 2 2 2 3 2" xfId="1524" xr:uid="{00000000-0005-0000-0000-000001050000}"/>
    <cellStyle name="標準 19 2 2 2 3 2 2" xfId="1525" xr:uid="{00000000-0005-0000-0000-000002050000}"/>
    <cellStyle name="標準 19 2 2 2 3 2 3" xfId="1526" xr:uid="{00000000-0005-0000-0000-000003050000}"/>
    <cellStyle name="標準 19 2 2 3" xfId="1527" xr:uid="{00000000-0005-0000-0000-000004050000}"/>
    <cellStyle name="標準 19 2 2 3 2" xfId="1528" xr:uid="{00000000-0005-0000-0000-000005050000}"/>
    <cellStyle name="標準 19 2 2 3 2 2" xfId="1529" xr:uid="{00000000-0005-0000-0000-000006050000}"/>
    <cellStyle name="標準 2" xfId="2" xr:uid="{00000000-0005-0000-0000-000007050000}"/>
    <cellStyle name="標準 2 10" xfId="1125" xr:uid="{00000000-0005-0000-0000-000008050000}"/>
    <cellStyle name="標準 2 11" xfId="1126" xr:uid="{00000000-0005-0000-0000-000009050000}"/>
    <cellStyle name="標準 2 12" xfId="1127" xr:uid="{00000000-0005-0000-0000-00000A050000}"/>
    <cellStyle name="標準 2 13" xfId="1128" xr:uid="{00000000-0005-0000-0000-00000B050000}"/>
    <cellStyle name="標準 2 14" xfId="1129" xr:uid="{00000000-0005-0000-0000-00000C050000}"/>
    <cellStyle name="標準 2 15" xfId="1130" xr:uid="{00000000-0005-0000-0000-00000D050000}"/>
    <cellStyle name="標準 2 16" xfId="1131" xr:uid="{00000000-0005-0000-0000-00000E050000}"/>
    <cellStyle name="標準 2 17" xfId="1132" xr:uid="{00000000-0005-0000-0000-00000F050000}"/>
    <cellStyle name="標準 2 18" xfId="1133" xr:uid="{00000000-0005-0000-0000-000010050000}"/>
    <cellStyle name="標準 2 19" xfId="1134" xr:uid="{00000000-0005-0000-0000-000011050000}"/>
    <cellStyle name="標準 2 2" xfId="1135" xr:uid="{00000000-0005-0000-0000-000012050000}"/>
    <cellStyle name="標準 2 2 10" xfId="1136" xr:uid="{00000000-0005-0000-0000-000013050000}"/>
    <cellStyle name="標準 2 2 11" xfId="1137" xr:uid="{00000000-0005-0000-0000-000014050000}"/>
    <cellStyle name="標準 2 2 12" xfId="1138" xr:uid="{00000000-0005-0000-0000-000015050000}"/>
    <cellStyle name="標準 2 2 13" xfId="1139" xr:uid="{00000000-0005-0000-0000-000016050000}"/>
    <cellStyle name="標準 2 2 14" xfId="1140" xr:uid="{00000000-0005-0000-0000-000017050000}"/>
    <cellStyle name="標準 2 2 15" xfId="1141" xr:uid="{00000000-0005-0000-0000-000018050000}"/>
    <cellStyle name="標準 2 2 16" xfId="1142" xr:uid="{00000000-0005-0000-0000-000019050000}"/>
    <cellStyle name="標準 2 2 17" xfId="1143" xr:uid="{00000000-0005-0000-0000-00001A050000}"/>
    <cellStyle name="標準 2 2 18" xfId="1144" xr:uid="{00000000-0005-0000-0000-00001B050000}"/>
    <cellStyle name="標準 2 2 19" xfId="1145" xr:uid="{00000000-0005-0000-0000-00001C050000}"/>
    <cellStyle name="標準 2 2 2" xfId="1146" xr:uid="{00000000-0005-0000-0000-00001D050000}"/>
    <cellStyle name="標準 2 2 2 2" xfId="1147" xr:uid="{00000000-0005-0000-0000-00001E050000}"/>
    <cellStyle name="標準 2 2 2 2 2" xfId="1148" xr:uid="{00000000-0005-0000-0000-00001F050000}"/>
    <cellStyle name="標準 2 2 2 2_23_CRUDマトリックス(機能レベル)" xfId="1149" xr:uid="{00000000-0005-0000-0000-000020050000}"/>
    <cellStyle name="標準 2 2 2_23_CRUDマトリックス(機能レベル)" xfId="1150" xr:uid="{00000000-0005-0000-0000-000021050000}"/>
    <cellStyle name="標準 2 2 20" xfId="1151" xr:uid="{00000000-0005-0000-0000-000022050000}"/>
    <cellStyle name="標準 2 2 21" xfId="1152" xr:uid="{00000000-0005-0000-0000-000023050000}"/>
    <cellStyle name="標準 2 2 22" xfId="1153" xr:uid="{00000000-0005-0000-0000-000024050000}"/>
    <cellStyle name="標準 2 2 23" xfId="1154" xr:uid="{00000000-0005-0000-0000-000025050000}"/>
    <cellStyle name="標準 2 2 24" xfId="1155" xr:uid="{00000000-0005-0000-0000-000026050000}"/>
    <cellStyle name="標準 2 2 25" xfId="1156" xr:uid="{00000000-0005-0000-0000-000027050000}"/>
    <cellStyle name="標準 2 2 26" xfId="1157" xr:uid="{00000000-0005-0000-0000-000028050000}"/>
    <cellStyle name="標準 2 2 27" xfId="1158" xr:uid="{00000000-0005-0000-0000-000029050000}"/>
    <cellStyle name="標準 2 2 28" xfId="1159" xr:uid="{00000000-0005-0000-0000-00002A050000}"/>
    <cellStyle name="標準 2 2 29" xfId="1160" xr:uid="{00000000-0005-0000-0000-00002B050000}"/>
    <cellStyle name="標準 2 2 3" xfId="1161" xr:uid="{00000000-0005-0000-0000-00002C050000}"/>
    <cellStyle name="標準 2 2 30" xfId="1162" xr:uid="{00000000-0005-0000-0000-00002D050000}"/>
    <cellStyle name="標準 2 2 31" xfId="1163" xr:uid="{00000000-0005-0000-0000-00002E050000}"/>
    <cellStyle name="標準 2 2 4" xfId="1164" xr:uid="{00000000-0005-0000-0000-00002F050000}"/>
    <cellStyle name="標準 2 2 5" xfId="1165" xr:uid="{00000000-0005-0000-0000-000030050000}"/>
    <cellStyle name="標準 2 2 6" xfId="1166" xr:uid="{00000000-0005-0000-0000-000031050000}"/>
    <cellStyle name="標準 2 2 7" xfId="1167" xr:uid="{00000000-0005-0000-0000-000032050000}"/>
    <cellStyle name="標準 2 2 8" xfId="1168" xr:uid="{00000000-0005-0000-0000-000033050000}"/>
    <cellStyle name="標準 2 2 9" xfId="1169" xr:uid="{00000000-0005-0000-0000-000034050000}"/>
    <cellStyle name="標準 2 2_23_CRUDマトリックス(機能レベル)" xfId="1170" xr:uid="{00000000-0005-0000-0000-000035050000}"/>
    <cellStyle name="標準 2 20" xfId="1171" xr:uid="{00000000-0005-0000-0000-000036050000}"/>
    <cellStyle name="標準 2 21" xfId="1172" xr:uid="{00000000-0005-0000-0000-000037050000}"/>
    <cellStyle name="標準 2 22" xfId="1173" xr:uid="{00000000-0005-0000-0000-000038050000}"/>
    <cellStyle name="標準 2 23" xfId="1174" xr:uid="{00000000-0005-0000-0000-000039050000}"/>
    <cellStyle name="標準 2 24" xfId="1175" xr:uid="{00000000-0005-0000-0000-00003A050000}"/>
    <cellStyle name="標準 2 25" xfId="1176" xr:uid="{00000000-0005-0000-0000-00003B050000}"/>
    <cellStyle name="標準 2 26" xfId="1567" xr:uid="{00000000-0005-0000-0000-00003C050000}"/>
    <cellStyle name="標準 2 26 2" xfId="1568" xr:uid="{00000000-0005-0000-0000-00003D050000}"/>
    <cellStyle name="標準 2 27" xfId="1579" xr:uid="{00000000-0005-0000-0000-00003E050000}"/>
    <cellStyle name="標準 2 3" xfId="1177" xr:uid="{00000000-0005-0000-0000-00003F050000}"/>
    <cellStyle name="標準 2 3 10" xfId="1178" xr:uid="{00000000-0005-0000-0000-000040050000}"/>
    <cellStyle name="標準 2 3 11" xfId="1179" xr:uid="{00000000-0005-0000-0000-000041050000}"/>
    <cellStyle name="標準 2 3 12" xfId="1180" xr:uid="{00000000-0005-0000-0000-000042050000}"/>
    <cellStyle name="標準 2 3 13" xfId="1181" xr:uid="{00000000-0005-0000-0000-000043050000}"/>
    <cellStyle name="標準 2 3 14" xfId="1182" xr:uid="{00000000-0005-0000-0000-000044050000}"/>
    <cellStyle name="標準 2 3 15" xfId="1183" xr:uid="{00000000-0005-0000-0000-000045050000}"/>
    <cellStyle name="標準 2 3 16" xfId="1184" xr:uid="{00000000-0005-0000-0000-000046050000}"/>
    <cellStyle name="標準 2 3 17" xfId="1185" xr:uid="{00000000-0005-0000-0000-000047050000}"/>
    <cellStyle name="標準 2 3 18" xfId="1186" xr:uid="{00000000-0005-0000-0000-000048050000}"/>
    <cellStyle name="標準 2 3 19" xfId="1187" xr:uid="{00000000-0005-0000-0000-000049050000}"/>
    <cellStyle name="標準 2 3 2" xfId="1188" xr:uid="{00000000-0005-0000-0000-00004A050000}"/>
    <cellStyle name="標準 2 3 2 2" xfId="1189" xr:uid="{00000000-0005-0000-0000-00004B050000}"/>
    <cellStyle name="標準 2 3 2 2 2" xfId="1190" xr:uid="{00000000-0005-0000-0000-00004C050000}"/>
    <cellStyle name="標準 2 3 2 2_23_CRUDマトリックス(機能レベル)" xfId="1191" xr:uid="{00000000-0005-0000-0000-00004D050000}"/>
    <cellStyle name="標準 2 3 2_23_CRUDマトリックス(機能レベル)" xfId="1192" xr:uid="{00000000-0005-0000-0000-00004E050000}"/>
    <cellStyle name="標準 2 3 20" xfId="1193" xr:uid="{00000000-0005-0000-0000-00004F050000}"/>
    <cellStyle name="標準 2 3 21" xfId="1194" xr:uid="{00000000-0005-0000-0000-000050050000}"/>
    <cellStyle name="標準 2 3 22" xfId="1195" xr:uid="{00000000-0005-0000-0000-000051050000}"/>
    <cellStyle name="標準 2 3 23" xfId="1196" xr:uid="{00000000-0005-0000-0000-000052050000}"/>
    <cellStyle name="標準 2 3 24" xfId="1197" xr:uid="{00000000-0005-0000-0000-000053050000}"/>
    <cellStyle name="標準 2 3 25" xfId="1198" xr:uid="{00000000-0005-0000-0000-000054050000}"/>
    <cellStyle name="標準 2 3 26" xfId="1199" xr:uid="{00000000-0005-0000-0000-000055050000}"/>
    <cellStyle name="標準 2 3 27" xfId="1200" xr:uid="{00000000-0005-0000-0000-000056050000}"/>
    <cellStyle name="標準 2 3 28" xfId="1201" xr:uid="{00000000-0005-0000-0000-000057050000}"/>
    <cellStyle name="標準 2 3 29" xfId="1202" xr:uid="{00000000-0005-0000-0000-000058050000}"/>
    <cellStyle name="標準 2 3 3" xfId="1203" xr:uid="{00000000-0005-0000-0000-000059050000}"/>
    <cellStyle name="標準 2 3 4" xfId="1204" xr:uid="{00000000-0005-0000-0000-00005A050000}"/>
    <cellStyle name="標準 2 3 5" xfId="1205" xr:uid="{00000000-0005-0000-0000-00005B050000}"/>
    <cellStyle name="標準 2 3 6" xfId="1206" xr:uid="{00000000-0005-0000-0000-00005C050000}"/>
    <cellStyle name="標準 2 3 7" xfId="1207" xr:uid="{00000000-0005-0000-0000-00005D050000}"/>
    <cellStyle name="標準 2 3 8" xfId="1208" xr:uid="{00000000-0005-0000-0000-00005E050000}"/>
    <cellStyle name="標準 2 3 9" xfId="1209" xr:uid="{00000000-0005-0000-0000-00005F050000}"/>
    <cellStyle name="標準 2 3_23_CRUDマトリックス(機能レベル)" xfId="1210" xr:uid="{00000000-0005-0000-0000-000060050000}"/>
    <cellStyle name="標準 2 4" xfId="1211" xr:uid="{00000000-0005-0000-0000-000061050000}"/>
    <cellStyle name="標準 2 4 10" xfId="1212" xr:uid="{00000000-0005-0000-0000-000062050000}"/>
    <cellStyle name="標準 2 4 11" xfId="1213" xr:uid="{00000000-0005-0000-0000-000063050000}"/>
    <cellStyle name="標準 2 4 12" xfId="1214" xr:uid="{00000000-0005-0000-0000-000064050000}"/>
    <cellStyle name="標準 2 4 13" xfId="1215" xr:uid="{00000000-0005-0000-0000-000065050000}"/>
    <cellStyle name="標準 2 4 14" xfId="1216" xr:uid="{00000000-0005-0000-0000-000066050000}"/>
    <cellStyle name="標準 2 4 15" xfId="1217" xr:uid="{00000000-0005-0000-0000-000067050000}"/>
    <cellStyle name="標準 2 4 16" xfId="1218" xr:uid="{00000000-0005-0000-0000-000068050000}"/>
    <cellStyle name="標準 2 4 17" xfId="1219" xr:uid="{00000000-0005-0000-0000-000069050000}"/>
    <cellStyle name="標準 2 4 18" xfId="1220" xr:uid="{00000000-0005-0000-0000-00006A050000}"/>
    <cellStyle name="標準 2 4 19" xfId="1221" xr:uid="{00000000-0005-0000-0000-00006B050000}"/>
    <cellStyle name="標準 2 4 2" xfId="1222" xr:uid="{00000000-0005-0000-0000-00006C050000}"/>
    <cellStyle name="標準 2 4 20" xfId="1223" xr:uid="{00000000-0005-0000-0000-00006D050000}"/>
    <cellStyle name="標準 2 4 21" xfId="1224" xr:uid="{00000000-0005-0000-0000-00006E050000}"/>
    <cellStyle name="標準 2 4 22" xfId="1225" xr:uid="{00000000-0005-0000-0000-00006F050000}"/>
    <cellStyle name="標準 2 4 23" xfId="1226" xr:uid="{00000000-0005-0000-0000-000070050000}"/>
    <cellStyle name="標準 2 4 24" xfId="1227" xr:uid="{00000000-0005-0000-0000-000071050000}"/>
    <cellStyle name="標準 2 4 3" xfId="1228" xr:uid="{00000000-0005-0000-0000-000072050000}"/>
    <cellStyle name="標準 2 4 4" xfId="1229" xr:uid="{00000000-0005-0000-0000-000073050000}"/>
    <cellStyle name="標準 2 4 5" xfId="1230" xr:uid="{00000000-0005-0000-0000-000074050000}"/>
    <cellStyle name="標準 2 4 6" xfId="1231" xr:uid="{00000000-0005-0000-0000-000075050000}"/>
    <cellStyle name="標準 2 4 7" xfId="1232" xr:uid="{00000000-0005-0000-0000-000076050000}"/>
    <cellStyle name="標準 2 4 8" xfId="1233" xr:uid="{00000000-0005-0000-0000-000077050000}"/>
    <cellStyle name="標準 2 4 9" xfId="1234" xr:uid="{00000000-0005-0000-0000-000078050000}"/>
    <cellStyle name="標準 2 4_23_CRUDマトリックス(機能レベル)" xfId="1235" xr:uid="{00000000-0005-0000-0000-000079050000}"/>
    <cellStyle name="標準 2 5" xfId="1236" xr:uid="{00000000-0005-0000-0000-00007A050000}"/>
    <cellStyle name="標準 2 5 10" xfId="1237" xr:uid="{00000000-0005-0000-0000-00007B050000}"/>
    <cellStyle name="標準 2 5 11" xfId="1238" xr:uid="{00000000-0005-0000-0000-00007C050000}"/>
    <cellStyle name="標準 2 5 12" xfId="1239" xr:uid="{00000000-0005-0000-0000-00007D050000}"/>
    <cellStyle name="標準 2 5 13" xfId="1240" xr:uid="{00000000-0005-0000-0000-00007E050000}"/>
    <cellStyle name="標準 2 5 14" xfId="1241" xr:uid="{00000000-0005-0000-0000-00007F050000}"/>
    <cellStyle name="標準 2 5 15" xfId="1242" xr:uid="{00000000-0005-0000-0000-000080050000}"/>
    <cellStyle name="標準 2 5 16" xfId="1243" xr:uid="{00000000-0005-0000-0000-000081050000}"/>
    <cellStyle name="標準 2 5 17" xfId="1244" xr:uid="{00000000-0005-0000-0000-000082050000}"/>
    <cellStyle name="標準 2 5 18" xfId="1245" xr:uid="{00000000-0005-0000-0000-000083050000}"/>
    <cellStyle name="標準 2 5 19" xfId="1246" xr:uid="{00000000-0005-0000-0000-000084050000}"/>
    <cellStyle name="標準 2 5 2" xfId="1247" xr:uid="{00000000-0005-0000-0000-000085050000}"/>
    <cellStyle name="標準 2 5 2 2" xfId="1550" xr:uid="{00000000-0005-0000-0000-000086050000}"/>
    <cellStyle name="標準 2 5 20" xfId="1248" xr:uid="{00000000-0005-0000-0000-000087050000}"/>
    <cellStyle name="標準 2 5 21" xfId="1249" xr:uid="{00000000-0005-0000-0000-000088050000}"/>
    <cellStyle name="標準 2 5 22" xfId="1250" xr:uid="{00000000-0005-0000-0000-000089050000}"/>
    <cellStyle name="標準 2 5 23" xfId="1251" xr:uid="{00000000-0005-0000-0000-00008A050000}"/>
    <cellStyle name="標準 2 5 3" xfId="1252" xr:uid="{00000000-0005-0000-0000-00008B050000}"/>
    <cellStyle name="標準 2 5 3 2" xfId="1530" xr:uid="{00000000-0005-0000-0000-00008C050000}"/>
    <cellStyle name="標準 2 5 4" xfId="1253" xr:uid="{00000000-0005-0000-0000-00008D050000}"/>
    <cellStyle name="標準 2 5 5" xfId="1254" xr:uid="{00000000-0005-0000-0000-00008E050000}"/>
    <cellStyle name="標準 2 5 6" xfId="1255" xr:uid="{00000000-0005-0000-0000-00008F050000}"/>
    <cellStyle name="標準 2 5 7" xfId="1256" xr:uid="{00000000-0005-0000-0000-000090050000}"/>
    <cellStyle name="標準 2 5 8" xfId="1257" xr:uid="{00000000-0005-0000-0000-000091050000}"/>
    <cellStyle name="標準 2 5 9" xfId="1258" xr:uid="{00000000-0005-0000-0000-000092050000}"/>
    <cellStyle name="標準 2 5_23_CRUDマトリックス(機能レベル)" xfId="1259" xr:uid="{00000000-0005-0000-0000-000093050000}"/>
    <cellStyle name="標準 2 6" xfId="1260" xr:uid="{00000000-0005-0000-0000-000094050000}"/>
    <cellStyle name="標準 2 6 10" xfId="1261" xr:uid="{00000000-0005-0000-0000-000095050000}"/>
    <cellStyle name="標準 2 6 11" xfId="1262" xr:uid="{00000000-0005-0000-0000-000096050000}"/>
    <cellStyle name="標準 2 6 12" xfId="1263" xr:uid="{00000000-0005-0000-0000-000097050000}"/>
    <cellStyle name="標準 2 6 13" xfId="1264" xr:uid="{00000000-0005-0000-0000-000098050000}"/>
    <cellStyle name="標準 2 6 14" xfId="1265" xr:uid="{00000000-0005-0000-0000-000099050000}"/>
    <cellStyle name="標準 2 6 15" xfId="1266" xr:uid="{00000000-0005-0000-0000-00009A050000}"/>
    <cellStyle name="標準 2 6 16" xfId="1267" xr:uid="{00000000-0005-0000-0000-00009B050000}"/>
    <cellStyle name="標準 2 6 17" xfId="1268" xr:uid="{00000000-0005-0000-0000-00009C050000}"/>
    <cellStyle name="標準 2 6 18" xfId="1269" xr:uid="{00000000-0005-0000-0000-00009D050000}"/>
    <cellStyle name="標準 2 6 19" xfId="1270" xr:uid="{00000000-0005-0000-0000-00009E050000}"/>
    <cellStyle name="標準 2 6 2" xfId="1271" xr:uid="{00000000-0005-0000-0000-00009F050000}"/>
    <cellStyle name="標準 2 6 20" xfId="1272" xr:uid="{00000000-0005-0000-0000-0000A0050000}"/>
    <cellStyle name="標準 2 6 21" xfId="1273" xr:uid="{00000000-0005-0000-0000-0000A1050000}"/>
    <cellStyle name="標準 2 6 22" xfId="1274" xr:uid="{00000000-0005-0000-0000-0000A2050000}"/>
    <cellStyle name="標準 2 6 3" xfId="1275" xr:uid="{00000000-0005-0000-0000-0000A3050000}"/>
    <cellStyle name="標準 2 6 4" xfId="1276" xr:uid="{00000000-0005-0000-0000-0000A4050000}"/>
    <cellStyle name="標準 2 6 5" xfId="1277" xr:uid="{00000000-0005-0000-0000-0000A5050000}"/>
    <cellStyle name="標準 2 6 6" xfId="1278" xr:uid="{00000000-0005-0000-0000-0000A6050000}"/>
    <cellStyle name="標準 2 6 7" xfId="1279" xr:uid="{00000000-0005-0000-0000-0000A7050000}"/>
    <cellStyle name="標準 2 6 8" xfId="1280" xr:uid="{00000000-0005-0000-0000-0000A8050000}"/>
    <cellStyle name="標準 2 6 9" xfId="1281" xr:uid="{00000000-0005-0000-0000-0000A9050000}"/>
    <cellStyle name="標準 2 6_23_CRUDマトリックス(機能レベル)" xfId="1282" xr:uid="{00000000-0005-0000-0000-0000AA050000}"/>
    <cellStyle name="標準 2 7" xfId="1283" xr:uid="{00000000-0005-0000-0000-0000AB050000}"/>
    <cellStyle name="標準 2 7 2" xfId="1531" xr:uid="{00000000-0005-0000-0000-0000AC050000}"/>
    <cellStyle name="標準 2 7 2 2" xfId="1532" xr:uid="{00000000-0005-0000-0000-0000AD050000}"/>
    <cellStyle name="標準 2 7 2 3" xfId="1533" xr:uid="{00000000-0005-0000-0000-0000AE050000}"/>
    <cellStyle name="標準 2 7 2 3 2" xfId="1389" xr:uid="{00000000-0005-0000-0000-0000AF050000}"/>
    <cellStyle name="標準 2 8" xfId="1284" xr:uid="{00000000-0005-0000-0000-0000B0050000}"/>
    <cellStyle name="標準 2 9" xfId="1285" xr:uid="{00000000-0005-0000-0000-0000B1050000}"/>
    <cellStyle name="標準 2 9 2" xfId="1534" xr:uid="{00000000-0005-0000-0000-0000B2050000}"/>
    <cellStyle name="標準 2 9 2 2" xfId="1535" xr:uid="{00000000-0005-0000-0000-0000B3050000}"/>
    <cellStyle name="標準 2 9 2 2 2" xfId="1536" xr:uid="{00000000-0005-0000-0000-0000B4050000}"/>
    <cellStyle name="標準 2 9 2 2 3" xfId="1537" xr:uid="{00000000-0005-0000-0000-0000B5050000}"/>
    <cellStyle name="標準 2 9 2 2 3 2" xfId="1386" xr:uid="{00000000-0005-0000-0000-0000B6050000}"/>
    <cellStyle name="標準 2 9 2 2 3 2 2" xfId="1538" xr:uid="{00000000-0005-0000-0000-0000B7050000}"/>
    <cellStyle name="標準 2 9 2 3" xfId="1539" xr:uid="{00000000-0005-0000-0000-0000B8050000}"/>
    <cellStyle name="標準 2 9 2 4" xfId="1540" xr:uid="{00000000-0005-0000-0000-0000B9050000}"/>
    <cellStyle name="標準 2 9 2 4 2" xfId="1541" xr:uid="{00000000-0005-0000-0000-0000BA050000}"/>
    <cellStyle name="標準 2 9 2 4 2 2" xfId="1542" xr:uid="{00000000-0005-0000-0000-0000BB050000}"/>
    <cellStyle name="標準 2 9 2 4 2 2 2" xfId="1543" xr:uid="{00000000-0005-0000-0000-0000BC050000}"/>
    <cellStyle name="標準 20" xfId="1544" xr:uid="{00000000-0005-0000-0000-0000BD050000}"/>
    <cellStyle name="標準 20 2" xfId="1286" xr:uid="{00000000-0005-0000-0000-0000BE050000}"/>
    <cellStyle name="標準 20 2 2" xfId="1545" xr:uid="{00000000-0005-0000-0000-0000BF050000}"/>
    <cellStyle name="標準 20 3" xfId="1287" xr:uid="{00000000-0005-0000-0000-0000C0050000}"/>
    <cellStyle name="標準 20 4" xfId="1288" xr:uid="{00000000-0005-0000-0000-0000C1050000}"/>
    <cellStyle name="標準 21" xfId="1546" xr:uid="{00000000-0005-0000-0000-0000C2050000}"/>
    <cellStyle name="標準 21 2" xfId="1289" xr:uid="{00000000-0005-0000-0000-0000C3050000}"/>
    <cellStyle name="標準 21 3" xfId="1290" xr:uid="{00000000-0005-0000-0000-0000C4050000}"/>
    <cellStyle name="標準 22" xfId="1547" xr:uid="{00000000-0005-0000-0000-0000C5050000}"/>
    <cellStyle name="標準 22 2" xfId="1291" xr:uid="{00000000-0005-0000-0000-0000C6050000}"/>
    <cellStyle name="標準 22 2 2" xfId="1548" xr:uid="{00000000-0005-0000-0000-0000C7050000}"/>
    <cellStyle name="標準 23 2" xfId="1292" xr:uid="{00000000-0005-0000-0000-0000C8050000}"/>
    <cellStyle name="標準 23 3" xfId="1293" xr:uid="{00000000-0005-0000-0000-0000C9050000}"/>
    <cellStyle name="標準 23 4" xfId="1294" xr:uid="{00000000-0005-0000-0000-0000CA050000}"/>
    <cellStyle name="標準 24 2" xfId="1295" xr:uid="{00000000-0005-0000-0000-0000CB050000}"/>
    <cellStyle name="標準 24 3" xfId="1296" xr:uid="{00000000-0005-0000-0000-0000CC050000}"/>
    <cellStyle name="標準 25 2" xfId="1297" xr:uid="{00000000-0005-0000-0000-0000CD050000}"/>
    <cellStyle name="標準 3" xfId="1298" xr:uid="{00000000-0005-0000-0000-0000CE050000}"/>
    <cellStyle name="標準 3 10" xfId="1299" xr:uid="{00000000-0005-0000-0000-0000CF050000}"/>
    <cellStyle name="標準 3 11" xfId="1300" xr:uid="{00000000-0005-0000-0000-0000D0050000}"/>
    <cellStyle name="標準 3 12" xfId="1301" xr:uid="{00000000-0005-0000-0000-0000D1050000}"/>
    <cellStyle name="標準 3 13" xfId="1302" xr:uid="{00000000-0005-0000-0000-0000D2050000}"/>
    <cellStyle name="標準 3 14" xfId="1303" xr:uid="{00000000-0005-0000-0000-0000D3050000}"/>
    <cellStyle name="標準 3 15" xfId="1304" xr:uid="{00000000-0005-0000-0000-0000D4050000}"/>
    <cellStyle name="標準 3 16" xfId="1305" xr:uid="{00000000-0005-0000-0000-0000D5050000}"/>
    <cellStyle name="標準 3 17" xfId="1306" xr:uid="{00000000-0005-0000-0000-0000D6050000}"/>
    <cellStyle name="標準 3 18" xfId="1307" xr:uid="{00000000-0005-0000-0000-0000D7050000}"/>
    <cellStyle name="標準 3 19" xfId="1308" xr:uid="{00000000-0005-0000-0000-0000D8050000}"/>
    <cellStyle name="標準 3 2" xfId="1309" xr:uid="{00000000-0005-0000-0000-0000D9050000}"/>
    <cellStyle name="標準 3 2 2" xfId="1310" xr:uid="{00000000-0005-0000-0000-0000DA050000}"/>
    <cellStyle name="標準 3 2 3" xfId="1569" xr:uid="{00000000-0005-0000-0000-0000DB050000}"/>
    <cellStyle name="標準 3 2 3 2 2" xfId="1570" xr:uid="{00000000-0005-0000-0000-0000DC050000}"/>
    <cellStyle name="標準 3 2 3 2 2 2" xfId="1571" xr:uid="{00000000-0005-0000-0000-0000DD050000}"/>
    <cellStyle name="標準 3 20" xfId="1311" xr:uid="{00000000-0005-0000-0000-0000DE050000}"/>
    <cellStyle name="標準 3 21" xfId="1312" xr:uid="{00000000-0005-0000-0000-0000DF050000}"/>
    <cellStyle name="標準 3 22" xfId="1313" xr:uid="{00000000-0005-0000-0000-0000E0050000}"/>
    <cellStyle name="標準 3 23" xfId="1314" xr:uid="{00000000-0005-0000-0000-0000E1050000}"/>
    <cellStyle name="標準 3 24" xfId="1315" xr:uid="{00000000-0005-0000-0000-0000E2050000}"/>
    <cellStyle name="標準 3 25" xfId="1316" xr:uid="{00000000-0005-0000-0000-0000E3050000}"/>
    <cellStyle name="標準 3 26" xfId="1317" xr:uid="{00000000-0005-0000-0000-0000E4050000}"/>
    <cellStyle name="標準 3 27" xfId="1318" xr:uid="{00000000-0005-0000-0000-0000E5050000}"/>
    <cellStyle name="標準 3 28" xfId="1319" xr:uid="{00000000-0005-0000-0000-0000E6050000}"/>
    <cellStyle name="標準 3 29" xfId="1320" xr:uid="{00000000-0005-0000-0000-0000E7050000}"/>
    <cellStyle name="標準 3 3" xfId="1321" xr:uid="{00000000-0005-0000-0000-0000E8050000}"/>
    <cellStyle name="標準 3 3 2" xfId="1572" xr:uid="{00000000-0005-0000-0000-0000E9050000}"/>
    <cellStyle name="標準 3 4" xfId="1322" xr:uid="{00000000-0005-0000-0000-0000EA050000}"/>
    <cellStyle name="標準 3 5" xfId="1323" xr:uid="{00000000-0005-0000-0000-0000EB050000}"/>
    <cellStyle name="標準 3 6" xfId="1324" xr:uid="{00000000-0005-0000-0000-0000EC050000}"/>
    <cellStyle name="標準 3 7" xfId="1325" xr:uid="{00000000-0005-0000-0000-0000ED050000}"/>
    <cellStyle name="標準 3 8" xfId="1326" xr:uid="{00000000-0005-0000-0000-0000EE050000}"/>
    <cellStyle name="標準 3 9" xfId="1327" xr:uid="{00000000-0005-0000-0000-0000EF050000}"/>
    <cellStyle name="標準 4" xfId="1328" xr:uid="{00000000-0005-0000-0000-0000F0050000}"/>
    <cellStyle name="標準 4 2" xfId="1329" xr:uid="{00000000-0005-0000-0000-0000F1050000}"/>
    <cellStyle name="標準 4 2 2" xfId="1330" xr:uid="{00000000-0005-0000-0000-0000F2050000}"/>
    <cellStyle name="標準 4 2 2 2" xfId="1575" xr:uid="{00000000-0005-0000-0000-0000F3050000}"/>
    <cellStyle name="標準 4 3" xfId="1331" xr:uid="{00000000-0005-0000-0000-0000F4050000}"/>
    <cellStyle name="標準 4 4" xfId="1332" xr:uid="{00000000-0005-0000-0000-0000F5050000}"/>
    <cellStyle name="標準 4 5" xfId="1333" xr:uid="{00000000-0005-0000-0000-0000F6050000}"/>
    <cellStyle name="標準 5" xfId="1334" xr:uid="{00000000-0005-0000-0000-0000F7050000}"/>
    <cellStyle name="標準 5 2" xfId="1335" xr:uid="{00000000-0005-0000-0000-0000F8050000}"/>
    <cellStyle name="標準 5 2 2" xfId="1576" xr:uid="{00000000-0005-0000-0000-0000F9050000}"/>
    <cellStyle name="標準 5 3" xfId="1578" xr:uid="{00000000-0005-0000-0000-0000FA050000}"/>
    <cellStyle name="標準 6" xfId="1336" xr:uid="{00000000-0005-0000-0000-0000FB050000}"/>
    <cellStyle name="標準 6 2" xfId="1337" xr:uid="{00000000-0005-0000-0000-0000FC050000}"/>
    <cellStyle name="標準 6 2 2" xfId="1338" xr:uid="{00000000-0005-0000-0000-0000FD050000}"/>
    <cellStyle name="標準 6 2 2 2" xfId="1339" xr:uid="{00000000-0005-0000-0000-0000FE050000}"/>
    <cellStyle name="標準 6 3" xfId="1340" xr:uid="{00000000-0005-0000-0000-0000FF050000}"/>
    <cellStyle name="標準 7" xfId="1341" xr:uid="{00000000-0005-0000-0000-000000060000}"/>
    <cellStyle name="標準 7 2" xfId="1342" xr:uid="{00000000-0005-0000-0000-000001060000}"/>
    <cellStyle name="標準 7 3" xfId="1343" xr:uid="{00000000-0005-0000-0000-000002060000}"/>
    <cellStyle name="標準 8" xfId="1344" xr:uid="{00000000-0005-0000-0000-000003060000}"/>
    <cellStyle name="標準 8 2" xfId="1345" xr:uid="{00000000-0005-0000-0000-000004060000}"/>
    <cellStyle name="標準 8 3" xfId="1346" xr:uid="{00000000-0005-0000-0000-000005060000}"/>
    <cellStyle name="標準 8 4" xfId="1347" xr:uid="{00000000-0005-0000-0000-000006060000}"/>
    <cellStyle name="標準 8 5" xfId="1348" xr:uid="{00000000-0005-0000-0000-000007060000}"/>
    <cellStyle name="標準 8 6" xfId="1349" xr:uid="{00000000-0005-0000-0000-000008060000}"/>
    <cellStyle name="標準 8 7" xfId="1350" xr:uid="{00000000-0005-0000-0000-000009060000}"/>
    <cellStyle name="標準 9" xfId="1351" xr:uid="{00000000-0005-0000-0000-00000A060000}"/>
    <cellStyle name="標準 9 2" xfId="1352" xr:uid="{00000000-0005-0000-0000-00000B060000}"/>
    <cellStyle name="標準 9 3" xfId="1353" xr:uid="{00000000-0005-0000-0000-00000C060000}"/>
    <cellStyle name="標準 9 4" xfId="1354" xr:uid="{00000000-0005-0000-0000-00000D060000}"/>
    <cellStyle name="標準 9 5" xfId="1355" xr:uid="{00000000-0005-0000-0000-00000E060000}"/>
    <cellStyle name="標準 9 6" xfId="1356" xr:uid="{00000000-0005-0000-0000-00000F060000}"/>
    <cellStyle name="標準 9 7" xfId="1582" xr:uid="{00000000-0005-0000-0000-000010060000}"/>
    <cellStyle name="未定義" xfId="1573" xr:uid="{00000000-0005-0000-0000-000011060000}"/>
    <cellStyle name="良い" xfId="1577" builtinId="26"/>
    <cellStyle name="良い 10" xfId="1357" xr:uid="{00000000-0005-0000-0000-000013060000}"/>
    <cellStyle name="良い 11" xfId="1358" xr:uid="{00000000-0005-0000-0000-000014060000}"/>
    <cellStyle name="良い 12" xfId="1359" xr:uid="{00000000-0005-0000-0000-000015060000}"/>
    <cellStyle name="良い 13" xfId="1360" xr:uid="{00000000-0005-0000-0000-000016060000}"/>
    <cellStyle name="良い 14" xfId="1361" xr:uid="{00000000-0005-0000-0000-000017060000}"/>
    <cellStyle name="良い 15" xfId="1362" xr:uid="{00000000-0005-0000-0000-000018060000}"/>
    <cellStyle name="良い 16" xfId="1363" xr:uid="{00000000-0005-0000-0000-000019060000}"/>
    <cellStyle name="良い 17" xfId="1364" xr:uid="{00000000-0005-0000-0000-00001A060000}"/>
    <cellStyle name="良い 18" xfId="1365" xr:uid="{00000000-0005-0000-0000-00001B060000}"/>
    <cellStyle name="良い 19" xfId="1366" xr:uid="{00000000-0005-0000-0000-00001C060000}"/>
    <cellStyle name="良い 2" xfId="1367" xr:uid="{00000000-0005-0000-0000-00001D060000}"/>
    <cellStyle name="良い 2 2" xfId="1368" xr:uid="{00000000-0005-0000-0000-00001E060000}"/>
    <cellStyle name="良い 2 2 2" xfId="1574" xr:uid="{00000000-0005-0000-0000-00001F060000}"/>
    <cellStyle name="良い 2 3" xfId="1580" xr:uid="{00000000-0005-0000-0000-000020060000}"/>
    <cellStyle name="良い 20" xfId="1369" xr:uid="{00000000-0005-0000-0000-000021060000}"/>
    <cellStyle name="良い 21" xfId="1370" xr:uid="{00000000-0005-0000-0000-000022060000}"/>
    <cellStyle name="良い 22" xfId="1371" xr:uid="{00000000-0005-0000-0000-000023060000}"/>
    <cellStyle name="良い 23" xfId="1372" xr:uid="{00000000-0005-0000-0000-000024060000}"/>
    <cellStyle name="良い 24" xfId="1373" xr:uid="{00000000-0005-0000-0000-000025060000}"/>
    <cellStyle name="良い 25" xfId="1374" xr:uid="{00000000-0005-0000-0000-000026060000}"/>
    <cellStyle name="良い 3" xfId="1375" xr:uid="{00000000-0005-0000-0000-000027060000}"/>
    <cellStyle name="良い 3 2" xfId="1376" xr:uid="{00000000-0005-0000-0000-000028060000}"/>
    <cellStyle name="良い 4" xfId="1377" xr:uid="{00000000-0005-0000-0000-000029060000}"/>
    <cellStyle name="良い 5" xfId="1378" xr:uid="{00000000-0005-0000-0000-00002A060000}"/>
    <cellStyle name="良い 6" xfId="1379" xr:uid="{00000000-0005-0000-0000-00002B060000}"/>
    <cellStyle name="良い 7" xfId="1380" xr:uid="{00000000-0005-0000-0000-00002C060000}"/>
    <cellStyle name="良い 8" xfId="1381" xr:uid="{00000000-0005-0000-0000-00002D060000}"/>
    <cellStyle name="良い 9" xfId="1382" xr:uid="{00000000-0005-0000-0000-00002E060000}"/>
  </cellStyles>
  <dxfs count="0"/>
  <tableStyles count="0" defaultTableStyle="TableStyleMedium2" defaultPivotStyle="PivotStyleLight16"/>
  <colors>
    <mruColors>
      <color rgb="FFCBE0C7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829"/>
  <sheetViews>
    <sheetView showGridLines="0" tabSelected="1" zoomScaleNormal="100" zoomScaleSheetLayoutView="100" workbookViewId="0"/>
  </sheetViews>
  <sheetFormatPr defaultColWidth="9" defaultRowHeight="13.5"/>
  <cols>
    <col min="1" max="1" width="4.625" style="3" customWidth="1"/>
    <col min="2" max="2" width="2.625" style="3" customWidth="1"/>
    <col min="3" max="3" width="11.75" style="4" customWidth="1"/>
    <col min="4" max="4" width="10.75" style="4" customWidth="1"/>
    <col min="5" max="5" width="4.625" style="4" customWidth="1"/>
    <col min="6" max="6" width="5.625" style="4" customWidth="1"/>
    <col min="7" max="7" width="28" style="4" customWidth="1"/>
    <col min="8" max="8" width="12.125" style="4" bestFit="1" customWidth="1"/>
    <col min="9" max="9" width="10.75" style="19" customWidth="1"/>
    <col min="10" max="12" width="10.75" style="4" customWidth="1"/>
    <col min="13" max="14" width="9" style="3"/>
    <col min="15" max="15" width="10.875" style="3" customWidth="1"/>
    <col min="16" max="16" width="20.5" style="3" bestFit="1" customWidth="1"/>
    <col min="17" max="17" width="11.625" style="3" bestFit="1" customWidth="1"/>
    <col min="18" max="18" width="9" style="3"/>
    <col min="19" max="19" width="5.375" style="3" customWidth="1"/>
    <col min="20" max="20" width="14.5" style="3" customWidth="1"/>
    <col min="21" max="21" width="12.625" style="3" customWidth="1"/>
    <col min="22" max="16384" width="9" style="3"/>
  </cols>
  <sheetData>
    <row r="1" spans="2:21" ht="16.5" customHeight="1">
      <c r="B1" s="9" t="s">
        <v>196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</row>
    <row r="2" spans="2:21" ht="16.5" customHeight="1">
      <c r="B2" s="9" t="s">
        <v>197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 t="s">
        <v>126</v>
      </c>
      <c r="O2" s="18"/>
      <c r="P2" s="18"/>
      <c r="Q2" s="18"/>
      <c r="R2" s="18"/>
      <c r="S2" s="19" t="s">
        <v>130</v>
      </c>
      <c r="T2" s="18"/>
      <c r="U2" s="18"/>
    </row>
    <row r="3" spans="2:21" ht="38.25" customHeight="1">
      <c r="B3" s="10"/>
      <c r="C3" s="11" t="s">
        <v>93</v>
      </c>
      <c r="D3" s="50" t="s">
        <v>131</v>
      </c>
      <c r="E3" s="11" t="s">
        <v>57</v>
      </c>
      <c r="F3" s="128" t="s">
        <v>58</v>
      </c>
      <c r="G3" s="129"/>
      <c r="H3" s="26" t="s">
        <v>75</v>
      </c>
      <c r="I3" s="84" t="s">
        <v>136</v>
      </c>
      <c r="J3" s="85" t="s">
        <v>210</v>
      </c>
      <c r="K3" s="51" t="s">
        <v>208</v>
      </c>
      <c r="L3" s="51" t="s">
        <v>133</v>
      </c>
      <c r="M3" s="18"/>
      <c r="N3" s="97"/>
      <c r="O3" s="97" t="s">
        <v>93</v>
      </c>
      <c r="P3" s="97" t="s">
        <v>124</v>
      </c>
      <c r="Q3" s="97" t="s">
        <v>125</v>
      </c>
      <c r="R3" s="18"/>
      <c r="S3" s="99"/>
      <c r="T3" s="97" t="s">
        <v>93</v>
      </c>
      <c r="U3" s="98" t="s">
        <v>131</v>
      </c>
    </row>
    <row r="4" spans="2:21" ht="13.5" customHeight="1">
      <c r="B4" s="118">
        <v>1</v>
      </c>
      <c r="C4" s="118" t="s">
        <v>49</v>
      </c>
      <c r="D4" s="130">
        <f>U4</f>
        <v>382481</v>
      </c>
      <c r="E4" s="69">
        <v>1</v>
      </c>
      <c r="F4" s="5" t="str">
        <f>$F$818</f>
        <v>0903</v>
      </c>
      <c r="G4" s="74" t="str">
        <f>$G$818</f>
        <v>その他の心疾患</v>
      </c>
      <c r="H4" s="90">
        <v>24219857937</v>
      </c>
      <c r="I4" s="12">
        <f>IFERROR(H4/H14,"-")</f>
        <v>7.3441981362148467E-2</v>
      </c>
      <c r="J4" s="91">
        <v>181169</v>
      </c>
      <c r="K4" s="28">
        <f t="shared" ref="K4:K14" si="0">IFERROR(H4/J4,"-")</f>
        <v>133686.54646766279</v>
      </c>
      <c r="L4" s="52">
        <f t="shared" ref="L4:L14" si="1">IFERROR(J4/$U$4,0)</f>
        <v>0.4736679730496417</v>
      </c>
      <c r="M4" s="18"/>
      <c r="N4" s="100">
        <v>1</v>
      </c>
      <c r="O4" s="25" t="s">
        <v>49</v>
      </c>
      <c r="P4" s="93">
        <f>INDEX($H:$H,ROW()+((N4-1)*10+10))</f>
        <v>329782196610</v>
      </c>
      <c r="Q4" s="93">
        <f t="shared" ref="Q4:Q13" si="2">INDEX($J:$J,ROW()+((N4-1)*10+10))</f>
        <v>346039</v>
      </c>
      <c r="R4" s="18"/>
      <c r="S4" s="70">
        <v>1</v>
      </c>
      <c r="T4" s="70" t="s">
        <v>135</v>
      </c>
      <c r="U4" s="73">
        <v>382481</v>
      </c>
    </row>
    <row r="5" spans="2:21" ht="13.5" customHeight="1">
      <c r="B5" s="119"/>
      <c r="C5" s="119"/>
      <c r="D5" s="131"/>
      <c r="E5" s="44">
        <v>2</v>
      </c>
      <c r="F5" s="6" t="str">
        <f>$F$819</f>
        <v>0210</v>
      </c>
      <c r="G5" s="75" t="str">
        <f>$G$819</f>
        <v>その他の悪性新生物＜腫瘍＞</v>
      </c>
      <c r="H5" s="32">
        <v>14407841780</v>
      </c>
      <c r="I5" s="13">
        <f>IFERROR(H5/H14,"-")</f>
        <v>4.3688961769633355E-2</v>
      </c>
      <c r="J5" s="33">
        <v>99974</v>
      </c>
      <c r="K5" s="29">
        <f t="shared" si="0"/>
        <v>144115.88793086202</v>
      </c>
      <c r="L5" s="53">
        <f t="shared" si="1"/>
        <v>0.26138291836718686</v>
      </c>
      <c r="M5" s="18"/>
      <c r="N5" s="100">
        <v>2</v>
      </c>
      <c r="O5" s="25" t="s">
        <v>100</v>
      </c>
      <c r="P5" s="93">
        <f>INDEX($H:$H,ROW()+((N5-1)*10+10))</f>
        <v>11670880820</v>
      </c>
      <c r="Q5" s="93">
        <f t="shared" si="2"/>
        <v>12504</v>
      </c>
      <c r="R5" s="18"/>
      <c r="S5" s="70">
        <v>2</v>
      </c>
      <c r="T5" s="70" t="s">
        <v>100</v>
      </c>
      <c r="U5" s="73">
        <v>14656</v>
      </c>
    </row>
    <row r="6" spans="2:21" ht="13.5" customHeight="1">
      <c r="B6" s="119"/>
      <c r="C6" s="119"/>
      <c r="D6" s="131"/>
      <c r="E6" s="44">
        <v>3</v>
      </c>
      <c r="F6" s="6" t="str">
        <f>$F$820</f>
        <v>1901</v>
      </c>
      <c r="G6" s="75" t="str">
        <f>$G$820</f>
        <v>骨折</v>
      </c>
      <c r="H6" s="32">
        <v>15149702142</v>
      </c>
      <c r="I6" s="13">
        <f>IFERROR(H6/H14,"-")</f>
        <v>4.5938508196414311E-2</v>
      </c>
      <c r="J6" s="33">
        <v>68216</v>
      </c>
      <c r="K6" s="29">
        <f t="shared" si="0"/>
        <v>222084.2931570306</v>
      </c>
      <c r="L6" s="53">
        <f t="shared" si="1"/>
        <v>0.17835134294252525</v>
      </c>
      <c r="M6" s="18"/>
      <c r="N6" s="100">
        <v>3</v>
      </c>
      <c r="O6" s="25" t="s">
        <v>101</v>
      </c>
      <c r="P6" s="93">
        <f t="shared" ref="P6:P69" si="3">INDEX($H:$H,ROW()+((N6-1)*10+10))</f>
        <v>8143106480</v>
      </c>
      <c r="Q6" s="93">
        <f t="shared" si="2"/>
        <v>8141</v>
      </c>
      <c r="R6" s="18"/>
      <c r="S6" s="70">
        <v>3</v>
      </c>
      <c r="T6" s="70" t="s">
        <v>101</v>
      </c>
      <c r="U6" s="73">
        <v>9306</v>
      </c>
    </row>
    <row r="7" spans="2:21" ht="13.5" customHeight="1">
      <c r="B7" s="119"/>
      <c r="C7" s="119"/>
      <c r="D7" s="131"/>
      <c r="E7" s="44">
        <v>4</v>
      </c>
      <c r="F7" s="6" t="str">
        <f>$F$821</f>
        <v>1402</v>
      </c>
      <c r="G7" s="75" t="str">
        <f>$G$821</f>
        <v>腎不全</v>
      </c>
      <c r="H7" s="32">
        <v>16176721205</v>
      </c>
      <c r="I7" s="13">
        <f>IFERROR(H7/H14,"-")</f>
        <v>4.905274260190149E-2</v>
      </c>
      <c r="J7" s="33">
        <v>40396</v>
      </c>
      <c r="K7" s="29">
        <f t="shared" si="0"/>
        <v>400453.54007822555</v>
      </c>
      <c r="L7" s="53">
        <f t="shared" si="1"/>
        <v>0.10561570378659332</v>
      </c>
      <c r="M7" s="18"/>
      <c r="N7" s="100">
        <v>4</v>
      </c>
      <c r="O7" s="25" t="s">
        <v>102</v>
      </c>
      <c r="P7" s="93">
        <f t="shared" si="3"/>
        <v>9312252650</v>
      </c>
      <c r="Q7" s="93">
        <f t="shared" si="2"/>
        <v>9190</v>
      </c>
      <c r="R7" s="18"/>
      <c r="S7" s="70">
        <v>4</v>
      </c>
      <c r="T7" s="70" t="s">
        <v>102</v>
      </c>
      <c r="U7" s="73">
        <v>10425</v>
      </c>
    </row>
    <row r="8" spans="2:21" ht="13.5" customHeight="1">
      <c r="B8" s="119"/>
      <c r="C8" s="119"/>
      <c r="D8" s="131"/>
      <c r="E8" s="44">
        <v>5</v>
      </c>
      <c r="F8" s="6" t="str">
        <f>$F$822</f>
        <v>1113</v>
      </c>
      <c r="G8" s="75" t="str">
        <f>$G$822</f>
        <v>その他の消化器系の疾患</v>
      </c>
      <c r="H8" s="32">
        <v>15196404141</v>
      </c>
      <c r="I8" s="13">
        <f>IFERROR(H8/H14,"-")</f>
        <v>4.6080122872646297E-2</v>
      </c>
      <c r="J8" s="33">
        <v>227822</v>
      </c>
      <c r="K8" s="29">
        <f t="shared" si="0"/>
        <v>66702.970481340701</v>
      </c>
      <c r="L8" s="53">
        <f t="shared" si="1"/>
        <v>0.59564265937392968</v>
      </c>
      <c r="M8" s="18"/>
      <c r="N8" s="100">
        <v>5</v>
      </c>
      <c r="O8" s="25" t="s">
        <v>103</v>
      </c>
      <c r="P8" s="93">
        <f t="shared" si="3"/>
        <v>6974988540</v>
      </c>
      <c r="Q8" s="93">
        <f t="shared" si="2"/>
        <v>7886</v>
      </c>
      <c r="R8" s="18"/>
      <c r="S8" s="70">
        <v>5</v>
      </c>
      <c r="T8" s="70" t="s">
        <v>103</v>
      </c>
      <c r="U8" s="73">
        <v>9340</v>
      </c>
    </row>
    <row r="9" spans="2:21" ht="13.5" customHeight="1">
      <c r="B9" s="119"/>
      <c r="C9" s="119"/>
      <c r="D9" s="131"/>
      <c r="E9" s="44">
        <v>6</v>
      </c>
      <c r="F9" s="6" t="str">
        <f>$F$823</f>
        <v>2220</v>
      </c>
      <c r="G9" s="75" t="str">
        <f>$G$823</f>
        <v>その他の特殊目的用コード</v>
      </c>
      <c r="H9" s="32">
        <v>11678178632</v>
      </c>
      <c r="I9" s="13">
        <f>IFERROR(H9/H14,"-")</f>
        <v>3.5411792243626172E-2</v>
      </c>
      <c r="J9" s="33">
        <v>117965</v>
      </c>
      <c r="K9" s="29">
        <f t="shared" si="0"/>
        <v>98996.979036154793</v>
      </c>
      <c r="L9" s="53">
        <f t="shared" si="1"/>
        <v>0.30842054899459059</v>
      </c>
      <c r="M9" s="18"/>
      <c r="N9" s="100">
        <v>6</v>
      </c>
      <c r="O9" s="25" t="s">
        <v>104</v>
      </c>
      <c r="P9" s="93">
        <f t="shared" si="3"/>
        <v>10818845140</v>
      </c>
      <c r="Q9" s="93">
        <f t="shared" si="2"/>
        <v>11280</v>
      </c>
      <c r="R9" s="18"/>
      <c r="S9" s="70">
        <v>6</v>
      </c>
      <c r="T9" s="70" t="s">
        <v>104</v>
      </c>
      <c r="U9" s="73">
        <v>12774</v>
      </c>
    </row>
    <row r="10" spans="2:21" ht="13.5" customHeight="1">
      <c r="B10" s="119"/>
      <c r="C10" s="119"/>
      <c r="D10" s="131"/>
      <c r="E10" s="44">
        <v>7</v>
      </c>
      <c r="F10" s="6" t="str">
        <f>$F$824</f>
        <v>1310</v>
      </c>
      <c r="G10" s="75" t="str">
        <f>$G$824</f>
        <v>その他の筋骨格系及び結合組織の疾患</v>
      </c>
      <c r="H10" s="32">
        <v>11094896488</v>
      </c>
      <c r="I10" s="13">
        <f>IFERROR(H10/H14,"-")</f>
        <v>3.3643103242231145E-2</v>
      </c>
      <c r="J10" s="33">
        <v>117594</v>
      </c>
      <c r="K10" s="29">
        <f t="shared" si="0"/>
        <v>94349.171624402603</v>
      </c>
      <c r="L10" s="53">
        <f t="shared" si="1"/>
        <v>0.30745056617191441</v>
      </c>
      <c r="M10" s="18"/>
      <c r="N10" s="100">
        <v>7</v>
      </c>
      <c r="O10" s="25" t="s">
        <v>105</v>
      </c>
      <c r="P10" s="93">
        <f t="shared" si="3"/>
        <v>10397076760</v>
      </c>
      <c r="Q10" s="93">
        <f t="shared" si="2"/>
        <v>10234</v>
      </c>
      <c r="R10" s="18"/>
      <c r="S10" s="70">
        <v>7</v>
      </c>
      <c r="T10" s="70" t="s">
        <v>105</v>
      </c>
      <c r="U10" s="73">
        <v>11462</v>
      </c>
    </row>
    <row r="11" spans="2:21" ht="13.5" customHeight="1">
      <c r="B11" s="119"/>
      <c r="C11" s="119"/>
      <c r="D11" s="131"/>
      <c r="E11" s="44">
        <v>8</v>
      </c>
      <c r="F11" s="6" t="str">
        <f>$F$825</f>
        <v>0901</v>
      </c>
      <c r="G11" s="75" t="str">
        <f>$G$825</f>
        <v>高血圧性疾患</v>
      </c>
      <c r="H11" s="32">
        <v>11220532505</v>
      </c>
      <c r="I11" s="13">
        <f>IFERROR(H11/H14,"-")</f>
        <v>3.4024069887160668E-2</v>
      </c>
      <c r="J11" s="33">
        <v>250593</v>
      </c>
      <c r="K11" s="29">
        <f t="shared" si="0"/>
        <v>44775.921534121066</v>
      </c>
      <c r="L11" s="53">
        <f t="shared" si="1"/>
        <v>0.65517764281101543</v>
      </c>
      <c r="M11" s="18"/>
      <c r="N11" s="100">
        <v>8</v>
      </c>
      <c r="O11" s="25" t="s">
        <v>50</v>
      </c>
      <c r="P11" s="93">
        <f t="shared" si="3"/>
        <v>7462540660</v>
      </c>
      <c r="Q11" s="93">
        <f t="shared" si="2"/>
        <v>7901</v>
      </c>
      <c r="R11" s="18"/>
      <c r="S11" s="70">
        <v>8</v>
      </c>
      <c r="T11" s="70" t="s">
        <v>50</v>
      </c>
      <c r="U11" s="73">
        <v>9525</v>
      </c>
    </row>
    <row r="12" spans="2:21" ht="13.5" customHeight="1">
      <c r="B12" s="119"/>
      <c r="C12" s="119"/>
      <c r="D12" s="131"/>
      <c r="E12" s="44">
        <v>9</v>
      </c>
      <c r="F12" s="6" t="str">
        <f>$F$826</f>
        <v>0402</v>
      </c>
      <c r="G12" s="75" t="str">
        <f>$G$826</f>
        <v>糖尿病</v>
      </c>
      <c r="H12" s="32">
        <v>10812021939</v>
      </c>
      <c r="I12" s="13">
        <f>IFERROR(H12/H14,"-")</f>
        <v>3.2785341507644464E-2</v>
      </c>
      <c r="J12" s="33">
        <v>197432</v>
      </c>
      <c r="K12" s="29">
        <f t="shared" si="0"/>
        <v>54763.270082863972</v>
      </c>
      <c r="L12" s="53">
        <f t="shared" si="1"/>
        <v>0.51618773220107661</v>
      </c>
      <c r="M12" s="18"/>
      <c r="N12" s="100">
        <v>9</v>
      </c>
      <c r="O12" s="25" t="s">
        <v>106</v>
      </c>
      <c r="P12" s="93">
        <f t="shared" si="3"/>
        <v>4905551440</v>
      </c>
      <c r="Q12" s="93">
        <f t="shared" si="2"/>
        <v>4983</v>
      </c>
      <c r="R12" s="18"/>
      <c r="S12" s="70">
        <v>9</v>
      </c>
      <c r="T12" s="70" t="s">
        <v>106</v>
      </c>
      <c r="U12" s="73">
        <v>6207</v>
      </c>
    </row>
    <row r="13" spans="2:21" ht="13.5" customHeight="1">
      <c r="B13" s="119"/>
      <c r="C13" s="119"/>
      <c r="D13" s="131"/>
      <c r="E13" s="46">
        <v>10</v>
      </c>
      <c r="F13" s="7" t="str">
        <f>$F$827</f>
        <v>0906</v>
      </c>
      <c r="G13" s="76" t="str">
        <f>$G$827</f>
        <v>脳梗塞</v>
      </c>
      <c r="H13" s="34">
        <v>10074002936</v>
      </c>
      <c r="I13" s="14">
        <f>IFERROR(H13/H14,"-")</f>
        <v>3.0547443250593369E-2</v>
      </c>
      <c r="J13" s="35">
        <v>74695</v>
      </c>
      <c r="K13" s="30">
        <f t="shared" si="0"/>
        <v>134868.50439788474</v>
      </c>
      <c r="L13" s="54">
        <f t="shared" si="1"/>
        <v>0.19529074646845201</v>
      </c>
      <c r="M13" s="18"/>
      <c r="N13" s="100">
        <v>10</v>
      </c>
      <c r="O13" s="25" t="s">
        <v>51</v>
      </c>
      <c r="P13" s="93">
        <f t="shared" si="3"/>
        <v>11322472330</v>
      </c>
      <c r="Q13" s="93">
        <f t="shared" si="2"/>
        <v>12619</v>
      </c>
      <c r="R13" s="18"/>
      <c r="S13" s="70">
        <v>10</v>
      </c>
      <c r="T13" s="70" t="s">
        <v>51</v>
      </c>
      <c r="U13" s="73">
        <v>14097</v>
      </c>
    </row>
    <row r="14" spans="2:21" ht="13.5" customHeight="1">
      <c r="B14" s="120"/>
      <c r="C14" s="120"/>
      <c r="D14" s="132"/>
      <c r="E14" s="15" t="s">
        <v>129</v>
      </c>
      <c r="F14" s="60"/>
      <c r="G14" s="27"/>
      <c r="H14" s="36">
        <v>329782196610</v>
      </c>
      <c r="I14" s="17" t="s">
        <v>99</v>
      </c>
      <c r="J14" s="37">
        <v>346039</v>
      </c>
      <c r="K14" s="31">
        <f t="shared" si="0"/>
        <v>953020.31450212258</v>
      </c>
      <c r="L14" s="55">
        <f t="shared" si="1"/>
        <v>0.90472206462543237</v>
      </c>
      <c r="M14" s="18"/>
      <c r="N14" s="100">
        <v>11</v>
      </c>
      <c r="O14" s="25" t="s">
        <v>52</v>
      </c>
      <c r="P14" s="93">
        <f t="shared" si="3"/>
        <v>20590303950</v>
      </c>
      <c r="Q14" s="93">
        <f t="shared" ref="Q14:Q77" si="4">INDEX($J:$J,ROW()+((N14-1)*10+10))</f>
        <v>21266</v>
      </c>
      <c r="R14" s="18"/>
      <c r="S14" s="70">
        <v>11</v>
      </c>
      <c r="T14" s="70" t="s">
        <v>52</v>
      </c>
      <c r="U14" s="73">
        <v>24081</v>
      </c>
    </row>
    <row r="15" spans="2:21" ht="13.5" customHeight="1">
      <c r="B15" s="118">
        <v>2</v>
      </c>
      <c r="C15" s="118" t="s">
        <v>100</v>
      </c>
      <c r="D15" s="130">
        <f>U5</f>
        <v>14656</v>
      </c>
      <c r="E15" s="69">
        <v>1</v>
      </c>
      <c r="F15" s="5" t="str">
        <f>$F$818</f>
        <v>0903</v>
      </c>
      <c r="G15" s="74" t="str">
        <f>$G$818</f>
        <v>その他の心疾患</v>
      </c>
      <c r="H15" s="90">
        <v>911532052</v>
      </c>
      <c r="I15" s="12">
        <f t="shared" ref="I15" si="5">IFERROR(H15/H25,"-")</f>
        <v>7.8103106874156225E-2</v>
      </c>
      <c r="J15" s="91">
        <v>6091</v>
      </c>
      <c r="K15" s="28">
        <f t="shared" ref="K15:K78" si="6">IFERROR(H15/J15,"-")</f>
        <v>149652.28238384501</v>
      </c>
      <c r="L15" s="52">
        <f t="shared" ref="L15:L25" si="7">IFERROR(J15/$U$5,0)</f>
        <v>0.41559770742358076</v>
      </c>
      <c r="M15" s="18"/>
      <c r="N15" s="100">
        <v>12</v>
      </c>
      <c r="O15" s="25" t="s">
        <v>107</v>
      </c>
      <c r="P15" s="93">
        <f t="shared" si="3"/>
        <v>10358677200</v>
      </c>
      <c r="Q15" s="93">
        <f t="shared" si="4"/>
        <v>10717</v>
      </c>
      <c r="R15" s="18"/>
      <c r="S15" s="70">
        <v>12</v>
      </c>
      <c r="T15" s="70" t="s">
        <v>107</v>
      </c>
      <c r="U15" s="73">
        <v>12454</v>
      </c>
    </row>
    <row r="16" spans="2:21" ht="13.5" customHeight="1">
      <c r="B16" s="119"/>
      <c r="C16" s="119"/>
      <c r="D16" s="131"/>
      <c r="E16" s="44">
        <v>2</v>
      </c>
      <c r="F16" s="6" t="str">
        <f>$F$819</f>
        <v>0210</v>
      </c>
      <c r="G16" s="75" t="str">
        <f>$G$819</f>
        <v>その他の悪性新生物＜腫瘍＞</v>
      </c>
      <c r="H16" s="32">
        <v>440465966</v>
      </c>
      <c r="I16" s="13">
        <f t="shared" ref="I16" si="8">IFERROR(H16/H25,"-")</f>
        <v>3.7740593258838537E-2</v>
      </c>
      <c r="J16" s="33">
        <v>3397</v>
      </c>
      <c r="K16" s="29">
        <f t="shared" si="6"/>
        <v>129663.22225493082</v>
      </c>
      <c r="L16" s="53">
        <f t="shared" si="7"/>
        <v>0.23178220524017468</v>
      </c>
      <c r="M16" s="18"/>
      <c r="N16" s="100">
        <v>13</v>
      </c>
      <c r="O16" s="25" t="s">
        <v>108</v>
      </c>
      <c r="P16" s="93">
        <f t="shared" si="3"/>
        <v>18390230520</v>
      </c>
      <c r="Q16" s="93">
        <f t="shared" si="4"/>
        <v>18670</v>
      </c>
      <c r="R16" s="18"/>
      <c r="S16" s="70">
        <v>13</v>
      </c>
      <c r="T16" s="70" t="s">
        <v>108</v>
      </c>
      <c r="U16" s="73">
        <v>21368</v>
      </c>
    </row>
    <row r="17" spans="2:21" ht="13.5" customHeight="1">
      <c r="B17" s="119"/>
      <c r="C17" s="119"/>
      <c r="D17" s="131"/>
      <c r="E17" s="44">
        <v>3</v>
      </c>
      <c r="F17" s="6" t="str">
        <f>$F$820</f>
        <v>1901</v>
      </c>
      <c r="G17" s="75" t="str">
        <f>$G$820</f>
        <v>骨折</v>
      </c>
      <c r="H17" s="32">
        <v>541414219</v>
      </c>
      <c r="I17" s="13">
        <f t="shared" ref="I17" si="9">IFERROR(H17/H25,"-")</f>
        <v>4.6390176315758147E-2</v>
      </c>
      <c r="J17" s="33">
        <v>2450</v>
      </c>
      <c r="K17" s="29">
        <f t="shared" si="6"/>
        <v>220985.39551020408</v>
      </c>
      <c r="L17" s="53">
        <f t="shared" si="7"/>
        <v>0.16716703056768559</v>
      </c>
      <c r="M17" s="18"/>
      <c r="N17" s="100">
        <v>14</v>
      </c>
      <c r="O17" s="25" t="s">
        <v>109</v>
      </c>
      <c r="P17" s="93">
        <f t="shared" si="3"/>
        <v>13281573900</v>
      </c>
      <c r="Q17" s="93">
        <f t="shared" si="4"/>
        <v>14243</v>
      </c>
      <c r="R17" s="18"/>
      <c r="S17" s="70">
        <v>14</v>
      </c>
      <c r="T17" s="70" t="s">
        <v>109</v>
      </c>
      <c r="U17" s="73">
        <v>16265</v>
      </c>
    </row>
    <row r="18" spans="2:21" ht="13.5" customHeight="1">
      <c r="B18" s="119"/>
      <c r="C18" s="119"/>
      <c r="D18" s="131"/>
      <c r="E18" s="44">
        <v>4</v>
      </c>
      <c r="F18" s="6" t="str">
        <f>$F$821</f>
        <v>1402</v>
      </c>
      <c r="G18" s="75" t="str">
        <f>$G$821</f>
        <v>腎不全</v>
      </c>
      <c r="H18" s="32">
        <v>571086057</v>
      </c>
      <c r="I18" s="13">
        <f>IFERROR(H18/H25,"-")</f>
        <v>4.8932558373944564E-2</v>
      </c>
      <c r="J18" s="33">
        <v>1312</v>
      </c>
      <c r="K18" s="29">
        <f t="shared" si="6"/>
        <v>435279.00685975607</v>
      </c>
      <c r="L18" s="53">
        <f t="shared" si="7"/>
        <v>8.9519650655021835E-2</v>
      </c>
      <c r="M18" s="18"/>
      <c r="N18" s="100">
        <v>15</v>
      </c>
      <c r="O18" s="25" t="s">
        <v>110</v>
      </c>
      <c r="P18" s="93">
        <f t="shared" si="3"/>
        <v>21428435590</v>
      </c>
      <c r="Q18" s="93">
        <f t="shared" si="4"/>
        <v>23268</v>
      </c>
      <c r="R18" s="18"/>
      <c r="S18" s="70">
        <v>15</v>
      </c>
      <c r="T18" s="70" t="s">
        <v>110</v>
      </c>
      <c r="U18" s="73">
        <v>26539</v>
      </c>
    </row>
    <row r="19" spans="2:21" ht="13.5" customHeight="1">
      <c r="B19" s="119"/>
      <c r="C19" s="119"/>
      <c r="D19" s="131"/>
      <c r="E19" s="44">
        <v>5</v>
      </c>
      <c r="F19" s="6" t="str">
        <f>$F$822</f>
        <v>1113</v>
      </c>
      <c r="G19" s="75" t="str">
        <f>$G$822</f>
        <v>その他の消化器系の疾患</v>
      </c>
      <c r="H19" s="32">
        <v>504143260</v>
      </c>
      <c r="I19" s="13">
        <f>IFERROR(H19/H25,"-")</f>
        <v>4.3196676221392519E-2</v>
      </c>
      <c r="J19" s="33">
        <v>7871</v>
      </c>
      <c r="K19" s="29">
        <f t="shared" si="6"/>
        <v>64050.725447846526</v>
      </c>
      <c r="L19" s="53">
        <f t="shared" si="7"/>
        <v>0.53704967248908297</v>
      </c>
      <c r="M19" s="18"/>
      <c r="N19" s="100">
        <v>16</v>
      </c>
      <c r="O19" s="25" t="s">
        <v>53</v>
      </c>
      <c r="P19" s="93">
        <f t="shared" si="3"/>
        <v>14041523430</v>
      </c>
      <c r="Q19" s="93">
        <f t="shared" si="4"/>
        <v>15043</v>
      </c>
      <c r="R19" s="18"/>
      <c r="S19" s="70">
        <v>16</v>
      </c>
      <c r="T19" s="70" t="s">
        <v>53</v>
      </c>
      <c r="U19" s="73">
        <v>17584</v>
      </c>
    </row>
    <row r="20" spans="2:21" ht="13.5" customHeight="1">
      <c r="B20" s="119"/>
      <c r="C20" s="119"/>
      <c r="D20" s="131"/>
      <c r="E20" s="44">
        <v>6</v>
      </c>
      <c r="F20" s="6" t="str">
        <f>$F$823</f>
        <v>2220</v>
      </c>
      <c r="G20" s="75" t="str">
        <f>$G$823</f>
        <v>その他の特殊目的用コード</v>
      </c>
      <c r="H20" s="32">
        <v>365365190</v>
      </c>
      <c r="I20" s="13">
        <f>IFERROR(H20/H25,"-")</f>
        <v>3.1305708252447051E-2</v>
      </c>
      <c r="J20" s="33">
        <v>4112</v>
      </c>
      <c r="K20" s="29">
        <f t="shared" si="6"/>
        <v>88853.402237354079</v>
      </c>
      <c r="L20" s="53">
        <f t="shared" si="7"/>
        <v>0.28056768558951967</v>
      </c>
      <c r="M20" s="18"/>
      <c r="N20" s="100">
        <v>17</v>
      </c>
      <c r="O20" s="25" t="s">
        <v>111</v>
      </c>
      <c r="P20" s="93">
        <f t="shared" si="3"/>
        <v>21225731040</v>
      </c>
      <c r="Q20" s="93">
        <f t="shared" si="4"/>
        <v>21699</v>
      </c>
      <c r="R20" s="18"/>
      <c r="S20" s="70">
        <v>17</v>
      </c>
      <c r="T20" s="70" t="s">
        <v>111</v>
      </c>
      <c r="U20" s="73">
        <v>24918</v>
      </c>
    </row>
    <row r="21" spans="2:21" ht="13.5" customHeight="1">
      <c r="B21" s="119"/>
      <c r="C21" s="119"/>
      <c r="D21" s="131"/>
      <c r="E21" s="44">
        <v>7</v>
      </c>
      <c r="F21" s="6" t="str">
        <f>$F$824</f>
        <v>1310</v>
      </c>
      <c r="G21" s="75" t="str">
        <f>$G$824</f>
        <v>その他の筋骨格系及び結合組織の疾患</v>
      </c>
      <c r="H21" s="32">
        <v>494424675</v>
      </c>
      <c r="I21" s="13">
        <f t="shared" ref="I21" si="10">IFERROR(H21/H25,"-")</f>
        <v>4.2363955439654641E-2</v>
      </c>
      <c r="J21" s="33">
        <v>4219</v>
      </c>
      <c r="K21" s="29">
        <f t="shared" si="6"/>
        <v>117190.01540649444</v>
      </c>
      <c r="L21" s="53">
        <f t="shared" si="7"/>
        <v>0.28786844978165937</v>
      </c>
      <c r="M21" s="18"/>
      <c r="N21" s="100">
        <v>18</v>
      </c>
      <c r="O21" s="25" t="s">
        <v>54</v>
      </c>
      <c r="P21" s="93">
        <f t="shared" si="3"/>
        <v>18649826880</v>
      </c>
      <c r="Q21" s="93">
        <f t="shared" si="4"/>
        <v>19653</v>
      </c>
      <c r="R21" s="18"/>
      <c r="S21" s="70">
        <v>18</v>
      </c>
      <c r="T21" s="70" t="s">
        <v>54</v>
      </c>
      <c r="U21" s="73">
        <v>22386</v>
      </c>
    </row>
    <row r="22" spans="2:21" ht="13.5" customHeight="1">
      <c r="B22" s="119"/>
      <c r="C22" s="119"/>
      <c r="D22" s="131"/>
      <c r="E22" s="44">
        <v>8</v>
      </c>
      <c r="F22" s="6" t="str">
        <f>$F$825</f>
        <v>0901</v>
      </c>
      <c r="G22" s="75" t="str">
        <f>$G$825</f>
        <v>高血圧性疾患</v>
      </c>
      <c r="H22" s="32">
        <v>407261967</v>
      </c>
      <c r="I22" s="13">
        <f t="shared" ref="I22" si="11">IFERROR(H22/H25,"-")</f>
        <v>3.4895563863705022E-2</v>
      </c>
      <c r="J22" s="33">
        <v>8959</v>
      </c>
      <c r="K22" s="29">
        <f t="shared" si="6"/>
        <v>45458.418015403506</v>
      </c>
      <c r="L22" s="53">
        <f t="shared" si="7"/>
        <v>0.61128548034934493</v>
      </c>
      <c r="M22" s="18"/>
      <c r="N22" s="100">
        <v>19</v>
      </c>
      <c r="O22" s="25" t="s">
        <v>112</v>
      </c>
      <c r="P22" s="93">
        <f t="shared" si="3"/>
        <v>12776803150</v>
      </c>
      <c r="Q22" s="93">
        <f t="shared" si="4"/>
        <v>12994</v>
      </c>
      <c r="R22" s="18"/>
      <c r="S22" s="70">
        <v>19</v>
      </c>
      <c r="T22" s="70" t="s">
        <v>112</v>
      </c>
      <c r="U22" s="73">
        <v>15563</v>
      </c>
    </row>
    <row r="23" spans="2:21" ht="13.5" customHeight="1">
      <c r="B23" s="119"/>
      <c r="C23" s="119"/>
      <c r="D23" s="131"/>
      <c r="E23" s="44">
        <v>9</v>
      </c>
      <c r="F23" s="6" t="str">
        <f>$F$826</f>
        <v>0402</v>
      </c>
      <c r="G23" s="75" t="str">
        <f>$G$826</f>
        <v>糖尿病</v>
      </c>
      <c r="H23" s="32">
        <v>396768737</v>
      </c>
      <c r="I23" s="13">
        <f t="shared" ref="I23" si="12">IFERROR(H23/H25,"-")</f>
        <v>3.3996468914331696E-2</v>
      </c>
      <c r="J23" s="33">
        <v>6961</v>
      </c>
      <c r="K23" s="29">
        <f t="shared" si="6"/>
        <v>56998.812957908347</v>
      </c>
      <c r="L23" s="53">
        <f t="shared" si="7"/>
        <v>0.47495906113537117</v>
      </c>
      <c r="M23" s="18"/>
      <c r="N23" s="100">
        <v>20</v>
      </c>
      <c r="O23" s="25" t="s">
        <v>113</v>
      </c>
      <c r="P23" s="93">
        <f t="shared" si="3"/>
        <v>20229591510</v>
      </c>
      <c r="Q23" s="93">
        <f t="shared" si="4"/>
        <v>21060</v>
      </c>
      <c r="R23" s="18"/>
      <c r="S23" s="70">
        <v>20</v>
      </c>
      <c r="T23" s="70" t="s">
        <v>113</v>
      </c>
      <c r="U23" s="73">
        <v>23794</v>
      </c>
    </row>
    <row r="24" spans="2:21" ht="13.5" customHeight="1">
      <c r="B24" s="119"/>
      <c r="C24" s="119"/>
      <c r="D24" s="131"/>
      <c r="E24" s="46">
        <v>10</v>
      </c>
      <c r="F24" s="7" t="str">
        <f>$F$827</f>
        <v>0906</v>
      </c>
      <c r="G24" s="76" t="str">
        <f>$G$827</f>
        <v>脳梗塞</v>
      </c>
      <c r="H24" s="34">
        <v>366930980</v>
      </c>
      <c r="I24" s="14">
        <f t="shared" ref="I24" si="13">IFERROR(H24/H25,"-")</f>
        <v>3.1439870362758103E-2</v>
      </c>
      <c r="J24" s="35">
        <v>2365</v>
      </c>
      <c r="K24" s="30">
        <f t="shared" si="6"/>
        <v>155150.52008456658</v>
      </c>
      <c r="L24" s="54">
        <f t="shared" si="7"/>
        <v>0.16136735807860261</v>
      </c>
      <c r="M24" s="18"/>
      <c r="N24" s="100">
        <v>21</v>
      </c>
      <c r="O24" s="25" t="s">
        <v>114</v>
      </c>
      <c r="P24" s="93">
        <f t="shared" si="3"/>
        <v>13356901410</v>
      </c>
      <c r="Q24" s="93">
        <f t="shared" si="4"/>
        <v>14022</v>
      </c>
      <c r="R24" s="18"/>
      <c r="S24" s="70">
        <v>21</v>
      </c>
      <c r="T24" s="70" t="s">
        <v>114</v>
      </c>
      <c r="U24" s="73">
        <v>15666</v>
      </c>
    </row>
    <row r="25" spans="2:21" ht="13.5" customHeight="1">
      <c r="B25" s="120"/>
      <c r="C25" s="120"/>
      <c r="D25" s="132"/>
      <c r="E25" s="15" t="s">
        <v>129</v>
      </c>
      <c r="F25" s="60"/>
      <c r="G25" s="27"/>
      <c r="H25" s="36">
        <v>11670880820</v>
      </c>
      <c r="I25" s="17" t="s">
        <v>99</v>
      </c>
      <c r="J25" s="37">
        <v>12504</v>
      </c>
      <c r="K25" s="31">
        <f t="shared" si="6"/>
        <v>933371.7866282789</v>
      </c>
      <c r="L25" s="55">
        <f t="shared" si="7"/>
        <v>0.85316593886462877</v>
      </c>
      <c r="M25" s="18"/>
      <c r="N25" s="100">
        <v>22</v>
      </c>
      <c r="O25" s="25" t="s">
        <v>55</v>
      </c>
      <c r="P25" s="93">
        <f t="shared" si="3"/>
        <v>17070515220</v>
      </c>
      <c r="Q25" s="93">
        <f t="shared" si="4"/>
        <v>18235</v>
      </c>
      <c r="R25" s="18"/>
      <c r="S25" s="70">
        <v>22</v>
      </c>
      <c r="T25" s="70" t="s">
        <v>55</v>
      </c>
      <c r="U25" s="73">
        <v>20473</v>
      </c>
    </row>
    <row r="26" spans="2:21" ht="13.5" customHeight="1">
      <c r="B26" s="118">
        <v>3</v>
      </c>
      <c r="C26" s="118" t="s">
        <v>101</v>
      </c>
      <c r="D26" s="130">
        <f>U6</f>
        <v>9306</v>
      </c>
      <c r="E26" s="69">
        <v>1</v>
      </c>
      <c r="F26" s="5" t="str">
        <f>$F$818</f>
        <v>0903</v>
      </c>
      <c r="G26" s="74" t="str">
        <f>$G$818</f>
        <v>その他の心疾患</v>
      </c>
      <c r="H26" s="90">
        <v>594065794</v>
      </c>
      <c r="I26" s="12">
        <f t="shared" ref="I26" si="14">IFERROR(H26/H36,"-")</f>
        <v>7.2953214532938293E-2</v>
      </c>
      <c r="J26" s="91">
        <v>4210</v>
      </c>
      <c r="K26" s="28">
        <f t="shared" si="6"/>
        <v>141108.26460807602</v>
      </c>
      <c r="L26" s="52">
        <f t="shared" ref="L26:L36" si="15">IFERROR(J26/$U$6,0)</f>
        <v>0.45239630346013326</v>
      </c>
      <c r="M26" s="18"/>
      <c r="N26" s="100">
        <v>23</v>
      </c>
      <c r="O26" s="25" t="s">
        <v>115</v>
      </c>
      <c r="P26" s="93">
        <f t="shared" si="3"/>
        <v>27717929660</v>
      </c>
      <c r="Q26" s="93">
        <f t="shared" si="4"/>
        <v>29353</v>
      </c>
      <c r="R26" s="18"/>
      <c r="S26" s="70">
        <v>23</v>
      </c>
      <c r="T26" s="70" t="s">
        <v>115</v>
      </c>
      <c r="U26" s="73">
        <v>32694</v>
      </c>
    </row>
    <row r="27" spans="2:21" ht="13.5" customHeight="1">
      <c r="B27" s="119"/>
      <c r="C27" s="119"/>
      <c r="D27" s="131"/>
      <c r="E27" s="44">
        <v>2</v>
      </c>
      <c r="F27" s="6" t="str">
        <f>$F$819</f>
        <v>0210</v>
      </c>
      <c r="G27" s="75" t="str">
        <f>$G$819</f>
        <v>その他の悪性新生物＜腫瘍＞</v>
      </c>
      <c r="H27" s="32">
        <v>344705449</v>
      </c>
      <c r="I27" s="13">
        <f t="shared" ref="I27" si="16">IFERROR(H27/H36,"-")</f>
        <v>4.2330951934205829E-2</v>
      </c>
      <c r="J27" s="33">
        <v>2551</v>
      </c>
      <c r="K27" s="29">
        <f t="shared" si="6"/>
        <v>135125.6170129361</v>
      </c>
      <c r="L27" s="53">
        <f t="shared" si="15"/>
        <v>0.27412422093273159</v>
      </c>
      <c r="M27" s="18"/>
      <c r="N27" s="100">
        <v>24</v>
      </c>
      <c r="O27" s="25" t="s">
        <v>116</v>
      </c>
      <c r="P27" s="93">
        <f t="shared" si="3"/>
        <v>11797203690</v>
      </c>
      <c r="Q27" s="93">
        <f t="shared" si="4"/>
        <v>12652</v>
      </c>
      <c r="R27" s="18"/>
      <c r="S27" s="70">
        <v>24</v>
      </c>
      <c r="T27" s="70" t="s">
        <v>116</v>
      </c>
      <c r="U27" s="73">
        <v>14573</v>
      </c>
    </row>
    <row r="28" spans="2:21" ht="13.5" customHeight="1">
      <c r="B28" s="119"/>
      <c r="C28" s="119"/>
      <c r="D28" s="131"/>
      <c r="E28" s="44">
        <v>3</v>
      </c>
      <c r="F28" s="6" t="str">
        <f>$F$820</f>
        <v>1901</v>
      </c>
      <c r="G28" s="75" t="str">
        <f>$G$820</f>
        <v>骨折</v>
      </c>
      <c r="H28" s="32">
        <v>399451212</v>
      </c>
      <c r="I28" s="13">
        <f t="shared" ref="I28" si="17">IFERROR(H28/H36,"-")</f>
        <v>4.9053909952065371E-2</v>
      </c>
      <c r="J28" s="33">
        <v>1775</v>
      </c>
      <c r="K28" s="29">
        <f t="shared" si="6"/>
        <v>225042.93633802817</v>
      </c>
      <c r="L28" s="53">
        <f t="shared" si="15"/>
        <v>0.19073715882226522</v>
      </c>
      <c r="M28" s="18"/>
      <c r="N28" s="100">
        <v>25</v>
      </c>
      <c r="O28" s="25" t="s">
        <v>117</v>
      </c>
      <c r="P28" s="93">
        <f t="shared" si="3"/>
        <v>7859234640</v>
      </c>
      <c r="Q28" s="93">
        <f t="shared" si="4"/>
        <v>8455</v>
      </c>
      <c r="R28" s="18"/>
      <c r="S28" s="70">
        <v>25</v>
      </c>
      <c r="T28" s="70" t="s">
        <v>117</v>
      </c>
      <c r="U28" s="73">
        <v>10044</v>
      </c>
    </row>
    <row r="29" spans="2:21" ht="13.5" customHeight="1">
      <c r="B29" s="119"/>
      <c r="C29" s="119"/>
      <c r="D29" s="131"/>
      <c r="E29" s="44">
        <v>4</v>
      </c>
      <c r="F29" s="6" t="str">
        <f>$F$821</f>
        <v>1402</v>
      </c>
      <c r="G29" s="75" t="str">
        <f>$G$821</f>
        <v>腎不全</v>
      </c>
      <c r="H29" s="32">
        <v>437766581</v>
      </c>
      <c r="I29" s="13">
        <f t="shared" ref="I29" si="18">IFERROR(H29/H36,"-")</f>
        <v>5.3759162068577053E-2</v>
      </c>
      <c r="J29" s="33">
        <v>908</v>
      </c>
      <c r="K29" s="29">
        <f t="shared" si="6"/>
        <v>482121.78524229076</v>
      </c>
      <c r="L29" s="53">
        <f t="shared" si="15"/>
        <v>9.757145927358693E-2</v>
      </c>
      <c r="M29" s="18"/>
      <c r="N29" s="100">
        <v>26</v>
      </c>
      <c r="O29" s="25" t="s">
        <v>29</v>
      </c>
      <c r="P29" s="93">
        <f t="shared" si="3"/>
        <v>117656660970</v>
      </c>
      <c r="Q29" s="93">
        <f t="shared" si="4"/>
        <v>127535</v>
      </c>
      <c r="R29" s="18"/>
      <c r="S29" s="70">
        <v>26</v>
      </c>
      <c r="T29" s="70" t="s">
        <v>29</v>
      </c>
      <c r="U29" s="73">
        <v>139896</v>
      </c>
    </row>
    <row r="30" spans="2:21" ht="13.5" customHeight="1">
      <c r="B30" s="119"/>
      <c r="C30" s="119"/>
      <c r="D30" s="131"/>
      <c r="E30" s="44">
        <v>5</v>
      </c>
      <c r="F30" s="6" t="str">
        <f>$F$822</f>
        <v>1113</v>
      </c>
      <c r="G30" s="75" t="str">
        <f>$G$822</f>
        <v>その他の消化器系の疾患</v>
      </c>
      <c r="H30" s="32">
        <v>373113925</v>
      </c>
      <c r="I30" s="13">
        <f t="shared" ref="I30" si="19">IFERROR(H30/H36,"-")</f>
        <v>4.5819605320941349E-2</v>
      </c>
      <c r="J30" s="33">
        <v>5332</v>
      </c>
      <c r="K30" s="29">
        <f t="shared" si="6"/>
        <v>69976.35502625657</v>
      </c>
      <c r="L30" s="53">
        <f t="shared" si="15"/>
        <v>0.57296367934665804</v>
      </c>
      <c r="M30" s="18"/>
      <c r="N30" s="100">
        <v>27</v>
      </c>
      <c r="O30" s="25" t="s">
        <v>30</v>
      </c>
      <c r="P30" s="93">
        <f t="shared" si="3"/>
        <v>19134583190</v>
      </c>
      <c r="Q30" s="93">
        <f t="shared" si="4"/>
        <v>20567</v>
      </c>
      <c r="R30" s="18"/>
      <c r="S30" s="70">
        <v>27</v>
      </c>
      <c r="T30" s="70" t="s">
        <v>30</v>
      </c>
      <c r="U30" s="73">
        <v>23699</v>
      </c>
    </row>
    <row r="31" spans="2:21" ht="13.5" customHeight="1">
      <c r="B31" s="119"/>
      <c r="C31" s="119"/>
      <c r="D31" s="131"/>
      <c r="E31" s="44">
        <v>6</v>
      </c>
      <c r="F31" s="6" t="str">
        <f>$F$823</f>
        <v>2220</v>
      </c>
      <c r="G31" s="75" t="str">
        <f>$G$823</f>
        <v>その他の特殊目的用コード</v>
      </c>
      <c r="H31" s="32">
        <v>323434382</v>
      </c>
      <c r="I31" s="13">
        <f t="shared" ref="I31" si="20">IFERROR(H31/H36,"-")</f>
        <v>3.9718795621103066E-2</v>
      </c>
      <c r="J31" s="33">
        <v>3100</v>
      </c>
      <c r="K31" s="29">
        <f t="shared" si="6"/>
        <v>104333.67161290323</v>
      </c>
      <c r="L31" s="53">
        <f t="shared" si="15"/>
        <v>0.3331184182248012</v>
      </c>
      <c r="M31" s="18"/>
      <c r="N31" s="100">
        <v>28</v>
      </c>
      <c r="O31" s="25" t="s">
        <v>31</v>
      </c>
      <c r="P31" s="93">
        <f t="shared" si="3"/>
        <v>16279960670</v>
      </c>
      <c r="Q31" s="93">
        <f t="shared" si="4"/>
        <v>17516</v>
      </c>
      <c r="R31" s="18"/>
      <c r="S31" s="70">
        <v>28</v>
      </c>
      <c r="T31" s="70" t="s">
        <v>31</v>
      </c>
      <c r="U31" s="73">
        <v>19774</v>
      </c>
    </row>
    <row r="32" spans="2:21" ht="13.5" customHeight="1">
      <c r="B32" s="119"/>
      <c r="C32" s="119"/>
      <c r="D32" s="131"/>
      <c r="E32" s="44">
        <v>7</v>
      </c>
      <c r="F32" s="6" t="str">
        <f>$F$824</f>
        <v>1310</v>
      </c>
      <c r="G32" s="75" t="str">
        <f>$G$824</f>
        <v>その他の筋骨格系及び結合組織の疾患</v>
      </c>
      <c r="H32" s="32">
        <v>270043924</v>
      </c>
      <c r="I32" s="13">
        <f t="shared" ref="I32" si="21">IFERROR(H32/H36,"-")</f>
        <v>3.3162273471831108E-2</v>
      </c>
      <c r="J32" s="33">
        <v>3013</v>
      </c>
      <c r="K32" s="29">
        <f t="shared" si="6"/>
        <v>89626.260869565216</v>
      </c>
      <c r="L32" s="53">
        <f t="shared" si="15"/>
        <v>0.32376961100365353</v>
      </c>
      <c r="M32" s="18"/>
      <c r="N32" s="100">
        <v>29</v>
      </c>
      <c r="O32" s="25" t="s">
        <v>32</v>
      </c>
      <c r="P32" s="93">
        <f t="shared" si="3"/>
        <v>13688438110</v>
      </c>
      <c r="Q32" s="93">
        <f t="shared" si="4"/>
        <v>14792</v>
      </c>
      <c r="R32" s="18"/>
      <c r="S32" s="70">
        <v>29</v>
      </c>
      <c r="T32" s="70" t="s">
        <v>32</v>
      </c>
      <c r="U32" s="73">
        <v>16521</v>
      </c>
    </row>
    <row r="33" spans="2:21" ht="13.5" customHeight="1">
      <c r="B33" s="119"/>
      <c r="C33" s="119"/>
      <c r="D33" s="131"/>
      <c r="E33" s="44">
        <v>8</v>
      </c>
      <c r="F33" s="6" t="str">
        <f>$F$825</f>
        <v>0901</v>
      </c>
      <c r="G33" s="75" t="str">
        <f>$G$825</f>
        <v>高血圧性疾患</v>
      </c>
      <c r="H33" s="32">
        <v>240445249</v>
      </c>
      <c r="I33" s="13">
        <f t="shared" ref="I33" si="22">IFERROR(H33/H36,"-")</f>
        <v>2.9527459771101997E-2</v>
      </c>
      <c r="J33" s="33">
        <v>5820</v>
      </c>
      <c r="K33" s="29">
        <f t="shared" si="6"/>
        <v>41313.616666666669</v>
      </c>
      <c r="L33" s="53">
        <f t="shared" si="15"/>
        <v>0.62540296582849775</v>
      </c>
      <c r="M33" s="18"/>
      <c r="N33" s="100">
        <v>30</v>
      </c>
      <c r="O33" s="25" t="s">
        <v>33</v>
      </c>
      <c r="P33" s="93">
        <f t="shared" si="3"/>
        <v>18464826630</v>
      </c>
      <c r="Q33" s="93">
        <f t="shared" si="4"/>
        <v>19703</v>
      </c>
      <c r="R33" s="18"/>
      <c r="S33" s="70">
        <v>30</v>
      </c>
      <c r="T33" s="70" t="s">
        <v>33</v>
      </c>
      <c r="U33" s="73">
        <v>22094</v>
      </c>
    </row>
    <row r="34" spans="2:21" ht="13.5" customHeight="1">
      <c r="B34" s="119"/>
      <c r="C34" s="119"/>
      <c r="D34" s="131"/>
      <c r="E34" s="44">
        <v>9</v>
      </c>
      <c r="F34" s="6" t="str">
        <f>$F$826</f>
        <v>0402</v>
      </c>
      <c r="G34" s="75" t="str">
        <f>$G$826</f>
        <v>糖尿病</v>
      </c>
      <c r="H34" s="32">
        <v>264342925</v>
      </c>
      <c r="I34" s="13">
        <f t="shared" ref="I34" si="23">IFERROR(H34/H36,"-")</f>
        <v>3.2462172224966411E-2</v>
      </c>
      <c r="J34" s="33">
        <v>4800</v>
      </c>
      <c r="K34" s="29">
        <f t="shared" si="6"/>
        <v>55071.442708333336</v>
      </c>
      <c r="L34" s="53">
        <f t="shared" si="15"/>
        <v>0.51579626047711158</v>
      </c>
      <c r="M34" s="18"/>
      <c r="N34" s="100">
        <v>31</v>
      </c>
      <c r="O34" s="25" t="s">
        <v>34</v>
      </c>
      <c r="P34" s="93">
        <f t="shared" si="3"/>
        <v>23312935860</v>
      </c>
      <c r="Q34" s="93">
        <f t="shared" si="4"/>
        <v>26575</v>
      </c>
      <c r="R34" s="18"/>
      <c r="S34" s="70">
        <v>31</v>
      </c>
      <c r="T34" s="70" t="s">
        <v>34</v>
      </c>
      <c r="U34" s="73">
        <v>29681</v>
      </c>
    </row>
    <row r="35" spans="2:21" ht="13.5" customHeight="1">
      <c r="B35" s="119"/>
      <c r="C35" s="119"/>
      <c r="D35" s="131"/>
      <c r="E35" s="46">
        <v>10</v>
      </c>
      <c r="F35" s="7" t="str">
        <f>$F$827</f>
        <v>0906</v>
      </c>
      <c r="G35" s="76" t="str">
        <f>$G$827</f>
        <v>脳梗塞</v>
      </c>
      <c r="H35" s="34">
        <v>254092538</v>
      </c>
      <c r="I35" s="14">
        <f t="shared" ref="I35" si="24">IFERROR(H35/H36,"-")</f>
        <v>3.1203391313139258E-2</v>
      </c>
      <c r="J35" s="35">
        <v>1695</v>
      </c>
      <c r="K35" s="30">
        <f t="shared" si="6"/>
        <v>149907.10206489675</v>
      </c>
      <c r="L35" s="54">
        <f t="shared" si="15"/>
        <v>0.18214055448098002</v>
      </c>
      <c r="M35" s="18"/>
      <c r="N35" s="100">
        <v>32</v>
      </c>
      <c r="O35" s="25" t="s">
        <v>35</v>
      </c>
      <c r="P35" s="93">
        <f t="shared" si="3"/>
        <v>20713866790</v>
      </c>
      <c r="Q35" s="93">
        <f t="shared" si="4"/>
        <v>21901</v>
      </c>
      <c r="R35" s="18"/>
      <c r="S35" s="70">
        <v>32</v>
      </c>
      <c r="T35" s="70" t="s">
        <v>35</v>
      </c>
      <c r="U35" s="73">
        <v>24506</v>
      </c>
    </row>
    <row r="36" spans="2:21" ht="13.5" customHeight="1">
      <c r="B36" s="120"/>
      <c r="C36" s="120"/>
      <c r="D36" s="132"/>
      <c r="E36" s="15" t="s">
        <v>129</v>
      </c>
      <c r="F36" s="60"/>
      <c r="G36" s="27"/>
      <c r="H36" s="36">
        <v>8143106480</v>
      </c>
      <c r="I36" s="17" t="s">
        <v>99</v>
      </c>
      <c r="J36" s="37">
        <v>8141</v>
      </c>
      <c r="K36" s="31">
        <f t="shared" si="6"/>
        <v>1000258.7495393687</v>
      </c>
      <c r="L36" s="55">
        <f t="shared" si="15"/>
        <v>0.87481194928003436</v>
      </c>
      <c r="M36" s="18"/>
      <c r="N36" s="100">
        <v>33</v>
      </c>
      <c r="O36" s="25" t="s">
        <v>36</v>
      </c>
      <c r="P36" s="93">
        <f t="shared" si="3"/>
        <v>6062049720</v>
      </c>
      <c r="Q36" s="93">
        <f t="shared" si="4"/>
        <v>6494</v>
      </c>
      <c r="R36" s="18"/>
      <c r="S36" s="70">
        <v>33</v>
      </c>
      <c r="T36" s="70" t="s">
        <v>36</v>
      </c>
      <c r="U36" s="73">
        <v>7125</v>
      </c>
    </row>
    <row r="37" spans="2:21" ht="13.5" customHeight="1">
      <c r="B37" s="118">
        <v>4</v>
      </c>
      <c r="C37" s="118" t="s">
        <v>102</v>
      </c>
      <c r="D37" s="130">
        <f>U7</f>
        <v>10425</v>
      </c>
      <c r="E37" s="69">
        <v>1</v>
      </c>
      <c r="F37" s="5" t="str">
        <f>$F$818</f>
        <v>0903</v>
      </c>
      <c r="G37" s="74" t="str">
        <f>$G$818</f>
        <v>その他の心疾患</v>
      </c>
      <c r="H37" s="90">
        <v>758791349</v>
      </c>
      <c r="I37" s="12">
        <f t="shared" ref="I37" si="25">IFERROR(H37/H47,"-")</f>
        <v>8.1483114507207882E-2</v>
      </c>
      <c r="J37" s="91">
        <v>5068</v>
      </c>
      <c r="K37" s="28">
        <f t="shared" si="6"/>
        <v>149722.0499210734</v>
      </c>
      <c r="L37" s="52">
        <f t="shared" ref="L37:L47" si="26">IFERROR(J37/$U$7,0)</f>
        <v>0.48613908872901679</v>
      </c>
      <c r="M37" s="18"/>
      <c r="N37" s="100">
        <v>34</v>
      </c>
      <c r="O37" s="25" t="s">
        <v>37</v>
      </c>
      <c r="P37" s="93">
        <f t="shared" si="3"/>
        <v>28125057470</v>
      </c>
      <c r="Q37" s="93">
        <f t="shared" si="4"/>
        <v>28567</v>
      </c>
      <c r="R37" s="18"/>
      <c r="S37" s="70">
        <v>34</v>
      </c>
      <c r="T37" s="70" t="s">
        <v>37</v>
      </c>
      <c r="U37" s="73">
        <v>31044</v>
      </c>
    </row>
    <row r="38" spans="2:21" ht="13.5" customHeight="1">
      <c r="B38" s="119"/>
      <c r="C38" s="119"/>
      <c r="D38" s="131"/>
      <c r="E38" s="44">
        <v>2</v>
      </c>
      <c r="F38" s="6" t="str">
        <f>$F$819</f>
        <v>0210</v>
      </c>
      <c r="G38" s="75" t="str">
        <f>$G$819</f>
        <v>その他の悪性新生物＜腫瘍＞</v>
      </c>
      <c r="H38" s="32">
        <v>453893157</v>
      </c>
      <c r="I38" s="13">
        <f t="shared" ref="I38" si="27">IFERROR(H38/H47,"-")</f>
        <v>4.8741499405087554E-2</v>
      </c>
      <c r="J38" s="33">
        <v>2787</v>
      </c>
      <c r="K38" s="29">
        <f t="shared" si="6"/>
        <v>162860.83853606027</v>
      </c>
      <c r="L38" s="53">
        <f t="shared" si="26"/>
        <v>0.2673381294964029</v>
      </c>
      <c r="M38" s="18"/>
      <c r="N38" s="100">
        <v>35</v>
      </c>
      <c r="O38" s="25" t="s">
        <v>0</v>
      </c>
      <c r="P38" s="93">
        <f t="shared" si="3"/>
        <v>51714201400</v>
      </c>
      <c r="Q38" s="93">
        <f t="shared" si="4"/>
        <v>58159</v>
      </c>
      <c r="R38" s="18"/>
      <c r="S38" s="70">
        <v>35</v>
      </c>
      <c r="T38" s="70" t="s">
        <v>0</v>
      </c>
      <c r="U38" s="73">
        <v>63683</v>
      </c>
    </row>
    <row r="39" spans="2:21" ht="13.5" customHeight="1">
      <c r="B39" s="119"/>
      <c r="C39" s="119"/>
      <c r="D39" s="131"/>
      <c r="E39" s="44">
        <v>3</v>
      </c>
      <c r="F39" s="6" t="str">
        <f>$F$820</f>
        <v>1901</v>
      </c>
      <c r="G39" s="75" t="str">
        <f>$G$820</f>
        <v>骨折</v>
      </c>
      <c r="H39" s="32">
        <v>549389871</v>
      </c>
      <c r="I39" s="13">
        <f t="shared" ref="I39" si="28">IFERROR(H39/H47,"-")</f>
        <v>5.8996452485639984E-2</v>
      </c>
      <c r="J39" s="33">
        <v>1913</v>
      </c>
      <c r="K39" s="29">
        <f t="shared" si="6"/>
        <v>287187.59592263459</v>
      </c>
      <c r="L39" s="53">
        <f t="shared" si="26"/>
        <v>0.18350119904076739</v>
      </c>
      <c r="M39" s="18"/>
      <c r="N39" s="100">
        <v>36</v>
      </c>
      <c r="O39" s="25" t="s">
        <v>1</v>
      </c>
      <c r="P39" s="93">
        <f t="shared" si="3"/>
        <v>14338927730</v>
      </c>
      <c r="Q39" s="93">
        <f t="shared" si="4"/>
        <v>16249</v>
      </c>
      <c r="R39" s="18"/>
      <c r="S39" s="70">
        <v>36</v>
      </c>
      <c r="T39" s="70" t="s">
        <v>1</v>
      </c>
      <c r="U39" s="73">
        <v>17589</v>
      </c>
    </row>
    <row r="40" spans="2:21" ht="13.5" customHeight="1">
      <c r="B40" s="119"/>
      <c r="C40" s="119"/>
      <c r="D40" s="131"/>
      <c r="E40" s="44">
        <v>4</v>
      </c>
      <c r="F40" s="6" t="str">
        <f>$F$821</f>
        <v>1402</v>
      </c>
      <c r="G40" s="75" t="str">
        <f>$G$821</f>
        <v>腎不全</v>
      </c>
      <c r="H40" s="32">
        <v>410440685</v>
      </c>
      <c r="I40" s="13">
        <f t="shared" ref="I40" si="29">IFERROR(H40/H47,"-")</f>
        <v>4.4075338205090471E-2</v>
      </c>
      <c r="J40" s="33">
        <v>1097</v>
      </c>
      <c r="K40" s="29">
        <f t="shared" si="6"/>
        <v>374148.29990884231</v>
      </c>
      <c r="L40" s="53">
        <f t="shared" si="26"/>
        <v>0.10522781774580335</v>
      </c>
      <c r="M40" s="18"/>
      <c r="N40" s="100">
        <v>37</v>
      </c>
      <c r="O40" s="25" t="s">
        <v>2</v>
      </c>
      <c r="P40" s="93">
        <f t="shared" si="3"/>
        <v>45034299910</v>
      </c>
      <c r="Q40" s="93">
        <f t="shared" si="4"/>
        <v>50105</v>
      </c>
      <c r="R40" s="18"/>
      <c r="S40" s="70">
        <v>37</v>
      </c>
      <c r="T40" s="70" t="s">
        <v>2</v>
      </c>
      <c r="U40" s="73">
        <v>54245</v>
      </c>
    </row>
    <row r="41" spans="2:21" ht="13.5" customHeight="1">
      <c r="B41" s="119"/>
      <c r="C41" s="119"/>
      <c r="D41" s="131"/>
      <c r="E41" s="44">
        <v>5</v>
      </c>
      <c r="F41" s="6" t="str">
        <f>$F$822</f>
        <v>1113</v>
      </c>
      <c r="G41" s="75" t="str">
        <f>$G$822</f>
        <v>その他の消化器系の疾患</v>
      </c>
      <c r="H41" s="32">
        <v>383323447</v>
      </c>
      <c r="I41" s="13">
        <f t="shared" ref="I41" si="30">IFERROR(H41/H47,"-")</f>
        <v>4.1163342684865836E-2</v>
      </c>
      <c r="J41" s="33">
        <v>6025</v>
      </c>
      <c r="K41" s="29">
        <f t="shared" si="6"/>
        <v>63622.14887966805</v>
      </c>
      <c r="L41" s="53">
        <f t="shared" si="26"/>
        <v>0.57793764988009588</v>
      </c>
      <c r="M41" s="18"/>
      <c r="N41" s="100">
        <v>38</v>
      </c>
      <c r="O41" s="24" t="s">
        <v>38</v>
      </c>
      <c r="P41" s="93">
        <f t="shared" si="3"/>
        <v>10195504120</v>
      </c>
      <c r="Q41" s="93">
        <f t="shared" si="4"/>
        <v>10362</v>
      </c>
      <c r="R41" s="18"/>
      <c r="S41" s="70">
        <v>38</v>
      </c>
      <c r="T41" s="70" t="s">
        <v>38</v>
      </c>
      <c r="U41" s="73">
        <v>11343</v>
      </c>
    </row>
    <row r="42" spans="2:21" ht="13.5" customHeight="1">
      <c r="B42" s="119"/>
      <c r="C42" s="119"/>
      <c r="D42" s="131"/>
      <c r="E42" s="44">
        <v>6</v>
      </c>
      <c r="F42" s="6" t="str">
        <f>$F$823</f>
        <v>2220</v>
      </c>
      <c r="G42" s="75" t="str">
        <f>$G$823</f>
        <v>その他の特殊目的用コード</v>
      </c>
      <c r="H42" s="32">
        <v>255100851</v>
      </c>
      <c r="I42" s="13">
        <f t="shared" ref="I42" si="31">IFERROR(H42/H47,"-")</f>
        <v>2.7394107590068446E-2</v>
      </c>
      <c r="J42" s="33">
        <v>3406</v>
      </c>
      <c r="K42" s="29">
        <f t="shared" si="6"/>
        <v>74897.490017615972</v>
      </c>
      <c r="L42" s="53">
        <f t="shared" si="26"/>
        <v>0.32671462829736209</v>
      </c>
      <c r="M42" s="18"/>
      <c r="N42" s="100">
        <v>39</v>
      </c>
      <c r="O42" s="24" t="s">
        <v>6</v>
      </c>
      <c r="P42" s="93">
        <f t="shared" si="3"/>
        <v>51638496940</v>
      </c>
      <c r="Q42" s="93">
        <f t="shared" si="4"/>
        <v>59242</v>
      </c>
      <c r="R42" s="18"/>
      <c r="S42" s="70">
        <v>39</v>
      </c>
      <c r="T42" s="70" t="s">
        <v>6</v>
      </c>
      <c r="U42" s="73">
        <v>63463</v>
      </c>
    </row>
    <row r="43" spans="2:21" ht="13.5" customHeight="1">
      <c r="B43" s="119"/>
      <c r="C43" s="119"/>
      <c r="D43" s="131"/>
      <c r="E43" s="44">
        <v>7</v>
      </c>
      <c r="F43" s="6" t="str">
        <f>$F$824</f>
        <v>1310</v>
      </c>
      <c r="G43" s="75" t="str">
        <f>$G$824</f>
        <v>その他の筋骨格系及び結合組織の疾患</v>
      </c>
      <c r="H43" s="32">
        <v>297821195</v>
      </c>
      <c r="I43" s="13">
        <f t="shared" ref="I43" si="32">IFERROR(H43/H47,"-")</f>
        <v>3.1981648930025537E-2</v>
      </c>
      <c r="J43" s="33">
        <v>3263</v>
      </c>
      <c r="K43" s="29">
        <f t="shared" si="6"/>
        <v>91272.201961385232</v>
      </c>
      <c r="L43" s="53">
        <f t="shared" si="26"/>
        <v>0.31299760191846521</v>
      </c>
      <c r="M43" s="18"/>
      <c r="N43" s="100">
        <v>40</v>
      </c>
      <c r="O43" s="24" t="s">
        <v>39</v>
      </c>
      <c r="P43" s="93">
        <f t="shared" si="3"/>
        <v>12394497260</v>
      </c>
      <c r="Q43" s="93">
        <f t="shared" si="4"/>
        <v>12562</v>
      </c>
      <c r="R43" s="18"/>
      <c r="S43" s="70">
        <v>40</v>
      </c>
      <c r="T43" s="70" t="s">
        <v>39</v>
      </c>
      <c r="U43" s="73">
        <v>13721</v>
      </c>
    </row>
    <row r="44" spans="2:21" ht="13.5" customHeight="1">
      <c r="B44" s="119"/>
      <c r="C44" s="119"/>
      <c r="D44" s="131"/>
      <c r="E44" s="44">
        <v>8</v>
      </c>
      <c r="F44" s="6" t="str">
        <f>$F$825</f>
        <v>0901</v>
      </c>
      <c r="G44" s="75" t="str">
        <f>$G$825</f>
        <v>高血圧性疾患</v>
      </c>
      <c r="H44" s="32">
        <v>321149866</v>
      </c>
      <c r="I44" s="13">
        <f t="shared" ref="I44" si="33">IFERROR(H44/H47,"-")</f>
        <v>3.4486807657650914E-2</v>
      </c>
      <c r="J44" s="33">
        <v>6907</v>
      </c>
      <c r="K44" s="29">
        <f t="shared" si="6"/>
        <v>46496.288692630667</v>
      </c>
      <c r="L44" s="53">
        <f t="shared" si="26"/>
        <v>0.66254196642685848</v>
      </c>
      <c r="M44" s="18"/>
      <c r="N44" s="100">
        <v>41</v>
      </c>
      <c r="O44" s="24" t="s">
        <v>10</v>
      </c>
      <c r="P44" s="93">
        <f t="shared" si="3"/>
        <v>20844343810</v>
      </c>
      <c r="Q44" s="93">
        <f t="shared" si="4"/>
        <v>22958</v>
      </c>
      <c r="R44" s="18"/>
      <c r="S44" s="70">
        <v>41</v>
      </c>
      <c r="T44" s="70" t="s">
        <v>10</v>
      </c>
      <c r="U44" s="73">
        <v>25327</v>
      </c>
    </row>
    <row r="45" spans="2:21" ht="13.5" customHeight="1">
      <c r="B45" s="119"/>
      <c r="C45" s="119"/>
      <c r="D45" s="131"/>
      <c r="E45" s="44">
        <v>9</v>
      </c>
      <c r="F45" s="6" t="str">
        <f>$F$826</f>
        <v>0402</v>
      </c>
      <c r="G45" s="75" t="str">
        <f>$G$826</f>
        <v>糖尿病</v>
      </c>
      <c r="H45" s="32">
        <v>302383542</v>
      </c>
      <c r="I45" s="13">
        <f t="shared" ref="I45" si="34">IFERROR(H45/H47,"-")</f>
        <v>3.2471578399454186E-2</v>
      </c>
      <c r="J45" s="33">
        <v>5344</v>
      </c>
      <c r="K45" s="29">
        <f t="shared" si="6"/>
        <v>56583.746631736525</v>
      </c>
      <c r="L45" s="53">
        <f t="shared" si="26"/>
        <v>0.5126139088729017</v>
      </c>
      <c r="M45" s="18"/>
      <c r="N45" s="100">
        <v>42</v>
      </c>
      <c r="O45" s="24" t="s">
        <v>11</v>
      </c>
      <c r="P45" s="93">
        <f t="shared" si="3"/>
        <v>52042964630</v>
      </c>
      <c r="Q45" s="93">
        <f t="shared" si="4"/>
        <v>62234</v>
      </c>
      <c r="R45" s="18"/>
      <c r="S45" s="70">
        <v>42</v>
      </c>
      <c r="T45" s="70" t="s">
        <v>11</v>
      </c>
      <c r="U45" s="73">
        <v>66900</v>
      </c>
    </row>
    <row r="46" spans="2:21" ht="13.5" customHeight="1">
      <c r="B46" s="119"/>
      <c r="C46" s="119"/>
      <c r="D46" s="131"/>
      <c r="E46" s="46">
        <v>10</v>
      </c>
      <c r="F46" s="7" t="str">
        <f>$F$827</f>
        <v>0906</v>
      </c>
      <c r="G46" s="76" t="str">
        <f>$G$827</f>
        <v>脳梗塞</v>
      </c>
      <c r="H46" s="34">
        <v>324734401</v>
      </c>
      <c r="I46" s="14">
        <f t="shared" ref="I46" si="35">IFERROR(H46/H47,"-")</f>
        <v>3.4871734391785432E-2</v>
      </c>
      <c r="J46" s="35">
        <v>1992</v>
      </c>
      <c r="K46" s="30">
        <f t="shared" si="6"/>
        <v>163019.27761044176</v>
      </c>
      <c r="L46" s="54">
        <f t="shared" si="26"/>
        <v>0.19107913669064749</v>
      </c>
      <c r="M46" s="18"/>
      <c r="N46" s="100">
        <v>43</v>
      </c>
      <c r="O46" s="24" t="s">
        <v>7</v>
      </c>
      <c r="P46" s="93">
        <f t="shared" si="3"/>
        <v>34334075890</v>
      </c>
      <c r="Q46" s="93">
        <f t="shared" si="4"/>
        <v>37990</v>
      </c>
      <c r="R46" s="18"/>
      <c r="S46" s="70">
        <v>43</v>
      </c>
      <c r="T46" s="70" t="s">
        <v>7</v>
      </c>
      <c r="U46" s="73">
        <v>41176</v>
      </c>
    </row>
    <row r="47" spans="2:21" ht="13.5" customHeight="1">
      <c r="B47" s="120"/>
      <c r="C47" s="120"/>
      <c r="D47" s="132"/>
      <c r="E47" s="15" t="s">
        <v>129</v>
      </c>
      <c r="F47" s="60"/>
      <c r="G47" s="27"/>
      <c r="H47" s="36">
        <v>9312252650</v>
      </c>
      <c r="I47" s="17" t="s">
        <v>99</v>
      </c>
      <c r="J47" s="37">
        <v>9190</v>
      </c>
      <c r="K47" s="31">
        <f t="shared" si="6"/>
        <v>1013302.7910772578</v>
      </c>
      <c r="L47" s="55">
        <f t="shared" si="26"/>
        <v>0.88153477218225418</v>
      </c>
      <c r="M47" s="18"/>
      <c r="N47" s="100">
        <v>44</v>
      </c>
      <c r="O47" s="24" t="s">
        <v>17</v>
      </c>
      <c r="P47" s="93">
        <f t="shared" si="3"/>
        <v>35587037490</v>
      </c>
      <c r="Q47" s="93">
        <f t="shared" si="4"/>
        <v>41547</v>
      </c>
      <c r="R47" s="18"/>
      <c r="S47" s="70">
        <v>44</v>
      </c>
      <c r="T47" s="70" t="s">
        <v>17</v>
      </c>
      <c r="U47" s="73">
        <v>44796</v>
      </c>
    </row>
    <row r="48" spans="2:21" ht="13.5" customHeight="1">
      <c r="B48" s="118">
        <v>5</v>
      </c>
      <c r="C48" s="118" t="s">
        <v>103</v>
      </c>
      <c r="D48" s="130">
        <f>U8</f>
        <v>9340</v>
      </c>
      <c r="E48" s="69">
        <v>1</v>
      </c>
      <c r="F48" s="5" t="str">
        <f>$F$818</f>
        <v>0903</v>
      </c>
      <c r="G48" s="74" t="str">
        <f>$G$818</f>
        <v>その他の心疾患</v>
      </c>
      <c r="H48" s="90">
        <v>504122482</v>
      </c>
      <c r="I48" s="12">
        <f t="shared" ref="I48" si="36">IFERROR(H48/H58,"-")</f>
        <v>7.2275743409321788E-2</v>
      </c>
      <c r="J48" s="91">
        <v>4065</v>
      </c>
      <c r="K48" s="28">
        <f t="shared" si="6"/>
        <v>124015.37072570725</v>
      </c>
      <c r="L48" s="52">
        <f t="shared" ref="L48:L58" si="37">IFERROR(J48/$U$8,0)</f>
        <v>0.43522483940042828</v>
      </c>
      <c r="M48" s="18"/>
      <c r="N48" s="100">
        <v>45</v>
      </c>
      <c r="O48" s="24" t="s">
        <v>40</v>
      </c>
      <c r="P48" s="93">
        <f t="shared" si="3"/>
        <v>13924826210</v>
      </c>
      <c r="Q48" s="93">
        <f t="shared" si="4"/>
        <v>14435</v>
      </c>
      <c r="R48" s="18"/>
      <c r="S48" s="70">
        <v>45</v>
      </c>
      <c r="T48" s="70" t="s">
        <v>40</v>
      </c>
      <c r="U48" s="73">
        <v>15681</v>
      </c>
    </row>
    <row r="49" spans="2:21" ht="13.5" customHeight="1">
      <c r="B49" s="119"/>
      <c r="C49" s="119"/>
      <c r="D49" s="131"/>
      <c r="E49" s="44">
        <v>2</v>
      </c>
      <c r="F49" s="6" t="str">
        <f>$F$819</f>
        <v>0210</v>
      </c>
      <c r="G49" s="75" t="str">
        <f>$G$819</f>
        <v>その他の悪性新生物＜腫瘍＞</v>
      </c>
      <c r="H49" s="32">
        <v>296859880</v>
      </c>
      <c r="I49" s="13">
        <f t="shared" ref="I49" si="38">IFERROR(H49/H58,"-")</f>
        <v>4.2560626199967921E-2</v>
      </c>
      <c r="J49" s="33">
        <v>2395</v>
      </c>
      <c r="K49" s="29">
        <f t="shared" si="6"/>
        <v>123949.84551148226</v>
      </c>
      <c r="L49" s="53">
        <f t="shared" si="37"/>
        <v>0.25642398286937901</v>
      </c>
      <c r="M49" s="18"/>
      <c r="N49" s="100">
        <v>46</v>
      </c>
      <c r="O49" s="24" t="s">
        <v>20</v>
      </c>
      <c r="P49" s="93">
        <f t="shared" si="3"/>
        <v>16300646880</v>
      </c>
      <c r="Q49" s="93">
        <f t="shared" si="4"/>
        <v>18464</v>
      </c>
      <c r="R49" s="18"/>
      <c r="S49" s="70">
        <v>46</v>
      </c>
      <c r="T49" s="70" t="s">
        <v>20</v>
      </c>
      <c r="U49" s="73">
        <v>20155</v>
      </c>
    </row>
    <row r="50" spans="2:21" ht="13.5" customHeight="1">
      <c r="B50" s="119"/>
      <c r="C50" s="119"/>
      <c r="D50" s="131"/>
      <c r="E50" s="44">
        <v>3</v>
      </c>
      <c r="F50" s="6" t="str">
        <f>$F$820</f>
        <v>1901</v>
      </c>
      <c r="G50" s="75" t="str">
        <f>$G$820</f>
        <v>骨折</v>
      </c>
      <c r="H50" s="32">
        <v>315252749</v>
      </c>
      <c r="I50" s="13">
        <f t="shared" ref="I50" si="39">IFERROR(H50/H58,"-")</f>
        <v>4.5197600998495693E-2</v>
      </c>
      <c r="J50" s="33">
        <v>1398</v>
      </c>
      <c r="K50" s="29">
        <f t="shared" si="6"/>
        <v>225502.68168812589</v>
      </c>
      <c r="L50" s="53">
        <f t="shared" si="37"/>
        <v>0.14967880085653104</v>
      </c>
      <c r="M50" s="18"/>
      <c r="N50" s="100">
        <v>47</v>
      </c>
      <c r="O50" s="24" t="s">
        <v>12</v>
      </c>
      <c r="P50" s="93">
        <f t="shared" si="3"/>
        <v>32625692680</v>
      </c>
      <c r="Q50" s="93">
        <f t="shared" si="4"/>
        <v>37392</v>
      </c>
      <c r="R50" s="18"/>
      <c r="S50" s="70">
        <v>47</v>
      </c>
      <c r="T50" s="70" t="s">
        <v>12</v>
      </c>
      <c r="U50" s="73">
        <v>40830</v>
      </c>
    </row>
    <row r="51" spans="2:21" ht="13.5" customHeight="1">
      <c r="B51" s="119"/>
      <c r="C51" s="119"/>
      <c r="D51" s="131"/>
      <c r="E51" s="44">
        <v>4</v>
      </c>
      <c r="F51" s="6" t="str">
        <f>$F$821</f>
        <v>1402</v>
      </c>
      <c r="G51" s="75" t="str">
        <f>$G$821</f>
        <v>腎不全</v>
      </c>
      <c r="H51" s="32">
        <v>370004658</v>
      </c>
      <c r="I51" s="13">
        <f t="shared" ref="I51" si="40">IFERROR(H51/H58,"-")</f>
        <v>5.3047349953065301E-2</v>
      </c>
      <c r="J51" s="33">
        <v>879</v>
      </c>
      <c r="K51" s="29">
        <f t="shared" si="6"/>
        <v>420938.17747440271</v>
      </c>
      <c r="L51" s="53">
        <f t="shared" si="37"/>
        <v>9.4111349036402572E-2</v>
      </c>
      <c r="M51" s="18"/>
      <c r="N51" s="100">
        <v>48</v>
      </c>
      <c r="O51" s="24" t="s">
        <v>21</v>
      </c>
      <c r="P51" s="93">
        <f t="shared" si="3"/>
        <v>17717872660</v>
      </c>
      <c r="Q51" s="93">
        <f t="shared" si="4"/>
        <v>20389</v>
      </c>
      <c r="R51" s="18"/>
      <c r="S51" s="70">
        <v>48</v>
      </c>
      <c r="T51" s="70" t="s">
        <v>21</v>
      </c>
      <c r="U51" s="73">
        <v>21923</v>
      </c>
    </row>
    <row r="52" spans="2:21" ht="13.5" customHeight="1">
      <c r="B52" s="119"/>
      <c r="C52" s="119"/>
      <c r="D52" s="131"/>
      <c r="E52" s="44">
        <v>5</v>
      </c>
      <c r="F52" s="6" t="str">
        <f>$F$822</f>
        <v>1113</v>
      </c>
      <c r="G52" s="75" t="str">
        <f>$G$822</f>
        <v>その他の消化器系の疾患</v>
      </c>
      <c r="H52" s="32">
        <v>293152107</v>
      </c>
      <c r="I52" s="13">
        <f t="shared" ref="I52" si="41">IFERROR(H52/H58,"-")</f>
        <v>4.2029044968151304E-2</v>
      </c>
      <c r="J52" s="33">
        <v>4902</v>
      </c>
      <c r="K52" s="29">
        <f t="shared" si="6"/>
        <v>59802.55140758874</v>
      </c>
      <c r="L52" s="53">
        <f t="shared" si="37"/>
        <v>0.52483940042826549</v>
      </c>
      <c r="M52" s="18"/>
      <c r="N52" s="100">
        <v>49</v>
      </c>
      <c r="O52" s="24" t="s">
        <v>22</v>
      </c>
      <c r="P52" s="93">
        <f t="shared" si="3"/>
        <v>17091712950</v>
      </c>
      <c r="Q52" s="93">
        <f t="shared" si="4"/>
        <v>20212</v>
      </c>
      <c r="R52" s="18"/>
      <c r="S52" s="70">
        <v>49</v>
      </c>
      <c r="T52" s="70" t="s">
        <v>22</v>
      </c>
      <c r="U52" s="73">
        <v>21943</v>
      </c>
    </row>
    <row r="53" spans="2:21" ht="13.5" customHeight="1">
      <c r="B53" s="119"/>
      <c r="C53" s="119"/>
      <c r="D53" s="131"/>
      <c r="E53" s="44">
        <v>6</v>
      </c>
      <c r="F53" s="6" t="str">
        <f>$F$823</f>
        <v>2220</v>
      </c>
      <c r="G53" s="75" t="str">
        <f>$G$823</f>
        <v>その他の特殊目的用コード</v>
      </c>
      <c r="H53" s="32">
        <v>241489933</v>
      </c>
      <c r="I53" s="13">
        <f t="shared" ref="I53" si="42">IFERROR(H53/H58,"-")</f>
        <v>3.4622269501248526E-2</v>
      </c>
      <c r="J53" s="33">
        <v>2457</v>
      </c>
      <c r="K53" s="29">
        <f t="shared" si="6"/>
        <v>98286.501017501025</v>
      </c>
      <c r="L53" s="53">
        <f t="shared" si="37"/>
        <v>0.26306209850107065</v>
      </c>
      <c r="M53" s="18"/>
      <c r="N53" s="100">
        <v>50</v>
      </c>
      <c r="O53" s="24" t="s">
        <v>13</v>
      </c>
      <c r="P53" s="93">
        <f t="shared" si="3"/>
        <v>15928828130</v>
      </c>
      <c r="Q53" s="93">
        <f t="shared" si="4"/>
        <v>18134</v>
      </c>
      <c r="R53" s="18"/>
      <c r="S53" s="70">
        <v>50</v>
      </c>
      <c r="T53" s="70" t="s">
        <v>13</v>
      </c>
      <c r="U53" s="73">
        <v>19908</v>
      </c>
    </row>
    <row r="54" spans="2:21" ht="13.5" customHeight="1">
      <c r="B54" s="119"/>
      <c r="C54" s="119"/>
      <c r="D54" s="131"/>
      <c r="E54" s="44">
        <v>7</v>
      </c>
      <c r="F54" s="6" t="str">
        <f>$F$824</f>
        <v>1310</v>
      </c>
      <c r="G54" s="75" t="str">
        <f>$G$824</f>
        <v>その他の筋骨格系及び結合組織の疾患</v>
      </c>
      <c r="H54" s="32">
        <v>201706393</v>
      </c>
      <c r="I54" s="13">
        <f t="shared" ref="I54" si="43">IFERROR(H54/H58,"-")</f>
        <v>2.8918526796604602E-2</v>
      </c>
      <c r="J54" s="33">
        <v>2807</v>
      </c>
      <c r="K54" s="29">
        <f t="shared" si="6"/>
        <v>71858.351620947637</v>
      </c>
      <c r="L54" s="53">
        <f t="shared" si="37"/>
        <v>0.30053533190578158</v>
      </c>
      <c r="M54" s="18"/>
      <c r="N54" s="100">
        <v>51</v>
      </c>
      <c r="O54" s="24" t="s">
        <v>41</v>
      </c>
      <c r="P54" s="93">
        <f t="shared" si="3"/>
        <v>22882252840</v>
      </c>
      <c r="Q54" s="93">
        <f t="shared" si="4"/>
        <v>24639</v>
      </c>
      <c r="R54" s="18"/>
      <c r="S54" s="70">
        <v>51</v>
      </c>
      <c r="T54" s="70" t="s">
        <v>41</v>
      </c>
      <c r="U54" s="73">
        <v>26891</v>
      </c>
    </row>
    <row r="55" spans="2:21" ht="13.5" customHeight="1">
      <c r="B55" s="119"/>
      <c r="C55" s="119"/>
      <c r="D55" s="131"/>
      <c r="E55" s="44">
        <v>8</v>
      </c>
      <c r="F55" s="6" t="str">
        <f>$F$825</f>
        <v>0901</v>
      </c>
      <c r="G55" s="75" t="str">
        <f>$G$825</f>
        <v>高血圧性疾患</v>
      </c>
      <c r="H55" s="32">
        <v>223155296</v>
      </c>
      <c r="I55" s="13">
        <f t="shared" ref="I55" si="44">IFERROR(H55/H58,"-")</f>
        <v>3.1993643390272865E-2</v>
      </c>
      <c r="J55" s="33">
        <v>5376</v>
      </c>
      <c r="K55" s="29">
        <f t="shared" si="6"/>
        <v>41509.541666666664</v>
      </c>
      <c r="L55" s="53">
        <f t="shared" si="37"/>
        <v>0.57558886509635976</v>
      </c>
      <c r="M55" s="18"/>
      <c r="N55" s="100">
        <v>52</v>
      </c>
      <c r="O55" s="24" t="s">
        <v>3</v>
      </c>
      <c r="P55" s="93">
        <f t="shared" si="3"/>
        <v>17687020560</v>
      </c>
      <c r="Q55" s="93">
        <f t="shared" si="4"/>
        <v>19987</v>
      </c>
      <c r="R55" s="18"/>
      <c r="S55" s="70">
        <v>52</v>
      </c>
      <c r="T55" s="70" t="s">
        <v>3</v>
      </c>
      <c r="U55" s="73">
        <v>21754</v>
      </c>
    </row>
    <row r="56" spans="2:21" ht="13.5" customHeight="1">
      <c r="B56" s="119"/>
      <c r="C56" s="119"/>
      <c r="D56" s="131"/>
      <c r="E56" s="44">
        <v>9</v>
      </c>
      <c r="F56" s="6" t="str">
        <f>$F$826</f>
        <v>0402</v>
      </c>
      <c r="G56" s="75" t="str">
        <f>$G$826</f>
        <v>糖尿病</v>
      </c>
      <c r="H56" s="32">
        <v>230746598</v>
      </c>
      <c r="I56" s="13">
        <f t="shared" ref="I56" si="45">IFERROR(H56/H58,"-")</f>
        <v>3.3082003888138291E-2</v>
      </c>
      <c r="J56" s="33">
        <v>4684</v>
      </c>
      <c r="K56" s="29">
        <f t="shared" si="6"/>
        <v>49262.72374039283</v>
      </c>
      <c r="L56" s="53">
        <f t="shared" si="37"/>
        <v>0.50149892933618845</v>
      </c>
      <c r="M56" s="18"/>
      <c r="N56" s="100">
        <v>53</v>
      </c>
      <c r="O56" s="24" t="s">
        <v>18</v>
      </c>
      <c r="P56" s="93">
        <f t="shared" si="3"/>
        <v>9315652650</v>
      </c>
      <c r="Q56" s="93">
        <f t="shared" si="4"/>
        <v>11100</v>
      </c>
      <c r="R56" s="18"/>
      <c r="S56" s="70">
        <v>53</v>
      </c>
      <c r="T56" s="70" t="s">
        <v>18</v>
      </c>
      <c r="U56" s="73">
        <v>12051</v>
      </c>
    </row>
    <row r="57" spans="2:21" ht="13.5" customHeight="1">
      <c r="B57" s="119"/>
      <c r="C57" s="119"/>
      <c r="D57" s="131"/>
      <c r="E57" s="46">
        <v>10</v>
      </c>
      <c r="F57" s="7" t="str">
        <f>$F$827</f>
        <v>0906</v>
      </c>
      <c r="G57" s="76" t="str">
        <f>$G$827</f>
        <v>脳梗塞</v>
      </c>
      <c r="H57" s="34">
        <v>226990021</v>
      </c>
      <c r="I57" s="14">
        <f t="shared" ref="I57" si="46">IFERROR(H57/H58,"-")</f>
        <v>3.2543425655578211E-2</v>
      </c>
      <c r="J57" s="35">
        <v>1545</v>
      </c>
      <c r="K57" s="30">
        <f t="shared" si="6"/>
        <v>146919.1074433657</v>
      </c>
      <c r="L57" s="54">
        <f t="shared" si="37"/>
        <v>0.16541755888650964</v>
      </c>
      <c r="M57" s="18"/>
      <c r="N57" s="100">
        <v>54</v>
      </c>
      <c r="O57" s="24" t="s">
        <v>23</v>
      </c>
      <c r="P57" s="93">
        <f t="shared" si="3"/>
        <v>15996545170</v>
      </c>
      <c r="Q57" s="93">
        <f t="shared" si="4"/>
        <v>18506</v>
      </c>
      <c r="R57" s="18"/>
      <c r="S57" s="70">
        <v>54</v>
      </c>
      <c r="T57" s="70" t="s">
        <v>23</v>
      </c>
      <c r="U57" s="73">
        <v>20276</v>
      </c>
    </row>
    <row r="58" spans="2:21" ht="13.5" customHeight="1">
      <c r="B58" s="120"/>
      <c r="C58" s="120"/>
      <c r="D58" s="132"/>
      <c r="E58" s="15" t="s">
        <v>129</v>
      </c>
      <c r="F58" s="60"/>
      <c r="G58" s="27"/>
      <c r="H58" s="36">
        <v>6974988540</v>
      </c>
      <c r="I58" s="17" t="s">
        <v>99</v>
      </c>
      <c r="J58" s="37">
        <v>7886</v>
      </c>
      <c r="K58" s="31">
        <f t="shared" si="6"/>
        <v>884477.37002282531</v>
      </c>
      <c r="L58" s="55">
        <f t="shared" si="37"/>
        <v>0.84432548179871525</v>
      </c>
      <c r="M58" s="18"/>
      <c r="N58" s="100">
        <v>55</v>
      </c>
      <c r="O58" s="24" t="s">
        <v>14</v>
      </c>
      <c r="P58" s="93">
        <f t="shared" si="3"/>
        <v>16630307820</v>
      </c>
      <c r="Q58" s="93">
        <f t="shared" si="4"/>
        <v>19036</v>
      </c>
      <c r="R58" s="18"/>
      <c r="S58" s="70">
        <v>55</v>
      </c>
      <c r="T58" s="70" t="s">
        <v>14</v>
      </c>
      <c r="U58" s="73">
        <v>21086</v>
      </c>
    </row>
    <row r="59" spans="2:21" ht="13.5" customHeight="1">
      <c r="B59" s="118">
        <v>6</v>
      </c>
      <c r="C59" s="118" t="s">
        <v>104</v>
      </c>
      <c r="D59" s="130">
        <f>U9</f>
        <v>12774</v>
      </c>
      <c r="E59" s="69">
        <v>1</v>
      </c>
      <c r="F59" s="5" t="str">
        <f>$F$818</f>
        <v>0903</v>
      </c>
      <c r="G59" s="74" t="str">
        <f>$G$818</f>
        <v>その他の心疾患</v>
      </c>
      <c r="H59" s="90">
        <v>773723413</v>
      </c>
      <c r="I59" s="12">
        <f t="shared" ref="I59" si="47">IFERROR(H59/H69,"-")</f>
        <v>7.1516266568910331E-2</v>
      </c>
      <c r="J59" s="91">
        <v>5406</v>
      </c>
      <c r="K59" s="28">
        <f t="shared" si="6"/>
        <v>143123.08786533482</v>
      </c>
      <c r="L59" s="52">
        <f t="shared" ref="L59:L69" si="48">IFERROR(J59/$U$9,0)</f>
        <v>0.42320338186942225</v>
      </c>
      <c r="M59" s="18"/>
      <c r="N59" s="100">
        <v>56</v>
      </c>
      <c r="O59" s="24" t="s">
        <v>8</v>
      </c>
      <c r="P59" s="93">
        <f t="shared" si="3"/>
        <v>10961295930</v>
      </c>
      <c r="Q59" s="93">
        <f t="shared" si="4"/>
        <v>12246</v>
      </c>
      <c r="R59" s="18"/>
      <c r="S59" s="70">
        <v>56</v>
      </c>
      <c r="T59" s="70" t="s">
        <v>8</v>
      </c>
      <c r="U59" s="73">
        <v>13466</v>
      </c>
    </row>
    <row r="60" spans="2:21" ht="13.5" customHeight="1">
      <c r="B60" s="119"/>
      <c r="C60" s="119"/>
      <c r="D60" s="131"/>
      <c r="E60" s="44">
        <v>2</v>
      </c>
      <c r="F60" s="6" t="str">
        <f>$F$819</f>
        <v>0210</v>
      </c>
      <c r="G60" s="75" t="str">
        <f>$G$819</f>
        <v>その他の悪性新生物＜腫瘍＞</v>
      </c>
      <c r="H60" s="32">
        <v>478306631</v>
      </c>
      <c r="I60" s="13">
        <f t="shared" ref="I60" si="49">IFERROR(H60/H69,"-")</f>
        <v>4.4210507203914E-2</v>
      </c>
      <c r="J60" s="33">
        <v>3055</v>
      </c>
      <c r="K60" s="29">
        <f t="shared" si="6"/>
        <v>156565.18199672666</v>
      </c>
      <c r="L60" s="53">
        <f t="shared" si="48"/>
        <v>0.23915766400501018</v>
      </c>
      <c r="M60" s="18"/>
      <c r="N60" s="100">
        <v>57</v>
      </c>
      <c r="O60" s="24" t="s">
        <v>42</v>
      </c>
      <c r="P60" s="93">
        <f t="shared" si="3"/>
        <v>8640229700</v>
      </c>
      <c r="Q60" s="93">
        <f t="shared" si="4"/>
        <v>8854</v>
      </c>
      <c r="R60" s="18"/>
      <c r="S60" s="70">
        <v>57</v>
      </c>
      <c r="T60" s="70" t="s">
        <v>42</v>
      </c>
      <c r="U60" s="73">
        <v>9612</v>
      </c>
    </row>
    <row r="61" spans="2:21" ht="13.5" customHeight="1">
      <c r="B61" s="119"/>
      <c r="C61" s="119"/>
      <c r="D61" s="131"/>
      <c r="E61" s="44">
        <v>3</v>
      </c>
      <c r="F61" s="6" t="str">
        <f>$F$820</f>
        <v>1901</v>
      </c>
      <c r="G61" s="75" t="str">
        <f>$G$820</f>
        <v>骨折</v>
      </c>
      <c r="H61" s="32">
        <v>481610845</v>
      </c>
      <c r="I61" s="13">
        <f t="shared" ref="I61" si="50">IFERROR(H61/H69,"-")</f>
        <v>4.4515920023604293E-2</v>
      </c>
      <c r="J61" s="33">
        <v>2152</v>
      </c>
      <c r="K61" s="29">
        <f t="shared" si="6"/>
        <v>223796.86105947956</v>
      </c>
      <c r="L61" s="53">
        <f t="shared" si="48"/>
        <v>0.16846719899796461</v>
      </c>
      <c r="M61" s="18"/>
      <c r="N61" s="100">
        <v>58</v>
      </c>
      <c r="O61" s="24" t="s">
        <v>24</v>
      </c>
      <c r="P61" s="93">
        <f t="shared" si="3"/>
        <v>8974325740</v>
      </c>
      <c r="Q61" s="93">
        <f t="shared" si="4"/>
        <v>10187</v>
      </c>
      <c r="R61" s="18"/>
      <c r="S61" s="70">
        <v>58</v>
      </c>
      <c r="T61" s="70" t="s">
        <v>24</v>
      </c>
      <c r="U61" s="73">
        <v>11221</v>
      </c>
    </row>
    <row r="62" spans="2:21" ht="13.5" customHeight="1">
      <c r="B62" s="119"/>
      <c r="C62" s="119"/>
      <c r="D62" s="131"/>
      <c r="E62" s="44">
        <v>4</v>
      </c>
      <c r="F62" s="6" t="str">
        <f>$F$821</f>
        <v>1402</v>
      </c>
      <c r="G62" s="75" t="str">
        <f>$G$821</f>
        <v>腎不全</v>
      </c>
      <c r="H62" s="32">
        <v>567108694</v>
      </c>
      <c r="I62" s="13">
        <f t="shared" ref="I62" si="51">IFERROR(H62/H69,"-")</f>
        <v>5.2418597979857949E-2</v>
      </c>
      <c r="J62" s="33">
        <v>1206</v>
      </c>
      <c r="K62" s="29">
        <f t="shared" si="6"/>
        <v>470239.38142620231</v>
      </c>
      <c r="L62" s="53">
        <f t="shared" si="48"/>
        <v>9.4410521371535938E-2</v>
      </c>
      <c r="M62" s="18"/>
      <c r="N62" s="100">
        <v>59</v>
      </c>
      <c r="O62" s="24" t="s">
        <v>19</v>
      </c>
      <c r="P62" s="93">
        <f t="shared" si="3"/>
        <v>65833326210</v>
      </c>
      <c r="Q62" s="93">
        <f t="shared" si="4"/>
        <v>74136</v>
      </c>
      <c r="R62" s="18"/>
      <c r="S62" s="70">
        <v>59</v>
      </c>
      <c r="T62" s="70" t="s">
        <v>19</v>
      </c>
      <c r="U62" s="73">
        <v>80159</v>
      </c>
    </row>
    <row r="63" spans="2:21" ht="13.5" customHeight="1">
      <c r="B63" s="119"/>
      <c r="C63" s="119"/>
      <c r="D63" s="131"/>
      <c r="E63" s="44">
        <v>5</v>
      </c>
      <c r="F63" s="6" t="str">
        <f>$F$822</f>
        <v>1113</v>
      </c>
      <c r="G63" s="75" t="str">
        <f>$G$822</f>
        <v>その他の消化器系の疾患</v>
      </c>
      <c r="H63" s="32">
        <v>487926630</v>
      </c>
      <c r="I63" s="13">
        <f t="shared" ref="I63" si="52">IFERROR(H63/H69,"-")</f>
        <v>4.5099696287916366E-2</v>
      </c>
      <c r="J63" s="33">
        <v>7421</v>
      </c>
      <c r="K63" s="29">
        <f t="shared" si="6"/>
        <v>65749.444818757576</v>
      </c>
      <c r="L63" s="53">
        <f t="shared" si="48"/>
        <v>0.5809456708940034</v>
      </c>
      <c r="M63" s="18"/>
      <c r="N63" s="100">
        <v>60</v>
      </c>
      <c r="O63" s="24" t="s">
        <v>43</v>
      </c>
      <c r="P63" s="93">
        <f t="shared" si="3"/>
        <v>8776864800</v>
      </c>
      <c r="Q63" s="93">
        <f t="shared" si="4"/>
        <v>9794</v>
      </c>
      <c r="R63" s="18"/>
      <c r="S63" s="70">
        <v>60</v>
      </c>
      <c r="T63" s="70" t="s">
        <v>43</v>
      </c>
      <c r="U63" s="73">
        <v>10569</v>
      </c>
    </row>
    <row r="64" spans="2:21" ht="13.5" customHeight="1">
      <c r="B64" s="119"/>
      <c r="C64" s="119"/>
      <c r="D64" s="131"/>
      <c r="E64" s="44">
        <v>6</v>
      </c>
      <c r="F64" s="6" t="str">
        <f>$F$823</f>
        <v>2220</v>
      </c>
      <c r="G64" s="75" t="str">
        <f>$G$823</f>
        <v>その他の特殊目的用コード</v>
      </c>
      <c r="H64" s="32">
        <v>346193128</v>
      </c>
      <c r="I64" s="13">
        <f t="shared" ref="I64" si="53">IFERROR(H64/H69,"-")</f>
        <v>3.1999083406789572E-2</v>
      </c>
      <c r="J64" s="33">
        <v>3919</v>
      </c>
      <c r="K64" s="29">
        <f t="shared" si="6"/>
        <v>88337.108446032158</v>
      </c>
      <c r="L64" s="53">
        <f t="shared" si="48"/>
        <v>0.30679505245028965</v>
      </c>
      <c r="M64" s="18"/>
      <c r="N64" s="100">
        <v>61</v>
      </c>
      <c r="O64" s="24" t="s">
        <v>15</v>
      </c>
      <c r="P64" s="93">
        <f t="shared" si="3"/>
        <v>7649083660</v>
      </c>
      <c r="Q64" s="93">
        <f t="shared" si="4"/>
        <v>8541</v>
      </c>
      <c r="R64" s="18"/>
      <c r="S64" s="70">
        <v>61</v>
      </c>
      <c r="T64" s="70" t="s">
        <v>15</v>
      </c>
      <c r="U64" s="73">
        <v>9287</v>
      </c>
    </row>
    <row r="65" spans="2:21" ht="13.5" customHeight="1">
      <c r="B65" s="119"/>
      <c r="C65" s="119"/>
      <c r="D65" s="131"/>
      <c r="E65" s="44">
        <v>7</v>
      </c>
      <c r="F65" s="6" t="str">
        <f>$F$824</f>
        <v>1310</v>
      </c>
      <c r="G65" s="75" t="str">
        <f>$G$824</f>
        <v>その他の筋骨格系及び結合組織の疾患</v>
      </c>
      <c r="H65" s="32">
        <v>316660808</v>
      </c>
      <c r="I65" s="13">
        <f t="shared" ref="I65" si="54">IFERROR(H65/H69,"-")</f>
        <v>2.9269372460950117E-2</v>
      </c>
      <c r="J65" s="33">
        <v>3539</v>
      </c>
      <c r="K65" s="29">
        <f t="shared" si="6"/>
        <v>89477.481774512577</v>
      </c>
      <c r="L65" s="53">
        <f t="shared" si="48"/>
        <v>0.27704712697667139</v>
      </c>
      <c r="M65" s="18"/>
      <c r="N65" s="100">
        <v>62</v>
      </c>
      <c r="O65" s="24" t="s">
        <v>16</v>
      </c>
      <c r="P65" s="93">
        <f t="shared" si="3"/>
        <v>10145329590</v>
      </c>
      <c r="Q65" s="93">
        <f t="shared" si="4"/>
        <v>12714</v>
      </c>
      <c r="R65" s="18"/>
      <c r="S65" s="70">
        <v>62</v>
      </c>
      <c r="T65" s="70" t="s">
        <v>16</v>
      </c>
      <c r="U65" s="73">
        <v>13662</v>
      </c>
    </row>
    <row r="66" spans="2:21" ht="13.5" customHeight="1">
      <c r="B66" s="119"/>
      <c r="C66" s="119"/>
      <c r="D66" s="131"/>
      <c r="E66" s="44">
        <v>8</v>
      </c>
      <c r="F66" s="6" t="str">
        <f>$F$825</f>
        <v>0901</v>
      </c>
      <c r="G66" s="75" t="str">
        <f>$G$825</f>
        <v>高血圧性疾患</v>
      </c>
      <c r="H66" s="32">
        <v>369127163</v>
      </c>
      <c r="I66" s="13">
        <f t="shared" ref="I66" si="55">IFERROR(H66/H69,"-")</f>
        <v>3.411890624399861E-2</v>
      </c>
      <c r="J66" s="33">
        <v>8249</v>
      </c>
      <c r="K66" s="29">
        <f t="shared" si="6"/>
        <v>44748.110437628806</v>
      </c>
      <c r="L66" s="53">
        <f t="shared" si="48"/>
        <v>0.64576483482072966</v>
      </c>
      <c r="M66" s="18"/>
      <c r="N66" s="100">
        <v>63</v>
      </c>
      <c r="O66" s="24" t="s">
        <v>25</v>
      </c>
      <c r="P66" s="93">
        <f t="shared" si="3"/>
        <v>7856007550</v>
      </c>
      <c r="Q66" s="93">
        <f t="shared" si="4"/>
        <v>9230</v>
      </c>
      <c r="R66" s="18"/>
      <c r="S66" s="70">
        <v>63</v>
      </c>
      <c r="T66" s="70" t="s">
        <v>25</v>
      </c>
      <c r="U66" s="73">
        <v>9933</v>
      </c>
    </row>
    <row r="67" spans="2:21" ht="13.5" customHeight="1">
      <c r="B67" s="119"/>
      <c r="C67" s="119"/>
      <c r="D67" s="131"/>
      <c r="E67" s="44">
        <v>9</v>
      </c>
      <c r="F67" s="6" t="str">
        <f>$F$826</f>
        <v>0402</v>
      </c>
      <c r="G67" s="75" t="str">
        <f>$G$826</f>
        <v>糖尿病</v>
      </c>
      <c r="H67" s="32">
        <v>361782412</v>
      </c>
      <c r="I67" s="13">
        <f t="shared" ref="I67" si="56">IFERROR(H67/H69,"-")</f>
        <v>3.3440021307117075E-2</v>
      </c>
      <c r="J67" s="33">
        <v>6543</v>
      </c>
      <c r="K67" s="29">
        <f t="shared" si="6"/>
        <v>55293.047837383463</v>
      </c>
      <c r="L67" s="53">
        <f t="shared" si="48"/>
        <v>0.51221230624706438</v>
      </c>
      <c r="M67" s="18"/>
      <c r="N67" s="100">
        <v>64</v>
      </c>
      <c r="O67" s="24" t="s">
        <v>44</v>
      </c>
      <c r="P67" s="93">
        <f t="shared" si="3"/>
        <v>8992643260</v>
      </c>
      <c r="Q67" s="93">
        <f t="shared" si="4"/>
        <v>9655</v>
      </c>
      <c r="R67" s="18"/>
      <c r="S67" s="70">
        <v>64</v>
      </c>
      <c r="T67" s="70" t="s">
        <v>44</v>
      </c>
      <c r="U67" s="73">
        <v>10465</v>
      </c>
    </row>
    <row r="68" spans="2:21" ht="13.5" customHeight="1">
      <c r="B68" s="119"/>
      <c r="C68" s="119"/>
      <c r="D68" s="131"/>
      <c r="E68" s="46">
        <v>10</v>
      </c>
      <c r="F68" s="7" t="str">
        <f>$F$827</f>
        <v>0906</v>
      </c>
      <c r="G68" s="76" t="str">
        <f>$G$827</f>
        <v>脳梗塞</v>
      </c>
      <c r="H68" s="34">
        <v>359972436</v>
      </c>
      <c r="I68" s="14">
        <f t="shared" ref="I68" si="57">IFERROR(H68/H69,"-")</f>
        <v>3.3272722859216376E-2</v>
      </c>
      <c r="J68" s="35">
        <v>2412</v>
      </c>
      <c r="K68" s="30">
        <f t="shared" si="6"/>
        <v>149242.30348258707</v>
      </c>
      <c r="L68" s="54">
        <f t="shared" si="48"/>
        <v>0.18882104274307188</v>
      </c>
      <c r="M68" s="18"/>
      <c r="N68" s="100">
        <v>65</v>
      </c>
      <c r="O68" s="24" t="s">
        <v>9</v>
      </c>
      <c r="P68" s="93">
        <f t="shared" si="3"/>
        <v>4253623870</v>
      </c>
      <c r="Q68" s="93">
        <f t="shared" si="4"/>
        <v>4868</v>
      </c>
      <c r="R68" s="18"/>
      <c r="S68" s="70">
        <v>65</v>
      </c>
      <c r="T68" s="70" t="s">
        <v>9</v>
      </c>
      <c r="U68" s="73">
        <v>5213</v>
      </c>
    </row>
    <row r="69" spans="2:21" ht="13.5" customHeight="1">
      <c r="B69" s="120"/>
      <c r="C69" s="120"/>
      <c r="D69" s="132"/>
      <c r="E69" s="15" t="s">
        <v>129</v>
      </c>
      <c r="F69" s="60"/>
      <c r="G69" s="27"/>
      <c r="H69" s="36">
        <v>10818845140</v>
      </c>
      <c r="I69" s="17" t="s">
        <v>99</v>
      </c>
      <c r="J69" s="37">
        <v>11280</v>
      </c>
      <c r="K69" s="31">
        <f t="shared" si="6"/>
        <v>959117.47695035464</v>
      </c>
      <c r="L69" s="55">
        <f t="shared" si="48"/>
        <v>0.88304368248003762</v>
      </c>
      <c r="M69" s="18"/>
      <c r="N69" s="100">
        <v>66</v>
      </c>
      <c r="O69" s="24" t="s">
        <v>4</v>
      </c>
      <c r="P69" s="93">
        <f t="shared" si="3"/>
        <v>4124190460</v>
      </c>
      <c r="Q69" s="93">
        <f t="shared" si="4"/>
        <v>5017</v>
      </c>
      <c r="R69" s="18"/>
      <c r="S69" s="70">
        <v>66</v>
      </c>
      <c r="T69" s="70" t="s">
        <v>4</v>
      </c>
      <c r="U69" s="73">
        <v>5354</v>
      </c>
    </row>
    <row r="70" spans="2:21" ht="13.5" customHeight="1">
      <c r="B70" s="118">
        <v>7</v>
      </c>
      <c r="C70" s="118" t="s">
        <v>105</v>
      </c>
      <c r="D70" s="130">
        <f>U10</f>
        <v>11462</v>
      </c>
      <c r="E70" s="69">
        <v>1</v>
      </c>
      <c r="F70" s="5" t="str">
        <f>$F$818</f>
        <v>0903</v>
      </c>
      <c r="G70" s="74" t="str">
        <f>$G$818</f>
        <v>その他の心疾患</v>
      </c>
      <c r="H70" s="90">
        <v>792350225</v>
      </c>
      <c r="I70" s="12">
        <f t="shared" ref="I70" si="58">IFERROR(H70/H80,"-")</f>
        <v>7.6208942502796334E-2</v>
      </c>
      <c r="J70" s="91">
        <v>5475</v>
      </c>
      <c r="K70" s="28">
        <f t="shared" si="6"/>
        <v>144721.50228310502</v>
      </c>
      <c r="L70" s="52">
        <f t="shared" ref="L70:L80" si="59">IFERROR(J70/$U$10,0)</f>
        <v>0.47766532891292968</v>
      </c>
      <c r="M70" s="18"/>
      <c r="N70" s="100">
        <v>67</v>
      </c>
      <c r="O70" s="24" t="s">
        <v>5</v>
      </c>
      <c r="P70" s="93">
        <f t="shared" ref="P70:P78" si="60">INDEX($H:$H,ROW()+((N70-1)*10+10))</f>
        <v>1885261790</v>
      </c>
      <c r="Q70" s="93">
        <f t="shared" si="4"/>
        <v>2069</v>
      </c>
      <c r="R70" s="18"/>
      <c r="S70" s="70">
        <v>67</v>
      </c>
      <c r="T70" s="70" t="s">
        <v>5</v>
      </c>
      <c r="U70" s="73">
        <v>2281</v>
      </c>
    </row>
    <row r="71" spans="2:21" ht="13.5" customHeight="1">
      <c r="B71" s="119"/>
      <c r="C71" s="119"/>
      <c r="D71" s="131"/>
      <c r="E71" s="44">
        <v>2</v>
      </c>
      <c r="F71" s="6" t="str">
        <f>$F$819</f>
        <v>0210</v>
      </c>
      <c r="G71" s="75" t="str">
        <f>$G$819</f>
        <v>その他の悪性新生物＜腫瘍＞</v>
      </c>
      <c r="H71" s="32">
        <v>443088880</v>
      </c>
      <c r="I71" s="13">
        <f t="shared" ref="I71" si="61">IFERROR(H71/H80,"-")</f>
        <v>4.2616678728839161E-2</v>
      </c>
      <c r="J71" s="33">
        <v>3264</v>
      </c>
      <c r="K71" s="29">
        <f t="shared" si="6"/>
        <v>135750.26960784313</v>
      </c>
      <c r="L71" s="53">
        <f t="shared" si="59"/>
        <v>0.2847670563601466</v>
      </c>
      <c r="M71" s="18"/>
      <c r="N71" s="100">
        <v>68</v>
      </c>
      <c r="O71" s="24" t="s">
        <v>45</v>
      </c>
      <c r="P71" s="93">
        <f t="shared" si="60"/>
        <v>2892460910</v>
      </c>
      <c r="Q71" s="93">
        <f t="shared" si="4"/>
        <v>2748</v>
      </c>
      <c r="R71" s="18"/>
      <c r="S71" s="70">
        <v>68</v>
      </c>
      <c r="T71" s="70" t="s">
        <v>45</v>
      </c>
      <c r="U71" s="73">
        <v>3064</v>
      </c>
    </row>
    <row r="72" spans="2:21" ht="13.5" customHeight="1">
      <c r="B72" s="119"/>
      <c r="C72" s="119"/>
      <c r="D72" s="131"/>
      <c r="E72" s="44">
        <v>3</v>
      </c>
      <c r="F72" s="6" t="str">
        <f>$F$820</f>
        <v>1901</v>
      </c>
      <c r="G72" s="75" t="str">
        <f>$G$820</f>
        <v>骨折</v>
      </c>
      <c r="H72" s="32">
        <v>487960073</v>
      </c>
      <c r="I72" s="13">
        <f t="shared" ref="I72" si="62">IFERROR(H72/H80,"-")</f>
        <v>4.693242959187309E-2</v>
      </c>
      <c r="J72" s="33">
        <v>2036</v>
      </c>
      <c r="K72" s="29">
        <f t="shared" si="6"/>
        <v>239666.04764243614</v>
      </c>
      <c r="L72" s="53">
        <f t="shared" si="59"/>
        <v>0.17763043098935613</v>
      </c>
      <c r="M72" s="18"/>
      <c r="N72" s="100">
        <v>69</v>
      </c>
      <c r="O72" s="24" t="s">
        <v>46</v>
      </c>
      <c r="P72" s="93">
        <f t="shared" si="60"/>
        <v>5956587140</v>
      </c>
      <c r="Q72" s="93">
        <f t="shared" si="4"/>
        <v>6792</v>
      </c>
      <c r="R72" s="18"/>
      <c r="S72" s="70">
        <v>69</v>
      </c>
      <c r="T72" s="70" t="s">
        <v>46</v>
      </c>
      <c r="U72" s="73">
        <v>7345</v>
      </c>
    </row>
    <row r="73" spans="2:21" ht="13.5" customHeight="1">
      <c r="B73" s="119"/>
      <c r="C73" s="119"/>
      <c r="D73" s="131"/>
      <c r="E73" s="44">
        <v>4</v>
      </c>
      <c r="F73" s="6" t="str">
        <f>$F$821</f>
        <v>1402</v>
      </c>
      <c r="G73" s="75" t="str">
        <f>$G$821</f>
        <v>腎不全</v>
      </c>
      <c r="H73" s="32">
        <v>533524140</v>
      </c>
      <c r="I73" s="13">
        <f t="shared" ref="I73" si="63">IFERROR(H73/H80,"-")</f>
        <v>5.1314821686475651E-2</v>
      </c>
      <c r="J73" s="33">
        <v>1234</v>
      </c>
      <c r="K73" s="29">
        <f t="shared" si="6"/>
        <v>432353.43598055106</v>
      </c>
      <c r="L73" s="53">
        <f t="shared" si="59"/>
        <v>0.10766009422439365</v>
      </c>
      <c r="M73" s="18"/>
      <c r="N73" s="100">
        <v>70</v>
      </c>
      <c r="O73" s="24" t="s">
        <v>47</v>
      </c>
      <c r="P73" s="93">
        <f t="shared" si="60"/>
        <v>1071202720</v>
      </c>
      <c r="Q73" s="93">
        <f t="shared" si="4"/>
        <v>1155</v>
      </c>
      <c r="R73" s="18"/>
      <c r="S73" s="70">
        <v>70</v>
      </c>
      <c r="T73" s="70" t="s">
        <v>47</v>
      </c>
      <c r="U73" s="73">
        <v>1234</v>
      </c>
    </row>
    <row r="74" spans="2:21" ht="13.5" customHeight="1">
      <c r="B74" s="119"/>
      <c r="C74" s="119"/>
      <c r="D74" s="131"/>
      <c r="E74" s="44">
        <v>5</v>
      </c>
      <c r="F74" s="6" t="str">
        <f>$F$822</f>
        <v>1113</v>
      </c>
      <c r="G74" s="75" t="str">
        <f>$G$822</f>
        <v>その他の消化器系の疾患</v>
      </c>
      <c r="H74" s="32">
        <v>445568444</v>
      </c>
      <c r="I74" s="13">
        <f t="shared" ref="I74" si="64">IFERROR(H74/H80,"-")</f>
        <v>4.2855165378234639E-2</v>
      </c>
      <c r="J74" s="33">
        <v>6721</v>
      </c>
      <c r="K74" s="29">
        <f t="shared" si="6"/>
        <v>66294.962654366915</v>
      </c>
      <c r="L74" s="53">
        <f t="shared" si="59"/>
        <v>0.58637236084452971</v>
      </c>
      <c r="M74" s="18"/>
      <c r="N74" s="100">
        <v>71</v>
      </c>
      <c r="O74" s="24" t="s">
        <v>48</v>
      </c>
      <c r="P74" s="93">
        <f t="shared" si="60"/>
        <v>3389042800</v>
      </c>
      <c r="Q74" s="93">
        <f t="shared" si="4"/>
        <v>3454</v>
      </c>
      <c r="R74" s="18"/>
      <c r="S74" s="70">
        <v>71</v>
      </c>
      <c r="T74" s="70" t="s">
        <v>48</v>
      </c>
      <c r="U74" s="73">
        <v>3744</v>
      </c>
    </row>
    <row r="75" spans="2:21" ht="13.5" customHeight="1">
      <c r="B75" s="119"/>
      <c r="C75" s="119"/>
      <c r="D75" s="131"/>
      <c r="E75" s="44">
        <v>6</v>
      </c>
      <c r="F75" s="6" t="str">
        <f>$F$823</f>
        <v>2220</v>
      </c>
      <c r="G75" s="75" t="str">
        <f>$G$823</f>
        <v>その他の特殊目的用コード</v>
      </c>
      <c r="H75" s="32">
        <v>334200149</v>
      </c>
      <c r="I75" s="13">
        <f t="shared" ref="I75" si="65">IFERROR(H75/H80,"-")</f>
        <v>3.2143664677531915E-2</v>
      </c>
      <c r="J75" s="33">
        <v>3906</v>
      </c>
      <c r="K75" s="29">
        <f t="shared" si="6"/>
        <v>85560.714029697905</v>
      </c>
      <c r="L75" s="53">
        <f t="shared" si="59"/>
        <v>0.34077822369569011</v>
      </c>
      <c r="M75" s="18"/>
      <c r="N75" s="100">
        <v>72</v>
      </c>
      <c r="O75" s="24" t="s">
        <v>26</v>
      </c>
      <c r="P75" s="93">
        <f t="shared" si="60"/>
        <v>1751296970</v>
      </c>
      <c r="Q75" s="93">
        <f t="shared" si="4"/>
        <v>2166</v>
      </c>
      <c r="R75" s="18"/>
      <c r="S75" s="70">
        <v>72</v>
      </c>
      <c r="T75" s="70" t="s">
        <v>26</v>
      </c>
      <c r="U75" s="73">
        <v>2331</v>
      </c>
    </row>
    <row r="76" spans="2:21" ht="13.5" customHeight="1">
      <c r="B76" s="119"/>
      <c r="C76" s="119"/>
      <c r="D76" s="131"/>
      <c r="E76" s="44">
        <v>7</v>
      </c>
      <c r="F76" s="6" t="str">
        <f>$F$824</f>
        <v>1310</v>
      </c>
      <c r="G76" s="75" t="str">
        <f>$G$824</f>
        <v>その他の筋骨格系及び結合組織の疾患</v>
      </c>
      <c r="H76" s="32">
        <v>302966583</v>
      </c>
      <c r="I76" s="13">
        <f t="shared" ref="I76" si="66">IFERROR(H76/H80,"-")</f>
        <v>2.913959279069514E-2</v>
      </c>
      <c r="J76" s="33">
        <v>3545</v>
      </c>
      <c r="K76" s="29">
        <f t="shared" si="6"/>
        <v>85463.069957686879</v>
      </c>
      <c r="L76" s="53">
        <f t="shared" si="59"/>
        <v>0.30928284767056358</v>
      </c>
      <c r="M76" s="18"/>
      <c r="N76" s="100">
        <v>73</v>
      </c>
      <c r="O76" s="24" t="s">
        <v>27</v>
      </c>
      <c r="P76" s="93">
        <f t="shared" si="60"/>
        <v>2368713840</v>
      </c>
      <c r="Q76" s="93">
        <f t="shared" si="4"/>
        <v>2907</v>
      </c>
      <c r="R76" s="18"/>
      <c r="S76" s="70">
        <v>73</v>
      </c>
      <c r="T76" s="70" t="s">
        <v>27</v>
      </c>
      <c r="U76" s="73">
        <v>3173</v>
      </c>
    </row>
    <row r="77" spans="2:21" ht="13.5" customHeight="1" thickBot="1">
      <c r="B77" s="119"/>
      <c r="C77" s="119"/>
      <c r="D77" s="131"/>
      <c r="E77" s="44">
        <v>8</v>
      </c>
      <c r="F77" s="6" t="str">
        <f>$F$825</f>
        <v>0901</v>
      </c>
      <c r="G77" s="75" t="str">
        <f>$G$825</f>
        <v>高血圧性疾患</v>
      </c>
      <c r="H77" s="32">
        <v>315434807</v>
      </c>
      <c r="I77" s="13">
        <f t="shared" ref="I77" si="67">IFERROR(H77/H80,"-")</f>
        <v>3.0338797556400843E-2</v>
      </c>
      <c r="J77" s="33">
        <v>7593</v>
      </c>
      <c r="K77" s="29">
        <f t="shared" si="6"/>
        <v>41542.843013301725</v>
      </c>
      <c r="L77" s="53">
        <f t="shared" si="59"/>
        <v>0.66244983423486303</v>
      </c>
      <c r="M77" s="18"/>
      <c r="N77" s="101">
        <v>74</v>
      </c>
      <c r="O77" s="102" t="s">
        <v>28</v>
      </c>
      <c r="P77" s="96">
        <f t="shared" si="60"/>
        <v>1183718430</v>
      </c>
      <c r="Q77" s="96">
        <f t="shared" si="4"/>
        <v>1330</v>
      </c>
      <c r="R77" s="18"/>
      <c r="S77" s="70">
        <v>74</v>
      </c>
      <c r="T77" s="70" t="s">
        <v>28</v>
      </c>
      <c r="U77" s="73">
        <v>1448</v>
      </c>
    </row>
    <row r="78" spans="2:21" ht="13.5" customHeight="1" thickTop="1">
      <c r="B78" s="119"/>
      <c r="C78" s="119"/>
      <c r="D78" s="131"/>
      <c r="E78" s="44">
        <v>9</v>
      </c>
      <c r="F78" s="6" t="str">
        <f>$F$826</f>
        <v>0402</v>
      </c>
      <c r="G78" s="75" t="str">
        <f>$G$826</f>
        <v>糖尿病</v>
      </c>
      <c r="H78" s="32">
        <v>335022903</v>
      </c>
      <c r="I78" s="13">
        <f t="shared" ref="I78" si="68">IFERROR(H78/H80,"-")</f>
        <v>3.2222797881892334E-2</v>
      </c>
      <c r="J78" s="33">
        <v>6415</v>
      </c>
      <c r="K78" s="29">
        <f t="shared" si="6"/>
        <v>52224.926422447388</v>
      </c>
      <c r="L78" s="53">
        <f t="shared" si="59"/>
        <v>0.55967544931076596</v>
      </c>
      <c r="M78" s="18"/>
      <c r="N78" s="103">
        <v>75</v>
      </c>
      <c r="O78" s="104" t="s">
        <v>128</v>
      </c>
      <c r="P78" s="105">
        <f t="shared" si="60"/>
        <v>1166494828150</v>
      </c>
      <c r="Q78" s="105">
        <f t="shared" ref="Q78" si="69">INDEX($J:$J,ROW()+((N78-1)*10+10))</f>
        <v>1283678</v>
      </c>
      <c r="R78" s="18"/>
      <c r="S78" s="71"/>
      <c r="T78" s="70" t="s">
        <v>132</v>
      </c>
      <c r="U78" s="73">
        <v>1366377</v>
      </c>
    </row>
    <row r="79" spans="2:21" ht="13.5" customHeight="1">
      <c r="B79" s="119"/>
      <c r="C79" s="119"/>
      <c r="D79" s="131"/>
      <c r="E79" s="46">
        <v>10</v>
      </c>
      <c r="F79" s="7" t="str">
        <f>$F$827</f>
        <v>0906</v>
      </c>
      <c r="G79" s="76" t="str">
        <f>$G$827</f>
        <v>脳梗塞</v>
      </c>
      <c r="H79" s="34">
        <v>359386901</v>
      </c>
      <c r="I79" s="14">
        <f t="shared" ref="I79" si="70">IFERROR(H79/H80,"-")</f>
        <v>3.4566148668118517E-2</v>
      </c>
      <c r="J79" s="35">
        <v>2312</v>
      </c>
      <c r="K79" s="30">
        <f t="shared" ref="K79:K142" si="71">IFERROR(H79/J79,"-")</f>
        <v>155444.16133217994</v>
      </c>
      <c r="L79" s="54">
        <f t="shared" si="59"/>
        <v>0.20170999825510383</v>
      </c>
      <c r="M79" s="18"/>
      <c r="N79" s="18"/>
      <c r="O79" s="18"/>
      <c r="P79" s="18"/>
      <c r="Q79" s="18"/>
      <c r="R79" s="18"/>
      <c r="S79" s="18"/>
      <c r="T79" s="18"/>
      <c r="U79" s="18"/>
    </row>
    <row r="80" spans="2:21" ht="13.5" customHeight="1">
      <c r="B80" s="120"/>
      <c r="C80" s="120"/>
      <c r="D80" s="132"/>
      <c r="E80" s="15" t="s">
        <v>129</v>
      </c>
      <c r="F80" s="60"/>
      <c r="G80" s="27"/>
      <c r="H80" s="36">
        <v>10397076760</v>
      </c>
      <c r="I80" s="17" t="s">
        <v>99</v>
      </c>
      <c r="J80" s="37">
        <v>10234</v>
      </c>
      <c r="K80" s="31">
        <f t="shared" si="71"/>
        <v>1015934.8016415868</v>
      </c>
      <c r="L80" s="55">
        <f t="shared" si="59"/>
        <v>0.89286337462920962</v>
      </c>
      <c r="M80" s="18"/>
      <c r="N80" s="18"/>
      <c r="O80" s="18"/>
      <c r="P80" s="18"/>
      <c r="Q80" s="18"/>
      <c r="R80" s="18"/>
      <c r="S80" s="18"/>
      <c r="T80" s="18"/>
      <c r="U80" s="18"/>
    </row>
    <row r="81" spans="2:21" ht="13.5" customHeight="1">
      <c r="B81" s="118">
        <v>8</v>
      </c>
      <c r="C81" s="118" t="s">
        <v>50</v>
      </c>
      <c r="D81" s="130">
        <f>U11</f>
        <v>9525</v>
      </c>
      <c r="E81" s="69">
        <v>1</v>
      </c>
      <c r="F81" s="5" t="str">
        <f>$F$818</f>
        <v>0903</v>
      </c>
      <c r="G81" s="74" t="str">
        <f>$G$818</f>
        <v>その他の心疾患</v>
      </c>
      <c r="H81" s="90">
        <v>491690557</v>
      </c>
      <c r="I81" s="12">
        <f t="shared" ref="I81" si="72">IFERROR(H81/H91,"-")</f>
        <v>6.5887822847721683E-2</v>
      </c>
      <c r="J81" s="91">
        <v>3982</v>
      </c>
      <c r="K81" s="28">
        <f t="shared" si="71"/>
        <v>123478.29156202913</v>
      </c>
      <c r="L81" s="52">
        <f t="shared" ref="L81:L91" si="73">IFERROR(J81/$U$11,0)</f>
        <v>0.41805774278215224</v>
      </c>
      <c r="M81" s="18"/>
      <c r="N81" s="18"/>
      <c r="O81" s="18"/>
      <c r="P81" s="18"/>
      <c r="Q81" s="18"/>
      <c r="R81" s="18"/>
      <c r="S81" s="18"/>
      <c r="T81" s="18"/>
      <c r="U81" s="18"/>
    </row>
    <row r="82" spans="2:21" ht="13.5" customHeight="1">
      <c r="B82" s="119"/>
      <c r="C82" s="119"/>
      <c r="D82" s="131"/>
      <c r="E82" s="44">
        <v>2</v>
      </c>
      <c r="F82" s="6" t="str">
        <f>$F$819</f>
        <v>0210</v>
      </c>
      <c r="G82" s="75" t="str">
        <f>$G$819</f>
        <v>その他の悪性新生物＜腫瘍＞</v>
      </c>
      <c r="H82" s="32">
        <v>376746057</v>
      </c>
      <c r="I82" s="13">
        <f t="shared" ref="I82" si="74">IFERROR(H82/H91,"-")</f>
        <v>5.0484958697699076E-2</v>
      </c>
      <c r="J82" s="33">
        <v>2361</v>
      </c>
      <c r="K82" s="29">
        <f t="shared" si="71"/>
        <v>159570.54510800508</v>
      </c>
      <c r="L82" s="53">
        <f t="shared" si="73"/>
        <v>0.2478740157480315</v>
      </c>
      <c r="M82" s="18"/>
      <c r="N82" s="18"/>
      <c r="O82" s="18"/>
      <c r="P82" s="18"/>
      <c r="Q82" s="18"/>
      <c r="R82" s="18"/>
      <c r="S82" s="18"/>
      <c r="T82" s="18"/>
      <c r="U82" s="18"/>
    </row>
    <row r="83" spans="2:21" ht="13.5" customHeight="1">
      <c r="B83" s="119"/>
      <c r="C83" s="119"/>
      <c r="D83" s="131"/>
      <c r="E83" s="44">
        <v>3</v>
      </c>
      <c r="F83" s="6" t="str">
        <f>$F$820</f>
        <v>1901</v>
      </c>
      <c r="G83" s="75" t="str">
        <f>$G$820</f>
        <v>骨折</v>
      </c>
      <c r="H83" s="32">
        <v>335454137</v>
      </c>
      <c r="I83" s="13">
        <f t="shared" ref="I83" si="75">IFERROR(H83/H91,"-")</f>
        <v>4.495173323450944E-2</v>
      </c>
      <c r="J83" s="33">
        <v>1574</v>
      </c>
      <c r="K83" s="29">
        <f t="shared" si="71"/>
        <v>213122.06925031767</v>
      </c>
      <c r="L83" s="53">
        <f t="shared" si="73"/>
        <v>0.165249343832021</v>
      </c>
      <c r="M83" s="18"/>
      <c r="N83" s="18"/>
      <c r="O83" s="18"/>
      <c r="P83" s="18"/>
      <c r="Q83" s="18"/>
      <c r="R83" s="18"/>
      <c r="S83" s="18"/>
      <c r="T83" s="18"/>
      <c r="U83" s="18"/>
    </row>
    <row r="84" spans="2:21" ht="13.5" customHeight="1">
      <c r="B84" s="119"/>
      <c r="C84" s="119"/>
      <c r="D84" s="131"/>
      <c r="E84" s="44">
        <v>4</v>
      </c>
      <c r="F84" s="6" t="str">
        <f>$F$821</f>
        <v>1402</v>
      </c>
      <c r="G84" s="75" t="str">
        <f>$G$821</f>
        <v>腎不全</v>
      </c>
      <c r="H84" s="32">
        <v>318378582</v>
      </c>
      <c r="I84" s="13">
        <f t="shared" ref="I84" si="76">IFERROR(H84/H91,"-")</f>
        <v>4.2663564127233849E-2</v>
      </c>
      <c r="J84" s="33">
        <v>1002</v>
      </c>
      <c r="K84" s="29">
        <f t="shared" si="71"/>
        <v>317743.09580838325</v>
      </c>
      <c r="L84" s="53">
        <f t="shared" si="73"/>
        <v>0.10519685039370079</v>
      </c>
      <c r="M84" s="18"/>
      <c r="N84" s="18"/>
      <c r="O84" s="18"/>
      <c r="P84" s="18"/>
      <c r="Q84" s="18"/>
      <c r="R84" s="18"/>
      <c r="S84" s="18"/>
      <c r="T84" s="18"/>
      <c r="U84" s="18"/>
    </row>
    <row r="85" spans="2:21" ht="13.5" customHeight="1">
      <c r="B85" s="119"/>
      <c r="C85" s="119"/>
      <c r="D85" s="131"/>
      <c r="E85" s="44">
        <v>5</v>
      </c>
      <c r="F85" s="6" t="str">
        <f>$F$822</f>
        <v>1113</v>
      </c>
      <c r="G85" s="75" t="str">
        <f>$G$822</f>
        <v>その他の消化器系の疾患</v>
      </c>
      <c r="H85" s="32">
        <v>348455676</v>
      </c>
      <c r="I85" s="13">
        <f t="shared" ref="I85" si="77">IFERROR(H85/H91,"-")</f>
        <v>4.6693973524024997E-2</v>
      </c>
      <c r="J85" s="33">
        <v>5210</v>
      </c>
      <c r="K85" s="29">
        <f t="shared" si="71"/>
        <v>66882.087523992319</v>
      </c>
      <c r="L85" s="53">
        <f t="shared" si="73"/>
        <v>0.54698162729658795</v>
      </c>
      <c r="M85" s="18"/>
      <c r="N85" s="18"/>
      <c r="O85" s="18"/>
      <c r="P85" s="18"/>
      <c r="Q85" s="18"/>
      <c r="R85" s="18"/>
      <c r="S85" s="18"/>
      <c r="T85" s="18"/>
      <c r="U85" s="18"/>
    </row>
    <row r="86" spans="2:21" ht="13.5" customHeight="1">
      <c r="B86" s="119"/>
      <c r="C86" s="119"/>
      <c r="D86" s="131"/>
      <c r="E86" s="44">
        <v>6</v>
      </c>
      <c r="F86" s="6" t="str">
        <f>$F$823</f>
        <v>2220</v>
      </c>
      <c r="G86" s="75" t="str">
        <f>$G$823</f>
        <v>その他の特殊目的用コード</v>
      </c>
      <c r="H86" s="32">
        <v>254136670</v>
      </c>
      <c r="I86" s="13">
        <f t="shared" ref="I86" si="78">IFERROR(H86/H91,"-")</f>
        <v>3.4054979607977105E-2</v>
      </c>
      <c r="J86" s="33">
        <v>2621</v>
      </c>
      <c r="K86" s="29">
        <f t="shared" si="71"/>
        <v>96961.720717283475</v>
      </c>
      <c r="L86" s="53">
        <f t="shared" si="73"/>
        <v>0.27517060367454066</v>
      </c>
      <c r="M86" s="18"/>
      <c r="N86" s="18"/>
      <c r="O86" s="18"/>
      <c r="P86" s="18"/>
      <c r="Q86" s="18"/>
      <c r="R86" s="18"/>
      <c r="S86" s="18"/>
      <c r="T86" s="18"/>
      <c r="U86" s="18"/>
    </row>
    <row r="87" spans="2:21" ht="13.5" customHeight="1">
      <c r="B87" s="119"/>
      <c r="C87" s="119"/>
      <c r="D87" s="131"/>
      <c r="E87" s="44">
        <v>7</v>
      </c>
      <c r="F87" s="6" t="str">
        <f>$F$824</f>
        <v>1310</v>
      </c>
      <c r="G87" s="75" t="str">
        <f>$G$824</f>
        <v>その他の筋骨格系及び結合組織の疾患</v>
      </c>
      <c r="H87" s="32">
        <v>241496810</v>
      </c>
      <c r="I87" s="13">
        <f t="shared" ref="I87" si="79">IFERROR(H87/H91,"-")</f>
        <v>3.2361205252046159E-2</v>
      </c>
      <c r="J87" s="33">
        <v>2875</v>
      </c>
      <c r="K87" s="29">
        <f t="shared" si="71"/>
        <v>83998.890434782603</v>
      </c>
      <c r="L87" s="53">
        <f t="shared" si="73"/>
        <v>0.30183727034120733</v>
      </c>
      <c r="M87" s="18"/>
      <c r="N87" s="18"/>
      <c r="O87" s="18"/>
      <c r="P87" s="18"/>
      <c r="Q87" s="18"/>
      <c r="R87" s="18"/>
      <c r="S87" s="18"/>
      <c r="T87" s="18"/>
      <c r="U87" s="18"/>
    </row>
    <row r="88" spans="2:21" ht="13.5" customHeight="1">
      <c r="B88" s="119"/>
      <c r="C88" s="119"/>
      <c r="D88" s="131"/>
      <c r="E88" s="44">
        <v>8</v>
      </c>
      <c r="F88" s="6" t="str">
        <f>$F$825</f>
        <v>0901</v>
      </c>
      <c r="G88" s="75" t="str">
        <f>$G$825</f>
        <v>高血圧性疾患</v>
      </c>
      <c r="H88" s="32">
        <v>247251389</v>
      </c>
      <c r="I88" s="13">
        <f t="shared" ref="I88" si="80">IFERROR(H88/H91,"-")</f>
        <v>3.3132333914814474E-2</v>
      </c>
      <c r="J88" s="33">
        <v>5597</v>
      </c>
      <c r="K88" s="29">
        <f t="shared" si="71"/>
        <v>44175.69930319814</v>
      </c>
      <c r="L88" s="53">
        <f t="shared" si="73"/>
        <v>0.5876115485564305</v>
      </c>
      <c r="M88" s="18"/>
      <c r="N88" s="18"/>
      <c r="O88" s="18"/>
      <c r="P88" s="18"/>
      <c r="Q88" s="18"/>
      <c r="R88" s="18"/>
      <c r="S88" s="18"/>
      <c r="T88" s="18"/>
      <c r="U88" s="18"/>
    </row>
    <row r="89" spans="2:21" ht="13.5" customHeight="1">
      <c r="B89" s="119"/>
      <c r="C89" s="119"/>
      <c r="D89" s="131"/>
      <c r="E89" s="44">
        <v>9</v>
      </c>
      <c r="F89" s="6" t="str">
        <f>$F$826</f>
        <v>0402</v>
      </c>
      <c r="G89" s="75" t="str">
        <f>$G$826</f>
        <v>糖尿病</v>
      </c>
      <c r="H89" s="32">
        <v>246044684</v>
      </c>
      <c r="I89" s="13">
        <f t="shared" ref="I89" si="81">IFERROR(H89/H91,"-")</f>
        <v>3.2970632283295324E-2</v>
      </c>
      <c r="J89" s="33">
        <v>4230</v>
      </c>
      <c r="K89" s="29">
        <f t="shared" si="71"/>
        <v>58166.591962174942</v>
      </c>
      <c r="L89" s="53">
        <f t="shared" si="73"/>
        <v>0.4440944881889764</v>
      </c>
      <c r="M89" s="18"/>
      <c r="N89" s="18"/>
      <c r="O89" s="18"/>
      <c r="P89" s="18"/>
      <c r="Q89" s="18"/>
      <c r="R89" s="18"/>
      <c r="S89" s="18"/>
      <c r="T89" s="18"/>
      <c r="U89" s="18"/>
    </row>
    <row r="90" spans="2:21" ht="13.5" customHeight="1">
      <c r="B90" s="119"/>
      <c r="C90" s="119"/>
      <c r="D90" s="131"/>
      <c r="E90" s="46">
        <v>10</v>
      </c>
      <c r="F90" s="7" t="str">
        <f>$F$827</f>
        <v>0906</v>
      </c>
      <c r="G90" s="76" t="str">
        <f>$G$827</f>
        <v>脳梗塞</v>
      </c>
      <c r="H90" s="34">
        <v>223559514</v>
      </c>
      <c r="I90" s="14">
        <f t="shared" ref="I90" si="82">IFERROR(H90/H91,"-")</f>
        <v>2.995756059304339E-2</v>
      </c>
      <c r="J90" s="35">
        <v>1672</v>
      </c>
      <c r="K90" s="30">
        <f t="shared" si="71"/>
        <v>133707.84330143541</v>
      </c>
      <c r="L90" s="54">
        <f t="shared" si="73"/>
        <v>0.17553805774278214</v>
      </c>
      <c r="M90" s="18"/>
      <c r="N90" s="18"/>
      <c r="O90" s="18"/>
      <c r="P90" s="18"/>
      <c r="Q90" s="18"/>
      <c r="R90" s="18"/>
      <c r="S90" s="18"/>
      <c r="T90" s="18"/>
      <c r="U90" s="18"/>
    </row>
    <row r="91" spans="2:21" ht="13.5" customHeight="1">
      <c r="B91" s="120"/>
      <c r="C91" s="120"/>
      <c r="D91" s="132"/>
      <c r="E91" s="15" t="s">
        <v>129</v>
      </c>
      <c r="F91" s="60"/>
      <c r="G91" s="27"/>
      <c r="H91" s="36">
        <v>7462540660</v>
      </c>
      <c r="I91" s="17" t="s">
        <v>99</v>
      </c>
      <c r="J91" s="37">
        <v>7901</v>
      </c>
      <c r="K91" s="31">
        <f t="shared" si="71"/>
        <v>944505.8422984432</v>
      </c>
      <c r="L91" s="55">
        <f t="shared" si="73"/>
        <v>0.82950131233595803</v>
      </c>
      <c r="M91" s="18"/>
      <c r="N91" s="18"/>
      <c r="O91" s="18"/>
      <c r="P91" s="18"/>
      <c r="Q91" s="18"/>
      <c r="R91" s="18"/>
      <c r="S91" s="18"/>
      <c r="T91" s="18"/>
      <c r="U91" s="18"/>
    </row>
    <row r="92" spans="2:21" ht="13.5" customHeight="1">
      <c r="B92" s="118">
        <v>9</v>
      </c>
      <c r="C92" s="118" t="s">
        <v>106</v>
      </c>
      <c r="D92" s="130">
        <f>U12</f>
        <v>6207</v>
      </c>
      <c r="E92" s="69">
        <v>1</v>
      </c>
      <c r="F92" s="5" t="str">
        <f>$F$818</f>
        <v>0903</v>
      </c>
      <c r="G92" s="74" t="str">
        <f>$G$818</f>
        <v>その他の心疾患</v>
      </c>
      <c r="H92" s="90">
        <v>352550422</v>
      </c>
      <c r="I92" s="12">
        <f t="shared" ref="I92" si="83">IFERROR(H92/H102,"-")</f>
        <v>7.1867643487599428E-2</v>
      </c>
      <c r="J92" s="91">
        <v>2478</v>
      </c>
      <c r="K92" s="28">
        <f t="shared" si="71"/>
        <v>142272.16384180792</v>
      </c>
      <c r="L92" s="52">
        <f t="shared" ref="L92:L102" si="84">IFERROR(J92/$U$12,0)</f>
        <v>0.39922667955534075</v>
      </c>
      <c r="M92" s="18"/>
      <c r="N92" s="18"/>
      <c r="O92" s="18"/>
      <c r="P92" s="18"/>
      <c r="Q92" s="18"/>
      <c r="R92" s="18"/>
      <c r="S92" s="18"/>
      <c r="T92" s="18"/>
      <c r="U92" s="18"/>
    </row>
    <row r="93" spans="2:21" ht="13.5" customHeight="1">
      <c r="B93" s="119"/>
      <c r="C93" s="119"/>
      <c r="D93" s="131"/>
      <c r="E93" s="44">
        <v>2</v>
      </c>
      <c r="F93" s="6" t="str">
        <f>$F$819</f>
        <v>0210</v>
      </c>
      <c r="G93" s="75" t="str">
        <f>$G$819</f>
        <v>その他の悪性新生物＜腫瘍＞</v>
      </c>
      <c r="H93" s="32">
        <v>201726997</v>
      </c>
      <c r="I93" s="13">
        <f t="shared" ref="I93" si="85">IFERROR(H93/H102,"-")</f>
        <v>4.112218564361849E-2</v>
      </c>
      <c r="J93" s="33">
        <v>1286</v>
      </c>
      <c r="K93" s="29">
        <f t="shared" si="71"/>
        <v>156863.9167962675</v>
      </c>
      <c r="L93" s="53">
        <f t="shared" si="84"/>
        <v>0.20718543579829224</v>
      </c>
      <c r="M93" s="18"/>
      <c r="N93" s="18"/>
      <c r="O93" s="18"/>
      <c r="P93" s="18"/>
      <c r="Q93" s="18"/>
      <c r="R93" s="18"/>
      <c r="S93" s="18"/>
      <c r="T93" s="18"/>
      <c r="U93" s="18"/>
    </row>
    <row r="94" spans="2:21" ht="13.5" customHeight="1">
      <c r="B94" s="119"/>
      <c r="C94" s="119"/>
      <c r="D94" s="131"/>
      <c r="E94" s="44">
        <v>3</v>
      </c>
      <c r="F94" s="6" t="str">
        <f>$F$820</f>
        <v>1901</v>
      </c>
      <c r="G94" s="75" t="str">
        <f>$G$820</f>
        <v>骨折</v>
      </c>
      <c r="H94" s="32">
        <v>282391014</v>
      </c>
      <c r="I94" s="13">
        <f t="shared" ref="I94" si="86">IFERROR(H94/H102,"-")</f>
        <v>5.7565600412906891E-2</v>
      </c>
      <c r="J94" s="33">
        <v>981</v>
      </c>
      <c r="K94" s="29">
        <f t="shared" si="71"/>
        <v>287860.36085626914</v>
      </c>
      <c r="L94" s="53">
        <f t="shared" si="84"/>
        <v>0.15804736587723539</v>
      </c>
      <c r="M94" s="18"/>
      <c r="N94" s="18"/>
      <c r="O94" s="18"/>
      <c r="P94" s="18"/>
      <c r="Q94" s="18"/>
      <c r="R94" s="18"/>
      <c r="S94" s="18"/>
      <c r="T94" s="18"/>
      <c r="U94" s="18"/>
    </row>
    <row r="95" spans="2:21" ht="13.5" customHeight="1">
      <c r="B95" s="119"/>
      <c r="C95" s="119"/>
      <c r="D95" s="131"/>
      <c r="E95" s="44">
        <v>4</v>
      </c>
      <c r="F95" s="6" t="str">
        <f>$F$821</f>
        <v>1402</v>
      </c>
      <c r="G95" s="75" t="str">
        <f>$G$821</f>
        <v>腎不全</v>
      </c>
      <c r="H95" s="32">
        <v>202334289</v>
      </c>
      <c r="I95" s="13">
        <f t="shared" ref="I95" si="87">IFERROR(H95/H102,"-")</f>
        <v>4.1245982531170851E-2</v>
      </c>
      <c r="J95" s="33">
        <v>582</v>
      </c>
      <c r="K95" s="29">
        <f t="shared" si="71"/>
        <v>347653.41752577317</v>
      </c>
      <c r="L95" s="53">
        <f t="shared" si="84"/>
        <v>9.3765103914934755E-2</v>
      </c>
      <c r="M95" s="18"/>
      <c r="N95" s="18"/>
      <c r="O95" s="18"/>
      <c r="P95" s="18"/>
      <c r="Q95" s="18"/>
      <c r="R95" s="18"/>
      <c r="S95" s="18"/>
      <c r="T95" s="18"/>
      <c r="U95" s="18"/>
    </row>
    <row r="96" spans="2:21" ht="13.5" customHeight="1">
      <c r="B96" s="119"/>
      <c r="C96" s="119"/>
      <c r="D96" s="131"/>
      <c r="E96" s="44">
        <v>5</v>
      </c>
      <c r="F96" s="6" t="str">
        <f>$F$822</f>
        <v>1113</v>
      </c>
      <c r="G96" s="75" t="str">
        <f>$G$822</f>
        <v>その他の消化器系の疾患</v>
      </c>
      <c r="H96" s="32">
        <v>224561427</v>
      </c>
      <c r="I96" s="13">
        <f t="shared" ref="I96" si="88">IFERROR(H96/H102,"-")</f>
        <v>4.5776999741337948E-2</v>
      </c>
      <c r="J96" s="33">
        <v>3392</v>
      </c>
      <c r="K96" s="29">
        <f t="shared" si="71"/>
        <v>66203.250884433961</v>
      </c>
      <c r="L96" s="53">
        <f t="shared" si="84"/>
        <v>0.54647978089254068</v>
      </c>
      <c r="M96" s="18"/>
      <c r="N96" s="18"/>
      <c r="O96" s="18"/>
      <c r="P96" s="18"/>
      <c r="Q96" s="18"/>
      <c r="R96" s="18"/>
      <c r="S96" s="18"/>
      <c r="T96" s="18"/>
      <c r="U96" s="18"/>
    </row>
    <row r="97" spans="2:21" ht="13.5" customHeight="1">
      <c r="B97" s="119"/>
      <c r="C97" s="119"/>
      <c r="D97" s="131"/>
      <c r="E97" s="44">
        <v>6</v>
      </c>
      <c r="F97" s="6" t="str">
        <f>$F$823</f>
        <v>2220</v>
      </c>
      <c r="G97" s="75" t="str">
        <f>$G$823</f>
        <v>その他の特殊目的用コード</v>
      </c>
      <c r="H97" s="32">
        <v>197418665</v>
      </c>
      <c r="I97" s="13">
        <f t="shared" ref="I97" si="89">IFERROR(H97/H102,"-")</f>
        <v>4.0243929232958976E-2</v>
      </c>
      <c r="J97" s="33">
        <v>1841</v>
      </c>
      <c r="K97" s="29">
        <f t="shared" si="71"/>
        <v>107234.47311243889</v>
      </c>
      <c r="L97" s="53">
        <f t="shared" si="84"/>
        <v>0.29660061221201867</v>
      </c>
      <c r="M97" s="18"/>
      <c r="N97" s="18"/>
      <c r="O97" s="18"/>
      <c r="P97" s="18"/>
      <c r="Q97" s="18"/>
      <c r="R97" s="18"/>
      <c r="S97" s="18"/>
      <c r="T97" s="18"/>
      <c r="U97" s="18"/>
    </row>
    <row r="98" spans="2:21" ht="13.5" customHeight="1">
      <c r="B98" s="119"/>
      <c r="C98" s="119"/>
      <c r="D98" s="131"/>
      <c r="E98" s="44">
        <v>7</v>
      </c>
      <c r="F98" s="6" t="str">
        <f>$F$824</f>
        <v>1310</v>
      </c>
      <c r="G98" s="75" t="str">
        <f>$G$824</f>
        <v>その他の筋骨格系及び結合組織の疾患</v>
      </c>
      <c r="H98" s="32">
        <v>129102291</v>
      </c>
      <c r="I98" s="13">
        <f t="shared" ref="I98" si="90">IFERROR(H98/H102,"-")</f>
        <v>2.631758989362468E-2</v>
      </c>
      <c r="J98" s="33">
        <v>1659</v>
      </c>
      <c r="K98" s="29">
        <f t="shared" si="71"/>
        <v>77819.343580470158</v>
      </c>
      <c r="L98" s="53">
        <f t="shared" si="84"/>
        <v>0.26727887868535527</v>
      </c>
      <c r="M98" s="18"/>
      <c r="N98" s="18"/>
      <c r="O98" s="18"/>
      <c r="P98" s="18"/>
      <c r="Q98" s="18"/>
      <c r="R98" s="18"/>
      <c r="S98" s="18"/>
      <c r="T98" s="18"/>
      <c r="U98" s="18"/>
    </row>
    <row r="99" spans="2:21" ht="13.5" customHeight="1">
      <c r="B99" s="119"/>
      <c r="C99" s="119"/>
      <c r="D99" s="131"/>
      <c r="E99" s="44">
        <v>8</v>
      </c>
      <c r="F99" s="6" t="str">
        <f>$F$825</f>
        <v>0901</v>
      </c>
      <c r="G99" s="75" t="str">
        <f>$G$825</f>
        <v>高血圧性疾患</v>
      </c>
      <c r="H99" s="32">
        <v>165680070</v>
      </c>
      <c r="I99" s="13">
        <f t="shared" ref="I99" si="91">IFERROR(H99/H102,"-")</f>
        <v>3.377399503938338E-2</v>
      </c>
      <c r="J99" s="33">
        <v>3628</v>
      </c>
      <c r="K99" s="29">
        <f t="shared" si="71"/>
        <v>45667.053472987871</v>
      </c>
      <c r="L99" s="53">
        <f t="shared" si="84"/>
        <v>0.58450136942162079</v>
      </c>
      <c r="M99" s="18"/>
      <c r="N99" s="18"/>
      <c r="O99" s="18"/>
      <c r="P99" s="18"/>
      <c r="Q99" s="18"/>
      <c r="R99" s="18"/>
      <c r="S99" s="18"/>
      <c r="T99" s="18"/>
      <c r="U99" s="18"/>
    </row>
    <row r="100" spans="2:21" ht="13.5" customHeight="1">
      <c r="B100" s="119"/>
      <c r="C100" s="119"/>
      <c r="D100" s="131"/>
      <c r="E100" s="44">
        <v>9</v>
      </c>
      <c r="F100" s="6" t="str">
        <f>$F$826</f>
        <v>0402</v>
      </c>
      <c r="G100" s="75" t="str">
        <f>$G$826</f>
        <v>糖尿病</v>
      </c>
      <c r="H100" s="32">
        <v>153881503</v>
      </c>
      <c r="I100" s="13">
        <f t="shared" ref="I100" si="92">IFERROR(H100/H102,"-")</f>
        <v>3.1368849125756999E-2</v>
      </c>
      <c r="J100" s="33">
        <v>2753</v>
      </c>
      <c r="K100" s="29">
        <f t="shared" si="71"/>
        <v>55895.932800581184</v>
      </c>
      <c r="L100" s="53">
        <f t="shared" si="84"/>
        <v>0.44353149669727726</v>
      </c>
      <c r="M100" s="18"/>
      <c r="N100" s="18"/>
      <c r="O100" s="18"/>
      <c r="P100" s="18"/>
      <c r="Q100" s="18"/>
      <c r="R100" s="18"/>
      <c r="S100" s="18"/>
      <c r="T100" s="18"/>
      <c r="U100" s="18"/>
    </row>
    <row r="101" spans="2:21" ht="13.5" customHeight="1">
      <c r="B101" s="119"/>
      <c r="C101" s="119"/>
      <c r="D101" s="131"/>
      <c r="E101" s="46">
        <v>10</v>
      </c>
      <c r="F101" s="7" t="str">
        <f>$F$827</f>
        <v>0906</v>
      </c>
      <c r="G101" s="76" t="str">
        <f>$G$827</f>
        <v>脳梗塞</v>
      </c>
      <c r="H101" s="34">
        <v>181894676</v>
      </c>
      <c r="I101" s="14">
        <f t="shared" ref="I101" si="93">IFERROR(H101/H102,"-")</f>
        <v>3.7079353508929873E-2</v>
      </c>
      <c r="J101" s="35">
        <v>1118</v>
      </c>
      <c r="K101" s="30">
        <f t="shared" si="71"/>
        <v>162696.4901610018</v>
      </c>
      <c r="L101" s="54">
        <f t="shared" si="84"/>
        <v>0.18011922023521831</v>
      </c>
      <c r="M101" s="18"/>
      <c r="N101" s="18"/>
      <c r="O101" s="18"/>
      <c r="P101" s="18"/>
      <c r="Q101" s="18"/>
      <c r="R101" s="18"/>
      <c r="S101" s="18"/>
      <c r="T101" s="18"/>
      <c r="U101" s="18"/>
    </row>
    <row r="102" spans="2:21" ht="13.5" customHeight="1">
      <c r="B102" s="120"/>
      <c r="C102" s="120"/>
      <c r="D102" s="132"/>
      <c r="E102" s="15" t="s">
        <v>129</v>
      </c>
      <c r="F102" s="60"/>
      <c r="G102" s="27"/>
      <c r="H102" s="36">
        <v>4905551440</v>
      </c>
      <c r="I102" s="17" t="s">
        <v>99</v>
      </c>
      <c r="J102" s="37">
        <v>4983</v>
      </c>
      <c r="K102" s="31">
        <f t="shared" si="71"/>
        <v>984457.44330724468</v>
      </c>
      <c r="L102" s="55">
        <f t="shared" si="84"/>
        <v>0.80280328661188982</v>
      </c>
      <c r="M102" s="18"/>
      <c r="N102" s="18"/>
      <c r="O102" s="18"/>
      <c r="P102" s="18"/>
      <c r="Q102" s="18"/>
      <c r="R102" s="18"/>
      <c r="S102" s="18"/>
      <c r="T102" s="18"/>
      <c r="U102" s="18"/>
    </row>
    <row r="103" spans="2:21" ht="13.5" customHeight="1">
      <c r="B103" s="118">
        <v>10</v>
      </c>
      <c r="C103" s="118" t="s">
        <v>51</v>
      </c>
      <c r="D103" s="130">
        <f>U13</f>
        <v>14097</v>
      </c>
      <c r="E103" s="69">
        <v>1</v>
      </c>
      <c r="F103" s="5" t="str">
        <f>$F$818</f>
        <v>0903</v>
      </c>
      <c r="G103" s="74" t="str">
        <f>$G$818</f>
        <v>その他の心疾患</v>
      </c>
      <c r="H103" s="90">
        <v>770014451</v>
      </c>
      <c r="I103" s="12">
        <f t="shared" ref="I103" si="94">IFERROR(H103/H113,"-")</f>
        <v>6.8007624885933371E-2</v>
      </c>
      <c r="J103" s="91">
        <v>6236</v>
      </c>
      <c r="K103" s="28">
        <f t="shared" si="71"/>
        <v>123478.90490699167</v>
      </c>
      <c r="L103" s="52">
        <f t="shared" ref="L103:L113" si="95">IFERROR(J103/$U$13,0)</f>
        <v>0.44236362346598568</v>
      </c>
      <c r="M103" s="18"/>
      <c r="N103" s="18"/>
      <c r="O103" s="18"/>
      <c r="P103" s="18"/>
      <c r="Q103" s="18"/>
      <c r="R103" s="18"/>
      <c r="S103" s="18"/>
      <c r="T103" s="18"/>
      <c r="U103" s="18"/>
    </row>
    <row r="104" spans="2:21" ht="13.5" customHeight="1">
      <c r="B104" s="119"/>
      <c r="C104" s="119"/>
      <c r="D104" s="131"/>
      <c r="E104" s="44">
        <v>2</v>
      </c>
      <c r="F104" s="6" t="str">
        <f>$F$819</f>
        <v>0210</v>
      </c>
      <c r="G104" s="75" t="str">
        <f>$G$819</f>
        <v>その他の悪性新生物＜腫瘍＞</v>
      </c>
      <c r="H104" s="32">
        <v>428516851</v>
      </c>
      <c r="I104" s="13">
        <f t="shared" ref="I104" si="96">IFERROR(H104/H113,"-")</f>
        <v>3.7846579661281451E-2</v>
      </c>
      <c r="J104" s="33">
        <v>3737</v>
      </c>
      <c r="K104" s="29">
        <f t="shared" si="71"/>
        <v>114668.67835161895</v>
      </c>
      <c r="L104" s="53">
        <f t="shared" si="95"/>
        <v>0.26509186351706038</v>
      </c>
      <c r="M104" s="18"/>
      <c r="N104" s="18"/>
      <c r="O104" s="18"/>
      <c r="P104" s="18"/>
      <c r="Q104" s="18"/>
      <c r="R104" s="18"/>
      <c r="S104" s="18"/>
      <c r="T104" s="18"/>
      <c r="U104" s="18"/>
    </row>
    <row r="105" spans="2:21" ht="13.5" customHeight="1">
      <c r="B105" s="119"/>
      <c r="C105" s="119"/>
      <c r="D105" s="131"/>
      <c r="E105" s="44">
        <v>3</v>
      </c>
      <c r="F105" s="6" t="str">
        <f>$F$820</f>
        <v>1901</v>
      </c>
      <c r="G105" s="75" t="str">
        <f>$G$820</f>
        <v>骨折</v>
      </c>
      <c r="H105" s="32">
        <v>600048473</v>
      </c>
      <c r="I105" s="13">
        <f t="shared" ref="I105" si="97">IFERROR(H105/H113,"-")</f>
        <v>5.2996241060365656E-2</v>
      </c>
      <c r="J105" s="33">
        <v>2392</v>
      </c>
      <c r="K105" s="29">
        <f t="shared" si="71"/>
        <v>250856.38503344482</v>
      </c>
      <c r="L105" s="53">
        <f t="shared" si="95"/>
        <v>0.16968149251613818</v>
      </c>
      <c r="M105" s="18"/>
      <c r="N105" s="18"/>
      <c r="O105" s="18"/>
      <c r="P105" s="18"/>
      <c r="Q105" s="18"/>
      <c r="R105" s="18"/>
      <c r="S105" s="18"/>
      <c r="T105" s="18"/>
      <c r="U105" s="18"/>
    </row>
    <row r="106" spans="2:21" ht="13.5" customHeight="1">
      <c r="B106" s="119"/>
      <c r="C106" s="119"/>
      <c r="D106" s="131"/>
      <c r="E106" s="44">
        <v>4</v>
      </c>
      <c r="F106" s="6" t="str">
        <f>$F$821</f>
        <v>1402</v>
      </c>
      <c r="G106" s="75" t="str">
        <f>$G$821</f>
        <v>腎不全</v>
      </c>
      <c r="H106" s="32">
        <v>512934826</v>
      </c>
      <c r="I106" s="13">
        <f t="shared" ref="I106" si="98">IFERROR(H106/H113,"-")</f>
        <v>4.5302369575320481E-2</v>
      </c>
      <c r="J106" s="33">
        <v>1487</v>
      </c>
      <c r="K106" s="29">
        <f t="shared" si="71"/>
        <v>344946.0833893746</v>
      </c>
      <c r="L106" s="53">
        <f t="shared" si="95"/>
        <v>0.10548343619209762</v>
      </c>
      <c r="M106" s="18"/>
      <c r="N106" s="18"/>
      <c r="O106" s="18"/>
      <c r="P106" s="18"/>
      <c r="Q106" s="18"/>
      <c r="R106" s="18"/>
      <c r="S106" s="18"/>
      <c r="T106" s="18"/>
      <c r="U106" s="18"/>
    </row>
    <row r="107" spans="2:21" ht="13.5" customHeight="1">
      <c r="B107" s="119"/>
      <c r="C107" s="119"/>
      <c r="D107" s="131"/>
      <c r="E107" s="44">
        <v>5</v>
      </c>
      <c r="F107" s="6" t="str">
        <f>$F$822</f>
        <v>1113</v>
      </c>
      <c r="G107" s="75" t="str">
        <f>$G$822</f>
        <v>その他の消化器系の疾患</v>
      </c>
      <c r="H107" s="32">
        <v>547514482</v>
      </c>
      <c r="I107" s="13">
        <f t="shared" ref="I107" si="99">IFERROR(H107/H113,"-")</f>
        <v>4.8356442483794525E-2</v>
      </c>
      <c r="J107" s="33">
        <v>8361</v>
      </c>
      <c r="K107" s="29">
        <f t="shared" si="71"/>
        <v>65484.329864848703</v>
      </c>
      <c r="L107" s="53">
        <f t="shared" si="95"/>
        <v>0.59310491593956161</v>
      </c>
      <c r="M107" s="18"/>
      <c r="N107" s="18"/>
      <c r="O107" s="18"/>
      <c r="P107" s="18"/>
      <c r="Q107" s="18"/>
      <c r="R107" s="18"/>
      <c r="S107" s="18"/>
      <c r="T107" s="18"/>
      <c r="U107" s="18"/>
    </row>
    <row r="108" spans="2:21" ht="13.5" customHeight="1">
      <c r="B108" s="119"/>
      <c r="C108" s="119"/>
      <c r="D108" s="131"/>
      <c r="E108" s="44">
        <v>6</v>
      </c>
      <c r="F108" s="6" t="str">
        <f>$F$823</f>
        <v>2220</v>
      </c>
      <c r="G108" s="75" t="str">
        <f>$G$823</f>
        <v>その他の特殊目的用コード</v>
      </c>
      <c r="H108" s="32">
        <v>359366125</v>
      </c>
      <c r="I108" s="13">
        <f t="shared" ref="I108" si="100">IFERROR(H108/H113,"-")</f>
        <v>3.1739192159279936E-2</v>
      </c>
      <c r="J108" s="33">
        <v>3878</v>
      </c>
      <c r="K108" s="29">
        <f t="shared" si="71"/>
        <v>92667.902269210928</v>
      </c>
      <c r="L108" s="53">
        <f t="shared" si="95"/>
        <v>0.27509399162942472</v>
      </c>
      <c r="M108" s="18"/>
      <c r="N108" s="18"/>
      <c r="O108" s="18"/>
      <c r="P108" s="18"/>
      <c r="Q108" s="18"/>
      <c r="R108" s="18"/>
      <c r="S108" s="18"/>
      <c r="T108" s="18"/>
      <c r="U108" s="18"/>
    </row>
    <row r="109" spans="2:21" ht="13.5" customHeight="1">
      <c r="B109" s="119"/>
      <c r="C109" s="119"/>
      <c r="D109" s="131"/>
      <c r="E109" s="44">
        <v>7</v>
      </c>
      <c r="F109" s="6" t="str">
        <f>$F$824</f>
        <v>1310</v>
      </c>
      <c r="G109" s="75" t="str">
        <f>$G$824</f>
        <v>その他の筋骨格系及び結合組織の疾患</v>
      </c>
      <c r="H109" s="32">
        <v>431639126</v>
      </c>
      <c r="I109" s="13">
        <f t="shared" ref="I109" si="101">IFERROR(H109/H113,"-")</f>
        <v>3.8122338780756375E-2</v>
      </c>
      <c r="J109" s="33">
        <v>4448</v>
      </c>
      <c r="K109" s="29">
        <f t="shared" si="71"/>
        <v>97041.170413669068</v>
      </c>
      <c r="L109" s="53">
        <f t="shared" si="95"/>
        <v>0.31552812655174861</v>
      </c>
      <c r="M109" s="18"/>
      <c r="N109" s="18"/>
      <c r="O109" s="18"/>
      <c r="P109" s="18"/>
      <c r="Q109" s="18"/>
      <c r="R109" s="18"/>
      <c r="S109" s="18"/>
      <c r="T109" s="18"/>
      <c r="U109" s="18"/>
    </row>
    <row r="110" spans="2:21" ht="13.5" customHeight="1">
      <c r="B110" s="119"/>
      <c r="C110" s="119"/>
      <c r="D110" s="131"/>
      <c r="E110" s="44">
        <v>8</v>
      </c>
      <c r="F110" s="6" t="str">
        <f>$F$825</f>
        <v>0901</v>
      </c>
      <c r="G110" s="75" t="str">
        <f>$G$825</f>
        <v>高血圧性疾患</v>
      </c>
      <c r="H110" s="32">
        <v>369468213</v>
      </c>
      <c r="I110" s="13">
        <f t="shared" ref="I110" si="102">IFERROR(H110/H113,"-")</f>
        <v>3.2631407896759237E-2</v>
      </c>
      <c r="J110" s="33">
        <v>9280</v>
      </c>
      <c r="K110" s="29">
        <f t="shared" si="71"/>
        <v>39813.385021551723</v>
      </c>
      <c r="L110" s="53">
        <f t="shared" si="95"/>
        <v>0.65829609136695755</v>
      </c>
      <c r="M110" s="18"/>
      <c r="N110" s="18"/>
      <c r="O110" s="18"/>
      <c r="P110" s="18"/>
      <c r="Q110" s="18"/>
      <c r="R110" s="18"/>
      <c r="S110" s="18"/>
      <c r="T110" s="18"/>
      <c r="U110" s="18"/>
    </row>
    <row r="111" spans="2:21" ht="13.5" customHeight="1">
      <c r="B111" s="119"/>
      <c r="C111" s="119"/>
      <c r="D111" s="131"/>
      <c r="E111" s="44">
        <v>9</v>
      </c>
      <c r="F111" s="6" t="str">
        <f>$F$826</f>
        <v>0402</v>
      </c>
      <c r="G111" s="75" t="str">
        <f>$G$826</f>
        <v>糖尿病</v>
      </c>
      <c r="H111" s="32">
        <v>429070779</v>
      </c>
      <c r="I111" s="13">
        <f t="shared" ref="I111" si="103">IFERROR(H111/H113,"-")</f>
        <v>3.7895502545246672E-2</v>
      </c>
      <c r="J111" s="33">
        <v>7065</v>
      </c>
      <c r="K111" s="29">
        <f t="shared" si="71"/>
        <v>60731.88662420382</v>
      </c>
      <c r="L111" s="53">
        <f t="shared" si="95"/>
        <v>0.50117046180038305</v>
      </c>
      <c r="M111" s="18"/>
      <c r="N111" s="18"/>
      <c r="O111" s="18"/>
      <c r="P111" s="18"/>
      <c r="Q111" s="18"/>
      <c r="R111" s="18"/>
      <c r="S111" s="18"/>
      <c r="T111" s="18"/>
      <c r="U111" s="18"/>
    </row>
    <row r="112" spans="2:21" ht="13.5" customHeight="1">
      <c r="B112" s="119"/>
      <c r="C112" s="119"/>
      <c r="D112" s="131"/>
      <c r="E112" s="46">
        <v>10</v>
      </c>
      <c r="F112" s="7" t="str">
        <f>$F$827</f>
        <v>0906</v>
      </c>
      <c r="G112" s="76" t="str">
        <f>$G$827</f>
        <v>脳梗塞</v>
      </c>
      <c r="H112" s="34">
        <v>302808497</v>
      </c>
      <c r="I112" s="14">
        <f t="shared" ref="I112" si="104">IFERROR(H112/H113,"-")</f>
        <v>2.6744026231592478E-2</v>
      </c>
      <c r="J112" s="35">
        <v>2581</v>
      </c>
      <c r="K112" s="30">
        <f t="shared" si="71"/>
        <v>117322.16079039132</v>
      </c>
      <c r="L112" s="54">
        <f t="shared" si="95"/>
        <v>0.18308860041143507</v>
      </c>
      <c r="M112" s="18"/>
      <c r="N112" s="18"/>
      <c r="O112" s="18"/>
      <c r="P112" s="18"/>
      <c r="Q112" s="18"/>
      <c r="R112" s="18"/>
      <c r="S112" s="18"/>
      <c r="T112" s="18"/>
      <c r="U112" s="18"/>
    </row>
    <row r="113" spans="2:21" ht="13.5" customHeight="1">
      <c r="B113" s="120"/>
      <c r="C113" s="120"/>
      <c r="D113" s="132"/>
      <c r="E113" s="15" t="s">
        <v>129</v>
      </c>
      <c r="F113" s="60"/>
      <c r="G113" s="27"/>
      <c r="H113" s="36">
        <v>11322472330</v>
      </c>
      <c r="I113" s="17" t="s">
        <v>99</v>
      </c>
      <c r="J113" s="37">
        <v>12619</v>
      </c>
      <c r="K113" s="31">
        <f t="shared" si="71"/>
        <v>897255.91013550991</v>
      </c>
      <c r="L113" s="55">
        <f t="shared" si="95"/>
        <v>0.89515499751720229</v>
      </c>
      <c r="M113" s="18"/>
      <c r="N113" s="18"/>
      <c r="O113" s="18"/>
      <c r="P113" s="18"/>
      <c r="Q113" s="18"/>
      <c r="R113" s="18"/>
      <c r="S113" s="18"/>
      <c r="T113" s="18"/>
      <c r="U113" s="18"/>
    </row>
    <row r="114" spans="2:21" ht="13.5" customHeight="1">
      <c r="B114" s="118">
        <v>11</v>
      </c>
      <c r="C114" s="118" t="s">
        <v>52</v>
      </c>
      <c r="D114" s="130">
        <f>U14</f>
        <v>24081</v>
      </c>
      <c r="E114" s="69">
        <v>1</v>
      </c>
      <c r="F114" s="5" t="str">
        <f>$F$818</f>
        <v>0903</v>
      </c>
      <c r="G114" s="74" t="str">
        <f>$G$818</f>
        <v>その他の心疾患</v>
      </c>
      <c r="H114" s="90">
        <v>1638951122</v>
      </c>
      <c r="I114" s="12">
        <f t="shared" ref="I114" si="105">IFERROR(H114/H124,"-")</f>
        <v>7.9598199520507812E-2</v>
      </c>
      <c r="J114" s="91">
        <v>10872</v>
      </c>
      <c r="K114" s="28">
        <f t="shared" si="71"/>
        <v>150749.73528329656</v>
      </c>
      <c r="L114" s="52">
        <f t="shared" ref="L114:L124" si="106">IFERROR(J114/$U$14,0)</f>
        <v>0.4514762675968606</v>
      </c>
      <c r="M114" s="18"/>
      <c r="N114" s="18"/>
      <c r="O114" s="18"/>
      <c r="P114" s="18"/>
      <c r="Q114" s="18"/>
      <c r="R114" s="18"/>
      <c r="S114" s="18"/>
      <c r="T114" s="18"/>
      <c r="U114" s="18"/>
    </row>
    <row r="115" spans="2:21" ht="13.5" customHeight="1">
      <c r="B115" s="119"/>
      <c r="C115" s="119"/>
      <c r="D115" s="131"/>
      <c r="E115" s="44">
        <v>2</v>
      </c>
      <c r="F115" s="6" t="str">
        <f>$F$819</f>
        <v>0210</v>
      </c>
      <c r="G115" s="75" t="str">
        <f>$G$819</f>
        <v>その他の悪性新生物＜腫瘍＞</v>
      </c>
      <c r="H115" s="32">
        <v>902497484</v>
      </c>
      <c r="I115" s="13">
        <f t="shared" ref="I115" si="107">IFERROR(H115/H124,"-")</f>
        <v>4.3831188028674049E-2</v>
      </c>
      <c r="J115" s="33">
        <v>5846</v>
      </c>
      <c r="K115" s="29">
        <f t="shared" si="71"/>
        <v>154378.63222716388</v>
      </c>
      <c r="L115" s="53">
        <f t="shared" si="106"/>
        <v>0.24276400481707569</v>
      </c>
      <c r="M115" s="18"/>
      <c r="N115" s="18"/>
      <c r="O115" s="18"/>
      <c r="P115" s="18"/>
      <c r="Q115" s="18"/>
      <c r="R115" s="18"/>
      <c r="S115" s="18"/>
      <c r="T115" s="18"/>
      <c r="U115" s="18"/>
    </row>
    <row r="116" spans="2:21" ht="13.5" customHeight="1">
      <c r="B116" s="119"/>
      <c r="C116" s="119"/>
      <c r="D116" s="131"/>
      <c r="E116" s="44">
        <v>3</v>
      </c>
      <c r="F116" s="6" t="str">
        <f>$F$820</f>
        <v>1901</v>
      </c>
      <c r="G116" s="75" t="str">
        <f>$G$820</f>
        <v>骨折</v>
      </c>
      <c r="H116" s="32">
        <v>911798342</v>
      </c>
      <c r="I116" s="13">
        <f t="shared" ref="I116" si="108">IFERROR(H116/H124,"-")</f>
        <v>4.4282898601892662E-2</v>
      </c>
      <c r="J116" s="33">
        <v>4193</v>
      </c>
      <c r="K116" s="29">
        <f t="shared" si="71"/>
        <v>217457.27212020033</v>
      </c>
      <c r="L116" s="53">
        <f t="shared" si="106"/>
        <v>0.17412067605165898</v>
      </c>
      <c r="M116" s="18"/>
      <c r="N116" s="18"/>
      <c r="O116" s="18"/>
      <c r="P116" s="18"/>
      <c r="Q116" s="18"/>
      <c r="R116" s="18"/>
      <c r="S116" s="18"/>
      <c r="T116" s="18"/>
      <c r="U116" s="18"/>
    </row>
    <row r="117" spans="2:21" ht="13.5" customHeight="1">
      <c r="B117" s="119"/>
      <c r="C117" s="119"/>
      <c r="D117" s="131"/>
      <c r="E117" s="44">
        <v>4</v>
      </c>
      <c r="F117" s="6" t="str">
        <f>$F$821</f>
        <v>1402</v>
      </c>
      <c r="G117" s="75" t="str">
        <f>$G$821</f>
        <v>腎不全</v>
      </c>
      <c r="H117" s="32">
        <v>1018013361</v>
      </c>
      <c r="I117" s="13">
        <f t="shared" ref="I117" si="109">IFERROR(H117/H124,"-")</f>
        <v>4.9441395497223831E-2</v>
      </c>
      <c r="J117" s="33">
        <v>2535</v>
      </c>
      <c r="K117" s="29">
        <f t="shared" si="71"/>
        <v>401583.17988165683</v>
      </c>
      <c r="L117" s="53">
        <f t="shared" si="106"/>
        <v>0.10526971471284415</v>
      </c>
      <c r="M117" s="18"/>
      <c r="N117" s="18"/>
      <c r="O117" s="18"/>
      <c r="P117" s="18"/>
      <c r="Q117" s="18"/>
      <c r="R117" s="18"/>
      <c r="S117" s="18"/>
      <c r="T117" s="18"/>
      <c r="U117" s="18"/>
    </row>
    <row r="118" spans="2:21" ht="13.5" customHeight="1">
      <c r="B118" s="119"/>
      <c r="C118" s="119"/>
      <c r="D118" s="131"/>
      <c r="E118" s="44">
        <v>5</v>
      </c>
      <c r="F118" s="6" t="str">
        <f>$F$822</f>
        <v>1113</v>
      </c>
      <c r="G118" s="75" t="str">
        <f>$G$822</f>
        <v>その他の消化器系の疾患</v>
      </c>
      <c r="H118" s="32">
        <v>964022992</v>
      </c>
      <c r="I118" s="13">
        <f t="shared" ref="I118" si="110">IFERROR(H118/H124,"-")</f>
        <v>4.6819269610636323E-2</v>
      </c>
      <c r="J118" s="33">
        <v>14027</v>
      </c>
      <c r="K118" s="29">
        <f t="shared" si="71"/>
        <v>68726.241676766236</v>
      </c>
      <c r="L118" s="53">
        <f t="shared" si="106"/>
        <v>0.58249242141107094</v>
      </c>
      <c r="M118" s="18"/>
      <c r="N118" s="18"/>
      <c r="O118" s="18"/>
      <c r="P118" s="18"/>
      <c r="Q118" s="18"/>
      <c r="R118" s="18"/>
      <c r="S118" s="18"/>
      <c r="T118" s="18"/>
      <c r="U118" s="18"/>
    </row>
    <row r="119" spans="2:21" ht="13.5" customHeight="1">
      <c r="B119" s="119"/>
      <c r="C119" s="119"/>
      <c r="D119" s="131"/>
      <c r="E119" s="44">
        <v>6</v>
      </c>
      <c r="F119" s="6" t="str">
        <f>$F$823</f>
        <v>2220</v>
      </c>
      <c r="G119" s="75" t="str">
        <f>$G$823</f>
        <v>その他の特殊目的用コード</v>
      </c>
      <c r="H119" s="32">
        <v>725677241</v>
      </c>
      <c r="I119" s="13">
        <f t="shared" ref="I119" si="111">IFERROR(H119/H124,"-")</f>
        <v>3.5243639081879607E-2</v>
      </c>
      <c r="J119" s="33">
        <v>7366</v>
      </c>
      <c r="K119" s="29">
        <f t="shared" si="71"/>
        <v>98517.138338311153</v>
      </c>
      <c r="L119" s="53">
        <f t="shared" si="106"/>
        <v>0.30588430713010256</v>
      </c>
      <c r="M119" s="18"/>
      <c r="N119" s="18"/>
      <c r="O119" s="18"/>
      <c r="P119" s="18"/>
      <c r="Q119" s="18"/>
      <c r="R119" s="18"/>
      <c r="S119" s="18"/>
      <c r="T119" s="18"/>
      <c r="U119" s="18"/>
    </row>
    <row r="120" spans="2:21" ht="13.5" customHeight="1">
      <c r="B120" s="119"/>
      <c r="C120" s="119"/>
      <c r="D120" s="131"/>
      <c r="E120" s="44">
        <v>7</v>
      </c>
      <c r="F120" s="6" t="str">
        <f>$F$824</f>
        <v>1310</v>
      </c>
      <c r="G120" s="75" t="str">
        <f>$G$824</f>
        <v>その他の筋骨格系及び結合組織の疾患</v>
      </c>
      <c r="H120" s="32">
        <v>721827298</v>
      </c>
      <c r="I120" s="13">
        <f t="shared" ref="I120" si="112">IFERROR(H120/H124,"-")</f>
        <v>3.5056660637591025E-2</v>
      </c>
      <c r="J120" s="33">
        <v>7231</v>
      </c>
      <c r="K120" s="29">
        <f t="shared" si="71"/>
        <v>99823.993638500906</v>
      </c>
      <c r="L120" s="53">
        <f t="shared" si="106"/>
        <v>0.30027822764835349</v>
      </c>
      <c r="M120" s="18"/>
      <c r="N120" s="18"/>
      <c r="O120" s="18"/>
      <c r="P120" s="18"/>
      <c r="Q120" s="18"/>
      <c r="R120" s="18"/>
      <c r="S120" s="18"/>
      <c r="T120" s="18"/>
      <c r="U120" s="18"/>
    </row>
    <row r="121" spans="2:21" ht="13.5" customHeight="1">
      <c r="B121" s="119"/>
      <c r="C121" s="119"/>
      <c r="D121" s="131"/>
      <c r="E121" s="44">
        <v>8</v>
      </c>
      <c r="F121" s="6" t="str">
        <f>$F$825</f>
        <v>0901</v>
      </c>
      <c r="G121" s="75" t="str">
        <f>$G$825</f>
        <v>高血圧性疾患</v>
      </c>
      <c r="H121" s="32">
        <v>697044919</v>
      </c>
      <c r="I121" s="13">
        <f t="shared" ref="I121" si="113">IFERROR(H121/H124,"-")</f>
        <v>3.3853066020426571E-2</v>
      </c>
      <c r="J121" s="33">
        <v>15729</v>
      </c>
      <c r="K121" s="29">
        <f t="shared" si="71"/>
        <v>44315.908131476892</v>
      </c>
      <c r="L121" s="53">
        <f t="shared" si="106"/>
        <v>0.65317054939578922</v>
      </c>
      <c r="M121" s="18"/>
      <c r="N121" s="18"/>
      <c r="O121" s="18"/>
      <c r="P121" s="18"/>
      <c r="Q121" s="18"/>
      <c r="R121" s="18"/>
      <c r="S121" s="18"/>
      <c r="T121" s="18"/>
      <c r="U121" s="18"/>
    </row>
    <row r="122" spans="2:21" ht="13.5" customHeight="1">
      <c r="B122" s="119"/>
      <c r="C122" s="119"/>
      <c r="D122" s="131"/>
      <c r="E122" s="44">
        <v>9</v>
      </c>
      <c r="F122" s="6" t="str">
        <f>$F$826</f>
        <v>0402</v>
      </c>
      <c r="G122" s="75" t="str">
        <f>$G$826</f>
        <v>糖尿病</v>
      </c>
      <c r="H122" s="32">
        <v>691861583</v>
      </c>
      <c r="I122" s="13">
        <f t="shared" ref="I122" si="114">IFERROR(H122/H124,"-")</f>
        <v>3.3601329280037173E-2</v>
      </c>
      <c r="J122" s="33">
        <v>12377</v>
      </c>
      <c r="K122" s="29">
        <f t="shared" si="71"/>
        <v>55898.972529692168</v>
      </c>
      <c r="L122" s="53">
        <f t="shared" si="106"/>
        <v>0.51397367218969314</v>
      </c>
      <c r="M122" s="18"/>
      <c r="N122" s="18"/>
      <c r="O122" s="18"/>
      <c r="P122" s="18"/>
      <c r="Q122" s="18"/>
      <c r="R122" s="18"/>
      <c r="S122" s="18"/>
      <c r="T122" s="18"/>
      <c r="U122" s="18"/>
    </row>
    <row r="123" spans="2:21" ht="13.5" customHeight="1">
      <c r="B123" s="119"/>
      <c r="C123" s="119"/>
      <c r="D123" s="131"/>
      <c r="E123" s="46">
        <v>10</v>
      </c>
      <c r="F123" s="7" t="str">
        <f>$F$827</f>
        <v>0906</v>
      </c>
      <c r="G123" s="76" t="str">
        <f>$G$827</f>
        <v>脳梗塞</v>
      </c>
      <c r="H123" s="34">
        <v>593613559</v>
      </c>
      <c r="I123" s="14">
        <f t="shared" ref="I123" si="115">IFERROR(H123/H124,"-")</f>
        <v>2.8829761835545899E-2</v>
      </c>
      <c r="J123" s="35">
        <v>4088</v>
      </c>
      <c r="K123" s="30">
        <f t="shared" si="71"/>
        <v>145208.79623287672</v>
      </c>
      <c r="L123" s="54">
        <f t="shared" si="106"/>
        <v>0.16976039201029858</v>
      </c>
      <c r="M123" s="18"/>
      <c r="N123" s="18"/>
      <c r="O123" s="18"/>
      <c r="P123" s="18"/>
      <c r="Q123" s="18"/>
      <c r="R123" s="18"/>
      <c r="S123" s="18"/>
      <c r="T123" s="18"/>
      <c r="U123" s="18"/>
    </row>
    <row r="124" spans="2:21" ht="13.5" customHeight="1">
      <c r="B124" s="120"/>
      <c r="C124" s="120"/>
      <c r="D124" s="132"/>
      <c r="E124" s="15" t="s">
        <v>129</v>
      </c>
      <c r="F124" s="60"/>
      <c r="G124" s="27"/>
      <c r="H124" s="36">
        <v>20590303950</v>
      </c>
      <c r="I124" s="17" t="s">
        <v>99</v>
      </c>
      <c r="J124" s="37">
        <v>21266</v>
      </c>
      <c r="K124" s="31">
        <f t="shared" si="71"/>
        <v>968226.46242828923</v>
      </c>
      <c r="L124" s="55">
        <f t="shared" si="106"/>
        <v>0.88310286117686143</v>
      </c>
      <c r="M124" s="18"/>
      <c r="N124" s="18"/>
      <c r="O124" s="18"/>
      <c r="P124" s="18"/>
      <c r="Q124" s="18"/>
      <c r="R124" s="18"/>
      <c r="S124" s="18"/>
      <c r="T124" s="18"/>
      <c r="U124" s="18"/>
    </row>
    <row r="125" spans="2:21" ht="13.5" customHeight="1">
      <c r="B125" s="118">
        <v>12</v>
      </c>
      <c r="C125" s="118" t="s">
        <v>107</v>
      </c>
      <c r="D125" s="130">
        <f>U15</f>
        <v>12454</v>
      </c>
      <c r="E125" s="69">
        <v>1</v>
      </c>
      <c r="F125" s="5" t="str">
        <f>$F$818</f>
        <v>0903</v>
      </c>
      <c r="G125" s="74" t="str">
        <f>$G$818</f>
        <v>その他の心疾患</v>
      </c>
      <c r="H125" s="90">
        <v>768495498</v>
      </c>
      <c r="I125" s="12">
        <f t="shared" ref="I125" si="116">IFERROR(H125/H135,"-")</f>
        <v>7.4188574772848404E-2</v>
      </c>
      <c r="J125" s="91">
        <v>6165</v>
      </c>
      <c r="K125" s="28">
        <f t="shared" si="71"/>
        <v>124654.58199513382</v>
      </c>
      <c r="L125" s="52">
        <f t="shared" ref="L125:L135" si="117">IFERROR(J125/$U$15,0)</f>
        <v>0.49502167978159628</v>
      </c>
      <c r="M125" s="18"/>
      <c r="N125" s="18"/>
      <c r="O125" s="18"/>
      <c r="P125" s="18"/>
      <c r="Q125" s="18"/>
      <c r="R125" s="18"/>
      <c r="S125" s="18"/>
      <c r="T125" s="18"/>
      <c r="U125" s="18"/>
    </row>
    <row r="126" spans="2:21" ht="13.5" customHeight="1">
      <c r="B126" s="119"/>
      <c r="C126" s="119"/>
      <c r="D126" s="131"/>
      <c r="E126" s="44">
        <v>2</v>
      </c>
      <c r="F126" s="6" t="str">
        <f>$F$819</f>
        <v>0210</v>
      </c>
      <c r="G126" s="75" t="str">
        <f>$G$819</f>
        <v>その他の悪性新生物＜腫瘍＞</v>
      </c>
      <c r="H126" s="32">
        <v>432333795</v>
      </c>
      <c r="I126" s="13">
        <f t="shared" ref="I126" si="118">IFERROR(H126/H135,"-")</f>
        <v>4.1736390337561637E-2</v>
      </c>
      <c r="J126" s="33">
        <v>3308</v>
      </c>
      <c r="K126" s="29">
        <f t="shared" si="71"/>
        <v>130693.40840386941</v>
      </c>
      <c r="L126" s="53">
        <f t="shared" si="117"/>
        <v>0.26561747229805682</v>
      </c>
      <c r="M126" s="18"/>
      <c r="N126" s="18"/>
      <c r="O126" s="18"/>
      <c r="P126" s="18"/>
      <c r="Q126" s="18"/>
      <c r="R126" s="18"/>
      <c r="S126" s="18"/>
      <c r="T126" s="18"/>
      <c r="U126" s="18"/>
    </row>
    <row r="127" spans="2:21" ht="13.5" customHeight="1">
      <c r="B127" s="119"/>
      <c r="C127" s="119"/>
      <c r="D127" s="131"/>
      <c r="E127" s="44">
        <v>3</v>
      </c>
      <c r="F127" s="6" t="str">
        <f>$F$820</f>
        <v>1901</v>
      </c>
      <c r="G127" s="75" t="str">
        <f>$G$820</f>
        <v>骨折</v>
      </c>
      <c r="H127" s="32">
        <v>471839790</v>
      </c>
      <c r="I127" s="13">
        <f t="shared" ref="I127" si="119">IFERROR(H127/H135,"-")</f>
        <v>4.5550197278084889E-2</v>
      </c>
      <c r="J127" s="33">
        <v>2204</v>
      </c>
      <c r="K127" s="29">
        <f t="shared" si="71"/>
        <v>214083.38929219602</v>
      </c>
      <c r="L127" s="53">
        <f t="shared" si="117"/>
        <v>0.1769712542155131</v>
      </c>
      <c r="M127" s="18"/>
      <c r="N127" s="18"/>
      <c r="O127" s="18"/>
      <c r="P127" s="18"/>
      <c r="Q127" s="18"/>
      <c r="R127" s="18"/>
      <c r="S127" s="18"/>
      <c r="T127" s="18"/>
      <c r="U127" s="18"/>
    </row>
    <row r="128" spans="2:21" ht="13.5" customHeight="1">
      <c r="B128" s="119"/>
      <c r="C128" s="119"/>
      <c r="D128" s="131"/>
      <c r="E128" s="44">
        <v>4</v>
      </c>
      <c r="F128" s="6" t="str">
        <f>$F$821</f>
        <v>1402</v>
      </c>
      <c r="G128" s="75" t="str">
        <f>$G$821</f>
        <v>腎不全</v>
      </c>
      <c r="H128" s="32">
        <v>460624053</v>
      </c>
      <c r="I128" s="13">
        <f t="shared" ref="I128" si="120">IFERROR(H128/H135,"-")</f>
        <v>4.4467458933849201E-2</v>
      </c>
      <c r="J128" s="33">
        <v>1213</v>
      </c>
      <c r="K128" s="29">
        <f t="shared" si="71"/>
        <v>379739.5325638912</v>
      </c>
      <c r="L128" s="53">
        <f t="shared" si="117"/>
        <v>9.7398426208447089E-2</v>
      </c>
      <c r="M128" s="18"/>
      <c r="N128" s="18"/>
      <c r="O128" s="18"/>
      <c r="P128" s="18"/>
      <c r="Q128" s="18"/>
      <c r="R128" s="18"/>
      <c r="S128" s="18"/>
      <c r="T128" s="18"/>
      <c r="U128" s="18"/>
    </row>
    <row r="129" spans="2:21" ht="13.5" customHeight="1">
      <c r="B129" s="119"/>
      <c r="C129" s="119"/>
      <c r="D129" s="131"/>
      <c r="E129" s="44">
        <v>5</v>
      </c>
      <c r="F129" s="6" t="str">
        <f>$F$822</f>
        <v>1113</v>
      </c>
      <c r="G129" s="75" t="str">
        <f>$G$822</f>
        <v>その他の消化器系の疾患</v>
      </c>
      <c r="H129" s="32">
        <v>492303198</v>
      </c>
      <c r="I129" s="13">
        <f t="shared" ref="I129" si="121">IFERROR(H129/H135,"-")</f>
        <v>4.7525681947111938E-2</v>
      </c>
      <c r="J129" s="33">
        <v>7335</v>
      </c>
      <c r="K129" s="29">
        <f t="shared" si="71"/>
        <v>67117.000408997948</v>
      </c>
      <c r="L129" s="53">
        <f t="shared" si="117"/>
        <v>0.58896740003211823</v>
      </c>
      <c r="M129" s="18"/>
      <c r="N129" s="18"/>
      <c r="O129" s="18"/>
      <c r="P129" s="18"/>
      <c r="Q129" s="18"/>
      <c r="R129" s="18"/>
      <c r="S129" s="18"/>
      <c r="T129" s="18"/>
      <c r="U129" s="18"/>
    </row>
    <row r="130" spans="2:21" ht="13.5" customHeight="1">
      <c r="B130" s="119"/>
      <c r="C130" s="119"/>
      <c r="D130" s="131"/>
      <c r="E130" s="44">
        <v>6</v>
      </c>
      <c r="F130" s="6" t="str">
        <f>$F$823</f>
        <v>2220</v>
      </c>
      <c r="G130" s="75" t="str">
        <f>$G$823</f>
        <v>その他の特殊目的用コード</v>
      </c>
      <c r="H130" s="32">
        <v>426883965</v>
      </c>
      <c r="I130" s="13">
        <f t="shared" ref="I130" si="122">IFERROR(H130/H135,"-")</f>
        <v>4.1210277794929258E-2</v>
      </c>
      <c r="J130" s="33">
        <v>3864</v>
      </c>
      <c r="K130" s="29">
        <f t="shared" si="71"/>
        <v>110477.21661490684</v>
      </c>
      <c r="L130" s="53">
        <f t="shared" si="117"/>
        <v>0.31026176328890315</v>
      </c>
      <c r="M130" s="18"/>
      <c r="N130" s="18"/>
      <c r="O130" s="18"/>
      <c r="P130" s="18"/>
      <c r="Q130" s="18"/>
      <c r="R130" s="18"/>
      <c r="S130" s="18"/>
      <c r="T130" s="18"/>
      <c r="U130" s="18"/>
    </row>
    <row r="131" spans="2:21" ht="13.5" customHeight="1">
      <c r="B131" s="119"/>
      <c r="C131" s="119"/>
      <c r="D131" s="131"/>
      <c r="E131" s="44">
        <v>7</v>
      </c>
      <c r="F131" s="6" t="str">
        <f>$F$824</f>
        <v>1310</v>
      </c>
      <c r="G131" s="75" t="str">
        <f>$G$824</f>
        <v>その他の筋骨格系及び結合組織の疾患</v>
      </c>
      <c r="H131" s="32">
        <v>325891167</v>
      </c>
      <c r="I131" s="13">
        <f t="shared" ref="I131" si="123">IFERROR(H131/H135,"-")</f>
        <v>3.146069335957298E-2</v>
      </c>
      <c r="J131" s="33">
        <v>3699</v>
      </c>
      <c r="K131" s="29">
        <f t="shared" si="71"/>
        <v>88102.505271695059</v>
      </c>
      <c r="L131" s="53">
        <f t="shared" si="117"/>
        <v>0.29701300786895779</v>
      </c>
      <c r="M131" s="18"/>
      <c r="N131" s="18"/>
      <c r="O131" s="18"/>
      <c r="P131" s="18"/>
      <c r="Q131" s="18"/>
      <c r="R131" s="18"/>
      <c r="S131" s="18"/>
      <c r="T131" s="18"/>
      <c r="U131" s="18"/>
    </row>
    <row r="132" spans="2:21" ht="13.5" customHeight="1">
      <c r="B132" s="119"/>
      <c r="C132" s="119"/>
      <c r="D132" s="131"/>
      <c r="E132" s="44">
        <v>8</v>
      </c>
      <c r="F132" s="6" t="str">
        <f>$F$825</f>
        <v>0901</v>
      </c>
      <c r="G132" s="75" t="str">
        <f>$G$825</f>
        <v>高血圧性疾患</v>
      </c>
      <c r="H132" s="32">
        <v>375311815</v>
      </c>
      <c r="I132" s="13">
        <f t="shared" ref="I132" si="124">IFERROR(H132/H135,"-")</f>
        <v>3.6231635348189052E-2</v>
      </c>
      <c r="J132" s="33">
        <v>7857</v>
      </c>
      <c r="K132" s="29">
        <f t="shared" si="71"/>
        <v>47767.826778668707</v>
      </c>
      <c r="L132" s="53">
        <f t="shared" si="117"/>
        <v>0.63088164445158179</v>
      </c>
      <c r="M132" s="18"/>
      <c r="N132" s="18"/>
      <c r="O132" s="18"/>
      <c r="P132" s="18"/>
      <c r="Q132" s="18"/>
      <c r="R132" s="18"/>
      <c r="S132" s="18"/>
      <c r="T132" s="18"/>
      <c r="U132" s="18"/>
    </row>
    <row r="133" spans="2:21" ht="13.5" customHeight="1">
      <c r="B133" s="119"/>
      <c r="C133" s="119"/>
      <c r="D133" s="131"/>
      <c r="E133" s="44">
        <v>9</v>
      </c>
      <c r="F133" s="6" t="str">
        <f>$F$826</f>
        <v>0402</v>
      </c>
      <c r="G133" s="75" t="str">
        <f>$G$826</f>
        <v>糖尿病</v>
      </c>
      <c r="H133" s="32">
        <v>329451348</v>
      </c>
      <c r="I133" s="13">
        <f t="shared" ref="I133" si="125">IFERROR(H133/H135,"-")</f>
        <v>3.1804384057840897E-2</v>
      </c>
      <c r="J133" s="33">
        <v>5778</v>
      </c>
      <c r="K133" s="29">
        <f t="shared" si="71"/>
        <v>57018.232606438214</v>
      </c>
      <c r="L133" s="53">
        <f t="shared" si="117"/>
        <v>0.46394732616026979</v>
      </c>
      <c r="M133" s="18"/>
      <c r="N133" s="18"/>
      <c r="O133" s="18"/>
      <c r="P133" s="18"/>
      <c r="Q133" s="18"/>
      <c r="R133" s="18"/>
      <c r="S133" s="18"/>
      <c r="T133" s="18"/>
      <c r="U133" s="18"/>
    </row>
    <row r="134" spans="2:21" ht="13.5" customHeight="1">
      <c r="B134" s="119"/>
      <c r="C134" s="119"/>
      <c r="D134" s="131"/>
      <c r="E134" s="46">
        <v>10</v>
      </c>
      <c r="F134" s="7" t="str">
        <f>$F$827</f>
        <v>0906</v>
      </c>
      <c r="G134" s="76" t="str">
        <f>$G$827</f>
        <v>脳梗塞</v>
      </c>
      <c r="H134" s="34">
        <v>297964729</v>
      </c>
      <c r="I134" s="14">
        <f t="shared" ref="I134" si="126">IFERROR(H134/H135,"-")</f>
        <v>2.8764747008430767E-2</v>
      </c>
      <c r="J134" s="35">
        <v>2478</v>
      </c>
      <c r="K134" s="30">
        <f t="shared" si="71"/>
        <v>120244.03914447135</v>
      </c>
      <c r="L134" s="54">
        <f t="shared" si="117"/>
        <v>0.19897221776136181</v>
      </c>
      <c r="M134" s="18"/>
      <c r="N134" s="18"/>
      <c r="O134" s="18"/>
      <c r="P134" s="18"/>
      <c r="Q134" s="18"/>
      <c r="R134" s="18"/>
      <c r="S134" s="18"/>
      <c r="T134" s="18"/>
      <c r="U134" s="18"/>
    </row>
    <row r="135" spans="2:21" ht="13.5" customHeight="1">
      <c r="B135" s="120"/>
      <c r="C135" s="120"/>
      <c r="D135" s="132"/>
      <c r="E135" s="15" t="s">
        <v>129</v>
      </c>
      <c r="F135" s="60"/>
      <c r="G135" s="27"/>
      <c r="H135" s="36">
        <v>10358677200</v>
      </c>
      <c r="I135" s="17" t="s">
        <v>99</v>
      </c>
      <c r="J135" s="37">
        <v>10717</v>
      </c>
      <c r="K135" s="31">
        <f t="shared" si="71"/>
        <v>966565.00886442105</v>
      </c>
      <c r="L135" s="55">
        <f t="shared" si="117"/>
        <v>0.86052673839730209</v>
      </c>
      <c r="M135" s="18"/>
      <c r="N135" s="18"/>
      <c r="O135" s="18"/>
      <c r="P135" s="18"/>
      <c r="Q135" s="18"/>
      <c r="R135" s="18"/>
      <c r="S135" s="18"/>
      <c r="T135" s="18"/>
      <c r="U135" s="18"/>
    </row>
    <row r="136" spans="2:21" ht="13.5" customHeight="1">
      <c r="B136" s="118">
        <v>13</v>
      </c>
      <c r="C136" s="118" t="s">
        <v>108</v>
      </c>
      <c r="D136" s="130">
        <f>U16</f>
        <v>21368</v>
      </c>
      <c r="E136" s="69">
        <v>1</v>
      </c>
      <c r="F136" s="5" t="str">
        <f>$F$818</f>
        <v>0903</v>
      </c>
      <c r="G136" s="74" t="str">
        <f>$G$818</f>
        <v>その他の心疾患</v>
      </c>
      <c r="H136" s="90">
        <v>1283397818</v>
      </c>
      <c r="I136" s="12">
        <f t="shared" ref="I136" si="127">IFERROR(H136/H146,"-")</f>
        <v>6.9786934786068136E-2</v>
      </c>
      <c r="J136" s="91">
        <v>9581</v>
      </c>
      <c r="K136" s="28">
        <f t="shared" si="71"/>
        <v>133952.38680722262</v>
      </c>
      <c r="L136" s="52">
        <f t="shared" ref="L136:L146" si="128">IFERROR(J136/$U$16,0)</f>
        <v>0.44838075627105956</v>
      </c>
      <c r="M136" s="18"/>
      <c r="N136" s="18"/>
      <c r="O136" s="18"/>
      <c r="P136" s="18"/>
      <c r="Q136" s="18"/>
      <c r="R136" s="18"/>
      <c r="S136" s="18"/>
      <c r="T136" s="18"/>
      <c r="U136" s="18"/>
    </row>
    <row r="137" spans="2:21" ht="13.5" customHeight="1">
      <c r="B137" s="119"/>
      <c r="C137" s="119"/>
      <c r="D137" s="131"/>
      <c r="E137" s="44">
        <v>2</v>
      </c>
      <c r="F137" s="6" t="str">
        <f>$F$819</f>
        <v>0210</v>
      </c>
      <c r="G137" s="75" t="str">
        <f>$G$819</f>
        <v>その他の悪性新生物＜腫瘍＞</v>
      </c>
      <c r="H137" s="32">
        <v>732871571</v>
      </c>
      <c r="I137" s="13">
        <f t="shared" ref="I137" si="129">IFERROR(H137/H146,"-")</f>
        <v>3.9851135645253458E-2</v>
      </c>
      <c r="J137" s="33">
        <v>5243</v>
      </c>
      <c r="K137" s="29">
        <f t="shared" si="71"/>
        <v>139780.95956513446</v>
      </c>
      <c r="L137" s="53">
        <f t="shared" si="128"/>
        <v>0.24536690378135531</v>
      </c>
      <c r="M137" s="18"/>
      <c r="N137" s="18"/>
      <c r="O137" s="18"/>
      <c r="P137" s="18"/>
      <c r="Q137" s="18"/>
      <c r="R137" s="18"/>
      <c r="S137" s="18"/>
      <c r="T137" s="18"/>
      <c r="U137" s="18"/>
    </row>
    <row r="138" spans="2:21" ht="13.5" customHeight="1">
      <c r="B138" s="119"/>
      <c r="C138" s="119"/>
      <c r="D138" s="131"/>
      <c r="E138" s="44">
        <v>3</v>
      </c>
      <c r="F138" s="6" t="str">
        <f>$F$820</f>
        <v>1901</v>
      </c>
      <c r="G138" s="75" t="str">
        <f>$G$820</f>
        <v>骨折</v>
      </c>
      <c r="H138" s="32">
        <v>882352689</v>
      </c>
      <c r="I138" s="13">
        <f t="shared" ref="I138" si="130">IFERROR(H138/H146,"-")</f>
        <v>4.7979425164921749E-2</v>
      </c>
      <c r="J138" s="33">
        <v>3722</v>
      </c>
      <c r="K138" s="29">
        <f t="shared" si="71"/>
        <v>237064.12923159593</v>
      </c>
      <c r="L138" s="53">
        <f t="shared" si="128"/>
        <v>0.17418569824035943</v>
      </c>
      <c r="M138" s="18"/>
      <c r="N138" s="18"/>
      <c r="O138" s="18"/>
      <c r="P138" s="18"/>
      <c r="Q138" s="18"/>
      <c r="R138" s="18"/>
      <c r="S138" s="18"/>
      <c r="T138" s="18"/>
      <c r="U138" s="18"/>
    </row>
    <row r="139" spans="2:21" ht="13.5" customHeight="1">
      <c r="B139" s="119"/>
      <c r="C139" s="119"/>
      <c r="D139" s="131"/>
      <c r="E139" s="44">
        <v>4</v>
      </c>
      <c r="F139" s="6" t="str">
        <f>$F$821</f>
        <v>1402</v>
      </c>
      <c r="G139" s="75" t="str">
        <f>$G$821</f>
        <v>腎不全</v>
      </c>
      <c r="H139" s="32">
        <v>915020377</v>
      </c>
      <c r="I139" s="13">
        <f t="shared" ref="I139" si="131">IFERROR(H139/H146,"-")</f>
        <v>4.9755786149873665E-2</v>
      </c>
      <c r="J139" s="33">
        <v>2069</v>
      </c>
      <c r="K139" s="29">
        <f t="shared" si="71"/>
        <v>442252.47800869984</v>
      </c>
      <c r="L139" s="53">
        <f t="shared" si="128"/>
        <v>9.6827031074503925E-2</v>
      </c>
      <c r="M139" s="18"/>
      <c r="N139" s="18"/>
      <c r="O139" s="18"/>
      <c r="P139" s="18"/>
      <c r="Q139" s="18"/>
      <c r="R139" s="18"/>
      <c r="S139" s="18"/>
      <c r="T139" s="18"/>
      <c r="U139" s="18"/>
    </row>
    <row r="140" spans="2:21" ht="13.5" customHeight="1">
      <c r="B140" s="119"/>
      <c r="C140" s="119"/>
      <c r="D140" s="131"/>
      <c r="E140" s="44">
        <v>5</v>
      </c>
      <c r="F140" s="6" t="str">
        <f>$F$822</f>
        <v>1113</v>
      </c>
      <c r="G140" s="75" t="str">
        <f>$G$822</f>
        <v>その他の消化器系の疾患</v>
      </c>
      <c r="H140" s="32">
        <v>860670069</v>
      </c>
      <c r="I140" s="13">
        <f t="shared" ref="I140" si="132">IFERROR(H140/H146,"-")</f>
        <v>4.680039589846316E-2</v>
      </c>
      <c r="J140" s="33">
        <v>12716</v>
      </c>
      <c r="K140" s="29">
        <f t="shared" si="71"/>
        <v>67684.025558351685</v>
      </c>
      <c r="L140" s="53">
        <f t="shared" si="128"/>
        <v>0.5950954698614751</v>
      </c>
      <c r="M140" s="18"/>
      <c r="N140" s="18"/>
      <c r="O140" s="18"/>
      <c r="P140" s="18"/>
      <c r="Q140" s="18"/>
      <c r="R140" s="18"/>
      <c r="S140" s="18"/>
      <c r="T140" s="18"/>
      <c r="U140" s="18"/>
    </row>
    <row r="141" spans="2:21" ht="13.5" customHeight="1">
      <c r="B141" s="119"/>
      <c r="C141" s="119"/>
      <c r="D141" s="131"/>
      <c r="E141" s="44">
        <v>6</v>
      </c>
      <c r="F141" s="6" t="str">
        <f>$F$823</f>
        <v>2220</v>
      </c>
      <c r="G141" s="75" t="str">
        <f>$G$823</f>
        <v>その他の特殊目的用コード</v>
      </c>
      <c r="H141" s="32">
        <v>815776027</v>
      </c>
      <c r="I141" s="13">
        <f t="shared" ref="I141" si="133">IFERROR(H141/H146,"-")</f>
        <v>4.4359206161815962E-2</v>
      </c>
      <c r="J141" s="33">
        <v>6664</v>
      </c>
      <c r="K141" s="29">
        <f t="shared" si="71"/>
        <v>122415.37019807922</v>
      </c>
      <c r="L141" s="53">
        <f t="shared" si="128"/>
        <v>0.311868214152003</v>
      </c>
      <c r="M141" s="18"/>
      <c r="N141" s="18"/>
      <c r="O141" s="18"/>
      <c r="P141" s="18"/>
      <c r="Q141" s="18"/>
      <c r="R141" s="18"/>
      <c r="S141" s="18"/>
      <c r="T141" s="18"/>
      <c r="U141" s="18"/>
    </row>
    <row r="142" spans="2:21" ht="13.5" customHeight="1">
      <c r="B142" s="119"/>
      <c r="C142" s="119"/>
      <c r="D142" s="131"/>
      <c r="E142" s="44">
        <v>7</v>
      </c>
      <c r="F142" s="6" t="str">
        <f>$F$824</f>
        <v>1310</v>
      </c>
      <c r="G142" s="75" t="str">
        <f>$G$824</f>
        <v>その他の筋骨格系及び結合組織の疾患</v>
      </c>
      <c r="H142" s="32">
        <v>494623494</v>
      </c>
      <c r="I142" s="13">
        <f t="shared" ref="I142" si="134">IFERROR(H142/H146,"-")</f>
        <v>2.6895992057417668E-2</v>
      </c>
      <c r="J142" s="33">
        <v>5998</v>
      </c>
      <c r="K142" s="29">
        <f t="shared" si="71"/>
        <v>82464.737245748576</v>
      </c>
      <c r="L142" s="53">
        <f t="shared" si="128"/>
        <v>0.2807001123174841</v>
      </c>
      <c r="M142" s="18"/>
      <c r="N142" s="18"/>
      <c r="O142" s="18"/>
      <c r="P142" s="18"/>
      <c r="Q142" s="18"/>
      <c r="R142" s="18"/>
      <c r="S142" s="18"/>
      <c r="T142" s="18"/>
      <c r="U142" s="18"/>
    </row>
    <row r="143" spans="2:21" ht="13.5" customHeight="1">
      <c r="B143" s="119"/>
      <c r="C143" s="119"/>
      <c r="D143" s="131"/>
      <c r="E143" s="44">
        <v>8</v>
      </c>
      <c r="F143" s="6" t="str">
        <f>$F$825</f>
        <v>0901</v>
      </c>
      <c r="G143" s="75" t="str">
        <f>$G$825</f>
        <v>高血圧性疾患</v>
      </c>
      <c r="H143" s="32">
        <v>668769218</v>
      </c>
      <c r="I143" s="13">
        <f t="shared" ref="I143" si="135">IFERROR(H143/H146,"-")</f>
        <v>3.6365461393901004E-2</v>
      </c>
      <c r="J143" s="33">
        <v>13955</v>
      </c>
      <c r="K143" s="29">
        <f t="shared" ref="K143:K206" si="136">IFERROR(H143/J143,"-")</f>
        <v>47923.268935865279</v>
      </c>
      <c r="L143" s="53">
        <f t="shared" si="128"/>
        <v>0.65307937102208913</v>
      </c>
      <c r="M143" s="18"/>
      <c r="N143" s="18"/>
      <c r="O143" s="18"/>
      <c r="P143" s="18"/>
      <c r="Q143" s="18"/>
      <c r="R143" s="18"/>
      <c r="S143" s="18"/>
      <c r="T143" s="18"/>
      <c r="U143" s="18"/>
    </row>
    <row r="144" spans="2:21" ht="13.5" customHeight="1">
      <c r="B144" s="119"/>
      <c r="C144" s="119"/>
      <c r="D144" s="131"/>
      <c r="E144" s="44">
        <v>9</v>
      </c>
      <c r="F144" s="6" t="str">
        <f>$F$826</f>
        <v>0402</v>
      </c>
      <c r="G144" s="75" t="str">
        <f>$G$826</f>
        <v>糖尿病</v>
      </c>
      <c r="H144" s="32">
        <v>592376773</v>
      </c>
      <c r="I144" s="13">
        <f t="shared" ref="I144" si="137">IFERROR(H144/H146,"-")</f>
        <v>3.2211492528914747E-2</v>
      </c>
      <c r="J144" s="33">
        <v>9887</v>
      </c>
      <c r="K144" s="29">
        <f t="shared" si="136"/>
        <v>59914.713563264893</v>
      </c>
      <c r="L144" s="53">
        <f t="shared" si="128"/>
        <v>0.46270123549232495</v>
      </c>
      <c r="M144" s="18"/>
      <c r="N144" s="18"/>
      <c r="O144" s="18"/>
      <c r="P144" s="18"/>
      <c r="Q144" s="18"/>
      <c r="R144" s="18"/>
      <c r="S144" s="18"/>
      <c r="T144" s="18"/>
      <c r="U144" s="18"/>
    </row>
    <row r="145" spans="2:21" ht="13.5" customHeight="1">
      <c r="B145" s="119"/>
      <c r="C145" s="119"/>
      <c r="D145" s="131"/>
      <c r="E145" s="46">
        <v>10</v>
      </c>
      <c r="F145" s="7" t="str">
        <f>$F$827</f>
        <v>0906</v>
      </c>
      <c r="G145" s="76" t="str">
        <f>$G$827</f>
        <v>脳梗塞</v>
      </c>
      <c r="H145" s="34">
        <v>609960757</v>
      </c>
      <c r="I145" s="14">
        <f t="shared" ref="I145" si="138">IFERROR(H145/H146,"-")</f>
        <v>3.3167651505871393E-2</v>
      </c>
      <c r="J145" s="35">
        <v>4031</v>
      </c>
      <c r="K145" s="30">
        <f t="shared" si="136"/>
        <v>151317.47878938229</v>
      </c>
      <c r="L145" s="54">
        <f t="shared" si="128"/>
        <v>0.18864657431673532</v>
      </c>
      <c r="M145" s="18"/>
      <c r="N145" s="18"/>
      <c r="O145" s="18"/>
      <c r="P145" s="18"/>
      <c r="Q145" s="18"/>
      <c r="R145" s="18"/>
      <c r="S145" s="18"/>
      <c r="T145" s="18"/>
      <c r="U145" s="18"/>
    </row>
    <row r="146" spans="2:21" ht="13.5" customHeight="1">
      <c r="B146" s="120"/>
      <c r="C146" s="120"/>
      <c r="D146" s="132"/>
      <c r="E146" s="15" t="s">
        <v>129</v>
      </c>
      <c r="F146" s="60"/>
      <c r="G146" s="27"/>
      <c r="H146" s="36">
        <v>18390230520</v>
      </c>
      <c r="I146" s="17" t="s">
        <v>99</v>
      </c>
      <c r="J146" s="37">
        <v>18670</v>
      </c>
      <c r="K146" s="31">
        <f t="shared" si="136"/>
        <v>985015.02517407609</v>
      </c>
      <c r="L146" s="55">
        <f t="shared" si="128"/>
        <v>0.873736428304006</v>
      </c>
      <c r="M146" s="18"/>
      <c r="N146" s="18"/>
      <c r="O146" s="18"/>
      <c r="P146" s="18"/>
      <c r="Q146" s="18"/>
      <c r="R146" s="18"/>
      <c r="S146" s="18"/>
      <c r="T146" s="18"/>
      <c r="U146" s="18"/>
    </row>
    <row r="147" spans="2:21" ht="13.5" customHeight="1">
      <c r="B147" s="118">
        <v>14</v>
      </c>
      <c r="C147" s="118" t="s">
        <v>109</v>
      </c>
      <c r="D147" s="130">
        <f>U17</f>
        <v>16265</v>
      </c>
      <c r="E147" s="69">
        <v>1</v>
      </c>
      <c r="F147" s="5" t="str">
        <f>$F$818</f>
        <v>0903</v>
      </c>
      <c r="G147" s="74" t="str">
        <f>$G$818</f>
        <v>その他の心疾患</v>
      </c>
      <c r="H147" s="90">
        <v>1058780385</v>
      </c>
      <c r="I147" s="12">
        <f t="shared" ref="I147" si="139">IFERROR(H147/H157,"-")</f>
        <v>7.9717990726987556E-2</v>
      </c>
      <c r="J147" s="91">
        <v>7732</v>
      </c>
      <c r="K147" s="28">
        <f t="shared" si="136"/>
        <v>136934.86614071392</v>
      </c>
      <c r="L147" s="52">
        <f t="shared" ref="L147:L157" si="140">IFERROR(J147/$U$17,0)</f>
        <v>0.47537657546879802</v>
      </c>
      <c r="M147" s="18"/>
      <c r="N147" s="18"/>
      <c r="O147" s="18"/>
      <c r="P147" s="18"/>
      <c r="Q147" s="18"/>
      <c r="R147" s="18"/>
      <c r="S147" s="18"/>
      <c r="T147" s="18"/>
      <c r="U147" s="18"/>
    </row>
    <row r="148" spans="2:21" ht="13.5" customHeight="1">
      <c r="B148" s="119"/>
      <c r="C148" s="119"/>
      <c r="D148" s="131"/>
      <c r="E148" s="44">
        <v>2</v>
      </c>
      <c r="F148" s="6" t="str">
        <f>$F$819</f>
        <v>0210</v>
      </c>
      <c r="G148" s="75" t="str">
        <f>$G$819</f>
        <v>その他の悪性新生物＜腫瘍＞</v>
      </c>
      <c r="H148" s="32">
        <v>576119980</v>
      </c>
      <c r="I148" s="13">
        <f t="shared" ref="I148" si="141">IFERROR(H148/H157,"-")</f>
        <v>4.337738767541699E-2</v>
      </c>
      <c r="J148" s="33">
        <v>4073</v>
      </c>
      <c r="K148" s="29">
        <f t="shared" si="136"/>
        <v>141448.55880186593</v>
      </c>
      <c r="L148" s="53">
        <f t="shared" si="140"/>
        <v>0.25041500153704271</v>
      </c>
      <c r="M148" s="18"/>
      <c r="N148" s="18"/>
      <c r="O148" s="18"/>
      <c r="P148" s="18"/>
      <c r="Q148" s="18"/>
      <c r="R148" s="18"/>
      <c r="S148" s="18"/>
      <c r="T148" s="18"/>
      <c r="U148" s="18"/>
    </row>
    <row r="149" spans="2:21" ht="13.5" customHeight="1">
      <c r="B149" s="119"/>
      <c r="C149" s="119"/>
      <c r="D149" s="131"/>
      <c r="E149" s="44">
        <v>3</v>
      </c>
      <c r="F149" s="6" t="str">
        <f>$F$820</f>
        <v>1901</v>
      </c>
      <c r="G149" s="75" t="str">
        <f>$G$820</f>
        <v>骨折</v>
      </c>
      <c r="H149" s="32">
        <v>575208224</v>
      </c>
      <c r="I149" s="13">
        <f t="shared" ref="I149" si="142">IFERROR(H149/H157,"-")</f>
        <v>4.3308739486063473E-2</v>
      </c>
      <c r="J149" s="33">
        <v>2686</v>
      </c>
      <c r="K149" s="29">
        <f t="shared" si="136"/>
        <v>214150.49292628444</v>
      </c>
      <c r="L149" s="53">
        <f t="shared" si="140"/>
        <v>0.1651398708884107</v>
      </c>
      <c r="M149" s="18"/>
      <c r="N149" s="18"/>
      <c r="O149" s="18"/>
      <c r="P149" s="18"/>
      <c r="Q149" s="18"/>
      <c r="R149" s="18"/>
      <c r="S149" s="18"/>
      <c r="T149" s="18"/>
      <c r="U149" s="18"/>
    </row>
    <row r="150" spans="2:21" ht="13.5" customHeight="1">
      <c r="B150" s="119"/>
      <c r="C150" s="119"/>
      <c r="D150" s="131"/>
      <c r="E150" s="44">
        <v>4</v>
      </c>
      <c r="F150" s="6" t="str">
        <f>$F$821</f>
        <v>1402</v>
      </c>
      <c r="G150" s="75" t="str">
        <f>$G$821</f>
        <v>腎不全</v>
      </c>
      <c r="H150" s="32">
        <v>698246088</v>
      </c>
      <c r="I150" s="13">
        <f t="shared" ref="I150" si="143">IFERROR(H150/H157,"-")</f>
        <v>5.257254096971143E-2</v>
      </c>
      <c r="J150" s="33">
        <v>1642</v>
      </c>
      <c r="K150" s="29">
        <f t="shared" si="136"/>
        <v>425241.22289890377</v>
      </c>
      <c r="L150" s="53">
        <f t="shared" si="140"/>
        <v>0.10095296649246849</v>
      </c>
      <c r="M150" s="18"/>
      <c r="N150" s="18"/>
      <c r="O150" s="18"/>
      <c r="P150" s="18"/>
      <c r="Q150" s="18"/>
      <c r="R150" s="18"/>
      <c r="S150" s="18"/>
      <c r="T150" s="18"/>
      <c r="U150" s="18"/>
    </row>
    <row r="151" spans="2:21" ht="13.5" customHeight="1">
      <c r="B151" s="119"/>
      <c r="C151" s="119"/>
      <c r="D151" s="131"/>
      <c r="E151" s="44">
        <v>5</v>
      </c>
      <c r="F151" s="6" t="str">
        <f>$F$822</f>
        <v>1113</v>
      </c>
      <c r="G151" s="75" t="str">
        <f>$G$822</f>
        <v>その他の消化器系の疾患</v>
      </c>
      <c r="H151" s="32">
        <v>601903365</v>
      </c>
      <c r="I151" s="13">
        <f t="shared" ref="I151" si="144">IFERROR(H151/H157,"-")</f>
        <v>4.5318677555225589E-2</v>
      </c>
      <c r="J151" s="33">
        <v>9082</v>
      </c>
      <c r="K151" s="29">
        <f t="shared" si="136"/>
        <v>66274.318982602956</v>
      </c>
      <c r="L151" s="53">
        <f t="shared" si="140"/>
        <v>0.55837688287734399</v>
      </c>
      <c r="M151" s="18"/>
      <c r="N151" s="18"/>
      <c r="O151" s="18"/>
      <c r="P151" s="18"/>
      <c r="Q151" s="18"/>
      <c r="R151" s="18"/>
      <c r="S151" s="18"/>
      <c r="T151" s="18"/>
      <c r="U151" s="18"/>
    </row>
    <row r="152" spans="2:21" ht="13.5" customHeight="1">
      <c r="B152" s="119"/>
      <c r="C152" s="119"/>
      <c r="D152" s="131"/>
      <c r="E152" s="44">
        <v>6</v>
      </c>
      <c r="F152" s="6" t="str">
        <f>$F$823</f>
        <v>2220</v>
      </c>
      <c r="G152" s="75" t="str">
        <f>$G$823</f>
        <v>その他の特殊目的用コード</v>
      </c>
      <c r="H152" s="32">
        <v>508311446</v>
      </c>
      <c r="I152" s="13">
        <f t="shared" ref="I152" si="145">IFERROR(H152/H157,"-")</f>
        <v>3.8271928449684717E-2</v>
      </c>
      <c r="J152" s="33">
        <v>5194</v>
      </c>
      <c r="K152" s="29">
        <f t="shared" si="136"/>
        <v>97865.122448979586</v>
      </c>
      <c r="L152" s="53">
        <f t="shared" si="140"/>
        <v>0.31933599754073161</v>
      </c>
      <c r="M152" s="18"/>
      <c r="N152" s="18"/>
      <c r="O152" s="18"/>
      <c r="P152" s="18"/>
      <c r="Q152" s="18"/>
      <c r="R152" s="18"/>
      <c r="S152" s="18"/>
      <c r="T152" s="18"/>
      <c r="U152" s="18"/>
    </row>
    <row r="153" spans="2:21" ht="13.5" customHeight="1">
      <c r="B153" s="119"/>
      <c r="C153" s="119"/>
      <c r="D153" s="131"/>
      <c r="E153" s="44">
        <v>7</v>
      </c>
      <c r="F153" s="6" t="str">
        <f>$F$824</f>
        <v>1310</v>
      </c>
      <c r="G153" s="75" t="str">
        <f>$G$824</f>
        <v>その他の筋骨格系及び結合組織の疾患</v>
      </c>
      <c r="H153" s="32">
        <v>436022067</v>
      </c>
      <c r="I153" s="13">
        <f t="shared" ref="I153" si="146">IFERROR(H153/H157,"-")</f>
        <v>3.2829096181138592E-2</v>
      </c>
      <c r="J153" s="33">
        <v>4616</v>
      </c>
      <c r="K153" s="29">
        <f t="shared" si="136"/>
        <v>94458.853336221844</v>
      </c>
      <c r="L153" s="53">
        <f t="shared" si="140"/>
        <v>0.28379956962803565</v>
      </c>
      <c r="M153" s="18"/>
      <c r="N153" s="18"/>
      <c r="O153" s="18"/>
      <c r="P153" s="18"/>
      <c r="Q153" s="18"/>
      <c r="R153" s="18"/>
      <c r="S153" s="18"/>
      <c r="T153" s="18"/>
      <c r="U153" s="18"/>
    </row>
    <row r="154" spans="2:21" ht="13.5" customHeight="1">
      <c r="B154" s="119"/>
      <c r="C154" s="119"/>
      <c r="D154" s="131"/>
      <c r="E154" s="44">
        <v>8</v>
      </c>
      <c r="F154" s="6" t="str">
        <f>$F$825</f>
        <v>0901</v>
      </c>
      <c r="G154" s="75" t="str">
        <f>$G$825</f>
        <v>高血圧性疾患</v>
      </c>
      <c r="H154" s="32">
        <v>466226246</v>
      </c>
      <c r="I154" s="13">
        <f t="shared" ref="I154" si="147">IFERROR(H154/H157,"-")</f>
        <v>3.5103237726968488E-2</v>
      </c>
      <c r="J154" s="33">
        <v>10126</v>
      </c>
      <c r="K154" s="29">
        <f t="shared" si="136"/>
        <v>46042.489235631052</v>
      </c>
      <c r="L154" s="53">
        <f t="shared" si="140"/>
        <v>0.62256378727328621</v>
      </c>
      <c r="M154" s="18"/>
      <c r="N154" s="18"/>
      <c r="O154" s="18"/>
      <c r="P154" s="18"/>
      <c r="Q154" s="18"/>
      <c r="R154" s="18"/>
      <c r="S154" s="18"/>
      <c r="T154" s="18"/>
      <c r="U154" s="18"/>
    </row>
    <row r="155" spans="2:21" ht="13.5" customHeight="1">
      <c r="B155" s="119"/>
      <c r="C155" s="119"/>
      <c r="D155" s="131"/>
      <c r="E155" s="44">
        <v>9</v>
      </c>
      <c r="F155" s="6" t="str">
        <f>$F$826</f>
        <v>0402</v>
      </c>
      <c r="G155" s="75" t="str">
        <f>$G$826</f>
        <v>糖尿病</v>
      </c>
      <c r="H155" s="32">
        <v>453785605</v>
      </c>
      <c r="I155" s="13">
        <f t="shared" ref="I155" si="148">IFERROR(H155/H157,"-")</f>
        <v>3.4166553483544596E-2</v>
      </c>
      <c r="J155" s="33">
        <v>8137</v>
      </c>
      <c r="K155" s="29">
        <f t="shared" si="136"/>
        <v>55768.170701732823</v>
      </c>
      <c r="L155" s="53">
        <f t="shared" si="140"/>
        <v>0.50027666769136181</v>
      </c>
      <c r="M155" s="18"/>
      <c r="N155" s="18"/>
      <c r="O155" s="18"/>
      <c r="P155" s="18"/>
      <c r="Q155" s="18"/>
      <c r="R155" s="18"/>
      <c r="S155" s="18"/>
      <c r="T155" s="18"/>
      <c r="U155" s="18"/>
    </row>
    <row r="156" spans="2:21" ht="13.5" customHeight="1">
      <c r="B156" s="119"/>
      <c r="C156" s="119"/>
      <c r="D156" s="131"/>
      <c r="E156" s="46">
        <v>10</v>
      </c>
      <c r="F156" s="7" t="str">
        <f>$F$827</f>
        <v>0906</v>
      </c>
      <c r="G156" s="76" t="str">
        <f>$G$827</f>
        <v>脳梗塞</v>
      </c>
      <c r="H156" s="34">
        <v>338627832</v>
      </c>
      <c r="I156" s="14">
        <f t="shared" ref="I156" si="149">IFERROR(H156/H157,"-")</f>
        <v>2.5496062029214776E-2</v>
      </c>
      <c r="J156" s="35">
        <v>2819</v>
      </c>
      <c r="K156" s="30">
        <f t="shared" si="136"/>
        <v>120123.38843561546</v>
      </c>
      <c r="L156" s="54">
        <f t="shared" si="140"/>
        <v>0.17331693821088226</v>
      </c>
      <c r="M156" s="18"/>
      <c r="N156" s="18"/>
      <c r="O156" s="18"/>
      <c r="P156" s="18"/>
      <c r="Q156" s="18"/>
      <c r="R156" s="18"/>
      <c r="S156" s="18"/>
      <c r="T156" s="18"/>
      <c r="U156" s="18"/>
    </row>
    <row r="157" spans="2:21" ht="13.5" customHeight="1">
      <c r="B157" s="120"/>
      <c r="C157" s="120"/>
      <c r="D157" s="132"/>
      <c r="E157" s="15" t="s">
        <v>129</v>
      </c>
      <c r="F157" s="60"/>
      <c r="G157" s="27"/>
      <c r="H157" s="36">
        <v>13281573900</v>
      </c>
      <c r="I157" s="17" t="s">
        <v>99</v>
      </c>
      <c r="J157" s="37">
        <v>14243</v>
      </c>
      <c r="K157" s="31">
        <f t="shared" si="136"/>
        <v>932498.34304570663</v>
      </c>
      <c r="L157" s="55">
        <f t="shared" si="140"/>
        <v>0.87568398401475556</v>
      </c>
      <c r="M157" s="18"/>
      <c r="N157" s="18"/>
      <c r="O157" s="18"/>
      <c r="P157" s="18"/>
      <c r="Q157" s="18"/>
      <c r="R157" s="18"/>
      <c r="S157" s="18"/>
      <c r="T157" s="18"/>
      <c r="U157" s="18"/>
    </row>
    <row r="158" spans="2:21" ht="13.5" customHeight="1">
      <c r="B158" s="118">
        <v>15</v>
      </c>
      <c r="C158" s="118" t="s">
        <v>110</v>
      </c>
      <c r="D158" s="130">
        <f>U18</f>
        <v>26539</v>
      </c>
      <c r="E158" s="69">
        <v>1</v>
      </c>
      <c r="F158" s="5" t="str">
        <f>$F$818</f>
        <v>0903</v>
      </c>
      <c r="G158" s="74" t="str">
        <f>$G$818</f>
        <v>その他の心疾患</v>
      </c>
      <c r="H158" s="90">
        <v>1445617886</v>
      </c>
      <c r="I158" s="12">
        <f t="shared" ref="I158" si="150">IFERROR(H158/H168,"-")</f>
        <v>6.746259566772228E-2</v>
      </c>
      <c r="J158" s="91">
        <v>12651</v>
      </c>
      <c r="K158" s="28">
        <f t="shared" si="136"/>
        <v>114269.06062761837</v>
      </c>
      <c r="L158" s="52">
        <f t="shared" ref="L158:L168" si="151">IFERROR(J158/$U$18,0)</f>
        <v>0.47669467576020197</v>
      </c>
      <c r="M158" s="18"/>
      <c r="N158" s="18"/>
      <c r="O158" s="18"/>
      <c r="P158" s="18"/>
      <c r="Q158" s="18"/>
      <c r="R158" s="18"/>
      <c r="S158" s="18"/>
      <c r="T158" s="18"/>
      <c r="U158" s="18"/>
    </row>
    <row r="159" spans="2:21" ht="13.5" customHeight="1">
      <c r="B159" s="119"/>
      <c r="C159" s="119"/>
      <c r="D159" s="131"/>
      <c r="E159" s="44">
        <v>2</v>
      </c>
      <c r="F159" s="6" t="str">
        <f>$F$819</f>
        <v>0210</v>
      </c>
      <c r="G159" s="75" t="str">
        <f>$G$819</f>
        <v>その他の悪性新生物＜腫瘍＞</v>
      </c>
      <c r="H159" s="32">
        <v>994765997</v>
      </c>
      <c r="I159" s="13">
        <f t="shared" ref="I159" si="152">IFERROR(H159/H168,"-")</f>
        <v>4.6422707473065698E-2</v>
      </c>
      <c r="J159" s="33">
        <v>6606</v>
      </c>
      <c r="K159" s="29">
        <f t="shared" si="136"/>
        <v>150585.2250983954</v>
      </c>
      <c r="L159" s="53">
        <f t="shared" si="151"/>
        <v>0.24891668864689703</v>
      </c>
      <c r="M159" s="18"/>
      <c r="N159" s="18"/>
      <c r="O159" s="18"/>
      <c r="P159" s="18"/>
      <c r="Q159" s="18"/>
      <c r="R159" s="18"/>
      <c r="S159" s="18"/>
      <c r="T159" s="18"/>
      <c r="U159" s="18"/>
    </row>
    <row r="160" spans="2:21" ht="13.5" customHeight="1">
      <c r="B160" s="119"/>
      <c r="C160" s="119"/>
      <c r="D160" s="131"/>
      <c r="E160" s="44">
        <v>3</v>
      </c>
      <c r="F160" s="6" t="str">
        <f>$F$820</f>
        <v>1901</v>
      </c>
      <c r="G160" s="75" t="str">
        <f>$G$820</f>
        <v>骨折</v>
      </c>
      <c r="H160" s="32">
        <v>974357030</v>
      </c>
      <c r="I160" s="13">
        <f t="shared" ref="I160" si="153">IFERROR(H160/H168,"-")</f>
        <v>4.5470282975519818E-2</v>
      </c>
      <c r="J160" s="33">
        <v>4418</v>
      </c>
      <c r="K160" s="29">
        <f t="shared" si="136"/>
        <v>220542.55998189226</v>
      </c>
      <c r="L160" s="53">
        <f t="shared" si="151"/>
        <v>0.16647198462639889</v>
      </c>
      <c r="M160" s="18"/>
      <c r="N160" s="18"/>
      <c r="O160" s="18"/>
      <c r="P160" s="18"/>
      <c r="Q160" s="18"/>
      <c r="R160" s="18"/>
      <c r="S160" s="18"/>
      <c r="T160" s="18"/>
      <c r="U160" s="18"/>
    </row>
    <row r="161" spans="2:21" ht="13.5" customHeight="1">
      <c r="B161" s="119"/>
      <c r="C161" s="119"/>
      <c r="D161" s="131"/>
      <c r="E161" s="44">
        <v>4</v>
      </c>
      <c r="F161" s="6" t="str">
        <f>$F$821</f>
        <v>1402</v>
      </c>
      <c r="G161" s="75" t="str">
        <f>$G$821</f>
        <v>腎不全</v>
      </c>
      <c r="H161" s="32">
        <v>1067969579</v>
      </c>
      <c r="I161" s="13">
        <f t="shared" ref="I161" si="154">IFERROR(H161/H168,"-")</f>
        <v>4.9838896288742093E-2</v>
      </c>
      <c r="J161" s="33">
        <v>2651</v>
      </c>
      <c r="K161" s="29">
        <f t="shared" si="136"/>
        <v>402855.36740852508</v>
      </c>
      <c r="L161" s="53">
        <f t="shared" si="151"/>
        <v>9.9890726854817438E-2</v>
      </c>
      <c r="M161" s="18"/>
      <c r="N161" s="18"/>
      <c r="O161" s="18"/>
      <c r="P161" s="18"/>
      <c r="Q161" s="18"/>
      <c r="R161" s="18"/>
      <c r="S161" s="18"/>
      <c r="T161" s="18"/>
      <c r="U161" s="18"/>
    </row>
    <row r="162" spans="2:21" ht="13.5" customHeight="1">
      <c r="B162" s="119"/>
      <c r="C162" s="119"/>
      <c r="D162" s="131"/>
      <c r="E162" s="44">
        <v>5</v>
      </c>
      <c r="F162" s="6" t="str">
        <f>$F$822</f>
        <v>1113</v>
      </c>
      <c r="G162" s="75" t="str">
        <f>$G$822</f>
        <v>その他の消化器系の疾患</v>
      </c>
      <c r="H162" s="32">
        <v>948462205</v>
      </c>
      <c r="I162" s="13">
        <f t="shared" ref="I162" si="155">IFERROR(H162/H168,"-")</f>
        <v>4.4261850148436338E-2</v>
      </c>
      <c r="J162" s="33">
        <v>15055</v>
      </c>
      <c r="K162" s="29">
        <f t="shared" si="136"/>
        <v>62999.814347392894</v>
      </c>
      <c r="L162" s="53">
        <f t="shared" si="151"/>
        <v>0.56727834507705643</v>
      </c>
      <c r="M162" s="18"/>
      <c r="N162" s="18"/>
      <c r="O162" s="18"/>
      <c r="P162" s="18"/>
      <c r="Q162" s="18"/>
      <c r="R162" s="18"/>
      <c r="S162" s="18"/>
      <c r="T162" s="18"/>
      <c r="U162" s="18"/>
    </row>
    <row r="163" spans="2:21" ht="13.5" customHeight="1">
      <c r="B163" s="119"/>
      <c r="C163" s="119"/>
      <c r="D163" s="131"/>
      <c r="E163" s="44">
        <v>6</v>
      </c>
      <c r="F163" s="6" t="str">
        <f>$F$823</f>
        <v>2220</v>
      </c>
      <c r="G163" s="75" t="str">
        <f>$G$823</f>
        <v>その他の特殊目的用コード</v>
      </c>
      <c r="H163" s="32">
        <v>768905767</v>
      </c>
      <c r="I163" s="13">
        <f t="shared" ref="I163" si="156">IFERROR(H163/H168,"-")</f>
        <v>3.5882496590596891E-2</v>
      </c>
      <c r="J163" s="33">
        <v>8117</v>
      </c>
      <c r="K163" s="29">
        <f t="shared" si="136"/>
        <v>94727.826413699644</v>
      </c>
      <c r="L163" s="53">
        <f t="shared" si="151"/>
        <v>0.3058517653265006</v>
      </c>
      <c r="M163" s="18"/>
      <c r="N163" s="18"/>
      <c r="O163" s="18"/>
      <c r="P163" s="18"/>
      <c r="Q163" s="18"/>
      <c r="R163" s="18"/>
      <c r="S163" s="18"/>
      <c r="T163" s="18"/>
      <c r="U163" s="18"/>
    </row>
    <row r="164" spans="2:21" ht="13.5" customHeight="1">
      <c r="B164" s="119"/>
      <c r="C164" s="119"/>
      <c r="D164" s="131"/>
      <c r="E164" s="44">
        <v>7</v>
      </c>
      <c r="F164" s="6" t="str">
        <f>$F$824</f>
        <v>1310</v>
      </c>
      <c r="G164" s="75" t="str">
        <f>$G$824</f>
        <v>その他の筋骨格系及び結合組織の疾患</v>
      </c>
      <c r="H164" s="32">
        <v>778799889</v>
      </c>
      <c r="I164" s="13">
        <f t="shared" ref="I164" si="157">IFERROR(H164/H168,"-")</f>
        <v>3.6344225210889508E-2</v>
      </c>
      <c r="J164" s="33">
        <v>7791</v>
      </c>
      <c r="K164" s="29">
        <f t="shared" si="136"/>
        <v>99961.479784366573</v>
      </c>
      <c r="L164" s="53">
        <f t="shared" si="151"/>
        <v>0.2935679565921851</v>
      </c>
      <c r="M164" s="18"/>
      <c r="N164" s="18"/>
      <c r="O164" s="18"/>
      <c r="P164" s="18"/>
      <c r="Q164" s="18"/>
      <c r="R164" s="18"/>
      <c r="S164" s="18"/>
      <c r="T164" s="18"/>
      <c r="U164" s="18"/>
    </row>
    <row r="165" spans="2:21" ht="13.5" customHeight="1">
      <c r="B165" s="119"/>
      <c r="C165" s="119"/>
      <c r="D165" s="131"/>
      <c r="E165" s="44">
        <v>8</v>
      </c>
      <c r="F165" s="6" t="str">
        <f>$F$825</f>
        <v>0901</v>
      </c>
      <c r="G165" s="75" t="str">
        <f>$G$825</f>
        <v>高血圧性疾患</v>
      </c>
      <c r="H165" s="32">
        <v>733066427</v>
      </c>
      <c r="I165" s="13">
        <f t="shared" ref="I165" si="158">IFERROR(H165/H168,"-")</f>
        <v>3.4209983454979782E-2</v>
      </c>
      <c r="J165" s="33">
        <v>16716</v>
      </c>
      <c r="K165" s="29">
        <f t="shared" si="136"/>
        <v>43854.177255324241</v>
      </c>
      <c r="L165" s="53">
        <f t="shared" si="151"/>
        <v>0.62986548099024076</v>
      </c>
      <c r="M165" s="18"/>
      <c r="N165" s="18"/>
      <c r="O165" s="18"/>
      <c r="P165" s="18"/>
      <c r="Q165" s="18"/>
      <c r="R165" s="18"/>
      <c r="S165" s="18"/>
      <c r="T165" s="18"/>
      <c r="U165" s="18"/>
    </row>
    <row r="166" spans="2:21" ht="13.5" customHeight="1">
      <c r="B166" s="119"/>
      <c r="C166" s="119"/>
      <c r="D166" s="131"/>
      <c r="E166" s="44">
        <v>9</v>
      </c>
      <c r="F166" s="6" t="str">
        <f>$F$826</f>
        <v>0402</v>
      </c>
      <c r="G166" s="75" t="str">
        <f>$G$826</f>
        <v>糖尿病</v>
      </c>
      <c r="H166" s="32">
        <v>752393740</v>
      </c>
      <c r="I166" s="13">
        <f t="shared" ref="I166" si="159">IFERROR(H166/H168,"-")</f>
        <v>3.5111930445875357E-2</v>
      </c>
      <c r="J166" s="33">
        <v>13688</v>
      </c>
      <c r="K166" s="29">
        <f t="shared" si="136"/>
        <v>54967.397720631212</v>
      </c>
      <c r="L166" s="53">
        <f t="shared" si="151"/>
        <v>0.51576924526169032</v>
      </c>
      <c r="M166" s="18"/>
      <c r="N166" s="18"/>
      <c r="O166" s="18"/>
      <c r="P166" s="18"/>
      <c r="Q166" s="18"/>
      <c r="R166" s="18"/>
      <c r="S166" s="18"/>
      <c r="T166" s="18"/>
      <c r="U166" s="18"/>
    </row>
    <row r="167" spans="2:21" ht="13.5" customHeight="1">
      <c r="B167" s="119"/>
      <c r="C167" s="119"/>
      <c r="D167" s="131"/>
      <c r="E167" s="46">
        <v>10</v>
      </c>
      <c r="F167" s="7" t="str">
        <f>$F$827</f>
        <v>0906</v>
      </c>
      <c r="G167" s="76" t="str">
        <f>$G$827</f>
        <v>脳梗塞</v>
      </c>
      <c r="H167" s="34">
        <v>666276148</v>
      </c>
      <c r="I167" s="14">
        <f t="shared" ref="I167" si="160">IFERROR(H167/H168,"-")</f>
        <v>3.109308400987195E-2</v>
      </c>
      <c r="J167" s="35">
        <v>4795</v>
      </c>
      <c r="K167" s="30">
        <f t="shared" si="136"/>
        <v>138952.27278415015</v>
      </c>
      <c r="L167" s="54">
        <f t="shared" si="151"/>
        <v>0.18067749350013187</v>
      </c>
      <c r="M167" s="18"/>
      <c r="N167" s="18"/>
      <c r="O167" s="18"/>
      <c r="P167" s="18"/>
      <c r="Q167" s="18"/>
      <c r="R167" s="18"/>
      <c r="S167" s="18"/>
      <c r="T167" s="18"/>
      <c r="U167" s="18"/>
    </row>
    <row r="168" spans="2:21" ht="13.5" customHeight="1">
      <c r="B168" s="120"/>
      <c r="C168" s="120"/>
      <c r="D168" s="132"/>
      <c r="E168" s="15" t="s">
        <v>129</v>
      </c>
      <c r="F168" s="60"/>
      <c r="G168" s="27"/>
      <c r="H168" s="36">
        <v>21428435590</v>
      </c>
      <c r="I168" s="17" t="s">
        <v>99</v>
      </c>
      <c r="J168" s="37">
        <v>23268</v>
      </c>
      <c r="K168" s="31">
        <f t="shared" si="136"/>
        <v>920940.15772735083</v>
      </c>
      <c r="L168" s="55">
        <f t="shared" si="151"/>
        <v>0.87674742831304875</v>
      </c>
      <c r="M168" s="18"/>
      <c r="N168" s="18"/>
      <c r="O168" s="18"/>
      <c r="P168" s="18"/>
      <c r="Q168" s="18"/>
      <c r="R168" s="18"/>
      <c r="S168" s="18"/>
      <c r="T168" s="18"/>
      <c r="U168" s="18"/>
    </row>
    <row r="169" spans="2:21" ht="13.5" customHeight="1">
      <c r="B169" s="118">
        <v>16</v>
      </c>
      <c r="C169" s="118" t="s">
        <v>53</v>
      </c>
      <c r="D169" s="130">
        <f>U19</f>
        <v>17584</v>
      </c>
      <c r="E169" s="69">
        <v>1</v>
      </c>
      <c r="F169" s="5" t="str">
        <f>$F$818</f>
        <v>0903</v>
      </c>
      <c r="G169" s="74" t="str">
        <f>$G$818</f>
        <v>その他の心疾患</v>
      </c>
      <c r="H169" s="90">
        <v>1014686257</v>
      </c>
      <c r="I169" s="12">
        <f t="shared" ref="I169" si="161">IFERROR(H169/H179,"-")</f>
        <v>7.2263259899000856E-2</v>
      </c>
      <c r="J169" s="91">
        <v>7800</v>
      </c>
      <c r="K169" s="28">
        <f t="shared" si="136"/>
        <v>130087.98166666667</v>
      </c>
      <c r="L169" s="52">
        <f t="shared" ref="L169:L179" si="162">IFERROR(J169/$U$19,0)</f>
        <v>0.44358507734303915</v>
      </c>
      <c r="M169" s="18"/>
      <c r="N169" s="18"/>
      <c r="O169" s="18"/>
      <c r="P169" s="18"/>
      <c r="Q169" s="18"/>
      <c r="R169" s="18"/>
      <c r="S169" s="18"/>
      <c r="T169" s="18"/>
      <c r="U169" s="18"/>
    </row>
    <row r="170" spans="2:21" ht="13.5" customHeight="1">
      <c r="B170" s="119"/>
      <c r="C170" s="119"/>
      <c r="D170" s="131"/>
      <c r="E170" s="44">
        <v>2</v>
      </c>
      <c r="F170" s="6" t="str">
        <f>$F$819</f>
        <v>0210</v>
      </c>
      <c r="G170" s="75" t="str">
        <f>$G$819</f>
        <v>その他の悪性新生物＜腫瘍＞</v>
      </c>
      <c r="H170" s="32">
        <v>632629899</v>
      </c>
      <c r="I170" s="13">
        <f t="shared" ref="I170" si="163">IFERROR(H170/H179,"-")</f>
        <v>4.5054220943603125E-2</v>
      </c>
      <c r="J170" s="33">
        <v>4710</v>
      </c>
      <c r="K170" s="29">
        <f t="shared" si="136"/>
        <v>134316.32675159237</v>
      </c>
      <c r="L170" s="53">
        <f t="shared" si="162"/>
        <v>0.26785714285714285</v>
      </c>
      <c r="M170" s="18"/>
      <c r="N170" s="18"/>
      <c r="O170" s="18"/>
      <c r="P170" s="18"/>
      <c r="Q170" s="18"/>
      <c r="R170" s="18"/>
      <c r="S170" s="18"/>
      <c r="T170" s="18"/>
      <c r="U170" s="18"/>
    </row>
    <row r="171" spans="2:21" ht="13.5" customHeight="1">
      <c r="B171" s="119"/>
      <c r="C171" s="119"/>
      <c r="D171" s="131"/>
      <c r="E171" s="44">
        <v>3</v>
      </c>
      <c r="F171" s="6" t="str">
        <f>$F$820</f>
        <v>1901</v>
      </c>
      <c r="G171" s="75" t="str">
        <f>$G$820</f>
        <v>骨折</v>
      </c>
      <c r="H171" s="32">
        <v>596194509</v>
      </c>
      <c r="I171" s="13">
        <f t="shared" ref="I171" si="164">IFERROR(H171/H179,"-")</f>
        <v>4.2459389251611995E-2</v>
      </c>
      <c r="J171" s="33">
        <v>2984</v>
      </c>
      <c r="K171" s="29">
        <f t="shared" si="136"/>
        <v>199797.08746648792</v>
      </c>
      <c r="L171" s="53">
        <f t="shared" si="162"/>
        <v>0.16969972702456779</v>
      </c>
      <c r="M171" s="18"/>
      <c r="N171" s="18"/>
      <c r="O171" s="18"/>
      <c r="P171" s="18"/>
      <c r="Q171" s="18"/>
      <c r="R171" s="18"/>
      <c r="S171" s="18"/>
      <c r="T171" s="18"/>
      <c r="U171" s="18"/>
    </row>
    <row r="172" spans="2:21" ht="13.5" customHeight="1">
      <c r="B172" s="119"/>
      <c r="C172" s="119"/>
      <c r="D172" s="131"/>
      <c r="E172" s="44">
        <v>4</v>
      </c>
      <c r="F172" s="6" t="str">
        <f>$F$821</f>
        <v>1402</v>
      </c>
      <c r="G172" s="75" t="str">
        <f>$G$821</f>
        <v>腎不全</v>
      </c>
      <c r="H172" s="32">
        <v>626999348</v>
      </c>
      <c r="I172" s="13">
        <f t="shared" ref="I172" si="165">IFERROR(H172/H179,"-")</f>
        <v>4.46532280578903E-2</v>
      </c>
      <c r="J172" s="33">
        <v>1581</v>
      </c>
      <c r="K172" s="29">
        <f t="shared" si="136"/>
        <v>396584.02783048706</v>
      </c>
      <c r="L172" s="53">
        <f t="shared" si="162"/>
        <v>8.9911282984531396E-2</v>
      </c>
      <c r="M172" s="18"/>
      <c r="N172" s="18"/>
      <c r="O172" s="18"/>
      <c r="P172" s="18"/>
      <c r="Q172" s="18"/>
      <c r="R172" s="18"/>
      <c r="S172" s="18"/>
      <c r="T172" s="18"/>
      <c r="U172" s="18"/>
    </row>
    <row r="173" spans="2:21" ht="13.5" customHeight="1">
      <c r="B173" s="119"/>
      <c r="C173" s="119"/>
      <c r="D173" s="131"/>
      <c r="E173" s="44">
        <v>5</v>
      </c>
      <c r="F173" s="6" t="str">
        <f>$F$822</f>
        <v>1113</v>
      </c>
      <c r="G173" s="75" t="str">
        <f>$G$822</f>
        <v>その他の消化器系の疾患</v>
      </c>
      <c r="H173" s="32">
        <v>655055029</v>
      </c>
      <c r="I173" s="13">
        <f t="shared" ref="I173" si="166">IFERROR(H173/H179,"-")</f>
        <v>4.6651279134033392E-2</v>
      </c>
      <c r="J173" s="33">
        <v>9951</v>
      </c>
      <c r="K173" s="29">
        <f t="shared" si="136"/>
        <v>65828.060395940105</v>
      </c>
      <c r="L173" s="53">
        <f t="shared" si="162"/>
        <v>0.56591219290263872</v>
      </c>
      <c r="M173" s="18"/>
      <c r="N173" s="18"/>
      <c r="O173" s="18"/>
      <c r="P173" s="18"/>
      <c r="Q173" s="18"/>
      <c r="R173" s="18"/>
      <c r="S173" s="18"/>
      <c r="T173" s="18"/>
      <c r="U173" s="18"/>
    </row>
    <row r="174" spans="2:21" ht="13.5" customHeight="1">
      <c r="B174" s="119"/>
      <c r="C174" s="119"/>
      <c r="D174" s="131"/>
      <c r="E174" s="44">
        <v>6</v>
      </c>
      <c r="F174" s="6" t="str">
        <f>$F$823</f>
        <v>2220</v>
      </c>
      <c r="G174" s="75" t="str">
        <f>$G$823</f>
        <v>その他の特殊目的用コード</v>
      </c>
      <c r="H174" s="32">
        <v>477046257</v>
      </c>
      <c r="I174" s="13">
        <f t="shared" ref="I174" si="167">IFERROR(H174/H179,"-")</f>
        <v>3.3973967239251335E-2</v>
      </c>
      <c r="J174" s="33">
        <v>4775</v>
      </c>
      <c r="K174" s="29">
        <f t="shared" si="136"/>
        <v>99904.975287958121</v>
      </c>
      <c r="L174" s="53">
        <f t="shared" si="162"/>
        <v>0.27155368516833484</v>
      </c>
      <c r="M174" s="18"/>
      <c r="N174" s="18"/>
      <c r="O174" s="18"/>
      <c r="P174" s="18"/>
      <c r="Q174" s="18"/>
      <c r="R174" s="18"/>
      <c r="S174" s="18"/>
      <c r="T174" s="18"/>
      <c r="U174" s="18"/>
    </row>
    <row r="175" spans="2:21" ht="13.5" customHeight="1">
      <c r="B175" s="119"/>
      <c r="C175" s="119"/>
      <c r="D175" s="131"/>
      <c r="E175" s="44">
        <v>7</v>
      </c>
      <c r="F175" s="6" t="str">
        <f>$F$824</f>
        <v>1310</v>
      </c>
      <c r="G175" s="75" t="str">
        <f>$G$824</f>
        <v>その他の筋骨格系及び結合組織の疾患</v>
      </c>
      <c r="H175" s="32">
        <v>482602067</v>
      </c>
      <c r="I175" s="13">
        <f t="shared" ref="I175" si="168">IFERROR(H175/H179,"-")</f>
        <v>3.4369637269479669E-2</v>
      </c>
      <c r="J175" s="33">
        <v>5068</v>
      </c>
      <c r="K175" s="29">
        <f t="shared" si="136"/>
        <v>95225.348658247836</v>
      </c>
      <c r="L175" s="53">
        <f t="shared" si="162"/>
        <v>0.28821656050955413</v>
      </c>
      <c r="M175" s="18"/>
      <c r="N175" s="18"/>
      <c r="O175" s="18"/>
      <c r="P175" s="18"/>
      <c r="Q175" s="18"/>
      <c r="R175" s="18"/>
      <c r="S175" s="18"/>
      <c r="T175" s="18"/>
      <c r="U175" s="18"/>
    </row>
    <row r="176" spans="2:21" ht="13.5" customHeight="1">
      <c r="B176" s="119"/>
      <c r="C176" s="119"/>
      <c r="D176" s="131"/>
      <c r="E176" s="44">
        <v>8</v>
      </c>
      <c r="F176" s="6" t="str">
        <f>$F$825</f>
        <v>0901</v>
      </c>
      <c r="G176" s="75" t="str">
        <f>$G$825</f>
        <v>高血圧性疾患</v>
      </c>
      <c r="H176" s="32">
        <v>505189883</v>
      </c>
      <c r="I176" s="13">
        <f t="shared" ref="I176" si="169">IFERROR(H176/H179,"-")</f>
        <v>3.5978281524684963E-2</v>
      </c>
      <c r="J176" s="33">
        <v>10565</v>
      </c>
      <c r="K176" s="29">
        <f t="shared" si="136"/>
        <v>47817.310269758636</v>
      </c>
      <c r="L176" s="53">
        <f t="shared" si="162"/>
        <v>0.60083030027297546</v>
      </c>
      <c r="M176" s="18"/>
      <c r="N176" s="18"/>
      <c r="O176" s="18"/>
      <c r="P176" s="18"/>
      <c r="Q176" s="18"/>
      <c r="R176" s="18"/>
      <c r="S176" s="18"/>
      <c r="T176" s="18"/>
      <c r="U176" s="18"/>
    </row>
    <row r="177" spans="2:21" ht="13.5" customHeight="1">
      <c r="B177" s="119"/>
      <c r="C177" s="119"/>
      <c r="D177" s="131"/>
      <c r="E177" s="44">
        <v>9</v>
      </c>
      <c r="F177" s="6" t="str">
        <f>$F$826</f>
        <v>0402</v>
      </c>
      <c r="G177" s="75" t="str">
        <f>$G$826</f>
        <v>糖尿病</v>
      </c>
      <c r="H177" s="32">
        <v>420875003</v>
      </c>
      <c r="I177" s="13">
        <f t="shared" ref="I177" si="170">IFERROR(H177/H179,"-")</f>
        <v>2.9973599737817054E-2</v>
      </c>
      <c r="J177" s="33">
        <v>8294</v>
      </c>
      <c r="K177" s="29">
        <f t="shared" si="136"/>
        <v>50744.514468290334</v>
      </c>
      <c r="L177" s="53">
        <f t="shared" si="162"/>
        <v>0.47167879890809827</v>
      </c>
      <c r="M177" s="18"/>
      <c r="N177" s="18"/>
      <c r="O177" s="18"/>
      <c r="P177" s="18"/>
      <c r="Q177" s="18"/>
      <c r="R177" s="18"/>
      <c r="S177" s="18"/>
      <c r="T177" s="18"/>
      <c r="U177" s="18"/>
    </row>
    <row r="178" spans="2:21" ht="13.5" customHeight="1">
      <c r="B178" s="119"/>
      <c r="C178" s="119"/>
      <c r="D178" s="131"/>
      <c r="E178" s="46">
        <v>10</v>
      </c>
      <c r="F178" s="7" t="str">
        <f>$F$827</f>
        <v>0906</v>
      </c>
      <c r="G178" s="76" t="str">
        <f>$G$827</f>
        <v>脳梗塞</v>
      </c>
      <c r="H178" s="34">
        <v>319129007</v>
      </c>
      <c r="I178" s="14">
        <f t="shared" ref="I178" si="171">IFERROR(H178/H179,"-")</f>
        <v>2.2727520171933368E-2</v>
      </c>
      <c r="J178" s="35">
        <v>3144</v>
      </c>
      <c r="K178" s="30">
        <f t="shared" si="136"/>
        <v>101504.13708651399</v>
      </c>
      <c r="L178" s="54">
        <f t="shared" si="162"/>
        <v>0.17879890809827115</v>
      </c>
      <c r="M178" s="18"/>
      <c r="N178" s="18"/>
      <c r="O178" s="18"/>
      <c r="P178" s="18"/>
      <c r="Q178" s="18"/>
      <c r="R178" s="18"/>
      <c r="S178" s="18"/>
      <c r="T178" s="18"/>
      <c r="U178" s="18"/>
    </row>
    <row r="179" spans="2:21" ht="13.5" customHeight="1">
      <c r="B179" s="120"/>
      <c r="C179" s="120"/>
      <c r="D179" s="132"/>
      <c r="E179" s="15" t="s">
        <v>129</v>
      </c>
      <c r="F179" s="60"/>
      <c r="G179" s="27"/>
      <c r="H179" s="36">
        <v>14041523430</v>
      </c>
      <c r="I179" s="17" t="s">
        <v>99</v>
      </c>
      <c r="J179" s="37">
        <v>15043</v>
      </c>
      <c r="K179" s="31">
        <f t="shared" si="136"/>
        <v>933425.74154091603</v>
      </c>
      <c r="L179" s="55">
        <f t="shared" si="162"/>
        <v>0.85549363057324845</v>
      </c>
      <c r="M179" s="18"/>
      <c r="N179" s="18"/>
      <c r="O179" s="18"/>
      <c r="P179" s="18"/>
      <c r="Q179" s="18"/>
      <c r="R179" s="18"/>
      <c r="S179" s="18"/>
      <c r="T179" s="18"/>
      <c r="U179" s="18"/>
    </row>
    <row r="180" spans="2:21" ht="13.5" customHeight="1">
      <c r="B180" s="118">
        <v>17</v>
      </c>
      <c r="C180" s="118" t="s">
        <v>111</v>
      </c>
      <c r="D180" s="130">
        <f>U20</f>
        <v>24918</v>
      </c>
      <c r="E180" s="69">
        <v>1</v>
      </c>
      <c r="F180" s="5" t="str">
        <f>$F$818</f>
        <v>0903</v>
      </c>
      <c r="G180" s="74" t="str">
        <f>$G$818</f>
        <v>その他の心疾患</v>
      </c>
      <c r="H180" s="90">
        <v>1551705032</v>
      </c>
      <c r="I180" s="12">
        <f t="shared" ref="I180" si="172">IFERROR(H180/H190,"-")</f>
        <v>7.3104904093800299E-2</v>
      </c>
      <c r="J180" s="91">
        <v>11490</v>
      </c>
      <c r="K180" s="28">
        <f t="shared" si="136"/>
        <v>135048.30565709312</v>
      </c>
      <c r="L180" s="52">
        <f t="shared" ref="L180:L190" si="173">IFERROR(J180/$U$20,0)</f>
        <v>0.46111244883216951</v>
      </c>
      <c r="M180" s="18"/>
      <c r="N180" s="18"/>
      <c r="O180" s="18"/>
      <c r="P180" s="18"/>
      <c r="Q180" s="18"/>
      <c r="R180" s="18"/>
      <c r="S180" s="18"/>
      <c r="T180" s="18"/>
      <c r="U180" s="18"/>
    </row>
    <row r="181" spans="2:21" ht="13.5" customHeight="1">
      <c r="B181" s="119"/>
      <c r="C181" s="119"/>
      <c r="D181" s="131"/>
      <c r="E181" s="44">
        <v>2</v>
      </c>
      <c r="F181" s="6" t="str">
        <f>$F$819</f>
        <v>0210</v>
      </c>
      <c r="G181" s="75" t="str">
        <f>$G$819</f>
        <v>その他の悪性新生物＜腫瘍＞</v>
      </c>
      <c r="H181" s="32">
        <v>955905929</v>
      </c>
      <c r="I181" s="13">
        <f t="shared" ref="I181" si="174">IFERROR(H181/H190,"-")</f>
        <v>4.5035241763809707E-2</v>
      </c>
      <c r="J181" s="33">
        <v>6533</v>
      </c>
      <c r="K181" s="29">
        <f t="shared" si="136"/>
        <v>146319.5972753712</v>
      </c>
      <c r="L181" s="53">
        <f t="shared" si="173"/>
        <v>0.26217995023677665</v>
      </c>
      <c r="M181" s="18"/>
      <c r="N181" s="18"/>
      <c r="O181" s="18"/>
      <c r="P181" s="18"/>
      <c r="Q181" s="18"/>
      <c r="R181" s="18"/>
      <c r="S181" s="18"/>
      <c r="T181" s="18"/>
      <c r="U181" s="18"/>
    </row>
    <row r="182" spans="2:21" ht="13.5" customHeight="1">
      <c r="B182" s="119"/>
      <c r="C182" s="119"/>
      <c r="D182" s="131"/>
      <c r="E182" s="44">
        <v>3</v>
      </c>
      <c r="F182" s="6" t="str">
        <f>$F$820</f>
        <v>1901</v>
      </c>
      <c r="G182" s="75" t="str">
        <f>$G$820</f>
        <v>骨折</v>
      </c>
      <c r="H182" s="32">
        <v>964681186</v>
      </c>
      <c r="I182" s="13">
        <f t="shared" ref="I182" si="175">IFERROR(H182/H190,"-")</f>
        <v>4.5448667194644715E-2</v>
      </c>
      <c r="J182" s="33">
        <v>4159</v>
      </c>
      <c r="K182" s="29">
        <f t="shared" si="136"/>
        <v>231950.27314258236</v>
      </c>
      <c r="L182" s="53">
        <f t="shared" si="173"/>
        <v>0.16690745645717955</v>
      </c>
      <c r="M182" s="18"/>
      <c r="N182" s="18"/>
      <c r="O182" s="18"/>
      <c r="P182" s="18"/>
      <c r="Q182" s="18"/>
      <c r="R182" s="18"/>
      <c r="S182" s="18"/>
      <c r="T182" s="18"/>
      <c r="U182" s="18"/>
    </row>
    <row r="183" spans="2:21" ht="13.5" customHeight="1">
      <c r="B183" s="119"/>
      <c r="C183" s="119"/>
      <c r="D183" s="131"/>
      <c r="E183" s="44">
        <v>4</v>
      </c>
      <c r="F183" s="6" t="str">
        <f>$F$821</f>
        <v>1402</v>
      </c>
      <c r="G183" s="75" t="str">
        <f>$G$821</f>
        <v>腎不全</v>
      </c>
      <c r="H183" s="32">
        <v>1002873241</v>
      </c>
      <c r="I183" s="13">
        <f t="shared" ref="I183" si="176">IFERROR(H183/H190,"-")</f>
        <v>4.7247995327467408E-2</v>
      </c>
      <c r="J183" s="33">
        <v>2790</v>
      </c>
      <c r="K183" s="29">
        <f t="shared" si="136"/>
        <v>359452.77455197135</v>
      </c>
      <c r="L183" s="53">
        <f t="shared" si="173"/>
        <v>0.11196725258849025</v>
      </c>
      <c r="M183" s="18"/>
      <c r="N183" s="18"/>
      <c r="O183" s="18"/>
      <c r="P183" s="18"/>
      <c r="Q183" s="18"/>
      <c r="R183" s="18"/>
      <c r="S183" s="18"/>
      <c r="T183" s="18"/>
      <c r="U183" s="18"/>
    </row>
    <row r="184" spans="2:21" ht="13.5" customHeight="1">
      <c r="B184" s="119"/>
      <c r="C184" s="119"/>
      <c r="D184" s="131"/>
      <c r="E184" s="44">
        <v>5</v>
      </c>
      <c r="F184" s="6" t="str">
        <f>$F$822</f>
        <v>1113</v>
      </c>
      <c r="G184" s="75" t="str">
        <f>$G$822</f>
        <v>その他の消化器系の疾患</v>
      </c>
      <c r="H184" s="32">
        <v>1009426921</v>
      </c>
      <c r="I184" s="13">
        <f t="shared" ref="I184" si="177">IFERROR(H184/H190,"-")</f>
        <v>4.7556756424442098E-2</v>
      </c>
      <c r="J184" s="33">
        <v>14450</v>
      </c>
      <c r="K184" s="29">
        <f t="shared" si="136"/>
        <v>69856.534325259519</v>
      </c>
      <c r="L184" s="53">
        <f t="shared" si="173"/>
        <v>0.57990207881852474</v>
      </c>
      <c r="M184" s="18"/>
      <c r="N184" s="18"/>
      <c r="O184" s="18"/>
      <c r="P184" s="18"/>
      <c r="Q184" s="18"/>
      <c r="R184" s="18"/>
      <c r="S184" s="18"/>
      <c r="T184" s="18"/>
      <c r="U184" s="18"/>
    </row>
    <row r="185" spans="2:21" ht="13.5" customHeight="1">
      <c r="B185" s="119"/>
      <c r="C185" s="119"/>
      <c r="D185" s="131"/>
      <c r="E185" s="44">
        <v>6</v>
      </c>
      <c r="F185" s="6" t="str">
        <f>$F$823</f>
        <v>2220</v>
      </c>
      <c r="G185" s="75" t="str">
        <f>$G$823</f>
        <v>その他の特殊目的用コード</v>
      </c>
      <c r="H185" s="32">
        <v>744698698</v>
      </c>
      <c r="I185" s="13">
        <f t="shared" ref="I185" si="178">IFERROR(H185/H190,"-")</f>
        <v>3.5084713765411023E-2</v>
      </c>
      <c r="J185" s="33">
        <v>7726</v>
      </c>
      <c r="K185" s="29">
        <f t="shared" si="136"/>
        <v>96388.648459746313</v>
      </c>
      <c r="L185" s="53">
        <f t="shared" si="173"/>
        <v>0.31005698691708805</v>
      </c>
      <c r="M185" s="18"/>
      <c r="N185" s="18"/>
      <c r="O185" s="18"/>
      <c r="P185" s="18"/>
      <c r="Q185" s="18"/>
      <c r="R185" s="18"/>
      <c r="S185" s="18"/>
      <c r="T185" s="18"/>
      <c r="U185" s="18"/>
    </row>
    <row r="186" spans="2:21" ht="13.5" customHeight="1">
      <c r="B186" s="119"/>
      <c r="C186" s="119"/>
      <c r="D186" s="131"/>
      <c r="E186" s="44">
        <v>7</v>
      </c>
      <c r="F186" s="6" t="str">
        <f>$F$824</f>
        <v>1310</v>
      </c>
      <c r="G186" s="75" t="str">
        <f>$G$824</f>
        <v>その他の筋骨格系及び結合組織の疾患</v>
      </c>
      <c r="H186" s="32">
        <v>962238009</v>
      </c>
      <c r="I186" s="13">
        <f t="shared" ref="I186" si="179">IFERROR(H186/H190,"-")</f>
        <v>4.5333562702111765E-2</v>
      </c>
      <c r="J186" s="33">
        <v>7410</v>
      </c>
      <c r="K186" s="29">
        <f t="shared" si="136"/>
        <v>129856.68137651822</v>
      </c>
      <c r="L186" s="53">
        <f t="shared" si="173"/>
        <v>0.29737539128340956</v>
      </c>
      <c r="M186" s="18"/>
      <c r="N186" s="18"/>
      <c r="O186" s="18"/>
      <c r="P186" s="18"/>
      <c r="Q186" s="18"/>
      <c r="R186" s="18"/>
      <c r="S186" s="18"/>
      <c r="T186" s="18"/>
      <c r="U186" s="18"/>
    </row>
    <row r="187" spans="2:21" ht="13.5" customHeight="1">
      <c r="B187" s="119"/>
      <c r="C187" s="119"/>
      <c r="D187" s="131"/>
      <c r="E187" s="44">
        <v>8</v>
      </c>
      <c r="F187" s="6" t="str">
        <f>$F$825</f>
        <v>0901</v>
      </c>
      <c r="G187" s="75" t="str">
        <f>$G$825</f>
        <v>高血圧性疾患</v>
      </c>
      <c r="H187" s="32">
        <v>711762284</v>
      </c>
      <c r="I187" s="13">
        <f t="shared" ref="I187" si="180">IFERROR(H187/H190,"-")</f>
        <v>3.3532992699223427E-2</v>
      </c>
      <c r="J187" s="33">
        <v>15609</v>
      </c>
      <c r="K187" s="29">
        <f t="shared" si="136"/>
        <v>45599.48004356461</v>
      </c>
      <c r="L187" s="53">
        <f t="shared" si="173"/>
        <v>0.62641464001926317</v>
      </c>
      <c r="M187" s="18"/>
      <c r="N187" s="18"/>
      <c r="O187" s="18"/>
      <c r="P187" s="18"/>
      <c r="Q187" s="18"/>
      <c r="R187" s="18"/>
      <c r="S187" s="18"/>
      <c r="T187" s="18"/>
      <c r="U187" s="18"/>
    </row>
    <row r="188" spans="2:21" ht="13.5" customHeight="1">
      <c r="B188" s="119"/>
      <c r="C188" s="119"/>
      <c r="D188" s="131"/>
      <c r="E188" s="44">
        <v>9</v>
      </c>
      <c r="F188" s="6" t="str">
        <f>$F$826</f>
        <v>0402</v>
      </c>
      <c r="G188" s="75" t="str">
        <f>$G$826</f>
        <v>糖尿病</v>
      </c>
      <c r="H188" s="32">
        <v>668607320</v>
      </c>
      <c r="I188" s="13">
        <f t="shared" ref="I188" si="181">IFERROR(H188/H190,"-")</f>
        <v>3.1499848873991952E-2</v>
      </c>
      <c r="J188" s="33">
        <v>12400</v>
      </c>
      <c r="K188" s="29">
        <f t="shared" si="136"/>
        <v>53919.945161290321</v>
      </c>
      <c r="L188" s="53">
        <f t="shared" si="173"/>
        <v>0.49763223372662335</v>
      </c>
      <c r="M188" s="18"/>
      <c r="N188" s="18"/>
      <c r="O188" s="18"/>
      <c r="P188" s="18"/>
      <c r="Q188" s="18"/>
      <c r="R188" s="18"/>
      <c r="S188" s="18"/>
      <c r="T188" s="18"/>
      <c r="U188" s="18"/>
    </row>
    <row r="189" spans="2:21" ht="13.5" customHeight="1">
      <c r="B189" s="119"/>
      <c r="C189" s="119"/>
      <c r="D189" s="131"/>
      <c r="E189" s="46">
        <v>10</v>
      </c>
      <c r="F189" s="7" t="str">
        <f>$F$827</f>
        <v>0906</v>
      </c>
      <c r="G189" s="76" t="str">
        <f>$G$827</f>
        <v>脳梗塞</v>
      </c>
      <c r="H189" s="34">
        <v>669486385</v>
      </c>
      <c r="I189" s="14">
        <f t="shared" ref="I189" si="182">IFERROR(H189/H190,"-")</f>
        <v>3.1541263937545867E-2</v>
      </c>
      <c r="J189" s="35">
        <v>5234</v>
      </c>
      <c r="K189" s="30">
        <f t="shared" si="136"/>
        <v>127911.04031333588</v>
      </c>
      <c r="L189" s="54">
        <f t="shared" si="173"/>
        <v>0.21004896059073763</v>
      </c>
      <c r="M189" s="18"/>
      <c r="N189" s="18"/>
      <c r="O189" s="18"/>
      <c r="P189" s="18"/>
      <c r="Q189" s="18"/>
      <c r="R189" s="18"/>
      <c r="S189" s="18"/>
      <c r="T189" s="18"/>
      <c r="U189" s="18"/>
    </row>
    <row r="190" spans="2:21" ht="13.5" customHeight="1">
      <c r="B190" s="120"/>
      <c r="C190" s="120"/>
      <c r="D190" s="132"/>
      <c r="E190" s="15" t="s">
        <v>129</v>
      </c>
      <c r="F190" s="60"/>
      <c r="G190" s="27"/>
      <c r="H190" s="36">
        <v>21225731040</v>
      </c>
      <c r="I190" s="17" t="s">
        <v>99</v>
      </c>
      <c r="J190" s="37">
        <v>21699</v>
      </c>
      <c r="K190" s="31">
        <f t="shared" si="136"/>
        <v>978189.3654085442</v>
      </c>
      <c r="L190" s="55">
        <f t="shared" si="173"/>
        <v>0.87081627738983869</v>
      </c>
      <c r="M190" s="18"/>
      <c r="N190" s="18"/>
      <c r="O190" s="18"/>
      <c r="P190" s="18"/>
      <c r="Q190" s="18"/>
      <c r="R190" s="18"/>
      <c r="S190" s="18"/>
      <c r="T190" s="18"/>
      <c r="U190" s="18"/>
    </row>
    <row r="191" spans="2:21" ht="13.5" customHeight="1">
      <c r="B191" s="118">
        <v>18</v>
      </c>
      <c r="C191" s="118" t="s">
        <v>54</v>
      </c>
      <c r="D191" s="130">
        <f>U21</f>
        <v>22386</v>
      </c>
      <c r="E191" s="69">
        <v>1</v>
      </c>
      <c r="F191" s="5" t="str">
        <f>$F$818</f>
        <v>0903</v>
      </c>
      <c r="G191" s="74" t="str">
        <f>$G$818</f>
        <v>その他の心疾患</v>
      </c>
      <c r="H191" s="90">
        <v>1393475465</v>
      </c>
      <c r="I191" s="12">
        <f t="shared" ref="I191" si="183">IFERROR(H191/H201,"-")</f>
        <v>7.4717876684118584E-2</v>
      </c>
      <c r="J191" s="91">
        <v>9889</v>
      </c>
      <c r="K191" s="28">
        <f t="shared" si="136"/>
        <v>140911.66599251694</v>
      </c>
      <c r="L191" s="52">
        <f t="shared" ref="L191:L201" si="184">IFERROR(J191/$U$21,0)</f>
        <v>0.44174930760296616</v>
      </c>
      <c r="M191" s="18"/>
      <c r="N191" s="18"/>
      <c r="O191" s="18"/>
      <c r="P191" s="18"/>
      <c r="Q191" s="18"/>
      <c r="R191" s="18"/>
      <c r="S191" s="18"/>
      <c r="T191" s="18"/>
      <c r="U191" s="18"/>
    </row>
    <row r="192" spans="2:21" ht="13.5" customHeight="1">
      <c r="B192" s="119"/>
      <c r="C192" s="119"/>
      <c r="D192" s="131"/>
      <c r="E192" s="44">
        <v>2</v>
      </c>
      <c r="F192" s="6" t="str">
        <f>$F$819</f>
        <v>0210</v>
      </c>
      <c r="G192" s="75" t="str">
        <f>$G$819</f>
        <v>その他の悪性新生物＜腫瘍＞</v>
      </c>
      <c r="H192" s="32">
        <v>755267795</v>
      </c>
      <c r="I192" s="13">
        <f t="shared" ref="I192" si="185">IFERROR(H192/H201,"-")</f>
        <v>4.0497308627027856E-2</v>
      </c>
      <c r="J192" s="33">
        <v>5828</v>
      </c>
      <c r="K192" s="29">
        <f t="shared" si="136"/>
        <v>129592.96413864104</v>
      </c>
      <c r="L192" s="53">
        <f t="shared" si="184"/>
        <v>0.26034128473152862</v>
      </c>
      <c r="M192" s="18"/>
      <c r="N192" s="18"/>
      <c r="O192" s="18"/>
      <c r="P192" s="18"/>
      <c r="Q192" s="18"/>
      <c r="R192" s="18"/>
      <c r="S192" s="18"/>
      <c r="T192" s="18"/>
      <c r="U192" s="18"/>
    </row>
    <row r="193" spans="2:21" ht="13.5" customHeight="1">
      <c r="B193" s="119"/>
      <c r="C193" s="119"/>
      <c r="D193" s="131"/>
      <c r="E193" s="44">
        <v>3</v>
      </c>
      <c r="F193" s="6" t="str">
        <f>$F$820</f>
        <v>1901</v>
      </c>
      <c r="G193" s="75" t="str">
        <f>$G$820</f>
        <v>骨折</v>
      </c>
      <c r="H193" s="32">
        <v>845625075</v>
      </c>
      <c r="I193" s="13">
        <f t="shared" ref="I193" si="186">IFERROR(H193/H201,"-")</f>
        <v>4.5342247970507704E-2</v>
      </c>
      <c r="J193" s="33">
        <v>4270</v>
      </c>
      <c r="K193" s="29">
        <f t="shared" si="136"/>
        <v>198038.65925058548</v>
      </c>
      <c r="L193" s="53">
        <f t="shared" si="184"/>
        <v>0.19074421513445905</v>
      </c>
      <c r="M193" s="18"/>
      <c r="N193" s="18"/>
      <c r="O193" s="18"/>
      <c r="P193" s="18"/>
      <c r="Q193" s="18"/>
      <c r="R193" s="18"/>
      <c r="S193" s="18"/>
      <c r="T193" s="18"/>
      <c r="U193" s="18"/>
    </row>
    <row r="194" spans="2:21" ht="13.5" customHeight="1">
      <c r="B194" s="119"/>
      <c r="C194" s="119"/>
      <c r="D194" s="131"/>
      <c r="E194" s="44">
        <v>4</v>
      </c>
      <c r="F194" s="6" t="str">
        <f>$F$821</f>
        <v>1402</v>
      </c>
      <c r="G194" s="75" t="str">
        <f>$G$821</f>
        <v>腎不全</v>
      </c>
      <c r="H194" s="32">
        <v>945874614</v>
      </c>
      <c r="I194" s="13">
        <f t="shared" ref="I194" si="187">IFERROR(H194/H201,"-")</f>
        <v>5.0717608269830759E-2</v>
      </c>
      <c r="J194" s="33">
        <v>2221</v>
      </c>
      <c r="K194" s="29">
        <f t="shared" si="136"/>
        <v>425877.80909500225</v>
      </c>
      <c r="L194" s="53">
        <f t="shared" si="184"/>
        <v>9.921379433574555E-2</v>
      </c>
      <c r="M194" s="18"/>
      <c r="N194" s="18"/>
      <c r="O194" s="18"/>
      <c r="P194" s="18"/>
      <c r="Q194" s="18"/>
      <c r="R194" s="18"/>
      <c r="S194" s="18"/>
      <c r="T194" s="18"/>
      <c r="U194" s="18"/>
    </row>
    <row r="195" spans="2:21" ht="13.5" customHeight="1">
      <c r="B195" s="119"/>
      <c r="C195" s="119"/>
      <c r="D195" s="131"/>
      <c r="E195" s="44">
        <v>5</v>
      </c>
      <c r="F195" s="6" t="str">
        <f>$F$822</f>
        <v>1113</v>
      </c>
      <c r="G195" s="75" t="str">
        <f>$G$822</f>
        <v>その他の消化器系の疾患</v>
      </c>
      <c r="H195" s="32">
        <v>875278606</v>
      </c>
      <c r="I195" s="13">
        <f t="shared" ref="I195" si="188">IFERROR(H195/H201,"-")</f>
        <v>4.6932264392150758E-2</v>
      </c>
      <c r="J195" s="33">
        <v>12982</v>
      </c>
      <c r="K195" s="29">
        <f t="shared" si="136"/>
        <v>67422.477738407018</v>
      </c>
      <c r="L195" s="53">
        <f t="shared" si="184"/>
        <v>0.57991601894040923</v>
      </c>
      <c r="M195" s="18"/>
      <c r="N195" s="18"/>
      <c r="O195" s="18"/>
      <c r="P195" s="18"/>
      <c r="Q195" s="18"/>
      <c r="R195" s="18"/>
      <c r="S195" s="18"/>
      <c r="T195" s="18"/>
      <c r="U195" s="18"/>
    </row>
    <row r="196" spans="2:21" ht="13.5" customHeight="1">
      <c r="B196" s="119"/>
      <c r="C196" s="119"/>
      <c r="D196" s="131"/>
      <c r="E196" s="44">
        <v>6</v>
      </c>
      <c r="F196" s="6" t="str">
        <f>$F$823</f>
        <v>2220</v>
      </c>
      <c r="G196" s="75" t="str">
        <f>$G$823</f>
        <v>その他の特殊目的用コード</v>
      </c>
      <c r="H196" s="32">
        <v>649348249</v>
      </c>
      <c r="I196" s="13">
        <f t="shared" ref="I196" si="189">IFERROR(H196/H201,"-")</f>
        <v>3.4817923682517314E-2</v>
      </c>
      <c r="J196" s="33">
        <v>6490</v>
      </c>
      <c r="K196" s="29">
        <f t="shared" si="136"/>
        <v>100053.6593220339</v>
      </c>
      <c r="L196" s="53">
        <f t="shared" si="184"/>
        <v>0.28991333869382652</v>
      </c>
      <c r="M196" s="18"/>
      <c r="N196" s="18"/>
      <c r="O196" s="18"/>
      <c r="P196" s="18"/>
      <c r="Q196" s="18"/>
      <c r="R196" s="18"/>
      <c r="S196" s="18"/>
      <c r="T196" s="18"/>
      <c r="U196" s="18"/>
    </row>
    <row r="197" spans="2:21" ht="13.5" customHeight="1">
      <c r="B197" s="119"/>
      <c r="C197" s="119"/>
      <c r="D197" s="131"/>
      <c r="E197" s="44">
        <v>7</v>
      </c>
      <c r="F197" s="6" t="str">
        <f>$F$824</f>
        <v>1310</v>
      </c>
      <c r="G197" s="75" t="str">
        <f>$G$824</f>
        <v>その他の筋骨格系及び結合組織の疾患</v>
      </c>
      <c r="H197" s="32">
        <v>527750898</v>
      </c>
      <c r="I197" s="13">
        <f t="shared" ref="I197" si="190">IFERROR(H197/H201,"-")</f>
        <v>2.8297897958825449E-2</v>
      </c>
      <c r="J197" s="33">
        <v>6501</v>
      </c>
      <c r="K197" s="29">
        <f t="shared" si="136"/>
        <v>81179.956622058147</v>
      </c>
      <c r="L197" s="53">
        <f t="shared" si="184"/>
        <v>0.29040471723398553</v>
      </c>
      <c r="M197" s="18"/>
      <c r="N197" s="18"/>
      <c r="O197" s="18"/>
      <c r="P197" s="18"/>
      <c r="Q197" s="18"/>
      <c r="R197" s="18"/>
      <c r="S197" s="18"/>
      <c r="T197" s="18"/>
      <c r="U197" s="18"/>
    </row>
    <row r="198" spans="2:21" ht="13.5" customHeight="1">
      <c r="B198" s="119"/>
      <c r="C198" s="119"/>
      <c r="D198" s="131"/>
      <c r="E198" s="44">
        <v>8</v>
      </c>
      <c r="F198" s="6" t="str">
        <f>$F$825</f>
        <v>0901</v>
      </c>
      <c r="G198" s="75" t="str">
        <f>$G$825</f>
        <v>高血圧性疾患</v>
      </c>
      <c r="H198" s="32">
        <v>664637607</v>
      </c>
      <c r="I198" s="13">
        <f t="shared" ref="I198" si="191">IFERROR(H198/H201,"-")</f>
        <v>3.5637736010984356E-2</v>
      </c>
      <c r="J198" s="33">
        <v>14103</v>
      </c>
      <c r="K198" s="29">
        <f t="shared" si="136"/>
        <v>47127.391831525209</v>
      </c>
      <c r="L198" s="53">
        <f t="shared" si="184"/>
        <v>0.62999195926025198</v>
      </c>
      <c r="M198" s="18"/>
      <c r="N198" s="18"/>
      <c r="O198" s="18"/>
      <c r="P198" s="18"/>
      <c r="Q198" s="18"/>
      <c r="R198" s="18"/>
      <c r="S198" s="18"/>
      <c r="T198" s="18"/>
      <c r="U198" s="18"/>
    </row>
    <row r="199" spans="2:21" ht="13.5" customHeight="1">
      <c r="B199" s="119"/>
      <c r="C199" s="119"/>
      <c r="D199" s="131"/>
      <c r="E199" s="44">
        <v>9</v>
      </c>
      <c r="F199" s="6" t="str">
        <f>$F$826</f>
        <v>0402</v>
      </c>
      <c r="G199" s="75" t="str">
        <f>$G$826</f>
        <v>糖尿病</v>
      </c>
      <c r="H199" s="32">
        <v>551836874</v>
      </c>
      <c r="I199" s="13">
        <f t="shared" ref="I199" si="192">IFERROR(H199/H201,"-")</f>
        <v>2.9589383191100164E-2</v>
      </c>
      <c r="J199" s="33">
        <v>10442</v>
      </c>
      <c r="K199" s="29">
        <f t="shared" si="136"/>
        <v>52847.814020302627</v>
      </c>
      <c r="L199" s="53">
        <f t="shared" si="184"/>
        <v>0.46645224694005183</v>
      </c>
      <c r="M199" s="18"/>
      <c r="N199" s="18"/>
      <c r="O199" s="18"/>
      <c r="P199" s="18"/>
      <c r="Q199" s="18"/>
      <c r="R199" s="18"/>
      <c r="S199" s="18"/>
      <c r="T199" s="18"/>
      <c r="U199" s="18"/>
    </row>
    <row r="200" spans="2:21" ht="13.5" customHeight="1">
      <c r="B200" s="119"/>
      <c r="C200" s="119"/>
      <c r="D200" s="131"/>
      <c r="E200" s="46">
        <v>10</v>
      </c>
      <c r="F200" s="7" t="str">
        <f>$F$827</f>
        <v>0906</v>
      </c>
      <c r="G200" s="76" t="str">
        <f>$G$827</f>
        <v>脳梗塞</v>
      </c>
      <c r="H200" s="34">
        <v>623376726</v>
      </c>
      <c r="I200" s="14">
        <f t="shared" ref="I200" si="193">IFERROR(H200/H201,"-")</f>
        <v>3.3425335795932064E-2</v>
      </c>
      <c r="J200" s="35">
        <v>4291</v>
      </c>
      <c r="K200" s="30">
        <f t="shared" si="136"/>
        <v>145275.39641109298</v>
      </c>
      <c r="L200" s="54">
        <f t="shared" si="184"/>
        <v>0.19168230143839901</v>
      </c>
      <c r="M200" s="18"/>
      <c r="N200" s="18"/>
      <c r="O200" s="18"/>
      <c r="P200" s="18"/>
      <c r="Q200" s="18"/>
      <c r="R200" s="18"/>
      <c r="S200" s="18"/>
      <c r="T200" s="18"/>
      <c r="U200" s="18"/>
    </row>
    <row r="201" spans="2:21" ht="13.5" customHeight="1">
      <c r="B201" s="120"/>
      <c r="C201" s="120"/>
      <c r="D201" s="132"/>
      <c r="E201" s="15" t="s">
        <v>129</v>
      </c>
      <c r="F201" s="60"/>
      <c r="G201" s="27"/>
      <c r="H201" s="36">
        <v>18649826880</v>
      </c>
      <c r="I201" s="17" t="s">
        <v>99</v>
      </c>
      <c r="J201" s="37">
        <v>19653</v>
      </c>
      <c r="K201" s="31">
        <f t="shared" si="136"/>
        <v>948955.72584338265</v>
      </c>
      <c r="L201" s="55">
        <f t="shared" si="184"/>
        <v>0.87791476815867064</v>
      </c>
      <c r="M201" s="18"/>
      <c r="N201" s="18"/>
      <c r="O201" s="18"/>
      <c r="P201" s="18"/>
      <c r="Q201" s="18"/>
      <c r="R201" s="18"/>
      <c r="S201" s="18"/>
      <c r="T201" s="18"/>
      <c r="U201" s="18"/>
    </row>
    <row r="202" spans="2:21" ht="13.5" customHeight="1">
      <c r="B202" s="118">
        <v>19</v>
      </c>
      <c r="C202" s="118" t="s">
        <v>112</v>
      </c>
      <c r="D202" s="130">
        <f>U22</f>
        <v>15563</v>
      </c>
      <c r="E202" s="69">
        <v>1</v>
      </c>
      <c r="F202" s="5" t="str">
        <f>$F$818</f>
        <v>0903</v>
      </c>
      <c r="G202" s="74" t="str">
        <f>$G$818</f>
        <v>その他の心疾患</v>
      </c>
      <c r="H202" s="90">
        <v>973793242</v>
      </c>
      <c r="I202" s="12">
        <f t="shared" ref="I202" si="194">IFERROR(H202/H212,"-")</f>
        <v>7.6215719266207835E-2</v>
      </c>
      <c r="J202" s="91">
        <v>6795</v>
      </c>
      <c r="K202" s="28">
        <f t="shared" si="136"/>
        <v>143310.26372332597</v>
      </c>
      <c r="L202" s="52">
        <f t="shared" ref="L202:L212" si="195">IFERROR(J202/$U$22,0)</f>
        <v>0.43661247831394973</v>
      </c>
      <c r="M202" s="18"/>
      <c r="N202" s="18"/>
      <c r="O202" s="18"/>
      <c r="P202" s="18"/>
      <c r="Q202" s="18"/>
      <c r="R202" s="18"/>
      <c r="S202" s="18"/>
      <c r="T202" s="18"/>
      <c r="U202" s="18"/>
    </row>
    <row r="203" spans="2:21" ht="13.5" customHeight="1">
      <c r="B203" s="119"/>
      <c r="C203" s="119"/>
      <c r="D203" s="131"/>
      <c r="E203" s="44">
        <v>2</v>
      </c>
      <c r="F203" s="6" t="str">
        <f>$F$819</f>
        <v>0210</v>
      </c>
      <c r="G203" s="75" t="str">
        <f>$G$819</f>
        <v>その他の悪性新生物＜腫瘍＞</v>
      </c>
      <c r="H203" s="32">
        <v>490807715</v>
      </c>
      <c r="I203" s="13">
        <f t="shared" ref="I203" si="196">IFERROR(H203/H212,"-")</f>
        <v>3.8413968599023143E-2</v>
      </c>
      <c r="J203" s="33">
        <v>3370</v>
      </c>
      <c r="K203" s="29">
        <f t="shared" si="136"/>
        <v>145640.2715133531</v>
      </c>
      <c r="L203" s="53">
        <f t="shared" si="195"/>
        <v>0.21653922765533637</v>
      </c>
      <c r="M203" s="18"/>
      <c r="N203" s="18"/>
      <c r="O203" s="18"/>
      <c r="P203" s="18"/>
      <c r="Q203" s="18"/>
      <c r="R203" s="18"/>
      <c r="S203" s="18"/>
      <c r="T203" s="18"/>
      <c r="U203" s="18"/>
    </row>
    <row r="204" spans="2:21" ht="13.5" customHeight="1">
      <c r="B204" s="119"/>
      <c r="C204" s="119"/>
      <c r="D204" s="131"/>
      <c r="E204" s="44">
        <v>3</v>
      </c>
      <c r="F204" s="6" t="str">
        <f>$F$820</f>
        <v>1901</v>
      </c>
      <c r="G204" s="75" t="str">
        <f>$G$820</f>
        <v>骨折</v>
      </c>
      <c r="H204" s="32">
        <v>599810404</v>
      </c>
      <c r="I204" s="13">
        <f t="shared" ref="I204" si="197">IFERROR(H204/H212,"-")</f>
        <v>4.6945264551563511E-2</v>
      </c>
      <c r="J204" s="33">
        <v>2603</v>
      </c>
      <c r="K204" s="29">
        <f t="shared" si="136"/>
        <v>230430.42796772954</v>
      </c>
      <c r="L204" s="53">
        <f t="shared" si="195"/>
        <v>0.16725567050054616</v>
      </c>
      <c r="M204" s="18"/>
      <c r="N204" s="18"/>
      <c r="O204" s="18"/>
      <c r="P204" s="18"/>
      <c r="Q204" s="18"/>
      <c r="R204" s="18"/>
      <c r="S204" s="18"/>
      <c r="T204" s="18"/>
      <c r="U204" s="18"/>
    </row>
    <row r="205" spans="2:21" ht="13.5" customHeight="1">
      <c r="B205" s="119"/>
      <c r="C205" s="119"/>
      <c r="D205" s="131"/>
      <c r="E205" s="44">
        <v>4</v>
      </c>
      <c r="F205" s="6" t="str">
        <f>$F$821</f>
        <v>1402</v>
      </c>
      <c r="G205" s="75" t="str">
        <f>$G$821</f>
        <v>腎不全</v>
      </c>
      <c r="H205" s="32">
        <v>618649979</v>
      </c>
      <c r="I205" s="13">
        <f t="shared" ref="I205" si="198">IFERROR(H205/H212,"-")</f>
        <v>4.841977854217782E-2</v>
      </c>
      <c r="J205" s="33">
        <v>1686</v>
      </c>
      <c r="K205" s="29">
        <f t="shared" si="136"/>
        <v>366933.55812574137</v>
      </c>
      <c r="L205" s="53">
        <f t="shared" si="195"/>
        <v>0.10833386879136413</v>
      </c>
      <c r="M205" s="18"/>
      <c r="N205" s="18"/>
      <c r="O205" s="18"/>
      <c r="P205" s="18"/>
      <c r="Q205" s="18"/>
      <c r="R205" s="18"/>
      <c r="S205" s="18"/>
      <c r="T205" s="18"/>
      <c r="U205" s="18"/>
    </row>
    <row r="206" spans="2:21" ht="13.5" customHeight="1">
      <c r="B206" s="119"/>
      <c r="C206" s="119"/>
      <c r="D206" s="131"/>
      <c r="E206" s="44">
        <v>5</v>
      </c>
      <c r="F206" s="6" t="str">
        <f>$F$822</f>
        <v>1113</v>
      </c>
      <c r="G206" s="75" t="str">
        <f>$G$822</f>
        <v>その他の消化器系の疾患</v>
      </c>
      <c r="H206" s="32">
        <v>600351248</v>
      </c>
      <c r="I206" s="13">
        <f t="shared" ref="I206" si="199">IFERROR(H206/H212,"-")</f>
        <v>4.6987594702044069E-2</v>
      </c>
      <c r="J206" s="33">
        <v>8587</v>
      </c>
      <c r="K206" s="29">
        <f t="shared" si="136"/>
        <v>69913.968557121232</v>
      </c>
      <c r="L206" s="53">
        <f t="shared" si="195"/>
        <v>0.55175737325708407</v>
      </c>
      <c r="M206" s="18"/>
      <c r="N206" s="18"/>
      <c r="O206" s="18"/>
      <c r="P206" s="18"/>
      <c r="Q206" s="18"/>
      <c r="R206" s="18"/>
      <c r="S206" s="18"/>
      <c r="T206" s="18"/>
      <c r="U206" s="18"/>
    </row>
    <row r="207" spans="2:21" ht="13.5" customHeight="1">
      <c r="B207" s="119"/>
      <c r="C207" s="119"/>
      <c r="D207" s="131"/>
      <c r="E207" s="44">
        <v>6</v>
      </c>
      <c r="F207" s="6" t="str">
        <f>$F$823</f>
        <v>2220</v>
      </c>
      <c r="G207" s="75" t="str">
        <f>$G$823</f>
        <v>その他の特殊目的用コード</v>
      </c>
      <c r="H207" s="32">
        <v>446336632</v>
      </c>
      <c r="I207" s="13">
        <f t="shared" ref="I207" si="200">IFERROR(H207/H212,"-")</f>
        <v>3.4933357488567081E-2</v>
      </c>
      <c r="J207" s="33">
        <v>4603</v>
      </c>
      <c r="K207" s="29">
        <f t="shared" ref="K207:K270" si="201">IFERROR(H207/J207,"-")</f>
        <v>96966.463610688676</v>
      </c>
      <c r="L207" s="53">
        <f t="shared" si="195"/>
        <v>0.29576559789243717</v>
      </c>
      <c r="M207" s="18"/>
      <c r="N207" s="18"/>
      <c r="O207" s="18"/>
      <c r="P207" s="18"/>
      <c r="Q207" s="18"/>
      <c r="R207" s="18"/>
      <c r="S207" s="18"/>
      <c r="T207" s="18"/>
      <c r="U207" s="18"/>
    </row>
    <row r="208" spans="2:21" ht="13.5" customHeight="1">
      <c r="B208" s="119"/>
      <c r="C208" s="119"/>
      <c r="D208" s="131"/>
      <c r="E208" s="44">
        <v>7</v>
      </c>
      <c r="F208" s="6" t="str">
        <f>$F$824</f>
        <v>1310</v>
      </c>
      <c r="G208" s="75" t="str">
        <f>$G$824</f>
        <v>その他の筋骨格系及び結合組織の疾患</v>
      </c>
      <c r="H208" s="32">
        <v>430972847</v>
      </c>
      <c r="I208" s="13">
        <f t="shared" ref="I208" si="202">IFERROR(H208/H212,"-")</f>
        <v>3.3730882595620175E-2</v>
      </c>
      <c r="J208" s="33">
        <v>4465</v>
      </c>
      <c r="K208" s="29">
        <f t="shared" si="201"/>
        <v>96522.474132138857</v>
      </c>
      <c r="L208" s="53">
        <f t="shared" si="195"/>
        <v>0.2868984129023967</v>
      </c>
      <c r="M208" s="18"/>
      <c r="N208" s="18"/>
      <c r="O208" s="18"/>
      <c r="P208" s="18"/>
      <c r="Q208" s="18"/>
      <c r="R208" s="18"/>
      <c r="S208" s="18"/>
      <c r="T208" s="18"/>
      <c r="U208" s="18"/>
    </row>
    <row r="209" spans="2:21" ht="13.5" customHeight="1">
      <c r="B209" s="119"/>
      <c r="C209" s="119"/>
      <c r="D209" s="131"/>
      <c r="E209" s="44">
        <v>8</v>
      </c>
      <c r="F209" s="6" t="str">
        <f>$F$825</f>
        <v>0901</v>
      </c>
      <c r="G209" s="75" t="str">
        <f>$G$825</f>
        <v>高血圧性疾患</v>
      </c>
      <c r="H209" s="32">
        <v>476667071</v>
      </c>
      <c r="I209" s="13">
        <f t="shared" ref="I209" si="203">IFERROR(H209/H212,"-")</f>
        <v>3.7307225086268936E-2</v>
      </c>
      <c r="J209" s="33">
        <v>9590</v>
      </c>
      <c r="K209" s="29">
        <f t="shared" si="201"/>
        <v>49704.59551616267</v>
      </c>
      <c r="L209" s="53">
        <f t="shared" si="195"/>
        <v>0.61620510184411748</v>
      </c>
      <c r="M209" s="18"/>
      <c r="N209" s="18"/>
      <c r="O209" s="18"/>
      <c r="P209" s="18"/>
      <c r="Q209" s="18"/>
      <c r="R209" s="18"/>
      <c r="S209" s="18"/>
      <c r="T209" s="18"/>
      <c r="U209" s="18"/>
    </row>
    <row r="210" spans="2:21" ht="13.5" customHeight="1">
      <c r="B210" s="119"/>
      <c r="C210" s="119"/>
      <c r="D210" s="131"/>
      <c r="E210" s="44">
        <v>9</v>
      </c>
      <c r="F210" s="6" t="str">
        <f>$F$826</f>
        <v>0402</v>
      </c>
      <c r="G210" s="75" t="str">
        <f>$G$826</f>
        <v>糖尿病</v>
      </c>
      <c r="H210" s="32">
        <v>405807495</v>
      </c>
      <c r="I210" s="13">
        <f t="shared" ref="I210" si="204">IFERROR(H210/H212,"-")</f>
        <v>3.1761270032558964E-2</v>
      </c>
      <c r="J210" s="33">
        <v>7270</v>
      </c>
      <c r="K210" s="29">
        <f t="shared" si="201"/>
        <v>55819.462861072905</v>
      </c>
      <c r="L210" s="53">
        <f t="shared" si="195"/>
        <v>0.46713358606952388</v>
      </c>
      <c r="M210" s="18"/>
      <c r="N210" s="18"/>
      <c r="O210" s="18"/>
      <c r="P210" s="18"/>
      <c r="Q210" s="18"/>
      <c r="R210" s="18"/>
      <c r="S210" s="18"/>
      <c r="T210" s="18"/>
      <c r="U210" s="18"/>
    </row>
    <row r="211" spans="2:21" ht="13.5" customHeight="1">
      <c r="B211" s="119"/>
      <c r="C211" s="119"/>
      <c r="D211" s="131"/>
      <c r="E211" s="46">
        <v>10</v>
      </c>
      <c r="F211" s="7" t="str">
        <f>$F$827</f>
        <v>0906</v>
      </c>
      <c r="G211" s="76" t="str">
        <f>$G$827</f>
        <v>脳梗塞</v>
      </c>
      <c r="H211" s="34">
        <v>337071898</v>
      </c>
      <c r="I211" s="14">
        <f t="shared" ref="I211" si="205">IFERROR(H211/H212,"-")</f>
        <v>2.638155210209997E-2</v>
      </c>
      <c r="J211" s="35">
        <v>2859</v>
      </c>
      <c r="K211" s="30">
        <f t="shared" si="201"/>
        <v>117898.53025533403</v>
      </c>
      <c r="L211" s="54">
        <f t="shared" si="195"/>
        <v>0.18370494120670822</v>
      </c>
      <c r="M211" s="18"/>
      <c r="N211" s="18"/>
      <c r="O211" s="18"/>
      <c r="P211" s="18"/>
      <c r="Q211" s="18"/>
      <c r="R211" s="18"/>
      <c r="S211" s="18"/>
      <c r="T211" s="18"/>
      <c r="U211" s="18"/>
    </row>
    <row r="212" spans="2:21" ht="13.5" customHeight="1">
      <c r="B212" s="120"/>
      <c r="C212" s="120"/>
      <c r="D212" s="132"/>
      <c r="E212" s="15" t="s">
        <v>129</v>
      </c>
      <c r="F212" s="60"/>
      <c r="G212" s="27"/>
      <c r="H212" s="36">
        <v>12776803150</v>
      </c>
      <c r="I212" s="17" t="s">
        <v>99</v>
      </c>
      <c r="J212" s="37">
        <v>12994</v>
      </c>
      <c r="K212" s="31">
        <f t="shared" si="201"/>
        <v>983284.83530860394</v>
      </c>
      <c r="L212" s="55">
        <f t="shared" si="195"/>
        <v>0.83492899826511602</v>
      </c>
      <c r="M212" s="18"/>
      <c r="N212" s="18"/>
      <c r="O212" s="18"/>
      <c r="P212" s="18"/>
      <c r="Q212" s="18"/>
      <c r="R212" s="18"/>
      <c r="S212" s="18"/>
      <c r="T212" s="18"/>
      <c r="U212" s="18"/>
    </row>
    <row r="213" spans="2:21" ht="13.5" customHeight="1">
      <c r="B213" s="118">
        <v>20</v>
      </c>
      <c r="C213" s="118" t="s">
        <v>113</v>
      </c>
      <c r="D213" s="130">
        <f>U23</f>
        <v>23794</v>
      </c>
      <c r="E213" s="69">
        <v>1</v>
      </c>
      <c r="F213" s="5" t="str">
        <f>$F$818</f>
        <v>0903</v>
      </c>
      <c r="G213" s="74" t="str">
        <f>$G$818</f>
        <v>その他の心疾患</v>
      </c>
      <c r="H213" s="90">
        <v>1533066766</v>
      </c>
      <c r="I213" s="12">
        <f t="shared" ref="I213" si="206">IFERROR(H213/H223,"-")</f>
        <v>7.57833772986551E-2</v>
      </c>
      <c r="J213" s="91">
        <v>11023</v>
      </c>
      <c r="K213" s="28">
        <f t="shared" si="201"/>
        <v>139078.90465390548</v>
      </c>
      <c r="L213" s="52">
        <f t="shared" ref="L213:L223" si="207">IFERROR(J213/$U$23,0)</f>
        <v>0.46326805076910144</v>
      </c>
      <c r="M213" s="18"/>
      <c r="N213" s="18"/>
      <c r="O213" s="18"/>
      <c r="P213" s="18"/>
      <c r="Q213" s="18"/>
      <c r="R213" s="18"/>
      <c r="S213" s="18"/>
      <c r="T213" s="18"/>
      <c r="U213" s="18"/>
    </row>
    <row r="214" spans="2:21" ht="13.5" customHeight="1">
      <c r="B214" s="119"/>
      <c r="C214" s="119"/>
      <c r="D214" s="131"/>
      <c r="E214" s="44">
        <v>2</v>
      </c>
      <c r="F214" s="6" t="str">
        <f>$F$819</f>
        <v>0210</v>
      </c>
      <c r="G214" s="75" t="str">
        <f>$G$819</f>
        <v>その他の悪性新生物＜腫瘍＞</v>
      </c>
      <c r="H214" s="32">
        <v>953420235</v>
      </c>
      <c r="I214" s="13">
        <f t="shared" ref="I214" si="208">IFERROR(H214/H223,"-")</f>
        <v>4.7129979590971975E-2</v>
      </c>
      <c r="J214" s="33">
        <v>6415</v>
      </c>
      <c r="K214" s="29">
        <f t="shared" si="201"/>
        <v>148623.5752143414</v>
      </c>
      <c r="L214" s="53">
        <f t="shared" si="207"/>
        <v>0.26960578297049675</v>
      </c>
      <c r="M214" s="18"/>
      <c r="N214" s="18"/>
      <c r="O214" s="18"/>
      <c r="P214" s="18"/>
      <c r="Q214" s="18"/>
      <c r="R214" s="18"/>
      <c r="S214" s="18"/>
      <c r="T214" s="18"/>
      <c r="U214" s="18"/>
    </row>
    <row r="215" spans="2:21" ht="13.5" customHeight="1">
      <c r="B215" s="119"/>
      <c r="C215" s="119"/>
      <c r="D215" s="131"/>
      <c r="E215" s="44">
        <v>3</v>
      </c>
      <c r="F215" s="6" t="str">
        <f>$F$820</f>
        <v>1901</v>
      </c>
      <c r="G215" s="75" t="str">
        <f>$G$820</f>
        <v>骨折</v>
      </c>
      <c r="H215" s="32">
        <v>887423282</v>
      </c>
      <c r="I215" s="13">
        <f t="shared" ref="I215" si="209">IFERROR(H215/H223,"-")</f>
        <v>4.3867582870436322E-2</v>
      </c>
      <c r="J215" s="33">
        <v>4130</v>
      </c>
      <c r="K215" s="29">
        <f t="shared" si="201"/>
        <v>214872.46537530265</v>
      </c>
      <c r="L215" s="53">
        <f t="shared" si="207"/>
        <v>0.17357316970664874</v>
      </c>
      <c r="M215" s="18"/>
      <c r="N215" s="18"/>
      <c r="O215" s="18"/>
      <c r="P215" s="18"/>
      <c r="Q215" s="18"/>
      <c r="R215" s="18"/>
      <c r="S215" s="18"/>
      <c r="T215" s="18"/>
      <c r="U215" s="18"/>
    </row>
    <row r="216" spans="2:21" ht="13.5" customHeight="1">
      <c r="B216" s="119"/>
      <c r="C216" s="119"/>
      <c r="D216" s="131"/>
      <c r="E216" s="44">
        <v>4</v>
      </c>
      <c r="F216" s="6" t="str">
        <f>$F$821</f>
        <v>1402</v>
      </c>
      <c r="G216" s="75" t="str">
        <f>$G$821</f>
        <v>腎不全</v>
      </c>
      <c r="H216" s="32">
        <v>988343421</v>
      </c>
      <c r="I216" s="13">
        <f t="shared" ref="I216" si="210">IFERROR(H216/H223,"-")</f>
        <v>4.885632122188116E-2</v>
      </c>
      <c r="J216" s="33">
        <v>2724</v>
      </c>
      <c r="K216" s="29">
        <f t="shared" si="201"/>
        <v>362827.98127753305</v>
      </c>
      <c r="L216" s="53">
        <f t="shared" si="207"/>
        <v>0.11448264268302934</v>
      </c>
      <c r="M216" s="18"/>
      <c r="N216" s="18"/>
      <c r="O216" s="18"/>
      <c r="P216" s="18"/>
      <c r="Q216" s="18"/>
      <c r="R216" s="18"/>
      <c r="S216" s="18"/>
      <c r="T216" s="18"/>
      <c r="U216" s="18"/>
    </row>
    <row r="217" spans="2:21" ht="13.5" customHeight="1">
      <c r="B217" s="119"/>
      <c r="C217" s="119"/>
      <c r="D217" s="131"/>
      <c r="E217" s="44">
        <v>5</v>
      </c>
      <c r="F217" s="6" t="str">
        <f>$F$822</f>
        <v>1113</v>
      </c>
      <c r="G217" s="75" t="str">
        <f>$G$822</f>
        <v>その他の消化器系の疾患</v>
      </c>
      <c r="H217" s="32">
        <v>969237138</v>
      </c>
      <c r="I217" s="13">
        <f t="shared" ref="I217" si="211">IFERROR(H217/H223,"-")</f>
        <v>4.7911849209653169E-2</v>
      </c>
      <c r="J217" s="33">
        <v>13770</v>
      </c>
      <c r="K217" s="29">
        <f t="shared" si="201"/>
        <v>70387.591721132892</v>
      </c>
      <c r="L217" s="53">
        <f t="shared" si="207"/>
        <v>0.57871732369504914</v>
      </c>
      <c r="M217" s="18"/>
      <c r="N217" s="18"/>
      <c r="O217" s="18"/>
      <c r="P217" s="18"/>
      <c r="Q217" s="18"/>
      <c r="R217" s="18"/>
      <c r="S217" s="18"/>
      <c r="T217" s="18"/>
      <c r="U217" s="18"/>
    </row>
    <row r="218" spans="2:21" ht="13.5" customHeight="1">
      <c r="B218" s="119"/>
      <c r="C218" s="119"/>
      <c r="D218" s="131"/>
      <c r="E218" s="44">
        <v>6</v>
      </c>
      <c r="F218" s="6" t="str">
        <f>$F$823</f>
        <v>2220</v>
      </c>
      <c r="G218" s="75" t="str">
        <f>$G$823</f>
        <v>その他の特殊目的用コード</v>
      </c>
      <c r="H218" s="32">
        <v>673031320</v>
      </c>
      <c r="I218" s="13">
        <f t="shared" ref="I218" si="212">IFERROR(H218/H223,"-")</f>
        <v>3.3269644602922581E-2</v>
      </c>
      <c r="J218" s="33">
        <v>6556</v>
      </c>
      <c r="K218" s="29">
        <f t="shared" si="201"/>
        <v>102658.83465527761</v>
      </c>
      <c r="L218" s="53">
        <f t="shared" si="207"/>
        <v>0.27553164663360513</v>
      </c>
      <c r="M218" s="18"/>
      <c r="N218" s="18"/>
      <c r="O218" s="18"/>
      <c r="P218" s="18"/>
      <c r="Q218" s="18"/>
      <c r="R218" s="18"/>
      <c r="S218" s="18"/>
      <c r="T218" s="18"/>
      <c r="U218" s="18"/>
    </row>
    <row r="219" spans="2:21" ht="13.5" customHeight="1">
      <c r="B219" s="119"/>
      <c r="C219" s="119"/>
      <c r="D219" s="131"/>
      <c r="E219" s="44">
        <v>7</v>
      </c>
      <c r="F219" s="6" t="str">
        <f>$F$824</f>
        <v>1310</v>
      </c>
      <c r="G219" s="75" t="str">
        <f>$G$824</f>
        <v>その他の筋骨格系及び結合組織の疾患</v>
      </c>
      <c r="H219" s="32">
        <v>778248161</v>
      </c>
      <c r="I219" s="13">
        <f t="shared" ref="I219" si="213">IFERROR(H219/H223,"-")</f>
        <v>3.8470779828415826E-2</v>
      </c>
      <c r="J219" s="33">
        <v>7129</v>
      </c>
      <c r="K219" s="29">
        <f t="shared" si="201"/>
        <v>109166.52559966335</v>
      </c>
      <c r="L219" s="53">
        <f t="shared" si="207"/>
        <v>0.29961334790283267</v>
      </c>
      <c r="M219" s="18"/>
      <c r="N219" s="18"/>
      <c r="O219" s="18"/>
      <c r="P219" s="18"/>
      <c r="Q219" s="18"/>
      <c r="R219" s="18"/>
      <c r="S219" s="18"/>
      <c r="T219" s="18"/>
      <c r="U219" s="18"/>
    </row>
    <row r="220" spans="2:21" ht="13.5" customHeight="1">
      <c r="B220" s="119"/>
      <c r="C220" s="119"/>
      <c r="D220" s="131"/>
      <c r="E220" s="44">
        <v>8</v>
      </c>
      <c r="F220" s="6" t="str">
        <f>$F$825</f>
        <v>0901</v>
      </c>
      <c r="G220" s="75" t="str">
        <f>$G$825</f>
        <v>高血圧性疾患</v>
      </c>
      <c r="H220" s="32">
        <v>666658162</v>
      </c>
      <c r="I220" s="13">
        <f t="shared" ref="I220" si="214">IFERROR(H220/H223,"-")</f>
        <v>3.2954603243988093E-2</v>
      </c>
      <c r="J220" s="33">
        <v>15250</v>
      </c>
      <c r="K220" s="29">
        <f t="shared" si="201"/>
        <v>43715.289311475412</v>
      </c>
      <c r="L220" s="53">
        <f t="shared" si="207"/>
        <v>0.64091787845675385</v>
      </c>
      <c r="M220" s="18"/>
      <c r="N220" s="18"/>
      <c r="O220" s="18"/>
      <c r="P220" s="18"/>
      <c r="Q220" s="18"/>
      <c r="R220" s="18"/>
      <c r="S220" s="18"/>
      <c r="T220" s="18"/>
      <c r="U220" s="18"/>
    </row>
    <row r="221" spans="2:21" ht="13.5" customHeight="1">
      <c r="B221" s="119"/>
      <c r="C221" s="119"/>
      <c r="D221" s="131"/>
      <c r="E221" s="44">
        <v>9</v>
      </c>
      <c r="F221" s="6" t="str">
        <f>$F$826</f>
        <v>0402</v>
      </c>
      <c r="G221" s="75" t="str">
        <f>$G$826</f>
        <v>糖尿病</v>
      </c>
      <c r="H221" s="32">
        <v>659670926</v>
      </c>
      <c r="I221" s="13">
        <f t="shared" ref="I221" si="215">IFERROR(H221/H223,"-")</f>
        <v>3.2609206452533061E-2</v>
      </c>
      <c r="J221" s="33">
        <v>12751</v>
      </c>
      <c r="K221" s="29">
        <f t="shared" si="201"/>
        <v>51734.838522468825</v>
      </c>
      <c r="L221" s="53">
        <f t="shared" si="207"/>
        <v>0.53589140119357825</v>
      </c>
      <c r="M221" s="18"/>
      <c r="N221" s="18"/>
      <c r="O221" s="18"/>
      <c r="P221" s="18"/>
      <c r="Q221" s="18"/>
      <c r="R221" s="18"/>
      <c r="S221" s="18"/>
      <c r="T221" s="18"/>
      <c r="U221" s="18"/>
    </row>
    <row r="222" spans="2:21" ht="13.5" customHeight="1">
      <c r="B222" s="119"/>
      <c r="C222" s="119"/>
      <c r="D222" s="131"/>
      <c r="E222" s="46">
        <v>10</v>
      </c>
      <c r="F222" s="7" t="str">
        <f>$F$827</f>
        <v>0906</v>
      </c>
      <c r="G222" s="76" t="str">
        <f>$G$827</f>
        <v>脳梗塞</v>
      </c>
      <c r="H222" s="34">
        <v>624786443</v>
      </c>
      <c r="I222" s="14">
        <f t="shared" ref="I222" si="216">IFERROR(H222/H223,"-")</f>
        <v>3.0884778009044433E-2</v>
      </c>
      <c r="J222" s="35">
        <v>4172</v>
      </c>
      <c r="K222" s="30">
        <f t="shared" si="201"/>
        <v>149757.05728667305</v>
      </c>
      <c r="L222" s="54">
        <f t="shared" si="207"/>
        <v>0.17533832058502144</v>
      </c>
      <c r="M222" s="18"/>
      <c r="N222" s="18"/>
      <c r="O222" s="18"/>
      <c r="P222" s="18"/>
      <c r="Q222" s="18"/>
      <c r="R222" s="18"/>
      <c r="S222" s="18"/>
      <c r="T222" s="18"/>
      <c r="U222" s="18"/>
    </row>
    <row r="223" spans="2:21" ht="13.5" customHeight="1">
      <c r="B223" s="120"/>
      <c r="C223" s="120"/>
      <c r="D223" s="132"/>
      <c r="E223" s="15" t="s">
        <v>129</v>
      </c>
      <c r="F223" s="60"/>
      <c r="G223" s="27"/>
      <c r="H223" s="36">
        <v>20229591510</v>
      </c>
      <c r="I223" s="17" t="s">
        <v>99</v>
      </c>
      <c r="J223" s="37">
        <v>21060</v>
      </c>
      <c r="K223" s="31">
        <f t="shared" si="201"/>
        <v>960569.39743589738</v>
      </c>
      <c r="L223" s="55">
        <f t="shared" si="207"/>
        <v>0.88509708329831049</v>
      </c>
      <c r="M223" s="18"/>
      <c r="N223" s="18"/>
      <c r="O223" s="18"/>
      <c r="P223" s="18"/>
      <c r="Q223" s="18"/>
      <c r="R223" s="18"/>
      <c r="S223" s="18"/>
      <c r="T223" s="18"/>
      <c r="U223" s="18"/>
    </row>
    <row r="224" spans="2:21" ht="13.5" customHeight="1">
      <c r="B224" s="118">
        <v>21</v>
      </c>
      <c r="C224" s="118" t="s">
        <v>114</v>
      </c>
      <c r="D224" s="130">
        <f>U24</f>
        <v>15666</v>
      </c>
      <c r="E224" s="69">
        <v>1</v>
      </c>
      <c r="F224" s="5" t="str">
        <f>$F$818</f>
        <v>0903</v>
      </c>
      <c r="G224" s="74" t="str">
        <f>$G$818</f>
        <v>その他の心疾患</v>
      </c>
      <c r="H224" s="90">
        <v>964019034</v>
      </c>
      <c r="I224" s="12">
        <f t="shared" ref="I224" si="217">IFERROR(H224/H234,"-")</f>
        <v>7.2173852633086108E-2</v>
      </c>
      <c r="J224" s="91">
        <v>7719</v>
      </c>
      <c r="K224" s="28">
        <f t="shared" si="201"/>
        <v>124889.10921103769</v>
      </c>
      <c r="L224" s="52">
        <f t="shared" ref="L224:L234" si="218">IFERROR(J224/$U$24,0)</f>
        <v>0.49272309459977021</v>
      </c>
      <c r="M224" s="18"/>
      <c r="N224" s="18"/>
      <c r="O224" s="18"/>
      <c r="P224" s="18"/>
      <c r="Q224" s="18"/>
      <c r="R224" s="18"/>
      <c r="S224" s="18"/>
      <c r="T224" s="18"/>
      <c r="U224" s="18"/>
    </row>
    <row r="225" spans="2:21" ht="13.5" customHeight="1">
      <c r="B225" s="119"/>
      <c r="C225" s="119"/>
      <c r="D225" s="131"/>
      <c r="E225" s="44">
        <v>2</v>
      </c>
      <c r="F225" s="6" t="str">
        <f>$F$819</f>
        <v>0210</v>
      </c>
      <c r="G225" s="75" t="str">
        <f>$G$819</f>
        <v>その他の悪性新生物＜腫瘍＞</v>
      </c>
      <c r="H225" s="32">
        <v>664903598</v>
      </c>
      <c r="I225" s="13">
        <f t="shared" ref="I225" si="219">IFERROR(H225/H234,"-")</f>
        <v>4.9779778826712175E-2</v>
      </c>
      <c r="J225" s="33">
        <v>3659</v>
      </c>
      <c r="K225" s="29">
        <f t="shared" si="201"/>
        <v>181717.29926209347</v>
      </c>
      <c r="L225" s="53">
        <f t="shared" si="218"/>
        <v>0.23356313034597218</v>
      </c>
      <c r="M225" s="18"/>
      <c r="N225" s="18"/>
      <c r="O225" s="18"/>
      <c r="P225" s="18"/>
      <c r="Q225" s="18"/>
      <c r="R225" s="18"/>
      <c r="S225" s="18"/>
      <c r="T225" s="18"/>
      <c r="U225" s="18"/>
    </row>
    <row r="226" spans="2:21" ht="13.5" customHeight="1">
      <c r="B226" s="119"/>
      <c r="C226" s="119"/>
      <c r="D226" s="131"/>
      <c r="E226" s="44">
        <v>3</v>
      </c>
      <c r="F226" s="6" t="str">
        <f>$F$820</f>
        <v>1901</v>
      </c>
      <c r="G226" s="75" t="str">
        <f>$G$820</f>
        <v>骨折</v>
      </c>
      <c r="H226" s="32">
        <v>566653867</v>
      </c>
      <c r="I226" s="13">
        <f t="shared" ref="I226" si="220">IFERROR(H226/H234,"-")</f>
        <v>4.2424051028463791E-2</v>
      </c>
      <c r="J226" s="33">
        <v>2774</v>
      </c>
      <c r="K226" s="29">
        <f t="shared" si="201"/>
        <v>204273.20367700071</v>
      </c>
      <c r="L226" s="53">
        <f t="shared" si="218"/>
        <v>0.17707136473892507</v>
      </c>
      <c r="M226" s="18"/>
      <c r="N226" s="18"/>
      <c r="O226" s="18"/>
      <c r="P226" s="18"/>
      <c r="Q226" s="18"/>
      <c r="R226" s="18"/>
      <c r="S226" s="18"/>
      <c r="T226" s="18"/>
      <c r="U226" s="18"/>
    </row>
    <row r="227" spans="2:21" ht="13.5" customHeight="1">
      <c r="B227" s="119"/>
      <c r="C227" s="119"/>
      <c r="D227" s="131"/>
      <c r="E227" s="44">
        <v>4</v>
      </c>
      <c r="F227" s="6" t="str">
        <f>$F$821</f>
        <v>1402</v>
      </c>
      <c r="G227" s="75" t="str">
        <f>$G$821</f>
        <v>腎不全</v>
      </c>
      <c r="H227" s="32">
        <v>649336315</v>
      </c>
      <c r="I227" s="13">
        <f t="shared" ref="I227" si="221">IFERROR(H227/H234,"-")</f>
        <v>4.8614292721653025E-2</v>
      </c>
      <c r="J227" s="33">
        <v>1555</v>
      </c>
      <c r="K227" s="29">
        <f t="shared" si="201"/>
        <v>417579.62379421224</v>
      </c>
      <c r="L227" s="53">
        <f t="shared" si="218"/>
        <v>9.925954295927486E-2</v>
      </c>
      <c r="M227" s="18"/>
      <c r="N227" s="18"/>
      <c r="O227" s="18"/>
      <c r="P227" s="18"/>
      <c r="Q227" s="18"/>
      <c r="R227" s="18"/>
      <c r="S227" s="18"/>
      <c r="T227" s="18"/>
      <c r="U227" s="18"/>
    </row>
    <row r="228" spans="2:21" ht="13.5" customHeight="1">
      <c r="B228" s="119"/>
      <c r="C228" s="119"/>
      <c r="D228" s="131"/>
      <c r="E228" s="44">
        <v>5</v>
      </c>
      <c r="F228" s="6" t="str">
        <f>$F$822</f>
        <v>1113</v>
      </c>
      <c r="G228" s="75" t="str">
        <f>$G$822</f>
        <v>その他の消化器系の疾患</v>
      </c>
      <c r="H228" s="32">
        <v>587101421</v>
      </c>
      <c r="I228" s="13">
        <f t="shared" ref="I228" si="222">IFERROR(H228/H234,"-")</f>
        <v>4.3954911620478897E-2</v>
      </c>
      <c r="J228" s="33">
        <v>9380</v>
      </c>
      <c r="K228" s="29">
        <f t="shared" si="201"/>
        <v>62590.769829424309</v>
      </c>
      <c r="L228" s="53">
        <f t="shared" si="218"/>
        <v>0.59874888293118855</v>
      </c>
      <c r="M228" s="18"/>
      <c r="N228" s="18"/>
      <c r="O228" s="18"/>
      <c r="P228" s="18"/>
      <c r="Q228" s="18"/>
      <c r="R228" s="18"/>
      <c r="S228" s="18"/>
      <c r="T228" s="18"/>
      <c r="U228" s="18"/>
    </row>
    <row r="229" spans="2:21" ht="13.5" customHeight="1">
      <c r="B229" s="119"/>
      <c r="C229" s="119"/>
      <c r="D229" s="131"/>
      <c r="E229" s="44">
        <v>6</v>
      </c>
      <c r="F229" s="6" t="str">
        <f>$F$823</f>
        <v>2220</v>
      </c>
      <c r="G229" s="75" t="str">
        <f>$G$823</f>
        <v>その他の特殊目的用コード</v>
      </c>
      <c r="H229" s="32">
        <v>443369824</v>
      </c>
      <c r="I229" s="13">
        <f t="shared" ref="I229" si="223">IFERROR(H229/H234,"-")</f>
        <v>3.3194062783757569E-2</v>
      </c>
      <c r="J229" s="33">
        <v>5062</v>
      </c>
      <c r="K229" s="29">
        <f t="shared" si="201"/>
        <v>87587.875148162784</v>
      </c>
      <c r="L229" s="53">
        <f t="shared" si="218"/>
        <v>0.32312013277160728</v>
      </c>
      <c r="M229" s="18"/>
      <c r="N229" s="18"/>
      <c r="O229" s="18"/>
      <c r="P229" s="18"/>
      <c r="Q229" s="18"/>
      <c r="R229" s="18"/>
      <c r="S229" s="18"/>
      <c r="T229" s="18"/>
      <c r="U229" s="18"/>
    </row>
    <row r="230" spans="2:21" ht="13.5" customHeight="1">
      <c r="B230" s="119"/>
      <c r="C230" s="119"/>
      <c r="D230" s="131"/>
      <c r="E230" s="44">
        <v>7</v>
      </c>
      <c r="F230" s="6" t="str">
        <f>$F$824</f>
        <v>1310</v>
      </c>
      <c r="G230" s="75" t="str">
        <f>$G$824</f>
        <v>その他の筋骨格系及び結合組織の疾患</v>
      </c>
      <c r="H230" s="32">
        <v>492766454</v>
      </c>
      <c r="I230" s="13">
        <f t="shared" ref="I230" si="224">IFERROR(H230/H234,"-")</f>
        <v>3.6892273056015619E-2</v>
      </c>
      <c r="J230" s="33">
        <v>5040</v>
      </c>
      <c r="K230" s="29">
        <f t="shared" si="201"/>
        <v>97771.121825396825</v>
      </c>
      <c r="L230" s="53">
        <f t="shared" si="218"/>
        <v>0.32171581769436997</v>
      </c>
      <c r="M230" s="18"/>
      <c r="N230" s="18"/>
      <c r="O230" s="18"/>
      <c r="P230" s="18"/>
      <c r="Q230" s="18"/>
      <c r="R230" s="18"/>
      <c r="S230" s="18"/>
      <c r="T230" s="18"/>
      <c r="U230" s="18"/>
    </row>
    <row r="231" spans="2:21" ht="13.5" customHeight="1">
      <c r="B231" s="119"/>
      <c r="C231" s="119"/>
      <c r="D231" s="131"/>
      <c r="E231" s="44">
        <v>8</v>
      </c>
      <c r="F231" s="6" t="str">
        <f>$F$825</f>
        <v>0901</v>
      </c>
      <c r="G231" s="75" t="str">
        <f>$G$825</f>
        <v>高血圧性疾患</v>
      </c>
      <c r="H231" s="32">
        <v>459601112</v>
      </c>
      <c r="I231" s="13">
        <f t="shared" ref="I231" si="225">IFERROR(H231/H234,"-")</f>
        <v>3.4409261391710758E-2</v>
      </c>
      <c r="J231" s="33">
        <v>10244</v>
      </c>
      <c r="K231" s="29">
        <f t="shared" si="201"/>
        <v>44865.395548613822</v>
      </c>
      <c r="L231" s="53">
        <f t="shared" si="218"/>
        <v>0.65390016596450917</v>
      </c>
      <c r="M231" s="18"/>
      <c r="N231" s="18"/>
      <c r="O231" s="18"/>
      <c r="P231" s="18"/>
      <c r="Q231" s="18"/>
      <c r="R231" s="18"/>
      <c r="S231" s="18"/>
      <c r="T231" s="18"/>
      <c r="U231" s="18"/>
    </row>
    <row r="232" spans="2:21" ht="13.5" customHeight="1">
      <c r="B232" s="119"/>
      <c r="C232" s="119"/>
      <c r="D232" s="131"/>
      <c r="E232" s="44">
        <v>9</v>
      </c>
      <c r="F232" s="6" t="str">
        <f>$F$826</f>
        <v>0402</v>
      </c>
      <c r="G232" s="75" t="str">
        <f>$G$826</f>
        <v>糖尿病</v>
      </c>
      <c r="H232" s="32">
        <v>452697249</v>
      </c>
      <c r="I232" s="13">
        <f t="shared" ref="I232" si="226">IFERROR(H232/H234,"-")</f>
        <v>3.389238529986275E-2</v>
      </c>
      <c r="J232" s="33">
        <v>8514</v>
      </c>
      <c r="K232" s="29">
        <f t="shared" si="201"/>
        <v>53170.92424242424</v>
      </c>
      <c r="L232" s="53">
        <f t="shared" si="218"/>
        <v>0.54346993489084638</v>
      </c>
      <c r="M232" s="18"/>
      <c r="N232" s="18"/>
      <c r="O232" s="18"/>
      <c r="P232" s="18"/>
      <c r="Q232" s="18"/>
      <c r="R232" s="18"/>
      <c r="S232" s="18"/>
      <c r="T232" s="18"/>
      <c r="U232" s="18"/>
    </row>
    <row r="233" spans="2:21" ht="13.5" customHeight="1">
      <c r="B233" s="119"/>
      <c r="C233" s="119"/>
      <c r="D233" s="131"/>
      <c r="E233" s="46">
        <v>10</v>
      </c>
      <c r="F233" s="7" t="str">
        <f>$F$827</f>
        <v>0906</v>
      </c>
      <c r="G233" s="76" t="str">
        <f>$G$827</f>
        <v>脳梗塞</v>
      </c>
      <c r="H233" s="34">
        <v>381573533</v>
      </c>
      <c r="I233" s="14">
        <f t="shared" ref="I233" si="227">IFERROR(H233/H234,"-")</f>
        <v>2.8567518864392068E-2</v>
      </c>
      <c r="J233" s="35">
        <v>3289</v>
      </c>
      <c r="K233" s="30">
        <f t="shared" si="201"/>
        <v>116015.0602006689</v>
      </c>
      <c r="L233" s="54">
        <f t="shared" si="218"/>
        <v>0.20994510404698072</v>
      </c>
      <c r="M233" s="18"/>
      <c r="N233" s="18"/>
      <c r="O233" s="18"/>
      <c r="P233" s="18"/>
      <c r="Q233" s="18"/>
      <c r="R233" s="18"/>
      <c r="S233" s="18"/>
      <c r="T233" s="18"/>
      <c r="U233" s="18"/>
    </row>
    <row r="234" spans="2:21" ht="13.5" customHeight="1">
      <c r="B234" s="120"/>
      <c r="C234" s="120"/>
      <c r="D234" s="132"/>
      <c r="E234" s="15" t="s">
        <v>129</v>
      </c>
      <c r="F234" s="60"/>
      <c r="G234" s="27"/>
      <c r="H234" s="36">
        <v>13356901410</v>
      </c>
      <c r="I234" s="17" t="s">
        <v>99</v>
      </c>
      <c r="J234" s="37">
        <v>14022</v>
      </c>
      <c r="K234" s="31">
        <f t="shared" si="201"/>
        <v>952567.4946512623</v>
      </c>
      <c r="L234" s="55">
        <f t="shared" si="218"/>
        <v>0.89505936422826504</v>
      </c>
      <c r="M234" s="18"/>
      <c r="N234" s="18"/>
      <c r="O234" s="18"/>
      <c r="P234" s="18"/>
      <c r="Q234" s="18"/>
      <c r="R234" s="18"/>
      <c r="S234" s="18"/>
      <c r="T234" s="18"/>
      <c r="U234" s="18"/>
    </row>
    <row r="235" spans="2:21" ht="13.5" customHeight="1">
      <c r="B235" s="118">
        <v>22</v>
      </c>
      <c r="C235" s="118" t="s">
        <v>55</v>
      </c>
      <c r="D235" s="130">
        <f>U25</f>
        <v>20473</v>
      </c>
      <c r="E235" s="69">
        <v>1</v>
      </c>
      <c r="F235" s="5" t="str">
        <f>$F$818</f>
        <v>0903</v>
      </c>
      <c r="G235" s="74" t="str">
        <f>$G$818</f>
        <v>その他の心疾患</v>
      </c>
      <c r="H235" s="90">
        <v>1121090935</v>
      </c>
      <c r="I235" s="12">
        <f t="shared" ref="I235" si="228">IFERROR(H235/H245,"-")</f>
        <v>6.5674112383351954E-2</v>
      </c>
      <c r="J235" s="91">
        <v>9299</v>
      </c>
      <c r="K235" s="28">
        <f t="shared" si="201"/>
        <v>120560.37584686525</v>
      </c>
      <c r="L235" s="52">
        <f t="shared" ref="L235:L245" si="229">IFERROR(J235/$U$25,0)</f>
        <v>0.45420798124358913</v>
      </c>
      <c r="M235" s="18"/>
      <c r="N235" s="18"/>
      <c r="O235" s="18"/>
      <c r="P235" s="18"/>
      <c r="Q235" s="18"/>
      <c r="R235" s="18"/>
      <c r="S235" s="18"/>
      <c r="T235" s="18"/>
      <c r="U235" s="18"/>
    </row>
    <row r="236" spans="2:21" ht="13.5" customHeight="1">
      <c r="B236" s="119"/>
      <c r="C236" s="119"/>
      <c r="D236" s="131"/>
      <c r="E236" s="44">
        <v>2</v>
      </c>
      <c r="F236" s="6" t="str">
        <f>$F$819</f>
        <v>0210</v>
      </c>
      <c r="G236" s="75" t="str">
        <f>$G$819</f>
        <v>その他の悪性新生物＜腫瘍＞</v>
      </c>
      <c r="H236" s="32">
        <v>790435411</v>
      </c>
      <c r="I236" s="13">
        <f t="shared" ref="I236" si="230">IFERROR(H236/H245,"-")</f>
        <v>4.6304133226975908E-2</v>
      </c>
      <c r="J236" s="33">
        <v>5736</v>
      </c>
      <c r="K236" s="29">
        <f t="shared" si="201"/>
        <v>137802.54724546723</v>
      </c>
      <c r="L236" s="53">
        <f t="shared" si="229"/>
        <v>0.28017388755922434</v>
      </c>
      <c r="M236" s="18"/>
      <c r="N236" s="18"/>
      <c r="O236" s="18"/>
      <c r="P236" s="18"/>
      <c r="Q236" s="18"/>
      <c r="R236" s="18"/>
      <c r="S236" s="18"/>
      <c r="T236" s="18"/>
      <c r="U236" s="18"/>
    </row>
    <row r="237" spans="2:21" ht="13.5" customHeight="1">
      <c r="B237" s="119"/>
      <c r="C237" s="119"/>
      <c r="D237" s="131"/>
      <c r="E237" s="44">
        <v>3</v>
      </c>
      <c r="F237" s="6" t="str">
        <f>$F$820</f>
        <v>1901</v>
      </c>
      <c r="G237" s="75" t="str">
        <f>$G$820</f>
        <v>骨折</v>
      </c>
      <c r="H237" s="32">
        <v>808627863</v>
      </c>
      <c r="I237" s="13">
        <f t="shared" ref="I237" si="231">IFERROR(H237/H245,"-")</f>
        <v>4.7369856889416133E-2</v>
      </c>
      <c r="J237" s="33">
        <v>3281</v>
      </c>
      <c r="K237" s="29">
        <f t="shared" si="201"/>
        <v>246457.74550441938</v>
      </c>
      <c r="L237" s="53">
        <f t="shared" si="229"/>
        <v>0.16025985444243637</v>
      </c>
      <c r="M237" s="18"/>
      <c r="N237" s="18"/>
      <c r="O237" s="18"/>
      <c r="P237" s="18"/>
      <c r="Q237" s="18"/>
      <c r="R237" s="18"/>
      <c r="S237" s="18"/>
      <c r="T237" s="18"/>
      <c r="U237" s="18"/>
    </row>
    <row r="238" spans="2:21" ht="13.5" customHeight="1">
      <c r="B238" s="119"/>
      <c r="C238" s="119"/>
      <c r="D238" s="131"/>
      <c r="E238" s="44">
        <v>4</v>
      </c>
      <c r="F238" s="6" t="str">
        <f>$F$821</f>
        <v>1402</v>
      </c>
      <c r="G238" s="75" t="str">
        <f>$G$821</f>
        <v>腎不全</v>
      </c>
      <c r="H238" s="32">
        <v>821390489</v>
      </c>
      <c r="I238" s="13">
        <f t="shared" ref="I238" si="232">IFERROR(H238/H245,"-")</f>
        <v>4.8117498412564026E-2</v>
      </c>
      <c r="J238" s="33">
        <v>2189</v>
      </c>
      <c r="K238" s="29">
        <f t="shared" si="201"/>
        <v>375235.49063499313</v>
      </c>
      <c r="L238" s="53">
        <f t="shared" si="229"/>
        <v>0.10692131099496899</v>
      </c>
      <c r="M238" s="18"/>
      <c r="N238" s="18"/>
      <c r="O238" s="18"/>
      <c r="P238" s="18"/>
      <c r="Q238" s="18"/>
      <c r="R238" s="18"/>
      <c r="S238" s="18"/>
      <c r="T238" s="18"/>
      <c r="U238" s="18"/>
    </row>
    <row r="239" spans="2:21" ht="13.5" customHeight="1">
      <c r="B239" s="119"/>
      <c r="C239" s="119"/>
      <c r="D239" s="131"/>
      <c r="E239" s="44">
        <v>5</v>
      </c>
      <c r="F239" s="6" t="str">
        <f>$F$822</f>
        <v>1113</v>
      </c>
      <c r="G239" s="75" t="str">
        <f>$G$822</f>
        <v>その他の消化器系の疾患</v>
      </c>
      <c r="H239" s="32">
        <v>802714427</v>
      </c>
      <c r="I239" s="13">
        <f t="shared" ref="I239" si="233">IFERROR(H239/H245,"-")</f>
        <v>4.702344461516493E-2</v>
      </c>
      <c r="J239" s="33">
        <v>11849</v>
      </c>
      <c r="K239" s="29">
        <f t="shared" si="201"/>
        <v>67745.330998396486</v>
      </c>
      <c r="L239" s="53">
        <f t="shared" si="229"/>
        <v>0.57876227226102672</v>
      </c>
      <c r="M239" s="18"/>
      <c r="N239" s="18"/>
      <c r="O239" s="18"/>
      <c r="P239" s="18"/>
      <c r="Q239" s="18"/>
      <c r="R239" s="18"/>
      <c r="S239" s="18"/>
      <c r="T239" s="18"/>
      <c r="U239" s="18"/>
    </row>
    <row r="240" spans="2:21" ht="13.5" customHeight="1">
      <c r="B240" s="119"/>
      <c r="C240" s="119"/>
      <c r="D240" s="131"/>
      <c r="E240" s="44">
        <v>6</v>
      </c>
      <c r="F240" s="6" t="str">
        <f>$F$823</f>
        <v>2220</v>
      </c>
      <c r="G240" s="75" t="str">
        <f>$G$823</f>
        <v>その他の特殊目的用コード</v>
      </c>
      <c r="H240" s="32">
        <v>544408487</v>
      </c>
      <c r="I240" s="13">
        <f t="shared" ref="I240" si="234">IFERROR(H240/H245,"-")</f>
        <v>3.18917431597006E-2</v>
      </c>
      <c r="J240" s="33">
        <v>5995</v>
      </c>
      <c r="K240" s="29">
        <f t="shared" si="201"/>
        <v>90810.423185988329</v>
      </c>
      <c r="L240" s="53">
        <f t="shared" si="229"/>
        <v>0.29282469594099547</v>
      </c>
      <c r="M240" s="18"/>
      <c r="N240" s="18"/>
      <c r="O240" s="18"/>
      <c r="P240" s="18"/>
      <c r="Q240" s="18"/>
      <c r="R240" s="18"/>
      <c r="S240" s="18"/>
      <c r="T240" s="18"/>
      <c r="U240" s="18"/>
    </row>
    <row r="241" spans="2:21" ht="13.5" customHeight="1">
      <c r="B241" s="119"/>
      <c r="C241" s="119"/>
      <c r="D241" s="131"/>
      <c r="E241" s="44">
        <v>7</v>
      </c>
      <c r="F241" s="6" t="str">
        <f>$F$824</f>
        <v>1310</v>
      </c>
      <c r="G241" s="75" t="str">
        <f>$G$824</f>
        <v>その他の筋骨格系及び結合組織の疾患</v>
      </c>
      <c r="H241" s="32">
        <v>572989013</v>
      </c>
      <c r="I241" s="13">
        <f t="shared" ref="I241" si="235">IFERROR(H241/H245,"-")</f>
        <v>3.3566005806824145E-2</v>
      </c>
      <c r="J241" s="33">
        <v>6194</v>
      </c>
      <c r="K241" s="29">
        <f t="shared" si="201"/>
        <v>92507.105747497582</v>
      </c>
      <c r="L241" s="53">
        <f t="shared" si="229"/>
        <v>0.30254481512235626</v>
      </c>
      <c r="M241" s="18"/>
      <c r="N241" s="18"/>
      <c r="O241" s="18"/>
      <c r="P241" s="18"/>
      <c r="Q241" s="18"/>
      <c r="R241" s="18"/>
      <c r="S241" s="18"/>
      <c r="T241" s="18"/>
      <c r="U241" s="18"/>
    </row>
    <row r="242" spans="2:21" ht="13.5" customHeight="1">
      <c r="B242" s="119"/>
      <c r="C242" s="119"/>
      <c r="D242" s="131"/>
      <c r="E242" s="44">
        <v>8</v>
      </c>
      <c r="F242" s="6" t="str">
        <f>$F$825</f>
        <v>0901</v>
      </c>
      <c r="G242" s="75" t="str">
        <f>$G$825</f>
        <v>高血圧性疾患</v>
      </c>
      <c r="H242" s="32">
        <v>561162173</v>
      </c>
      <c r="I242" s="13">
        <f t="shared" ref="I242" si="236">IFERROR(H242/H245,"-")</f>
        <v>3.2873183132899018E-2</v>
      </c>
      <c r="J242" s="33">
        <v>13063</v>
      </c>
      <c r="K242" s="29">
        <f t="shared" si="201"/>
        <v>42958.139248258442</v>
      </c>
      <c r="L242" s="53">
        <f t="shared" si="229"/>
        <v>0.63805988374932843</v>
      </c>
      <c r="M242" s="18"/>
      <c r="N242" s="18"/>
      <c r="O242" s="18"/>
      <c r="P242" s="18"/>
      <c r="Q242" s="18"/>
      <c r="R242" s="18"/>
      <c r="S242" s="18"/>
      <c r="T242" s="18"/>
      <c r="U242" s="18"/>
    </row>
    <row r="243" spans="2:21" ht="13.5" customHeight="1">
      <c r="B243" s="119"/>
      <c r="C243" s="119"/>
      <c r="D243" s="131"/>
      <c r="E243" s="44">
        <v>9</v>
      </c>
      <c r="F243" s="6" t="str">
        <f>$F$826</f>
        <v>0402</v>
      </c>
      <c r="G243" s="75" t="str">
        <f>$G$826</f>
        <v>糖尿病</v>
      </c>
      <c r="H243" s="32">
        <v>565832659</v>
      </c>
      <c r="I243" s="13">
        <f t="shared" ref="I243" si="237">IFERROR(H243/H245,"-")</f>
        <v>3.3146782724932891E-2</v>
      </c>
      <c r="J243" s="33">
        <v>10869</v>
      </c>
      <c r="K243" s="29">
        <f t="shared" si="201"/>
        <v>52059.311712209033</v>
      </c>
      <c r="L243" s="53">
        <f t="shared" si="229"/>
        <v>0.53089434865432517</v>
      </c>
      <c r="M243" s="18"/>
      <c r="N243" s="18"/>
      <c r="O243" s="18"/>
      <c r="P243" s="18"/>
      <c r="Q243" s="18"/>
      <c r="R243" s="18"/>
      <c r="S243" s="18"/>
      <c r="T243" s="18"/>
      <c r="U243" s="18"/>
    </row>
    <row r="244" spans="2:21" ht="13.5" customHeight="1">
      <c r="B244" s="119"/>
      <c r="C244" s="119"/>
      <c r="D244" s="131"/>
      <c r="E244" s="46">
        <v>10</v>
      </c>
      <c r="F244" s="7" t="str">
        <f>$F$827</f>
        <v>0906</v>
      </c>
      <c r="G244" s="76" t="str">
        <f>$G$827</f>
        <v>脳梗塞</v>
      </c>
      <c r="H244" s="34">
        <v>716648601</v>
      </c>
      <c r="I244" s="14">
        <f t="shared" ref="I244" si="238">IFERROR(H244/H245,"-")</f>
        <v>4.1981662050854025E-2</v>
      </c>
      <c r="J244" s="35">
        <v>4377</v>
      </c>
      <c r="K244" s="30">
        <f t="shared" si="201"/>
        <v>163730.54626456476</v>
      </c>
      <c r="L244" s="54">
        <f t="shared" si="229"/>
        <v>0.21379377716993112</v>
      </c>
      <c r="M244" s="18"/>
      <c r="N244" s="18"/>
      <c r="O244" s="18"/>
      <c r="P244" s="18"/>
      <c r="Q244" s="18"/>
      <c r="R244" s="18"/>
      <c r="S244" s="18"/>
      <c r="T244" s="18"/>
      <c r="U244" s="18"/>
    </row>
    <row r="245" spans="2:21" ht="13.5" customHeight="1">
      <c r="B245" s="120"/>
      <c r="C245" s="120"/>
      <c r="D245" s="132"/>
      <c r="E245" s="15" t="s">
        <v>129</v>
      </c>
      <c r="F245" s="60"/>
      <c r="G245" s="27"/>
      <c r="H245" s="36">
        <v>17070515220</v>
      </c>
      <c r="I245" s="17" t="s">
        <v>99</v>
      </c>
      <c r="J245" s="37">
        <v>18235</v>
      </c>
      <c r="K245" s="31">
        <f t="shared" si="201"/>
        <v>936140.12722785852</v>
      </c>
      <c r="L245" s="55">
        <f t="shared" si="229"/>
        <v>0.890685292824696</v>
      </c>
      <c r="M245" s="18"/>
      <c r="N245" s="18"/>
      <c r="O245" s="18"/>
      <c r="P245" s="18"/>
      <c r="Q245" s="18"/>
      <c r="R245" s="18"/>
      <c r="S245" s="18"/>
      <c r="T245" s="18"/>
      <c r="U245" s="18"/>
    </row>
    <row r="246" spans="2:21" ht="13.5" customHeight="1">
      <c r="B246" s="118">
        <v>23</v>
      </c>
      <c r="C246" s="118" t="s">
        <v>115</v>
      </c>
      <c r="D246" s="130">
        <f>U26</f>
        <v>32694</v>
      </c>
      <c r="E246" s="69">
        <v>1</v>
      </c>
      <c r="F246" s="5" t="str">
        <f>$F$818</f>
        <v>0903</v>
      </c>
      <c r="G246" s="74" t="str">
        <f>$G$818</f>
        <v>その他の心疾患</v>
      </c>
      <c r="H246" s="90">
        <v>2061472226</v>
      </c>
      <c r="I246" s="12">
        <f t="shared" ref="I246" si="239">IFERROR(H246/H256,"-")</f>
        <v>7.4373239678680966E-2</v>
      </c>
      <c r="J246" s="91">
        <v>16439</v>
      </c>
      <c r="K246" s="28">
        <f t="shared" si="201"/>
        <v>125401.31553014174</v>
      </c>
      <c r="L246" s="52">
        <f t="shared" ref="L246:L256" si="240">IFERROR(J246/$U$26,0)</f>
        <v>0.50281397198262678</v>
      </c>
      <c r="M246" s="18"/>
      <c r="N246" s="18"/>
      <c r="O246" s="18"/>
      <c r="P246" s="18"/>
      <c r="Q246" s="18"/>
      <c r="R246" s="18"/>
      <c r="S246" s="18"/>
      <c r="T246" s="18"/>
      <c r="U246" s="18"/>
    </row>
    <row r="247" spans="2:21" ht="13.5" customHeight="1">
      <c r="B247" s="119"/>
      <c r="C247" s="119"/>
      <c r="D247" s="131"/>
      <c r="E247" s="44">
        <v>2</v>
      </c>
      <c r="F247" s="6" t="str">
        <f>$F$819</f>
        <v>0210</v>
      </c>
      <c r="G247" s="75" t="str">
        <f>$G$819</f>
        <v>その他の悪性新生物＜腫瘍＞</v>
      </c>
      <c r="H247" s="32">
        <v>1124348115</v>
      </c>
      <c r="I247" s="13">
        <f t="shared" ref="I247" si="241">IFERROR(H247/H256,"-")</f>
        <v>4.0563928431586904E-2</v>
      </c>
      <c r="J247" s="33">
        <v>8152</v>
      </c>
      <c r="K247" s="29">
        <f t="shared" si="201"/>
        <v>137922.97779685966</v>
      </c>
      <c r="L247" s="53">
        <f t="shared" si="240"/>
        <v>0.24934238698232092</v>
      </c>
      <c r="M247" s="18"/>
      <c r="N247" s="18"/>
      <c r="O247" s="18"/>
      <c r="P247" s="18"/>
      <c r="Q247" s="18"/>
      <c r="R247" s="18"/>
      <c r="S247" s="18"/>
      <c r="T247" s="18"/>
      <c r="U247" s="18"/>
    </row>
    <row r="248" spans="2:21" ht="13.5" customHeight="1">
      <c r="B248" s="119"/>
      <c r="C248" s="119"/>
      <c r="D248" s="131"/>
      <c r="E248" s="44">
        <v>3</v>
      </c>
      <c r="F248" s="6" t="str">
        <f>$F$820</f>
        <v>1901</v>
      </c>
      <c r="G248" s="75" t="str">
        <f>$G$820</f>
        <v>骨折</v>
      </c>
      <c r="H248" s="32">
        <v>1042385600</v>
      </c>
      <c r="I248" s="13">
        <f t="shared" ref="I248" si="242">IFERROR(H248/H256,"-")</f>
        <v>3.7606906893348398E-2</v>
      </c>
      <c r="J248" s="33">
        <v>5938</v>
      </c>
      <c r="K248" s="29">
        <f t="shared" si="201"/>
        <v>175544.8972718087</v>
      </c>
      <c r="L248" s="53">
        <f t="shared" si="240"/>
        <v>0.1816235394873677</v>
      </c>
      <c r="M248" s="18"/>
      <c r="N248" s="18"/>
      <c r="O248" s="18"/>
      <c r="P248" s="18"/>
      <c r="Q248" s="18"/>
      <c r="R248" s="18"/>
      <c r="S248" s="18"/>
      <c r="T248" s="18"/>
      <c r="U248" s="18"/>
    </row>
    <row r="249" spans="2:21" ht="13.5" customHeight="1">
      <c r="B249" s="119"/>
      <c r="C249" s="119"/>
      <c r="D249" s="131"/>
      <c r="E249" s="44">
        <v>4</v>
      </c>
      <c r="F249" s="6" t="str">
        <f>$F$821</f>
        <v>1402</v>
      </c>
      <c r="G249" s="75" t="str">
        <f>$G$821</f>
        <v>腎不全</v>
      </c>
      <c r="H249" s="32">
        <v>1503816368</v>
      </c>
      <c r="I249" s="13">
        <f t="shared" ref="I249" si="243">IFERROR(H249/H256,"-")</f>
        <v>5.4254281847398264E-2</v>
      </c>
      <c r="J249" s="33">
        <v>3391</v>
      </c>
      <c r="K249" s="29">
        <f t="shared" si="201"/>
        <v>443472.83043350047</v>
      </c>
      <c r="L249" s="53">
        <f t="shared" si="240"/>
        <v>0.10371933688138496</v>
      </c>
      <c r="M249" s="18"/>
      <c r="N249" s="18"/>
      <c r="O249" s="18"/>
      <c r="P249" s="18"/>
      <c r="Q249" s="18"/>
      <c r="R249" s="18"/>
      <c r="S249" s="18"/>
      <c r="T249" s="18"/>
      <c r="U249" s="18"/>
    </row>
    <row r="250" spans="2:21" ht="13.5" customHeight="1">
      <c r="B250" s="119"/>
      <c r="C250" s="119"/>
      <c r="D250" s="131"/>
      <c r="E250" s="44">
        <v>5</v>
      </c>
      <c r="F250" s="6" t="str">
        <f>$F$822</f>
        <v>1113</v>
      </c>
      <c r="G250" s="75" t="str">
        <f>$G$822</f>
        <v>その他の消化器系の疾患</v>
      </c>
      <c r="H250" s="32">
        <v>1312411767</v>
      </c>
      <c r="I250" s="13">
        <f t="shared" ref="I250" si="244">IFERROR(H250/H256,"-")</f>
        <v>4.7348838210450959E-2</v>
      </c>
      <c r="J250" s="33">
        <v>19864</v>
      </c>
      <c r="K250" s="29">
        <f t="shared" si="201"/>
        <v>66069.863421264599</v>
      </c>
      <c r="L250" s="53">
        <f t="shared" si="240"/>
        <v>0.60757325503150428</v>
      </c>
      <c r="M250" s="18"/>
      <c r="N250" s="18"/>
      <c r="O250" s="18"/>
      <c r="P250" s="18"/>
      <c r="Q250" s="18"/>
      <c r="R250" s="18"/>
      <c r="S250" s="18"/>
      <c r="T250" s="18"/>
      <c r="U250" s="18"/>
    </row>
    <row r="251" spans="2:21" ht="13.5" customHeight="1">
      <c r="B251" s="119"/>
      <c r="C251" s="119"/>
      <c r="D251" s="131"/>
      <c r="E251" s="44">
        <v>6</v>
      </c>
      <c r="F251" s="6" t="str">
        <f>$F$823</f>
        <v>2220</v>
      </c>
      <c r="G251" s="75" t="str">
        <f>$G$823</f>
        <v>その他の特殊目的用コード</v>
      </c>
      <c r="H251" s="32">
        <v>1083653357</v>
      </c>
      <c r="I251" s="13">
        <f t="shared" ref="I251" si="245">IFERROR(H251/H256,"-")</f>
        <v>3.909575391425537E-2</v>
      </c>
      <c r="J251" s="33">
        <v>9049</v>
      </c>
      <c r="K251" s="29">
        <f t="shared" si="201"/>
        <v>119753.9349099348</v>
      </c>
      <c r="L251" s="53">
        <f t="shared" si="240"/>
        <v>0.27677861381293206</v>
      </c>
      <c r="M251" s="18"/>
      <c r="N251" s="18"/>
      <c r="O251" s="18"/>
      <c r="P251" s="18"/>
      <c r="Q251" s="18"/>
      <c r="R251" s="18"/>
      <c r="S251" s="18"/>
      <c r="T251" s="18"/>
      <c r="U251" s="18"/>
    </row>
    <row r="252" spans="2:21" ht="13.5" customHeight="1">
      <c r="B252" s="119"/>
      <c r="C252" s="119"/>
      <c r="D252" s="131"/>
      <c r="E252" s="44">
        <v>7</v>
      </c>
      <c r="F252" s="6" t="str">
        <f>$F$824</f>
        <v>1310</v>
      </c>
      <c r="G252" s="75" t="str">
        <f>$G$824</f>
        <v>その他の筋骨格系及び結合組織の疾患</v>
      </c>
      <c r="H252" s="32">
        <v>695512471</v>
      </c>
      <c r="I252" s="13">
        <f t="shared" ref="I252" si="246">IFERROR(H252/H256,"-")</f>
        <v>2.5092511581184234E-2</v>
      </c>
      <c r="J252" s="33">
        <v>9484</v>
      </c>
      <c r="K252" s="29">
        <f t="shared" si="201"/>
        <v>73335.351223112608</v>
      </c>
      <c r="L252" s="53">
        <f t="shared" si="240"/>
        <v>0.29008380742643908</v>
      </c>
      <c r="M252" s="18"/>
      <c r="N252" s="18"/>
      <c r="O252" s="18"/>
      <c r="P252" s="18"/>
      <c r="Q252" s="18"/>
      <c r="R252" s="18"/>
      <c r="S252" s="18"/>
      <c r="T252" s="18"/>
      <c r="U252" s="18"/>
    </row>
    <row r="253" spans="2:21" ht="13.5" customHeight="1">
      <c r="B253" s="119"/>
      <c r="C253" s="119"/>
      <c r="D253" s="131"/>
      <c r="E253" s="44">
        <v>8</v>
      </c>
      <c r="F253" s="6" t="str">
        <f>$F$825</f>
        <v>0901</v>
      </c>
      <c r="G253" s="75" t="str">
        <f>$G$825</f>
        <v>高血圧性疾患</v>
      </c>
      <c r="H253" s="32">
        <v>974687809</v>
      </c>
      <c r="I253" s="13">
        <f t="shared" ref="I253" si="247">IFERROR(H253/H256,"-")</f>
        <v>3.5164524225147341E-2</v>
      </c>
      <c r="J253" s="33">
        <v>21729</v>
      </c>
      <c r="K253" s="29">
        <f t="shared" si="201"/>
        <v>44856.542362741035</v>
      </c>
      <c r="L253" s="53">
        <f t="shared" si="240"/>
        <v>0.66461736098366675</v>
      </c>
      <c r="M253" s="18"/>
      <c r="N253" s="18"/>
      <c r="O253" s="18"/>
      <c r="P253" s="18"/>
      <c r="Q253" s="18"/>
      <c r="R253" s="18"/>
      <c r="S253" s="18"/>
      <c r="T253" s="18"/>
      <c r="U253" s="18"/>
    </row>
    <row r="254" spans="2:21" ht="13.5" customHeight="1">
      <c r="B254" s="119"/>
      <c r="C254" s="119"/>
      <c r="D254" s="131"/>
      <c r="E254" s="44">
        <v>9</v>
      </c>
      <c r="F254" s="6" t="str">
        <f>$F$826</f>
        <v>0402</v>
      </c>
      <c r="G254" s="75" t="str">
        <f>$G$826</f>
        <v>糖尿病</v>
      </c>
      <c r="H254" s="32">
        <v>923305148</v>
      </c>
      <c r="I254" s="13">
        <f t="shared" ref="I254" si="248">IFERROR(H254/H256,"-")</f>
        <v>3.331075442234166E-2</v>
      </c>
      <c r="J254" s="33">
        <v>16521</v>
      </c>
      <c r="K254" s="29">
        <f t="shared" si="201"/>
        <v>55886.759155014828</v>
      </c>
      <c r="L254" s="53">
        <f t="shared" si="240"/>
        <v>0.50532207744540281</v>
      </c>
      <c r="M254" s="18"/>
      <c r="N254" s="18"/>
      <c r="O254" s="18"/>
      <c r="P254" s="18"/>
      <c r="Q254" s="18"/>
      <c r="R254" s="18"/>
      <c r="S254" s="18"/>
      <c r="T254" s="18"/>
      <c r="U254" s="18"/>
    </row>
    <row r="255" spans="2:21" ht="13.5" customHeight="1">
      <c r="B255" s="119"/>
      <c r="C255" s="119"/>
      <c r="D255" s="131"/>
      <c r="E255" s="46">
        <v>10</v>
      </c>
      <c r="F255" s="7" t="str">
        <f>$F$827</f>
        <v>0906</v>
      </c>
      <c r="G255" s="76" t="str">
        <f>$G$827</f>
        <v>脳梗塞</v>
      </c>
      <c r="H255" s="34">
        <v>778834616</v>
      </c>
      <c r="I255" s="14">
        <f t="shared" ref="I255" si="249">IFERROR(H255/H256,"-")</f>
        <v>2.8098585484324375E-2</v>
      </c>
      <c r="J255" s="35">
        <v>7334</v>
      </c>
      <c r="K255" s="30">
        <f t="shared" si="201"/>
        <v>106195.06626670303</v>
      </c>
      <c r="L255" s="54">
        <f t="shared" si="240"/>
        <v>0.22432250565853062</v>
      </c>
      <c r="M255" s="18"/>
      <c r="N255" s="18"/>
      <c r="O255" s="18"/>
      <c r="P255" s="18"/>
      <c r="Q255" s="18"/>
      <c r="R255" s="18"/>
      <c r="S255" s="18"/>
      <c r="T255" s="18"/>
      <c r="U255" s="18"/>
    </row>
    <row r="256" spans="2:21" ht="13.5" customHeight="1">
      <c r="B256" s="120"/>
      <c r="C256" s="120"/>
      <c r="D256" s="132"/>
      <c r="E256" s="15" t="s">
        <v>129</v>
      </c>
      <c r="F256" s="60"/>
      <c r="G256" s="27"/>
      <c r="H256" s="36">
        <v>27717929660</v>
      </c>
      <c r="I256" s="17" t="s">
        <v>99</v>
      </c>
      <c r="J256" s="37">
        <v>29353</v>
      </c>
      <c r="K256" s="31">
        <f t="shared" si="201"/>
        <v>944296.3124723197</v>
      </c>
      <c r="L256" s="55">
        <f t="shared" si="240"/>
        <v>0.89780999571786868</v>
      </c>
      <c r="M256" s="18"/>
      <c r="N256" s="18"/>
      <c r="O256" s="18"/>
      <c r="P256" s="18"/>
      <c r="Q256" s="18"/>
      <c r="R256" s="18"/>
      <c r="S256" s="18"/>
      <c r="T256" s="18"/>
      <c r="U256" s="18"/>
    </row>
    <row r="257" spans="2:21" ht="13.5" customHeight="1">
      <c r="B257" s="118">
        <v>24</v>
      </c>
      <c r="C257" s="118" t="s">
        <v>116</v>
      </c>
      <c r="D257" s="130">
        <f>U27</f>
        <v>14573</v>
      </c>
      <c r="E257" s="69">
        <v>1</v>
      </c>
      <c r="F257" s="5" t="str">
        <f>$F$818</f>
        <v>0903</v>
      </c>
      <c r="G257" s="74" t="str">
        <f>$G$818</f>
        <v>その他の心疾患</v>
      </c>
      <c r="H257" s="90">
        <v>847990246</v>
      </c>
      <c r="I257" s="12">
        <f t="shared" ref="I257" si="250">IFERROR(H257/H267,"-")</f>
        <v>7.1880614108477764E-2</v>
      </c>
      <c r="J257" s="91">
        <v>6468</v>
      </c>
      <c r="K257" s="28">
        <f t="shared" si="201"/>
        <v>131105.48021026593</v>
      </c>
      <c r="L257" s="52">
        <f t="shared" ref="L257:L267" si="251">IFERROR(J257/$U$27,0)</f>
        <v>0.44383448843752143</v>
      </c>
      <c r="M257" s="18"/>
      <c r="N257" s="18"/>
      <c r="O257" s="18"/>
      <c r="P257" s="18"/>
      <c r="Q257" s="18"/>
      <c r="R257" s="18"/>
      <c r="S257" s="18"/>
      <c r="T257" s="18"/>
      <c r="U257" s="18"/>
    </row>
    <row r="258" spans="2:21" ht="13.5" customHeight="1">
      <c r="B258" s="119"/>
      <c r="C258" s="119"/>
      <c r="D258" s="131"/>
      <c r="E258" s="44">
        <v>2</v>
      </c>
      <c r="F258" s="6" t="str">
        <f>$F$819</f>
        <v>0210</v>
      </c>
      <c r="G258" s="75" t="str">
        <f>$G$819</f>
        <v>その他の悪性新生物＜腫瘍＞</v>
      </c>
      <c r="H258" s="32">
        <v>572042856</v>
      </c>
      <c r="I258" s="13">
        <f t="shared" ref="I258" si="252">IFERROR(H258/H267,"-")</f>
        <v>4.8489699002560838E-2</v>
      </c>
      <c r="J258" s="33">
        <v>3360</v>
      </c>
      <c r="K258" s="29">
        <f t="shared" si="201"/>
        <v>170250.85</v>
      </c>
      <c r="L258" s="53">
        <f t="shared" si="251"/>
        <v>0.23056337061689425</v>
      </c>
      <c r="M258" s="18"/>
      <c r="N258" s="18"/>
      <c r="O258" s="18"/>
      <c r="P258" s="18"/>
      <c r="Q258" s="18"/>
      <c r="R258" s="18"/>
      <c r="S258" s="18"/>
      <c r="T258" s="18"/>
      <c r="U258" s="18"/>
    </row>
    <row r="259" spans="2:21" ht="13.5" customHeight="1">
      <c r="B259" s="119"/>
      <c r="C259" s="119"/>
      <c r="D259" s="131"/>
      <c r="E259" s="44">
        <v>3</v>
      </c>
      <c r="F259" s="6" t="str">
        <f>$F$820</f>
        <v>1901</v>
      </c>
      <c r="G259" s="75" t="str">
        <f>$G$820</f>
        <v>骨折</v>
      </c>
      <c r="H259" s="32">
        <v>614900161</v>
      </c>
      <c r="I259" s="13">
        <f t="shared" ref="I259" si="253">IFERROR(H259/H267,"-")</f>
        <v>5.2122534895385875E-2</v>
      </c>
      <c r="J259" s="33">
        <v>2509</v>
      </c>
      <c r="K259" s="29">
        <f t="shared" si="201"/>
        <v>245077.78437624552</v>
      </c>
      <c r="L259" s="53">
        <f t="shared" si="251"/>
        <v>0.17216770740410348</v>
      </c>
      <c r="M259" s="18"/>
      <c r="N259" s="18"/>
      <c r="O259" s="18"/>
      <c r="P259" s="18"/>
      <c r="Q259" s="18"/>
      <c r="R259" s="18"/>
      <c r="S259" s="18"/>
      <c r="T259" s="18"/>
      <c r="U259" s="18"/>
    </row>
    <row r="260" spans="2:21" ht="13.5" customHeight="1">
      <c r="B260" s="119"/>
      <c r="C260" s="119"/>
      <c r="D260" s="131"/>
      <c r="E260" s="44">
        <v>4</v>
      </c>
      <c r="F260" s="6" t="str">
        <f>$F$821</f>
        <v>1402</v>
      </c>
      <c r="G260" s="75" t="str">
        <f>$G$821</f>
        <v>腎不全</v>
      </c>
      <c r="H260" s="32">
        <v>601353605</v>
      </c>
      <c r="I260" s="13">
        <f t="shared" ref="I260" si="254">IFERROR(H260/H267,"-")</f>
        <v>5.0974249559642894E-2</v>
      </c>
      <c r="J260" s="33">
        <v>1508</v>
      </c>
      <c r="K260" s="29">
        <f t="shared" si="201"/>
        <v>398775.60013262602</v>
      </c>
      <c r="L260" s="53">
        <f t="shared" si="251"/>
        <v>0.10347903657448707</v>
      </c>
      <c r="M260" s="18"/>
      <c r="N260" s="18"/>
      <c r="O260" s="18"/>
      <c r="P260" s="18"/>
      <c r="Q260" s="18"/>
      <c r="R260" s="18"/>
      <c r="S260" s="18"/>
      <c r="T260" s="18"/>
      <c r="U260" s="18"/>
    </row>
    <row r="261" spans="2:21" ht="13.5" customHeight="1">
      <c r="B261" s="119"/>
      <c r="C261" s="119"/>
      <c r="D261" s="131"/>
      <c r="E261" s="44">
        <v>5</v>
      </c>
      <c r="F261" s="6" t="str">
        <f>$F$822</f>
        <v>1113</v>
      </c>
      <c r="G261" s="75" t="str">
        <f>$G$822</f>
        <v>その他の消化器系の疾患</v>
      </c>
      <c r="H261" s="32">
        <v>557786349</v>
      </c>
      <c r="I261" s="13">
        <f t="shared" ref="I261" si="255">IFERROR(H261/H267,"-")</f>
        <v>4.7281234066748577E-2</v>
      </c>
      <c r="J261" s="33">
        <v>8105</v>
      </c>
      <c r="K261" s="29">
        <f t="shared" si="201"/>
        <v>68820.030721776682</v>
      </c>
      <c r="L261" s="53">
        <f t="shared" si="251"/>
        <v>0.55616551156247851</v>
      </c>
      <c r="M261" s="18"/>
      <c r="N261" s="18"/>
      <c r="O261" s="18"/>
      <c r="P261" s="18"/>
      <c r="Q261" s="18"/>
      <c r="R261" s="18"/>
      <c r="S261" s="18"/>
      <c r="T261" s="18"/>
      <c r="U261" s="18"/>
    </row>
    <row r="262" spans="2:21" ht="13.5" customHeight="1">
      <c r="B262" s="119"/>
      <c r="C262" s="119"/>
      <c r="D262" s="131"/>
      <c r="E262" s="44">
        <v>6</v>
      </c>
      <c r="F262" s="6" t="str">
        <f>$F$823</f>
        <v>2220</v>
      </c>
      <c r="G262" s="75" t="str">
        <f>$G$823</f>
        <v>その他の特殊目的用コード</v>
      </c>
      <c r="H262" s="32">
        <v>407747854</v>
      </c>
      <c r="I262" s="13">
        <f t="shared" ref="I262" si="256">IFERROR(H262/H267,"-")</f>
        <v>3.4563093485079938E-2</v>
      </c>
      <c r="J262" s="33">
        <v>4264</v>
      </c>
      <c r="K262" s="29">
        <f t="shared" si="201"/>
        <v>95625.669324577859</v>
      </c>
      <c r="L262" s="53">
        <f t="shared" si="251"/>
        <v>0.29259589652096341</v>
      </c>
      <c r="M262" s="18"/>
      <c r="N262" s="18"/>
      <c r="O262" s="18"/>
      <c r="P262" s="18"/>
      <c r="Q262" s="18"/>
      <c r="R262" s="18"/>
      <c r="S262" s="18"/>
      <c r="T262" s="18"/>
      <c r="U262" s="18"/>
    </row>
    <row r="263" spans="2:21" ht="13.5" customHeight="1">
      <c r="B263" s="119"/>
      <c r="C263" s="119"/>
      <c r="D263" s="131"/>
      <c r="E263" s="44">
        <v>7</v>
      </c>
      <c r="F263" s="6" t="str">
        <f>$F$824</f>
        <v>1310</v>
      </c>
      <c r="G263" s="75" t="str">
        <f>$G$824</f>
        <v>その他の筋骨格系及び結合組織の疾患</v>
      </c>
      <c r="H263" s="32">
        <v>447780830</v>
      </c>
      <c r="I263" s="13">
        <f t="shared" ref="I263" si="257">IFERROR(H263/H267,"-")</f>
        <v>3.7956522729158712E-2</v>
      </c>
      <c r="J263" s="33">
        <v>4652</v>
      </c>
      <c r="K263" s="29">
        <f t="shared" si="201"/>
        <v>96255.552450558898</v>
      </c>
      <c r="L263" s="53">
        <f t="shared" si="251"/>
        <v>0.31922047622315242</v>
      </c>
      <c r="M263" s="18"/>
      <c r="N263" s="18"/>
      <c r="O263" s="18"/>
      <c r="P263" s="18"/>
      <c r="Q263" s="18"/>
      <c r="R263" s="18"/>
      <c r="S263" s="18"/>
      <c r="T263" s="18"/>
      <c r="U263" s="18"/>
    </row>
    <row r="264" spans="2:21" ht="13.5" customHeight="1">
      <c r="B264" s="119"/>
      <c r="C264" s="119"/>
      <c r="D264" s="131"/>
      <c r="E264" s="44">
        <v>8</v>
      </c>
      <c r="F264" s="6" t="str">
        <f>$F$825</f>
        <v>0901</v>
      </c>
      <c r="G264" s="75" t="str">
        <f>$G$825</f>
        <v>高血圧性疾患</v>
      </c>
      <c r="H264" s="32">
        <v>351232478</v>
      </c>
      <c r="I264" s="13">
        <f t="shared" ref="I264" si="258">IFERROR(H264/H267,"-")</f>
        <v>2.9772519592734099E-2</v>
      </c>
      <c r="J264" s="33">
        <v>8802</v>
      </c>
      <c r="K264" s="29">
        <f t="shared" si="201"/>
        <v>39903.712565326059</v>
      </c>
      <c r="L264" s="53">
        <f t="shared" si="251"/>
        <v>0.6039936869553284</v>
      </c>
      <c r="M264" s="18"/>
      <c r="N264" s="18"/>
      <c r="O264" s="18"/>
      <c r="P264" s="18"/>
      <c r="Q264" s="18"/>
      <c r="R264" s="18"/>
      <c r="S264" s="18"/>
      <c r="T264" s="18"/>
      <c r="U264" s="18"/>
    </row>
    <row r="265" spans="2:21" ht="13.5" customHeight="1">
      <c r="B265" s="119"/>
      <c r="C265" s="119"/>
      <c r="D265" s="131"/>
      <c r="E265" s="44">
        <v>9</v>
      </c>
      <c r="F265" s="6" t="str">
        <f>$F$826</f>
        <v>0402</v>
      </c>
      <c r="G265" s="75" t="str">
        <f>$G$826</f>
        <v>糖尿病</v>
      </c>
      <c r="H265" s="32">
        <v>373575425</v>
      </c>
      <c r="I265" s="13">
        <f t="shared" ref="I265" si="259">IFERROR(H265/H267,"-")</f>
        <v>3.1666438489712984E-2</v>
      </c>
      <c r="J265" s="33">
        <v>7316</v>
      </c>
      <c r="K265" s="29">
        <f t="shared" si="201"/>
        <v>51062.797293603064</v>
      </c>
      <c r="L265" s="53">
        <f t="shared" si="251"/>
        <v>0.50202429149797567</v>
      </c>
      <c r="M265" s="18"/>
      <c r="N265" s="18"/>
      <c r="O265" s="18"/>
      <c r="P265" s="18"/>
      <c r="Q265" s="18"/>
      <c r="R265" s="18"/>
      <c r="S265" s="18"/>
      <c r="T265" s="18"/>
      <c r="U265" s="18"/>
    </row>
    <row r="266" spans="2:21" ht="13.5" customHeight="1">
      <c r="B266" s="119"/>
      <c r="C266" s="119"/>
      <c r="D266" s="131"/>
      <c r="E266" s="46">
        <v>10</v>
      </c>
      <c r="F266" s="7" t="str">
        <f>$F$827</f>
        <v>0906</v>
      </c>
      <c r="G266" s="76" t="str">
        <f>$G$827</f>
        <v>脳梗塞</v>
      </c>
      <c r="H266" s="34">
        <v>294361663</v>
      </c>
      <c r="I266" s="14">
        <f t="shared" ref="I266" si="260">IFERROR(H266/H267,"-")</f>
        <v>2.4951816611382082E-2</v>
      </c>
      <c r="J266" s="35">
        <v>2346</v>
      </c>
      <c r="K266" s="30">
        <f t="shared" si="201"/>
        <v>125473.85464620631</v>
      </c>
      <c r="L266" s="54">
        <f t="shared" si="251"/>
        <v>0.16098263912715297</v>
      </c>
      <c r="M266" s="18"/>
      <c r="N266" s="18"/>
      <c r="O266" s="18"/>
      <c r="P266" s="18"/>
      <c r="Q266" s="18"/>
      <c r="R266" s="18"/>
      <c r="S266" s="18"/>
      <c r="T266" s="18"/>
      <c r="U266" s="18"/>
    </row>
    <row r="267" spans="2:21" ht="13.5" customHeight="1">
      <c r="B267" s="120"/>
      <c r="C267" s="120"/>
      <c r="D267" s="132"/>
      <c r="E267" s="15" t="s">
        <v>129</v>
      </c>
      <c r="F267" s="60"/>
      <c r="G267" s="27"/>
      <c r="H267" s="36">
        <v>11797203690</v>
      </c>
      <c r="I267" s="17" t="s">
        <v>99</v>
      </c>
      <c r="J267" s="37">
        <v>12652</v>
      </c>
      <c r="K267" s="31">
        <f t="shared" si="201"/>
        <v>932437.85093265888</v>
      </c>
      <c r="L267" s="55">
        <f t="shared" si="251"/>
        <v>0.86818088245385305</v>
      </c>
      <c r="M267" s="18"/>
      <c r="N267" s="18"/>
      <c r="O267" s="18"/>
      <c r="P267" s="18"/>
      <c r="Q267" s="18"/>
      <c r="R267" s="18"/>
      <c r="S267" s="18"/>
      <c r="T267" s="18"/>
      <c r="U267" s="18"/>
    </row>
    <row r="268" spans="2:21" ht="13.5" customHeight="1">
      <c r="B268" s="118">
        <v>25</v>
      </c>
      <c r="C268" s="118" t="s">
        <v>117</v>
      </c>
      <c r="D268" s="130">
        <f>U28</f>
        <v>10044</v>
      </c>
      <c r="E268" s="69">
        <v>1</v>
      </c>
      <c r="F268" s="5" t="str">
        <f>$F$818</f>
        <v>0903</v>
      </c>
      <c r="G268" s="74" t="str">
        <f>$G$818</f>
        <v>その他の心疾患</v>
      </c>
      <c r="H268" s="90">
        <v>614475280</v>
      </c>
      <c r="I268" s="12">
        <f t="shared" ref="I268" si="261">IFERROR(H268/H278,"-")</f>
        <v>7.8185129741844689E-2</v>
      </c>
      <c r="J268" s="91">
        <v>4245</v>
      </c>
      <c r="K268" s="28">
        <f t="shared" si="201"/>
        <v>144752.71613663132</v>
      </c>
      <c r="L268" s="52">
        <f t="shared" ref="L268:L278" si="262">IFERROR(J268/$U$28,0)</f>
        <v>0.42264038231780165</v>
      </c>
      <c r="M268" s="18"/>
      <c r="N268" s="18"/>
      <c r="O268" s="18"/>
      <c r="P268" s="18"/>
      <c r="Q268" s="18"/>
      <c r="R268" s="18"/>
      <c r="S268" s="18"/>
      <c r="T268" s="18"/>
      <c r="U268" s="18"/>
    </row>
    <row r="269" spans="2:21" ht="13.5" customHeight="1">
      <c r="B269" s="119"/>
      <c r="C269" s="119"/>
      <c r="D269" s="131"/>
      <c r="E269" s="44">
        <v>2</v>
      </c>
      <c r="F269" s="6" t="str">
        <f>$F$819</f>
        <v>0210</v>
      </c>
      <c r="G269" s="75" t="str">
        <f>$G$819</f>
        <v>その他の悪性新生物＜腫瘍＞</v>
      </c>
      <c r="H269" s="32">
        <v>365181532</v>
      </c>
      <c r="I269" s="13">
        <f t="shared" ref="I269" si="263">IFERROR(H269/H278,"-")</f>
        <v>4.6465279219606047E-2</v>
      </c>
      <c r="J269" s="33">
        <v>2305</v>
      </c>
      <c r="K269" s="29">
        <f t="shared" si="201"/>
        <v>158430.16572668112</v>
      </c>
      <c r="L269" s="53">
        <f t="shared" si="262"/>
        <v>0.22949024293110315</v>
      </c>
      <c r="M269" s="18"/>
      <c r="N269" s="18"/>
      <c r="O269" s="18"/>
      <c r="P269" s="18"/>
      <c r="Q269" s="18"/>
      <c r="R269" s="18"/>
      <c r="S269" s="18"/>
      <c r="T269" s="18"/>
      <c r="U269" s="18"/>
    </row>
    <row r="270" spans="2:21" ht="13.5" customHeight="1">
      <c r="B270" s="119"/>
      <c r="C270" s="119"/>
      <c r="D270" s="131"/>
      <c r="E270" s="44">
        <v>3</v>
      </c>
      <c r="F270" s="6" t="str">
        <f>$F$820</f>
        <v>1901</v>
      </c>
      <c r="G270" s="75" t="str">
        <f>$G$820</f>
        <v>骨折</v>
      </c>
      <c r="H270" s="32">
        <v>414871527</v>
      </c>
      <c r="I270" s="13">
        <f t="shared" ref="I270" si="264">IFERROR(H270/H278,"-")</f>
        <v>5.2787777182333878E-2</v>
      </c>
      <c r="J270" s="33">
        <v>1676</v>
      </c>
      <c r="K270" s="29">
        <f t="shared" si="201"/>
        <v>247536.71062052506</v>
      </c>
      <c r="L270" s="53">
        <f t="shared" si="262"/>
        <v>0.1668657905217045</v>
      </c>
      <c r="M270" s="18"/>
      <c r="N270" s="18"/>
      <c r="O270" s="18"/>
      <c r="P270" s="18"/>
      <c r="Q270" s="18"/>
      <c r="R270" s="18"/>
      <c r="S270" s="18"/>
      <c r="T270" s="18"/>
      <c r="U270" s="18"/>
    </row>
    <row r="271" spans="2:21" ht="13.5" customHeight="1">
      <c r="B271" s="119"/>
      <c r="C271" s="119"/>
      <c r="D271" s="131"/>
      <c r="E271" s="44">
        <v>4</v>
      </c>
      <c r="F271" s="6" t="str">
        <f>$F$821</f>
        <v>1402</v>
      </c>
      <c r="G271" s="75" t="str">
        <f>$G$821</f>
        <v>腎不全</v>
      </c>
      <c r="H271" s="32">
        <v>334631855</v>
      </c>
      <c r="I271" s="13">
        <f t="shared" ref="I271" si="265">IFERROR(H271/H278,"-")</f>
        <v>4.2578173362692734E-2</v>
      </c>
      <c r="J271" s="33">
        <v>934</v>
      </c>
      <c r="K271" s="29">
        <f t="shared" ref="K271:K334" si="266">IFERROR(H271/J271,"-")</f>
        <v>358278.21734475374</v>
      </c>
      <c r="L271" s="53">
        <f t="shared" si="262"/>
        <v>9.2990840302668257E-2</v>
      </c>
      <c r="M271" s="18"/>
      <c r="N271" s="18"/>
      <c r="O271" s="18"/>
      <c r="P271" s="18"/>
      <c r="Q271" s="18"/>
      <c r="R271" s="18"/>
      <c r="S271" s="18"/>
      <c r="T271" s="18"/>
      <c r="U271" s="18"/>
    </row>
    <row r="272" spans="2:21" ht="13.5" customHeight="1">
      <c r="B272" s="119"/>
      <c r="C272" s="119"/>
      <c r="D272" s="131"/>
      <c r="E272" s="44">
        <v>5</v>
      </c>
      <c r="F272" s="6" t="str">
        <f>$F$822</f>
        <v>1113</v>
      </c>
      <c r="G272" s="75" t="str">
        <f>$G$822</f>
        <v>その他の消化器系の疾患</v>
      </c>
      <c r="H272" s="32">
        <v>351920008</v>
      </c>
      <c r="I272" s="13">
        <f t="shared" ref="I272" si="267">IFERROR(H272/H278,"-")</f>
        <v>4.4777898118588302E-2</v>
      </c>
      <c r="J272" s="33">
        <v>5447</v>
      </c>
      <c r="K272" s="29">
        <f t="shared" si="266"/>
        <v>64608.042592252619</v>
      </c>
      <c r="L272" s="53">
        <f t="shared" si="262"/>
        <v>0.54231381919553967</v>
      </c>
      <c r="M272" s="18"/>
      <c r="N272" s="18"/>
      <c r="O272" s="18"/>
      <c r="P272" s="18"/>
      <c r="Q272" s="18"/>
      <c r="R272" s="18"/>
      <c r="S272" s="18"/>
      <c r="T272" s="18"/>
      <c r="U272" s="18"/>
    </row>
    <row r="273" spans="2:21" ht="13.5" customHeight="1">
      <c r="B273" s="119"/>
      <c r="C273" s="119"/>
      <c r="D273" s="131"/>
      <c r="E273" s="44">
        <v>6</v>
      </c>
      <c r="F273" s="6" t="str">
        <f>$F$823</f>
        <v>2220</v>
      </c>
      <c r="G273" s="75" t="str">
        <f>$G$823</f>
        <v>その他の特殊目的用コード</v>
      </c>
      <c r="H273" s="32">
        <v>286278415</v>
      </c>
      <c r="I273" s="13">
        <f t="shared" ref="I273" si="268">IFERROR(H273/H278,"-")</f>
        <v>3.6425737124957502E-2</v>
      </c>
      <c r="J273" s="33">
        <v>3004</v>
      </c>
      <c r="K273" s="29">
        <f t="shared" si="266"/>
        <v>95299.072902796266</v>
      </c>
      <c r="L273" s="53">
        <f t="shared" si="262"/>
        <v>0.29908403026682595</v>
      </c>
      <c r="M273" s="18"/>
      <c r="N273" s="18"/>
      <c r="O273" s="18"/>
      <c r="P273" s="18"/>
      <c r="Q273" s="18"/>
      <c r="R273" s="18"/>
      <c r="S273" s="18"/>
      <c r="T273" s="18"/>
      <c r="U273" s="18"/>
    </row>
    <row r="274" spans="2:21" ht="13.5" customHeight="1">
      <c r="B274" s="119"/>
      <c r="C274" s="119"/>
      <c r="D274" s="131"/>
      <c r="E274" s="44">
        <v>7</v>
      </c>
      <c r="F274" s="6" t="str">
        <f>$F$824</f>
        <v>1310</v>
      </c>
      <c r="G274" s="75" t="str">
        <f>$G$824</f>
        <v>その他の筋骨格系及び結合組織の疾患</v>
      </c>
      <c r="H274" s="32">
        <v>261010018</v>
      </c>
      <c r="I274" s="13">
        <f t="shared" ref="I274" si="269">IFERROR(H274/H278,"-")</f>
        <v>3.321061527690946E-2</v>
      </c>
      <c r="J274" s="33">
        <v>2949</v>
      </c>
      <c r="K274" s="29">
        <f t="shared" si="266"/>
        <v>88507.974906748044</v>
      </c>
      <c r="L274" s="53">
        <f t="shared" si="262"/>
        <v>0.29360812425328553</v>
      </c>
      <c r="M274" s="18"/>
      <c r="N274" s="18"/>
      <c r="O274" s="18"/>
      <c r="P274" s="18"/>
      <c r="Q274" s="18"/>
      <c r="R274" s="18"/>
      <c r="S274" s="18"/>
      <c r="T274" s="18"/>
      <c r="U274" s="18"/>
    </row>
    <row r="275" spans="2:21" ht="13.5" customHeight="1">
      <c r="B275" s="119"/>
      <c r="C275" s="119"/>
      <c r="D275" s="131"/>
      <c r="E275" s="44">
        <v>8</v>
      </c>
      <c r="F275" s="6" t="str">
        <f>$F$825</f>
        <v>0901</v>
      </c>
      <c r="G275" s="75" t="str">
        <f>$G$825</f>
        <v>高血圧性疾患</v>
      </c>
      <c r="H275" s="32">
        <v>249541281</v>
      </c>
      <c r="I275" s="13">
        <f t="shared" ref="I275" si="270">IFERROR(H275/H278,"-")</f>
        <v>3.1751346337205173E-2</v>
      </c>
      <c r="J275" s="33">
        <v>5861</v>
      </c>
      <c r="K275" s="29">
        <f t="shared" si="266"/>
        <v>42576.570721719843</v>
      </c>
      <c r="L275" s="53">
        <f t="shared" si="262"/>
        <v>0.58353245718837121</v>
      </c>
      <c r="M275" s="18"/>
      <c r="N275" s="18"/>
      <c r="O275" s="18"/>
      <c r="P275" s="18"/>
      <c r="Q275" s="18"/>
      <c r="R275" s="18"/>
      <c r="S275" s="18"/>
      <c r="T275" s="18"/>
      <c r="U275" s="18"/>
    </row>
    <row r="276" spans="2:21" ht="13.5" customHeight="1">
      <c r="B276" s="119"/>
      <c r="C276" s="119"/>
      <c r="D276" s="131"/>
      <c r="E276" s="44">
        <v>9</v>
      </c>
      <c r="F276" s="6" t="str">
        <f>$F$826</f>
        <v>0402</v>
      </c>
      <c r="G276" s="75" t="str">
        <f>$G$826</f>
        <v>糖尿病</v>
      </c>
      <c r="H276" s="32">
        <v>249900708</v>
      </c>
      <c r="I276" s="13">
        <f t="shared" ref="I276" si="271">IFERROR(H276/H278,"-")</f>
        <v>3.1797079416374316E-2</v>
      </c>
      <c r="J276" s="33">
        <v>4401</v>
      </c>
      <c r="K276" s="29">
        <f t="shared" si="266"/>
        <v>56782.710293115204</v>
      </c>
      <c r="L276" s="53">
        <f t="shared" si="262"/>
        <v>0.43817204301075269</v>
      </c>
      <c r="M276" s="18"/>
      <c r="N276" s="18"/>
      <c r="O276" s="18"/>
      <c r="P276" s="18"/>
      <c r="Q276" s="18"/>
      <c r="R276" s="18"/>
      <c r="S276" s="18"/>
      <c r="T276" s="18"/>
      <c r="U276" s="18"/>
    </row>
    <row r="277" spans="2:21" ht="13.5" customHeight="1">
      <c r="B277" s="119"/>
      <c r="C277" s="119"/>
      <c r="D277" s="131"/>
      <c r="E277" s="46">
        <v>10</v>
      </c>
      <c r="F277" s="7" t="str">
        <f>$F$827</f>
        <v>0906</v>
      </c>
      <c r="G277" s="76" t="str">
        <f>$G$827</f>
        <v>脳梗塞</v>
      </c>
      <c r="H277" s="34">
        <v>221921075</v>
      </c>
      <c r="I277" s="14">
        <f t="shared" ref="I277" si="272">IFERROR(H277/H278,"-")</f>
        <v>2.8236983009836694E-2</v>
      </c>
      <c r="J277" s="35">
        <v>1750</v>
      </c>
      <c r="K277" s="30">
        <f t="shared" si="266"/>
        <v>126812.04285714286</v>
      </c>
      <c r="L277" s="54">
        <f t="shared" si="262"/>
        <v>0.17423337315810433</v>
      </c>
      <c r="M277" s="18"/>
      <c r="N277" s="18"/>
      <c r="O277" s="18"/>
      <c r="P277" s="18"/>
      <c r="Q277" s="18"/>
      <c r="R277" s="18"/>
      <c r="S277" s="18"/>
      <c r="T277" s="18"/>
      <c r="U277" s="18"/>
    </row>
    <row r="278" spans="2:21" ht="13.5" customHeight="1">
      <c r="B278" s="120"/>
      <c r="C278" s="120"/>
      <c r="D278" s="132"/>
      <c r="E278" s="15" t="s">
        <v>129</v>
      </c>
      <c r="F278" s="60"/>
      <c r="G278" s="27"/>
      <c r="H278" s="36">
        <v>7859234640</v>
      </c>
      <c r="I278" s="17" t="s">
        <v>99</v>
      </c>
      <c r="J278" s="37">
        <v>8455</v>
      </c>
      <c r="K278" s="31">
        <f t="shared" si="266"/>
        <v>929536.91780011822</v>
      </c>
      <c r="L278" s="55">
        <f t="shared" si="262"/>
        <v>0.8417960971724413</v>
      </c>
      <c r="M278" s="18"/>
      <c r="N278" s="18"/>
      <c r="O278" s="18"/>
      <c r="P278" s="18"/>
      <c r="Q278" s="18"/>
      <c r="R278" s="18"/>
      <c r="S278" s="18"/>
      <c r="T278" s="18"/>
      <c r="U278" s="18"/>
    </row>
    <row r="279" spans="2:21" ht="13.5" customHeight="1">
      <c r="B279" s="118">
        <v>26</v>
      </c>
      <c r="C279" s="118" t="s">
        <v>29</v>
      </c>
      <c r="D279" s="130">
        <f>U29</f>
        <v>139896</v>
      </c>
      <c r="E279" s="69">
        <v>1</v>
      </c>
      <c r="F279" s="5" t="str">
        <f>$F$818</f>
        <v>0903</v>
      </c>
      <c r="G279" s="74" t="str">
        <f>$G$818</f>
        <v>その他の心疾患</v>
      </c>
      <c r="H279" s="90">
        <v>8333578856</v>
      </c>
      <c r="I279" s="12">
        <f t="shared" ref="I279" si="273">IFERROR(H279/H289,"-")</f>
        <v>7.0829639285147558E-2</v>
      </c>
      <c r="J279" s="91">
        <v>63021</v>
      </c>
      <c r="K279" s="28">
        <f t="shared" si="266"/>
        <v>132234.95114326972</v>
      </c>
      <c r="L279" s="52">
        <f t="shared" ref="L279:L289" si="274">IFERROR(J279/$U$29,0)</f>
        <v>0.45048464573683306</v>
      </c>
      <c r="M279" s="18"/>
      <c r="N279" s="18"/>
      <c r="O279" s="18"/>
      <c r="P279" s="18"/>
      <c r="Q279" s="18"/>
      <c r="R279" s="18"/>
      <c r="S279" s="18"/>
      <c r="T279" s="18"/>
      <c r="U279" s="18"/>
    </row>
    <row r="280" spans="2:21" ht="13.5" customHeight="1">
      <c r="B280" s="119"/>
      <c r="C280" s="119"/>
      <c r="D280" s="131"/>
      <c r="E280" s="44">
        <v>2</v>
      </c>
      <c r="F280" s="6" t="str">
        <f>$F$819</f>
        <v>0210</v>
      </c>
      <c r="G280" s="75" t="str">
        <f>$G$819</f>
        <v>その他の悪性新生物＜腫瘍＞</v>
      </c>
      <c r="H280" s="32">
        <v>5578885516</v>
      </c>
      <c r="I280" s="13">
        <f t="shared" ref="I280" si="275">IFERROR(H280/H289,"-")</f>
        <v>4.741665682168645E-2</v>
      </c>
      <c r="J280" s="33">
        <v>36534</v>
      </c>
      <c r="K280" s="29">
        <f t="shared" si="266"/>
        <v>152703.93376033285</v>
      </c>
      <c r="L280" s="53">
        <f t="shared" si="274"/>
        <v>0.2611511408474867</v>
      </c>
      <c r="M280" s="18"/>
      <c r="N280" s="18"/>
      <c r="O280" s="18"/>
      <c r="P280" s="18"/>
      <c r="Q280" s="18"/>
      <c r="R280" s="18"/>
      <c r="S280" s="18"/>
      <c r="T280" s="18"/>
      <c r="U280" s="18"/>
    </row>
    <row r="281" spans="2:21" ht="13.5" customHeight="1">
      <c r="B281" s="119"/>
      <c r="C281" s="119"/>
      <c r="D281" s="131"/>
      <c r="E281" s="44">
        <v>3</v>
      </c>
      <c r="F281" s="6" t="str">
        <f>$F$820</f>
        <v>1901</v>
      </c>
      <c r="G281" s="75" t="str">
        <f>$G$820</f>
        <v>骨折</v>
      </c>
      <c r="H281" s="32">
        <v>5289202196</v>
      </c>
      <c r="I281" s="13">
        <f t="shared" ref="I281" si="276">IFERROR(H281/H289,"-")</f>
        <v>4.4954549554560588E-2</v>
      </c>
      <c r="J281" s="33">
        <v>21617</v>
      </c>
      <c r="K281" s="29">
        <f t="shared" si="266"/>
        <v>244677.90146643846</v>
      </c>
      <c r="L281" s="53">
        <f t="shared" si="274"/>
        <v>0.15452193057700006</v>
      </c>
      <c r="M281" s="18"/>
      <c r="N281" s="18"/>
      <c r="O281" s="18"/>
      <c r="P281" s="18"/>
      <c r="Q281" s="18"/>
      <c r="R281" s="18"/>
      <c r="S281" s="18"/>
      <c r="T281" s="18"/>
      <c r="U281" s="18"/>
    </row>
    <row r="282" spans="2:21" ht="13.5" customHeight="1">
      <c r="B282" s="119"/>
      <c r="C282" s="119"/>
      <c r="D282" s="131"/>
      <c r="E282" s="44">
        <v>4</v>
      </c>
      <c r="F282" s="6" t="str">
        <f>$F$821</f>
        <v>1402</v>
      </c>
      <c r="G282" s="75" t="str">
        <f>$G$821</f>
        <v>腎不全</v>
      </c>
      <c r="H282" s="32">
        <v>5272562761</v>
      </c>
      <c r="I282" s="13">
        <f t="shared" ref="I282" si="277">IFERROR(H282/H289,"-")</f>
        <v>4.4813125899811096E-2</v>
      </c>
      <c r="J282" s="33">
        <v>12930</v>
      </c>
      <c r="K282" s="29">
        <f t="shared" si="266"/>
        <v>407777.47571539058</v>
      </c>
      <c r="L282" s="53">
        <f t="shared" si="274"/>
        <v>9.2425802024360959E-2</v>
      </c>
      <c r="M282" s="18"/>
      <c r="N282" s="18"/>
      <c r="O282" s="18"/>
      <c r="P282" s="18"/>
      <c r="Q282" s="18"/>
      <c r="R282" s="18"/>
      <c r="S282" s="18"/>
      <c r="T282" s="18"/>
      <c r="U282" s="18"/>
    </row>
    <row r="283" spans="2:21" ht="13.5" customHeight="1">
      <c r="B283" s="119"/>
      <c r="C283" s="119"/>
      <c r="D283" s="131"/>
      <c r="E283" s="44">
        <v>5</v>
      </c>
      <c r="F283" s="6" t="str">
        <f>$F$822</f>
        <v>1113</v>
      </c>
      <c r="G283" s="75" t="str">
        <f>$G$822</f>
        <v>その他の消化器系の疾患</v>
      </c>
      <c r="H283" s="32">
        <v>5248583693</v>
      </c>
      <c r="I283" s="13">
        <f t="shared" ref="I283" si="278">IFERROR(H283/H289,"-")</f>
        <v>4.4609320456053737E-2</v>
      </c>
      <c r="J283" s="33">
        <v>81356</v>
      </c>
      <c r="K283" s="29">
        <f t="shared" si="266"/>
        <v>64513.78746496878</v>
      </c>
      <c r="L283" s="53">
        <f t="shared" si="274"/>
        <v>0.58154629153085147</v>
      </c>
      <c r="M283" s="18"/>
      <c r="N283" s="18"/>
      <c r="O283" s="18"/>
      <c r="P283" s="18"/>
      <c r="Q283" s="18"/>
      <c r="R283" s="18"/>
      <c r="S283" s="18"/>
      <c r="T283" s="18"/>
      <c r="U283" s="18"/>
    </row>
    <row r="284" spans="2:21" ht="13.5" customHeight="1">
      <c r="B284" s="119"/>
      <c r="C284" s="119"/>
      <c r="D284" s="131"/>
      <c r="E284" s="44">
        <v>6</v>
      </c>
      <c r="F284" s="6" t="str">
        <f>$F$823</f>
        <v>2220</v>
      </c>
      <c r="G284" s="75" t="str">
        <f>$G$823</f>
        <v>その他の特殊目的用コード</v>
      </c>
      <c r="H284" s="32">
        <v>4679971219</v>
      </c>
      <c r="I284" s="13">
        <f t="shared" ref="I284" si="279">IFERROR(H284/H289,"-")</f>
        <v>3.977650887265359E-2</v>
      </c>
      <c r="J284" s="33">
        <v>42898</v>
      </c>
      <c r="K284" s="29">
        <f t="shared" si="266"/>
        <v>109095.32423423004</v>
      </c>
      <c r="L284" s="53">
        <f t="shared" si="274"/>
        <v>0.30664207697146451</v>
      </c>
      <c r="M284" s="18"/>
      <c r="N284" s="18"/>
      <c r="O284" s="18"/>
      <c r="P284" s="18"/>
      <c r="Q284" s="18"/>
      <c r="R284" s="18"/>
      <c r="S284" s="18"/>
      <c r="T284" s="18"/>
      <c r="U284" s="18"/>
    </row>
    <row r="285" spans="2:21" ht="13.5" customHeight="1">
      <c r="B285" s="119"/>
      <c r="C285" s="119"/>
      <c r="D285" s="131"/>
      <c r="E285" s="44">
        <v>7</v>
      </c>
      <c r="F285" s="6" t="str">
        <f>$F$824</f>
        <v>1310</v>
      </c>
      <c r="G285" s="75" t="str">
        <f>$G$824</f>
        <v>その他の筋骨格系及び結合組織の疾患</v>
      </c>
      <c r="H285" s="32">
        <v>5139406484</v>
      </c>
      <c r="I285" s="13">
        <f t="shared" ref="I285" si="280">IFERROR(H285/H289,"-")</f>
        <v>4.3681389915615924E-2</v>
      </c>
      <c r="J285" s="33">
        <v>42037</v>
      </c>
      <c r="K285" s="29">
        <f t="shared" si="266"/>
        <v>122259.11658776792</v>
      </c>
      <c r="L285" s="53">
        <f t="shared" si="274"/>
        <v>0.30048750500371707</v>
      </c>
      <c r="M285" s="18"/>
      <c r="N285" s="18"/>
      <c r="O285" s="18"/>
      <c r="P285" s="18"/>
      <c r="Q285" s="18"/>
      <c r="R285" s="18"/>
      <c r="S285" s="18"/>
      <c r="T285" s="18"/>
      <c r="U285" s="18"/>
    </row>
    <row r="286" spans="2:21" ht="13.5" customHeight="1">
      <c r="B286" s="119"/>
      <c r="C286" s="119"/>
      <c r="D286" s="131"/>
      <c r="E286" s="44">
        <v>8</v>
      </c>
      <c r="F286" s="6" t="str">
        <f>$F$825</f>
        <v>0901</v>
      </c>
      <c r="G286" s="75" t="str">
        <f>$G$825</f>
        <v>高血圧性疾患</v>
      </c>
      <c r="H286" s="32">
        <v>3790070769</v>
      </c>
      <c r="I286" s="13">
        <f t="shared" ref="I286" si="281">IFERROR(H286/H289,"-")</f>
        <v>3.2212972370228909E-2</v>
      </c>
      <c r="J286" s="33">
        <v>89751</v>
      </c>
      <c r="K286" s="29">
        <f t="shared" si="266"/>
        <v>42228.730253701906</v>
      </c>
      <c r="L286" s="53">
        <f t="shared" si="274"/>
        <v>0.64155515525819184</v>
      </c>
      <c r="M286" s="18"/>
      <c r="N286" s="18"/>
      <c r="O286" s="18"/>
      <c r="P286" s="18"/>
      <c r="Q286" s="18"/>
      <c r="R286" s="18"/>
      <c r="S286" s="18"/>
      <c r="T286" s="18"/>
      <c r="U286" s="18"/>
    </row>
    <row r="287" spans="2:21" ht="13.5" customHeight="1">
      <c r="B287" s="119"/>
      <c r="C287" s="119"/>
      <c r="D287" s="131"/>
      <c r="E287" s="44">
        <v>9</v>
      </c>
      <c r="F287" s="6" t="str">
        <f>$F$826</f>
        <v>0402</v>
      </c>
      <c r="G287" s="75" t="str">
        <f>$G$826</f>
        <v>糖尿病</v>
      </c>
      <c r="H287" s="32">
        <v>3742867407</v>
      </c>
      <c r="I287" s="13">
        <f t="shared" ref="I287" si="282">IFERROR(H287/H289,"-")</f>
        <v>3.1811776538128625E-2</v>
      </c>
      <c r="J287" s="33">
        <v>69990</v>
      </c>
      <c r="K287" s="29">
        <f t="shared" si="266"/>
        <v>53477.173981997432</v>
      </c>
      <c r="L287" s="53">
        <f t="shared" si="274"/>
        <v>0.50030022302281696</v>
      </c>
      <c r="M287" s="18"/>
      <c r="N287" s="18"/>
      <c r="O287" s="18"/>
      <c r="P287" s="18"/>
      <c r="Q287" s="18"/>
      <c r="R287" s="18"/>
      <c r="S287" s="18"/>
      <c r="T287" s="18"/>
      <c r="U287" s="18"/>
    </row>
    <row r="288" spans="2:21" ht="13.5" customHeight="1">
      <c r="B288" s="119"/>
      <c r="C288" s="119"/>
      <c r="D288" s="131"/>
      <c r="E288" s="46">
        <v>10</v>
      </c>
      <c r="F288" s="7" t="str">
        <f>$F$827</f>
        <v>0906</v>
      </c>
      <c r="G288" s="76" t="str">
        <f>$G$827</f>
        <v>脳梗塞</v>
      </c>
      <c r="H288" s="34">
        <v>4095832456</v>
      </c>
      <c r="I288" s="14">
        <f t="shared" ref="I288" si="283">IFERROR(H288/H289,"-")</f>
        <v>3.4811734603316269E-2</v>
      </c>
      <c r="J288" s="35">
        <v>25137</v>
      </c>
      <c r="K288" s="30">
        <f t="shared" si="266"/>
        <v>162940.38493058042</v>
      </c>
      <c r="L288" s="54">
        <f t="shared" si="274"/>
        <v>0.1796834791559444</v>
      </c>
      <c r="M288" s="18"/>
      <c r="N288" s="18"/>
      <c r="O288" s="18"/>
      <c r="P288" s="18"/>
      <c r="Q288" s="18"/>
      <c r="R288" s="18"/>
      <c r="S288" s="18"/>
      <c r="T288" s="18"/>
      <c r="U288" s="18"/>
    </row>
    <row r="289" spans="2:21" ht="13.5" customHeight="1">
      <c r="B289" s="120"/>
      <c r="C289" s="120"/>
      <c r="D289" s="132"/>
      <c r="E289" s="15" t="s">
        <v>129</v>
      </c>
      <c r="F289" s="60"/>
      <c r="G289" s="27"/>
      <c r="H289" s="36">
        <v>117656660970</v>
      </c>
      <c r="I289" s="17" t="s">
        <v>99</v>
      </c>
      <c r="J289" s="37">
        <v>127535</v>
      </c>
      <c r="K289" s="31">
        <f t="shared" si="266"/>
        <v>922544.09354294895</v>
      </c>
      <c r="L289" s="55">
        <f t="shared" si="274"/>
        <v>0.91164150511808772</v>
      </c>
      <c r="M289" s="18"/>
      <c r="N289" s="18"/>
      <c r="O289" s="18"/>
      <c r="P289" s="18"/>
      <c r="Q289" s="18"/>
      <c r="R289" s="18"/>
      <c r="S289" s="18"/>
      <c r="T289" s="18"/>
      <c r="U289" s="18"/>
    </row>
    <row r="290" spans="2:21" ht="13.5" customHeight="1">
      <c r="B290" s="118">
        <v>27</v>
      </c>
      <c r="C290" s="118" t="s">
        <v>30</v>
      </c>
      <c r="D290" s="130">
        <f>U30</f>
        <v>23699</v>
      </c>
      <c r="E290" s="69">
        <v>1</v>
      </c>
      <c r="F290" s="5" t="str">
        <f>$F$818</f>
        <v>0903</v>
      </c>
      <c r="G290" s="74" t="str">
        <f>$G$818</f>
        <v>その他の心疾患</v>
      </c>
      <c r="H290" s="90">
        <v>1407918943</v>
      </c>
      <c r="I290" s="12">
        <f t="shared" ref="I290" si="284">IFERROR(H290/H300,"-")</f>
        <v>7.3579807253695395E-2</v>
      </c>
      <c r="J290" s="91">
        <v>10241</v>
      </c>
      <c r="K290" s="28">
        <f t="shared" si="266"/>
        <v>137478.65862708719</v>
      </c>
      <c r="L290" s="52">
        <f t="shared" ref="L290:L300" si="285">IFERROR(J290/$U$30,0)</f>
        <v>0.43212793788767456</v>
      </c>
      <c r="M290" s="18"/>
      <c r="N290" s="18"/>
      <c r="O290" s="18"/>
      <c r="P290" s="18"/>
      <c r="Q290" s="18"/>
      <c r="R290" s="18"/>
      <c r="S290" s="18"/>
      <c r="T290" s="18"/>
      <c r="U290" s="18"/>
    </row>
    <row r="291" spans="2:21" ht="13.5" customHeight="1">
      <c r="B291" s="119"/>
      <c r="C291" s="119"/>
      <c r="D291" s="131"/>
      <c r="E291" s="44">
        <v>2</v>
      </c>
      <c r="F291" s="6" t="str">
        <f>$F$819</f>
        <v>0210</v>
      </c>
      <c r="G291" s="75" t="str">
        <f>$G$819</f>
        <v>その他の悪性新生物＜腫瘍＞</v>
      </c>
      <c r="H291" s="32">
        <v>809480022</v>
      </c>
      <c r="I291" s="13">
        <f t="shared" ref="I291" si="286">IFERROR(H291/H300,"-")</f>
        <v>4.2304554740604204E-2</v>
      </c>
      <c r="J291" s="33">
        <v>5541</v>
      </c>
      <c r="K291" s="29">
        <f t="shared" si="266"/>
        <v>146089.1575527883</v>
      </c>
      <c r="L291" s="53">
        <f t="shared" si="285"/>
        <v>0.23380733364276973</v>
      </c>
      <c r="M291" s="18"/>
      <c r="N291" s="18"/>
      <c r="O291" s="18"/>
      <c r="P291" s="18"/>
      <c r="Q291" s="18"/>
      <c r="R291" s="18"/>
      <c r="S291" s="18"/>
      <c r="T291" s="18"/>
      <c r="U291" s="18"/>
    </row>
    <row r="292" spans="2:21" ht="13.5" customHeight="1">
      <c r="B292" s="119"/>
      <c r="C292" s="119"/>
      <c r="D292" s="131"/>
      <c r="E292" s="44">
        <v>3</v>
      </c>
      <c r="F292" s="6" t="str">
        <f>$F$820</f>
        <v>1901</v>
      </c>
      <c r="G292" s="75" t="str">
        <f>$G$820</f>
        <v>骨折</v>
      </c>
      <c r="H292" s="32">
        <v>965258420</v>
      </c>
      <c r="I292" s="13">
        <f t="shared" ref="I292" si="287">IFERROR(H292/H300,"-")</f>
        <v>5.0445751047478136E-2</v>
      </c>
      <c r="J292" s="33">
        <v>3778</v>
      </c>
      <c r="K292" s="29">
        <f t="shared" si="266"/>
        <v>255494.55267337215</v>
      </c>
      <c r="L292" s="53">
        <f t="shared" si="285"/>
        <v>0.15941600911430862</v>
      </c>
      <c r="M292" s="18"/>
      <c r="N292" s="18"/>
      <c r="O292" s="18"/>
      <c r="P292" s="18"/>
      <c r="Q292" s="18"/>
      <c r="R292" s="18"/>
      <c r="S292" s="18"/>
      <c r="T292" s="18"/>
      <c r="U292" s="18"/>
    </row>
    <row r="293" spans="2:21" ht="13.5" customHeight="1">
      <c r="B293" s="119"/>
      <c r="C293" s="119"/>
      <c r="D293" s="131"/>
      <c r="E293" s="44">
        <v>4</v>
      </c>
      <c r="F293" s="6" t="str">
        <f>$F$821</f>
        <v>1402</v>
      </c>
      <c r="G293" s="75" t="str">
        <f>$G$821</f>
        <v>腎不全</v>
      </c>
      <c r="H293" s="32">
        <v>826092527</v>
      </c>
      <c r="I293" s="13">
        <f t="shared" ref="I293" si="288">IFERROR(H293/H300,"-")</f>
        <v>4.3172747417447144E-2</v>
      </c>
      <c r="J293" s="33">
        <v>2319</v>
      </c>
      <c r="K293" s="29">
        <f t="shared" si="266"/>
        <v>356227.91159982752</v>
      </c>
      <c r="L293" s="53">
        <f t="shared" si="285"/>
        <v>9.7852230051900926E-2</v>
      </c>
      <c r="M293" s="18"/>
      <c r="N293" s="18"/>
      <c r="O293" s="18"/>
      <c r="P293" s="18"/>
      <c r="Q293" s="18"/>
      <c r="R293" s="18"/>
      <c r="S293" s="18"/>
      <c r="T293" s="18"/>
      <c r="U293" s="18"/>
    </row>
    <row r="294" spans="2:21" ht="13.5" customHeight="1">
      <c r="B294" s="119"/>
      <c r="C294" s="119"/>
      <c r="D294" s="131"/>
      <c r="E294" s="44">
        <v>5</v>
      </c>
      <c r="F294" s="6" t="str">
        <f>$F$822</f>
        <v>1113</v>
      </c>
      <c r="G294" s="75" t="str">
        <f>$G$822</f>
        <v>その他の消化器系の疾患</v>
      </c>
      <c r="H294" s="32">
        <v>902706980</v>
      </c>
      <c r="I294" s="13">
        <f t="shared" ref="I294" si="289">IFERROR(H294/H300,"-")</f>
        <v>4.7176725567336486E-2</v>
      </c>
      <c r="J294" s="33">
        <v>13615</v>
      </c>
      <c r="K294" s="29">
        <f t="shared" si="266"/>
        <v>66302.385604113108</v>
      </c>
      <c r="L294" s="53">
        <f t="shared" si="285"/>
        <v>0.57449681421157006</v>
      </c>
      <c r="M294" s="18"/>
      <c r="N294" s="18"/>
      <c r="O294" s="18"/>
      <c r="P294" s="18"/>
      <c r="Q294" s="18"/>
      <c r="R294" s="18"/>
      <c r="S294" s="18"/>
      <c r="T294" s="18"/>
      <c r="U294" s="18"/>
    </row>
    <row r="295" spans="2:21" ht="13.5" customHeight="1">
      <c r="B295" s="119"/>
      <c r="C295" s="119"/>
      <c r="D295" s="131"/>
      <c r="E295" s="44">
        <v>6</v>
      </c>
      <c r="F295" s="6" t="str">
        <f>$F$823</f>
        <v>2220</v>
      </c>
      <c r="G295" s="75" t="str">
        <f>$G$823</f>
        <v>その他の特殊目的用コード</v>
      </c>
      <c r="H295" s="32">
        <v>858878901</v>
      </c>
      <c r="I295" s="13">
        <f t="shared" ref="I295" si="290">IFERROR(H295/H300,"-")</f>
        <v>4.4886209042110839E-2</v>
      </c>
      <c r="J295" s="33">
        <v>7192</v>
      </c>
      <c r="K295" s="29">
        <f t="shared" si="266"/>
        <v>119421.42672413793</v>
      </c>
      <c r="L295" s="53">
        <f t="shared" si="285"/>
        <v>0.30347272036794803</v>
      </c>
      <c r="M295" s="18"/>
      <c r="N295" s="18"/>
      <c r="O295" s="18"/>
      <c r="P295" s="18"/>
      <c r="Q295" s="18"/>
      <c r="R295" s="18"/>
      <c r="S295" s="18"/>
      <c r="T295" s="18"/>
      <c r="U295" s="18"/>
    </row>
    <row r="296" spans="2:21" ht="13.5" customHeight="1">
      <c r="B296" s="119"/>
      <c r="C296" s="119"/>
      <c r="D296" s="131"/>
      <c r="E296" s="44">
        <v>7</v>
      </c>
      <c r="F296" s="6" t="str">
        <f>$F$824</f>
        <v>1310</v>
      </c>
      <c r="G296" s="75" t="str">
        <f>$G$824</f>
        <v>その他の筋骨格系及び結合組織の疾患</v>
      </c>
      <c r="H296" s="32">
        <v>755088564</v>
      </c>
      <c r="I296" s="13">
        <f t="shared" ref="I296" si="291">IFERROR(H296/H300,"-")</f>
        <v>3.946198129858506E-2</v>
      </c>
      <c r="J296" s="33">
        <v>7588</v>
      </c>
      <c r="K296" s="29">
        <f t="shared" si="266"/>
        <v>99510.880864522929</v>
      </c>
      <c r="L296" s="53">
        <f t="shared" si="285"/>
        <v>0.32018228617241234</v>
      </c>
      <c r="M296" s="18"/>
      <c r="N296" s="18"/>
      <c r="O296" s="18"/>
      <c r="P296" s="18"/>
      <c r="Q296" s="18"/>
      <c r="R296" s="18"/>
      <c r="S296" s="18"/>
      <c r="T296" s="18"/>
      <c r="U296" s="18"/>
    </row>
    <row r="297" spans="2:21" ht="13.5" customHeight="1">
      <c r="B297" s="119"/>
      <c r="C297" s="119"/>
      <c r="D297" s="131"/>
      <c r="E297" s="44">
        <v>8</v>
      </c>
      <c r="F297" s="6" t="str">
        <f>$F$825</f>
        <v>0901</v>
      </c>
      <c r="G297" s="75" t="str">
        <f>$G$825</f>
        <v>高血圧性疾患</v>
      </c>
      <c r="H297" s="32">
        <v>626200068</v>
      </c>
      <c r="I297" s="13">
        <f t="shared" ref="I297" si="292">IFERROR(H297/H300,"-")</f>
        <v>3.2726088767235907E-2</v>
      </c>
      <c r="J297" s="33">
        <v>14733</v>
      </c>
      <c r="K297" s="29">
        <f t="shared" si="266"/>
        <v>42503.228670331911</v>
      </c>
      <c r="L297" s="53">
        <f t="shared" si="285"/>
        <v>0.62167180049791126</v>
      </c>
      <c r="M297" s="18"/>
      <c r="N297" s="18"/>
      <c r="O297" s="18"/>
      <c r="P297" s="18"/>
      <c r="Q297" s="18"/>
      <c r="R297" s="18"/>
      <c r="S297" s="18"/>
      <c r="T297" s="18"/>
      <c r="U297" s="18"/>
    </row>
    <row r="298" spans="2:21" ht="13.5" customHeight="1">
      <c r="B298" s="119"/>
      <c r="C298" s="119"/>
      <c r="D298" s="131"/>
      <c r="E298" s="44">
        <v>9</v>
      </c>
      <c r="F298" s="6" t="str">
        <f>$F$826</f>
        <v>0402</v>
      </c>
      <c r="G298" s="75" t="str">
        <f>$G$826</f>
        <v>糖尿病</v>
      </c>
      <c r="H298" s="32">
        <v>594530330</v>
      </c>
      <c r="I298" s="13">
        <f t="shared" ref="I298" si="293">IFERROR(H298/H300,"-")</f>
        <v>3.1070984097041104E-2</v>
      </c>
      <c r="J298" s="33">
        <v>11751</v>
      </c>
      <c r="K298" s="29">
        <f t="shared" si="266"/>
        <v>50594.020083397161</v>
      </c>
      <c r="L298" s="53">
        <f t="shared" si="285"/>
        <v>0.49584370648550574</v>
      </c>
      <c r="M298" s="18"/>
      <c r="N298" s="18"/>
      <c r="O298" s="18"/>
      <c r="P298" s="18"/>
      <c r="Q298" s="18"/>
      <c r="R298" s="18"/>
      <c r="S298" s="18"/>
      <c r="T298" s="18"/>
      <c r="U298" s="18"/>
    </row>
    <row r="299" spans="2:21" ht="13.5" customHeight="1">
      <c r="B299" s="119"/>
      <c r="C299" s="119"/>
      <c r="D299" s="131"/>
      <c r="E299" s="46">
        <v>10</v>
      </c>
      <c r="F299" s="7" t="str">
        <f>$F$827</f>
        <v>0906</v>
      </c>
      <c r="G299" s="76" t="str">
        <f>$G$827</f>
        <v>脳梗塞</v>
      </c>
      <c r="H299" s="34">
        <v>656870288</v>
      </c>
      <c r="I299" s="14">
        <f t="shared" ref="I299" si="294">IFERROR(H299/H300,"-")</f>
        <v>3.4328957232958673E-2</v>
      </c>
      <c r="J299" s="35">
        <v>3813</v>
      </c>
      <c r="K299" s="30">
        <f t="shared" si="266"/>
        <v>172271.25308156307</v>
      </c>
      <c r="L299" s="54">
        <f t="shared" si="285"/>
        <v>0.16089286467783451</v>
      </c>
      <c r="M299" s="18"/>
      <c r="N299" s="18"/>
      <c r="O299" s="18"/>
      <c r="P299" s="18"/>
      <c r="Q299" s="18"/>
      <c r="R299" s="18"/>
      <c r="S299" s="18"/>
      <c r="T299" s="18"/>
      <c r="U299" s="18"/>
    </row>
    <row r="300" spans="2:21" ht="13.5" customHeight="1">
      <c r="B300" s="120"/>
      <c r="C300" s="120"/>
      <c r="D300" s="132"/>
      <c r="E300" s="15" t="s">
        <v>129</v>
      </c>
      <c r="F300" s="60"/>
      <c r="G300" s="27"/>
      <c r="H300" s="36">
        <v>19134583190</v>
      </c>
      <c r="I300" s="17" t="s">
        <v>99</v>
      </c>
      <c r="J300" s="37">
        <v>20567</v>
      </c>
      <c r="K300" s="31">
        <f t="shared" si="266"/>
        <v>930353.63397675892</v>
      </c>
      <c r="L300" s="55">
        <f t="shared" si="285"/>
        <v>0.86784252500105485</v>
      </c>
      <c r="M300" s="18"/>
      <c r="N300" s="18"/>
      <c r="O300" s="18"/>
      <c r="P300" s="18"/>
      <c r="Q300" s="18"/>
      <c r="R300" s="18"/>
      <c r="S300" s="18"/>
      <c r="T300" s="18"/>
      <c r="U300" s="18"/>
    </row>
    <row r="301" spans="2:21" ht="13.5" customHeight="1">
      <c r="B301" s="118">
        <v>28</v>
      </c>
      <c r="C301" s="118" t="s">
        <v>31</v>
      </c>
      <c r="D301" s="130">
        <f>U31</f>
        <v>19774</v>
      </c>
      <c r="E301" s="69">
        <v>1</v>
      </c>
      <c r="F301" s="5" t="str">
        <f>$F$818</f>
        <v>0903</v>
      </c>
      <c r="G301" s="74" t="str">
        <f>$G$818</f>
        <v>その他の心疾患</v>
      </c>
      <c r="H301" s="90">
        <v>1140895314</v>
      </c>
      <c r="I301" s="12">
        <f t="shared" ref="I301" si="295">IFERROR(H301/H311,"-")</f>
        <v>7.007973404397666E-2</v>
      </c>
      <c r="J301" s="91">
        <v>8504</v>
      </c>
      <c r="K301" s="28">
        <f t="shared" si="266"/>
        <v>134159.84407337723</v>
      </c>
      <c r="L301" s="52">
        <f t="shared" ref="L301:L311" si="296">IFERROR(J301/$U$31,0)</f>
        <v>0.4300596743198139</v>
      </c>
      <c r="M301" s="18"/>
      <c r="N301" s="18"/>
      <c r="O301" s="18"/>
      <c r="P301" s="18"/>
      <c r="Q301" s="18"/>
      <c r="R301" s="18"/>
      <c r="S301" s="18"/>
      <c r="T301" s="18"/>
      <c r="U301" s="18"/>
    </row>
    <row r="302" spans="2:21" ht="13.5" customHeight="1">
      <c r="B302" s="119"/>
      <c r="C302" s="119"/>
      <c r="D302" s="131"/>
      <c r="E302" s="44">
        <v>2</v>
      </c>
      <c r="F302" s="6" t="str">
        <f>$F$819</f>
        <v>0210</v>
      </c>
      <c r="G302" s="75" t="str">
        <f>$G$819</f>
        <v>その他の悪性新生物＜腫瘍＞</v>
      </c>
      <c r="H302" s="32">
        <v>728134766</v>
      </c>
      <c r="I302" s="13">
        <f t="shared" ref="I302" si="297">IFERROR(H302/H311,"-")</f>
        <v>4.4725830778066612E-2</v>
      </c>
      <c r="J302" s="33">
        <v>4796</v>
      </c>
      <c r="K302" s="29">
        <f t="shared" si="266"/>
        <v>151821.26063386156</v>
      </c>
      <c r="L302" s="53">
        <f t="shared" si="296"/>
        <v>0.24254071002326288</v>
      </c>
      <c r="M302" s="18"/>
      <c r="N302" s="18"/>
      <c r="O302" s="18"/>
      <c r="P302" s="18"/>
      <c r="Q302" s="18"/>
      <c r="R302" s="18"/>
      <c r="S302" s="18"/>
      <c r="T302" s="18"/>
      <c r="U302" s="18"/>
    </row>
    <row r="303" spans="2:21" ht="13.5" customHeight="1">
      <c r="B303" s="119"/>
      <c r="C303" s="119"/>
      <c r="D303" s="131"/>
      <c r="E303" s="44">
        <v>3</v>
      </c>
      <c r="F303" s="6" t="str">
        <f>$F$820</f>
        <v>1901</v>
      </c>
      <c r="G303" s="75" t="str">
        <f>$G$820</f>
        <v>骨折</v>
      </c>
      <c r="H303" s="32">
        <v>763335360</v>
      </c>
      <c r="I303" s="13">
        <f t="shared" ref="I303" si="298">IFERROR(H303/H311,"-")</f>
        <v>4.6888034650270444E-2</v>
      </c>
      <c r="J303" s="33">
        <v>2816</v>
      </c>
      <c r="K303" s="29">
        <f t="shared" si="266"/>
        <v>271070.79545454547</v>
      </c>
      <c r="L303" s="53">
        <f t="shared" si="296"/>
        <v>0.14240922423384242</v>
      </c>
      <c r="M303" s="18"/>
      <c r="N303" s="18"/>
      <c r="O303" s="18"/>
      <c r="P303" s="18"/>
      <c r="Q303" s="18"/>
      <c r="R303" s="18"/>
      <c r="S303" s="18"/>
      <c r="T303" s="18"/>
      <c r="U303" s="18"/>
    </row>
    <row r="304" spans="2:21" ht="13.5" customHeight="1">
      <c r="B304" s="119"/>
      <c r="C304" s="119"/>
      <c r="D304" s="131"/>
      <c r="E304" s="44">
        <v>4</v>
      </c>
      <c r="F304" s="6" t="str">
        <f>$F$821</f>
        <v>1402</v>
      </c>
      <c r="G304" s="75" t="str">
        <f>$G$821</f>
        <v>腎不全</v>
      </c>
      <c r="H304" s="32">
        <v>806672784</v>
      </c>
      <c r="I304" s="13">
        <f t="shared" ref="I304" si="299">IFERROR(H304/H311,"-")</f>
        <v>4.9550045012485895E-2</v>
      </c>
      <c r="J304" s="33">
        <v>2153</v>
      </c>
      <c r="K304" s="29">
        <f t="shared" si="266"/>
        <v>374673.84300975385</v>
      </c>
      <c r="L304" s="53">
        <f t="shared" si="296"/>
        <v>0.10888034793162739</v>
      </c>
      <c r="M304" s="18"/>
      <c r="N304" s="18"/>
      <c r="O304" s="18"/>
      <c r="P304" s="18"/>
      <c r="Q304" s="18"/>
      <c r="R304" s="18"/>
      <c r="S304" s="18"/>
      <c r="T304" s="18"/>
      <c r="U304" s="18"/>
    </row>
    <row r="305" spans="2:21" ht="13.5" customHeight="1">
      <c r="B305" s="119"/>
      <c r="C305" s="119"/>
      <c r="D305" s="131"/>
      <c r="E305" s="44">
        <v>5</v>
      </c>
      <c r="F305" s="6" t="str">
        <f>$F$822</f>
        <v>1113</v>
      </c>
      <c r="G305" s="75" t="str">
        <f>$G$822</f>
        <v>その他の消化器系の疾患</v>
      </c>
      <c r="H305" s="32">
        <v>684699494</v>
      </c>
      <c r="I305" s="13">
        <f t="shared" ref="I305" si="300">IFERROR(H305/H311,"-")</f>
        <v>4.2057810081920791E-2</v>
      </c>
      <c r="J305" s="33">
        <v>11206</v>
      </c>
      <c r="K305" s="29">
        <f t="shared" si="266"/>
        <v>61101.150633589146</v>
      </c>
      <c r="L305" s="53">
        <f t="shared" si="296"/>
        <v>0.56670375240214421</v>
      </c>
      <c r="M305" s="18"/>
      <c r="N305" s="18"/>
      <c r="O305" s="18"/>
      <c r="P305" s="18"/>
      <c r="Q305" s="18"/>
      <c r="R305" s="18"/>
      <c r="S305" s="18"/>
      <c r="T305" s="18"/>
      <c r="U305" s="18"/>
    </row>
    <row r="306" spans="2:21" ht="13.5" customHeight="1">
      <c r="B306" s="119"/>
      <c r="C306" s="119"/>
      <c r="D306" s="131"/>
      <c r="E306" s="44">
        <v>6</v>
      </c>
      <c r="F306" s="6" t="str">
        <f>$F$823</f>
        <v>2220</v>
      </c>
      <c r="G306" s="75" t="str">
        <f>$G$823</f>
        <v>その他の特殊目的用コード</v>
      </c>
      <c r="H306" s="32">
        <v>665863475</v>
      </c>
      <c r="I306" s="13">
        <f t="shared" ref="I306" si="301">IFERROR(H306/H311,"-")</f>
        <v>4.0900803662690915E-2</v>
      </c>
      <c r="J306" s="33">
        <v>6078</v>
      </c>
      <c r="K306" s="29">
        <f t="shared" si="266"/>
        <v>109553.05610398157</v>
      </c>
      <c r="L306" s="53">
        <f t="shared" si="296"/>
        <v>0.30737331849903915</v>
      </c>
      <c r="M306" s="18"/>
      <c r="N306" s="18"/>
      <c r="O306" s="18"/>
      <c r="P306" s="18"/>
      <c r="Q306" s="18"/>
      <c r="R306" s="18"/>
      <c r="S306" s="18"/>
      <c r="T306" s="18"/>
      <c r="U306" s="18"/>
    </row>
    <row r="307" spans="2:21" ht="13.5" customHeight="1">
      <c r="B307" s="119"/>
      <c r="C307" s="119"/>
      <c r="D307" s="131"/>
      <c r="E307" s="44">
        <v>7</v>
      </c>
      <c r="F307" s="6" t="str">
        <f>$F$824</f>
        <v>1310</v>
      </c>
      <c r="G307" s="75" t="str">
        <f>$G$824</f>
        <v>その他の筋骨格系及び結合組織の疾患</v>
      </c>
      <c r="H307" s="32">
        <v>864123037</v>
      </c>
      <c r="I307" s="13">
        <f t="shared" ref="I307" si="302">IFERROR(H307/H311,"-")</f>
        <v>5.307893885716617E-2</v>
      </c>
      <c r="J307" s="33">
        <v>5943</v>
      </c>
      <c r="K307" s="29">
        <f t="shared" si="266"/>
        <v>145401.82348981994</v>
      </c>
      <c r="L307" s="53">
        <f t="shared" si="296"/>
        <v>0.30054617174066955</v>
      </c>
      <c r="M307" s="18"/>
      <c r="N307" s="18"/>
      <c r="O307" s="18"/>
      <c r="P307" s="18"/>
      <c r="Q307" s="18"/>
      <c r="R307" s="18"/>
      <c r="S307" s="18"/>
      <c r="T307" s="18"/>
      <c r="U307" s="18"/>
    </row>
    <row r="308" spans="2:21" ht="13.5" customHeight="1">
      <c r="B308" s="119"/>
      <c r="C308" s="119"/>
      <c r="D308" s="131"/>
      <c r="E308" s="44">
        <v>8</v>
      </c>
      <c r="F308" s="6" t="str">
        <f>$F$825</f>
        <v>0901</v>
      </c>
      <c r="G308" s="75" t="str">
        <f>$G$825</f>
        <v>高血圧性疾患</v>
      </c>
      <c r="H308" s="32">
        <v>531187585</v>
      </c>
      <c r="I308" s="13">
        <f t="shared" ref="I308" si="303">IFERROR(H308/H311,"-")</f>
        <v>3.2628308861878841E-2</v>
      </c>
      <c r="J308" s="33">
        <v>12625</v>
      </c>
      <c r="K308" s="29">
        <f t="shared" si="266"/>
        <v>42074.264158415841</v>
      </c>
      <c r="L308" s="53">
        <f t="shared" si="296"/>
        <v>0.63846465055122892</v>
      </c>
      <c r="M308" s="18"/>
      <c r="N308" s="18"/>
      <c r="O308" s="18"/>
      <c r="P308" s="18"/>
      <c r="Q308" s="18"/>
      <c r="R308" s="18"/>
      <c r="S308" s="18"/>
      <c r="T308" s="18"/>
      <c r="U308" s="18"/>
    </row>
    <row r="309" spans="2:21" ht="13.5" customHeight="1">
      <c r="B309" s="119"/>
      <c r="C309" s="119"/>
      <c r="D309" s="131"/>
      <c r="E309" s="44">
        <v>9</v>
      </c>
      <c r="F309" s="6" t="str">
        <f>$F$826</f>
        <v>0402</v>
      </c>
      <c r="G309" s="75" t="str">
        <f>$G$826</f>
        <v>糖尿病</v>
      </c>
      <c r="H309" s="32">
        <v>521593070</v>
      </c>
      <c r="I309" s="13">
        <f t="shared" ref="I309" si="304">IFERROR(H309/H311,"-")</f>
        <v>3.2038963764892188E-2</v>
      </c>
      <c r="J309" s="33">
        <v>9522</v>
      </c>
      <c r="K309" s="29">
        <f t="shared" si="266"/>
        <v>54777.680109220753</v>
      </c>
      <c r="L309" s="53">
        <f t="shared" si="296"/>
        <v>0.48154141802366746</v>
      </c>
      <c r="M309" s="18"/>
      <c r="N309" s="18"/>
      <c r="O309" s="18"/>
      <c r="P309" s="18"/>
      <c r="Q309" s="18"/>
      <c r="R309" s="18"/>
      <c r="S309" s="18"/>
      <c r="T309" s="18"/>
      <c r="U309" s="18"/>
    </row>
    <row r="310" spans="2:21" ht="13.5" customHeight="1">
      <c r="B310" s="119"/>
      <c r="C310" s="119"/>
      <c r="D310" s="131"/>
      <c r="E310" s="46">
        <v>10</v>
      </c>
      <c r="F310" s="7" t="str">
        <f>$F$827</f>
        <v>0906</v>
      </c>
      <c r="G310" s="76" t="str">
        <f>$G$827</f>
        <v>脳梗塞</v>
      </c>
      <c r="H310" s="34">
        <v>570267476</v>
      </c>
      <c r="I310" s="14">
        <f t="shared" ref="I310" si="305">IFERROR(H310/H311,"-")</f>
        <v>3.5028799366257926E-2</v>
      </c>
      <c r="J310" s="35">
        <v>3595</v>
      </c>
      <c r="K310" s="30">
        <f t="shared" si="266"/>
        <v>158627.94881780251</v>
      </c>
      <c r="L310" s="54">
        <f t="shared" si="296"/>
        <v>0.18180438960250833</v>
      </c>
      <c r="M310" s="18"/>
      <c r="N310" s="18"/>
      <c r="O310" s="18"/>
      <c r="P310" s="18"/>
      <c r="Q310" s="18"/>
      <c r="R310" s="18"/>
      <c r="S310" s="18"/>
      <c r="T310" s="18"/>
      <c r="U310" s="18"/>
    </row>
    <row r="311" spans="2:21" ht="13.5" customHeight="1">
      <c r="B311" s="120"/>
      <c r="C311" s="120"/>
      <c r="D311" s="132"/>
      <c r="E311" s="15" t="s">
        <v>129</v>
      </c>
      <c r="F311" s="60"/>
      <c r="G311" s="27"/>
      <c r="H311" s="36">
        <v>16279960670</v>
      </c>
      <c r="I311" s="17" t="s">
        <v>99</v>
      </c>
      <c r="J311" s="37">
        <v>17516</v>
      </c>
      <c r="K311" s="31">
        <f t="shared" si="266"/>
        <v>929433.69890385936</v>
      </c>
      <c r="L311" s="55">
        <f t="shared" si="296"/>
        <v>0.88580964903408521</v>
      </c>
      <c r="M311" s="18"/>
      <c r="N311" s="18"/>
      <c r="O311" s="18"/>
      <c r="P311" s="18"/>
      <c r="Q311" s="18"/>
      <c r="R311" s="18"/>
      <c r="S311" s="18"/>
      <c r="T311" s="18"/>
      <c r="U311" s="18"/>
    </row>
    <row r="312" spans="2:21" ht="13.5" customHeight="1">
      <c r="B312" s="118">
        <v>29</v>
      </c>
      <c r="C312" s="118" t="s">
        <v>32</v>
      </c>
      <c r="D312" s="130">
        <f>U32</f>
        <v>16521</v>
      </c>
      <c r="E312" s="69">
        <v>1</v>
      </c>
      <c r="F312" s="5" t="str">
        <f>$F$818</f>
        <v>0903</v>
      </c>
      <c r="G312" s="74" t="str">
        <f>$G$818</f>
        <v>その他の心疾患</v>
      </c>
      <c r="H312" s="90">
        <v>987042000</v>
      </c>
      <c r="I312" s="12">
        <f t="shared" ref="I312" si="306">IFERROR(H312/H322,"-")</f>
        <v>7.210771543606008E-2</v>
      </c>
      <c r="J312" s="91">
        <v>7691</v>
      </c>
      <c r="K312" s="28">
        <f t="shared" si="266"/>
        <v>128337.27733714732</v>
      </c>
      <c r="L312" s="52">
        <f t="shared" ref="L312:L322" si="307">IFERROR(J312/$U$32,0)</f>
        <v>0.46552872102172993</v>
      </c>
      <c r="M312" s="18"/>
      <c r="N312" s="18"/>
      <c r="O312" s="18"/>
      <c r="P312" s="18"/>
      <c r="Q312" s="18"/>
      <c r="R312" s="18"/>
      <c r="S312" s="18"/>
      <c r="T312" s="18"/>
      <c r="U312" s="18"/>
    </row>
    <row r="313" spans="2:21" ht="13.5" customHeight="1">
      <c r="B313" s="119"/>
      <c r="C313" s="119"/>
      <c r="D313" s="131"/>
      <c r="E313" s="44">
        <v>2</v>
      </c>
      <c r="F313" s="6" t="str">
        <f>$F$819</f>
        <v>0210</v>
      </c>
      <c r="G313" s="75" t="str">
        <f>$G$819</f>
        <v>その他の悪性新生物＜腫瘍＞</v>
      </c>
      <c r="H313" s="32">
        <v>750001266</v>
      </c>
      <c r="I313" s="13">
        <f t="shared" ref="I313" si="308">IFERROR(H313/H322,"-")</f>
        <v>5.4790857800795505E-2</v>
      </c>
      <c r="J313" s="33">
        <v>4682</v>
      </c>
      <c r="K313" s="29">
        <f t="shared" si="266"/>
        <v>160188.2242631354</v>
      </c>
      <c r="L313" s="53">
        <f t="shared" si="307"/>
        <v>0.28339688880818353</v>
      </c>
      <c r="M313" s="18"/>
      <c r="N313" s="18"/>
      <c r="O313" s="18"/>
      <c r="P313" s="18"/>
      <c r="Q313" s="18"/>
      <c r="R313" s="18"/>
      <c r="S313" s="18"/>
      <c r="T313" s="18"/>
      <c r="U313" s="18"/>
    </row>
    <row r="314" spans="2:21" ht="13.5" customHeight="1">
      <c r="B314" s="119"/>
      <c r="C314" s="119"/>
      <c r="D314" s="131"/>
      <c r="E314" s="44">
        <v>3</v>
      </c>
      <c r="F314" s="6" t="str">
        <f>$F$820</f>
        <v>1901</v>
      </c>
      <c r="G314" s="75" t="str">
        <f>$G$820</f>
        <v>骨折</v>
      </c>
      <c r="H314" s="32">
        <v>572029006</v>
      </c>
      <c r="I314" s="13">
        <f t="shared" ref="I314" si="309">IFERROR(H314/H322,"-")</f>
        <v>4.1789209360716464E-2</v>
      </c>
      <c r="J314" s="33">
        <v>2541</v>
      </c>
      <c r="K314" s="29">
        <f t="shared" si="266"/>
        <v>225119.64029909484</v>
      </c>
      <c r="L314" s="53">
        <f t="shared" si="307"/>
        <v>0.15380424913746141</v>
      </c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2:21" ht="13.5" customHeight="1">
      <c r="B315" s="119"/>
      <c r="C315" s="119"/>
      <c r="D315" s="131"/>
      <c r="E315" s="44">
        <v>4</v>
      </c>
      <c r="F315" s="6" t="str">
        <f>$F$821</f>
        <v>1402</v>
      </c>
      <c r="G315" s="75" t="str">
        <f>$G$821</f>
        <v>腎不全</v>
      </c>
      <c r="H315" s="32">
        <v>605973721</v>
      </c>
      <c r="I315" s="13">
        <f t="shared" ref="I315" si="310">IFERROR(H315/H322,"-")</f>
        <v>4.4269018578336546E-2</v>
      </c>
      <c r="J315" s="33">
        <v>1443</v>
      </c>
      <c r="K315" s="29">
        <f t="shared" si="266"/>
        <v>419940.20859320858</v>
      </c>
      <c r="L315" s="53">
        <f t="shared" si="307"/>
        <v>8.7343381151262028E-2</v>
      </c>
      <c r="M315" s="18"/>
      <c r="N315" s="18"/>
      <c r="O315" s="18"/>
      <c r="P315" s="18"/>
      <c r="Q315" s="18"/>
      <c r="R315" s="18"/>
      <c r="S315" s="18"/>
      <c r="T315" s="18"/>
      <c r="U315" s="18"/>
    </row>
    <row r="316" spans="2:21" ht="13.5" customHeight="1">
      <c r="B316" s="119"/>
      <c r="C316" s="119"/>
      <c r="D316" s="131"/>
      <c r="E316" s="44">
        <v>5</v>
      </c>
      <c r="F316" s="6" t="str">
        <f>$F$822</f>
        <v>1113</v>
      </c>
      <c r="G316" s="75" t="str">
        <f>$G$822</f>
        <v>その他の消化器系の疾患</v>
      </c>
      <c r="H316" s="32">
        <v>611041221</v>
      </c>
      <c r="I316" s="13">
        <f t="shared" ref="I316" si="311">IFERROR(H316/H322,"-")</f>
        <v>4.4639221515974693E-2</v>
      </c>
      <c r="J316" s="33">
        <v>9487</v>
      </c>
      <c r="K316" s="29">
        <f t="shared" si="266"/>
        <v>64408.266153683988</v>
      </c>
      <c r="L316" s="53">
        <f t="shared" si="307"/>
        <v>0.57423884752738941</v>
      </c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2:21" ht="13.5" customHeight="1">
      <c r="B317" s="119"/>
      <c r="C317" s="119"/>
      <c r="D317" s="131"/>
      <c r="E317" s="44">
        <v>6</v>
      </c>
      <c r="F317" s="6" t="str">
        <f>$F$823</f>
        <v>2220</v>
      </c>
      <c r="G317" s="75" t="str">
        <f>$G$823</f>
        <v>その他の特殊目的用コード</v>
      </c>
      <c r="H317" s="32">
        <v>499032228</v>
      </c>
      <c r="I317" s="13">
        <f t="shared" ref="I317" si="312">IFERROR(H317/H322,"-")</f>
        <v>3.6456476917949843E-2</v>
      </c>
      <c r="J317" s="33">
        <v>5151</v>
      </c>
      <c r="K317" s="29">
        <f t="shared" si="266"/>
        <v>96880.649970879444</v>
      </c>
      <c r="L317" s="53">
        <f t="shared" si="307"/>
        <v>0.31178500090793537</v>
      </c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2:21" ht="13.5" customHeight="1">
      <c r="B318" s="119"/>
      <c r="C318" s="119"/>
      <c r="D318" s="131"/>
      <c r="E318" s="44">
        <v>7</v>
      </c>
      <c r="F318" s="6" t="str">
        <f>$F$824</f>
        <v>1310</v>
      </c>
      <c r="G318" s="75" t="str">
        <f>$G$824</f>
        <v>その他の筋骨格系及び結合組織の疾患</v>
      </c>
      <c r="H318" s="32">
        <v>596838457</v>
      </c>
      <c r="I318" s="13">
        <f t="shared" ref="I318" si="313">IFERROR(H318/H322,"-")</f>
        <v>4.3601647770462833E-2</v>
      </c>
      <c r="J318" s="33">
        <v>4501</v>
      </c>
      <c r="K318" s="29">
        <f t="shared" si="266"/>
        <v>132601.30126638524</v>
      </c>
      <c r="L318" s="53">
        <f t="shared" si="307"/>
        <v>0.27244113552448401</v>
      </c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2:21" ht="13.5" customHeight="1">
      <c r="B319" s="119"/>
      <c r="C319" s="119"/>
      <c r="D319" s="131"/>
      <c r="E319" s="44">
        <v>8</v>
      </c>
      <c r="F319" s="6" t="str">
        <f>$F$825</f>
        <v>0901</v>
      </c>
      <c r="G319" s="75" t="str">
        <f>$G$825</f>
        <v>高血圧性疾患</v>
      </c>
      <c r="H319" s="32">
        <v>443660495</v>
      </c>
      <c r="I319" s="13">
        <f t="shared" ref="I319" si="314">IFERROR(H319/H322,"-")</f>
        <v>3.2411330747507759E-2</v>
      </c>
      <c r="J319" s="33">
        <v>10553</v>
      </c>
      <c r="K319" s="29">
        <f t="shared" si="266"/>
        <v>42041.17265232635</v>
      </c>
      <c r="L319" s="53">
        <f t="shared" si="307"/>
        <v>0.63876278675624965</v>
      </c>
      <c r="M319" s="18"/>
      <c r="N319" s="18"/>
      <c r="O319" s="18"/>
      <c r="P319" s="18"/>
      <c r="Q319" s="18"/>
      <c r="R319" s="18"/>
      <c r="S319" s="18"/>
      <c r="T319" s="18"/>
      <c r="U319" s="18"/>
    </row>
    <row r="320" spans="2:21" ht="13.5" customHeight="1">
      <c r="B320" s="119"/>
      <c r="C320" s="119"/>
      <c r="D320" s="131"/>
      <c r="E320" s="44">
        <v>9</v>
      </c>
      <c r="F320" s="6" t="str">
        <f>$F$826</f>
        <v>0402</v>
      </c>
      <c r="G320" s="75" t="str">
        <f>$G$826</f>
        <v>糖尿病</v>
      </c>
      <c r="H320" s="32">
        <v>438274956</v>
      </c>
      <c r="I320" s="13">
        <f t="shared" ref="I320" si="315">IFERROR(H320/H322,"-")</f>
        <v>3.2017893676256681E-2</v>
      </c>
      <c r="J320" s="33">
        <v>8487</v>
      </c>
      <c r="K320" s="29">
        <f t="shared" si="266"/>
        <v>51640.739483916579</v>
      </c>
      <c r="L320" s="53">
        <f t="shared" si="307"/>
        <v>0.51370982386054109</v>
      </c>
      <c r="M320" s="18"/>
      <c r="N320" s="18"/>
      <c r="O320" s="18"/>
      <c r="P320" s="18"/>
      <c r="Q320" s="18"/>
      <c r="R320" s="18"/>
      <c r="S320" s="18"/>
      <c r="T320" s="18"/>
      <c r="U320" s="18"/>
    </row>
    <row r="321" spans="2:21" ht="13.5" customHeight="1">
      <c r="B321" s="119"/>
      <c r="C321" s="119"/>
      <c r="D321" s="131"/>
      <c r="E321" s="46">
        <v>10</v>
      </c>
      <c r="F321" s="7" t="str">
        <f>$F$827</f>
        <v>0906</v>
      </c>
      <c r="G321" s="76" t="str">
        <f>$G$827</f>
        <v>脳梗塞</v>
      </c>
      <c r="H321" s="34">
        <v>417317040</v>
      </c>
      <c r="I321" s="14">
        <f t="shared" ref="I321" si="316">IFERROR(H321/H322,"-")</f>
        <v>3.0486826666888442E-2</v>
      </c>
      <c r="J321" s="35">
        <v>2890</v>
      </c>
      <c r="K321" s="30">
        <f t="shared" si="266"/>
        <v>144400.35986159169</v>
      </c>
      <c r="L321" s="54">
        <f t="shared" si="307"/>
        <v>0.17492887839719146</v>
      </c>
      <c r="M321" s="18"/>
      <c r="N321" s="18"/>
      <c r="O321" s="18"/>
      <c r="P321" s="18"/>
      <c r="Q321" s="18"/>
      <c r="R321" s="18"/>
      <c r="S321" s="18"/>
      <c r="T321" s="18"/>
      <c r="U321" s="18"/>
    </row>
    <row r="322" spans="2:21" ht="13.5" customHeight="1">
      <c r="B322" s="120"/>
      <c r="C322" s="120"/>
      <c r="D322" s="132"/>
      <c r="E322" s="15" t="s">
        <v>129</v>
      </c>
      <c r="F322" s="60"/>
      <c r="G322" s="27"/>
      <c r="H322" s="36">
        <v>13688438110</v>
      </c>
      <c r="I322" s="17" t="s">
        <v>99</v>
      </c>
      <c r="J322" s="37">
        <v>14792</v>
      </c>
      <c r="K322" s="31">
        <f t="shared" si="266"/>
        <v>925394.68023255817</v>
      </c>
      <c r="L322" s="55">
        <f t="shared" si="307"/>
        <v>0.89534531808001938</v>
      </c>
      <c r="M322" s="18"/>
      <c r="N322" s="18"/>
      <c r="O322" s="18"/>
      <c r="P322" s="18"/>
      <c r="Q322" s="18"/>
      <c r="R322" s="18"/>
      <c r="S322" s="18"/>
      <c r="T322" s="18"/>
      <c r="U322" s="18"/>
    </row>
    <row r="323" spans="2:21" ht="13.5" customHeight="1">
      <c r="B323" s="118">
        <v>30</v>
      </c>
      <c r="C323" s="118" t="s">
        <v>33</v>
      </c>
      <c r="D323" s="130">
        <f>U33</f>
        <v>22094</v>
      </c>
      <c r="E323" s="69">
        <v>1</v>
      </c>
      <c r="F323" s="5" t="str">
        <f>$F$818</f>
        <v>0903</v>
      </c>
      <c r="G323" s="74" t="str">
        <f>$G$818</f>
        <v>その他の心疾患</v>
      </c>
      <c r="H323" s="90">
        <v>1294154369</v>
      </c>
      <c r="I323" s="12">
        <f t="shared" ref="I323" si="317">IFERROR(H323/H333,"-")</f>
        <v>7.0087545089504044E-2</v>
      </c>
      <c r="J323" s="91">
        <v>10143</v>
      </c>
      <c r="K323" s="28">
        <f t="shared" si="266"/>
        <v>127590.88721285616</v>
      </c>
      <c r="L323" s="52">
        <f t="shared" ref="L323:L333" si="318">IFERROR(J323/$U$33,0)</f>
        <v>0.45908391418484656</v>
      </c>
      <c r="M323" s="18"/>
      <c r="N323" s="18"/>
      <c r="O323" s="18"/>
      <c r="P323" s="18"/>
      <c r="Q323" s="18"/>
      <c r="R323" s="18"/>
      <c r="S323" s="18"/>
      <c r="T323" s="18"/>
      <c r="U323" s="18"/>
    </row>
    <row r="324" spans="2:21" ht="13.5" customHeight="1">
      <c r="B324" s="119"/>
      <c r="C324" s="119"/>
      <c r="D324" s="131"/>
      <c r="E324" s="44">
        <v>2</v>
      </c>
      <c r="F324" s="6" t="str">
        <f>$F$819</f>
        <v>0210</v>
      </c>
      <c r="G324" s="75" t="str">
        <f>$G$819</f>
        <v>その他の悪性新生物＜腫瘍＞</v>
      </c>
      <c r="H324" s="32">
        <v>885987155</v>
      </c>
      <c r="I324" s="13">
        <f t="shared" ref="I324" si="319">IFERROR(H324/H333,"-")</f>
        <v>4.7982424788138939E-2</v>
      </c>
      <c r="J324" s="33">
        <v>5177</v>
      </c>
      <c r="K324" s="29">
        <f t="shared" si="266"/>
        <v>171139.10662545875</v>
      </c>
      <c r="L324" s="53">
        <f t="shared" si="318"/>
        <v>0.23431700914275369</v>
      </c>
      <c r="M324" s="18"/>
      <c r="N324" s="18"/>
      <c r="O324" s="18"/>
      <c r="P324" s="18"/>
      <c r="Q324" s="18"/>
      <c r="R324" s="18"/>
      <c r="S324" s="18"/>
      <c r="T324" s="18"/>
      <c r="U324" s="18"/>
    </row>
    <row r="325" spans="2:21" ht="13.5" customHeight="1">
      <c r="B325" s="119"/>
      <c r="C325" s="119"/>
      <c r="D325" s="131"/>
      <c r="E325" s="44">
        <v>3</v>
      </c>
      <c r="F325" s="6" t="str">
        <f>$F$820</f>
        <v>1901</v>
      </c>
      <c r="G325" s="75" t="str">
        <f>$G$820</f>
        <v>骨折</v>
      </c>
      <c r="H325" s="32">
        <v>826049530</v>
      </c>
      <c r="I325" s="13">
        <f t="shared" ref="I325" si="320">IFERROR(H325/H333,"-")</f>
        <v>4.4736381583887097E-2</v>
      </c>
      <c r="J325" s="33">
        <v>3393</v>
      </c>
      <c r="K325" s="29">
        <f t="shared" si="266"/>
        <v>243456.97907456529</v>
      </c>
      <c r="L325" s="53">
        <f t="shared" si="318"/>
        <v>0.15357110527745088</v>
      </c>
      <c r="M325" s="18"/>
      <c r="N325" s="18"/>
      <c r="O325" s="18"/>
      <c r="P325" s="18"/>
      <c r="Q325" s="18"/>
      <c r="R325" s="18"/>
      <c r="S325" s="18"/>
      <c r="T325" s="18"/>
      <c r="U325" s="18"/>
    </row>
    <row r="326" spans="2:21" ht="13.5" customHeight="1">
      <c r="B326" s="119"/>
      <c r="C326" s="119"/>
      <c r="D326" s="131"/>
      <c r="E326" s="44">
        <v>4</v>
      </c>
      <c r="F326" s="6" t="str">
        <f>$F$821</f>
        <v>1402</v>
      </c>
      <c r="G326" s="75" t="str">
        <f>$G$821</f>
        <v>腎不全</v>
      </c>
      <c r="H326" s="32">
        <v>695592262</v>
      </c>
      <c r="I326" s="13">
        <f t="shared" ref="I326" si="321">IFERROR(H326/H333,"-")</f>
        <v>3.7671204606376532E-2</v>
      </c>
      <c r="J326" s="33">
        <v>1762</v>
      </c>
      <c r="K326" s="29">
        <f t="shared" si="266"/>
        <v>394774.26901248581</v>
      </c>
      <c r="L326" s="53">
        <f t="shared" si="318"/>
        <v>7.975015841404906E-2</v>
      </c>
      <c r="M326" s="18"/>
      <c r="N326" s="18"/>
      <c r="O326" s="18"/>
      <c r="P326" s="18"/>
      <c r="Q326" s="18"/>
      <c r="R326" s="18"/>
      <c r="S326" s="18"/>
      <c r="T326" s="18"/>
      <c r="U326" s="18"/>
    </row>
    <row r="327" spans="2:21" ht="13.5" customHeight="1">
      <c r="B327" s="119"/>
      <c r="C327" s="119"/>
      <c r="D327" s="131"/>
      <c r="E327" s="44">
        <v>5</v>
      </c>
      <c r="F327" s="6" t="str">
        <f>$F$822</f>
        <v>1113</v>
      </c>
      <c r="G327" s="75" t="str">
        <f>$G$822</f>
        <v>その他の消化器系の疾患</v>
      </c>
      <c r="H327" s="32">
        <v>769796827</v>
      </c>
      <c r="I327" s="13">
        <f t="shared" ref="I327" si="322">IFERROR(H327/H333,"-")</f>
        <v>4.1689902777061708E-2</v>
      </c>
      <c r="J327" s="33">
        <v>12613</v>
      </c>
      <c r="K327" s="29">
        <f t="shared" si="266"/>
        <v>61032.016728771901</v>
      </c>
      <c r="L327" s="53">
        <f t="shared" si="318"/>
        <v>0.5708789716665158</v>
      </c>
      <c r="M327" s="18"/>
      <c r="N327" s="18"/>
      <c r="O327" s="18"/>
      <c r="P327" s="18"/>
      <c r="Q327" s="18"/>
      <c r="R327" s="18"/>
      <c r="S327" s="18"/>
      <c r="T327" s="18"/>
      <c r="U327" s="18"/>
    </row>
    <row r="328" spans="2:21" ht="13.5" customHeight="1">
      <c r="B328" s="119"/>
      <c r="C328" s="119"/>
      <c r="D328" s="131"/>
      <c r="E328" s="44">
        <v>6</v>
      </c>
      <c r="F328" s="6" t="str">
        <f>$F$823</f>
        <v>2220</v>
      </c>
      <c r="G328" s="75" t="str">
        <f>$G$823</f>
        <v>その他の特殊目的用コード</v>
      </c>
      <c r="H328" s="32">
        <v>779068292</v>
      </c>
      <c r="I328" s="13">
        <f t="shared" ref="I328" si="323">IFERROR(H328/H333,"-")</f>
        <v>4.2192017699978802E-2</v>
      </c>
      <c r="J328" s="33">
        <v>6687</v>
      </c>
      <c r="K328" s="29">
        <f t="shared" si="266"/>
        <v>116504.90384327801</v>
      </c>
      <c r="L328" s="53">
        <f t="shared" si="318"/>
        <v>0.30266135602425998</v>
      </c>
      <c r="M328" s="18"/>
      <c r="N328" s="18"/>
      <c r="O328" s="18"/>
      <c r="P328" s="18"/>
      <c r="Q328" s="18"/>
      <c r="R328" s="18"/>
      <c r="S328" s="18"/>
      <c r="T328" s="18"/>
      <c r="U328" s="18"/>
    </row>
    <row r="329" spans="2:21" ht="13.5" customHeight="1">
      <c r="B329" s="119"/>
      <c r="C329" s="119"/>
      <c r="D329" s="131"/>
      <c r="E329" s="44">
        <v>7</v>
      </c>
      <c r="F329" s="6" t="str">
        <f>$F$824</f>
        <v>1310</v>
      </c>
      <c r="G329" s="75" t="str">
        <f>$G$824</f>
        <v>その他の筋骨格系及び結合組織の疾患</v>
      </c>
      <c r="H329" s="32">
        <v>847183560</v>
      </c>
      <c r="I329" s="13">
        <f t="shared" ref="I329" si="324">IFERROR(H329/H333,"-")</f>
        <v>4.5880937686334507E-2</v>
      </c>
      <c r="J329" s="33">
        <v>6701</v>
      </c>
      <c r="K329" s="29">
        <f t="shared" si="266"/>
        <v>126426.43784509775</v>
      </c>
      <c r="L329" s="53">
        <f t="shared" si="318"/>
        <v>0.30329501222051236</v>
      </c>
      <c r="M329" s="18"/>
      <c r="N329" s="18"/>
      <c r="O329" s="18"/>
      <c r="P329" s="18"/>
      <c r="Q329" s="18"/>
      <c r="R329" s="18"/>
      <c r="S329" s="18"/>
      <c r="T329" s="18"/>
      <c r="U329" s="18"/>
    </row>
    <row r="330" spans="2:21" ht="13.5" customHeight="1">
      <c r="B330" s="119"/>
      <c r="C330" s="119"/>
      <c r="D330" s="131"/>
      <c r="E330" s="44">
        <v>8</v>
      </c>
      <c r="F330" s="6" t="str">
        <f>$F$825</f>
        <v>0901</v>
      </c>
      <c r="G330" s="75" t="str">
        <f>$G$825</f>
        <v>高血圧性疾患</v>
      </c>
      <c r="H330" s="32">
        <v>610452730</v>
      </c>
      <c r="I330" s="13">
        <f t="shared" ref="I330" si="325">IFERROR(H330/H333,"-")</f>
        <v>3.3060301200347635E-2</v>
      </c>
      <c r="J330" s="33">
        <v>13975</v>
      </c>
      <c r="K330" s="29">
        <f t="shared" si="266"/>
        <v>43681.769588550982</v>
      </c>
      <c r="L330" s="53">
        <f t="shared" si="318"/>
        <v>0.63252466733049695</v>
      </c>
      <c r="M330" s="18"/>
      <c r="N330" s="18"/>
      <c r="O330" s="18"/>
      <c r="P330" s="18"/>
      <c r="Q330" s="18"/>
      <c r="R330" s="18"/>
      <c r="S330" s="18"/>
      <c r="T330" s="18"/>
      <c r="U330" s="18"/>
    </row>
    <row r="331" spans="2:21" ht="13.5" customHeight="1">
      <c r="B331" s="119"/>
      <c r="C331" s="119"/>
      <c r="D331" s="131"/>
      <c r="E331" s="44">
        <v>9</v>
      </c>
      <c r="F331" s="6" t="str">
        <f>$F$826</f>
        <v>0402</v>
      </c>
      <c r="G331" s="75" t="str">
        <f>$G$826</f>
        <v>糖尿病</v>
      </c>
      <c r="H331" s="32">
        <v>585856902</v>
      </c>
      <c r="I331" s="13">
        <f t="shared" ref="I331" si="326">IFERROR(H331/H333,"-")</f>
        <v>3.1728264431584323E-2</v>
      </c>
      <c r="J331" s="33">
        <v>10419</v>
      </c>
      <c r="K331" s="29">
        <f t="shared" si="266"/>
        <v>56229.667146559172</v>
      </c>
      <c r="L331" s="53">
        <f t="shared" si="318"/>
        <v>0.47157599348239343</v>
      </c>
      <c r="M331" s="18"/>
      <c r="N331" s="18"/>
      <c r="O331" s="18"/>
      <c r="P331" s="18"/>
      <c r="Q331" s="18"/>
      <c r="R331" s="18"/>
      <c r="S331" s="18"/>
      <c r="T331" s="18"/>
      <c r="U331" s="18"/>
    </row>
    <row r="332" spans="2:21" ht="13.5" customHeight="1">
      <c r="B332" s="119"/>
      <c r="C332" s="119"/>
      <c r="D332" s="131"/>
      <c r="E332" s="46">
        <v>10</v>
      </c>
      <c r="F332" s="7" t="str">
        <f>$F$827</f>
        <v>0906</v>
      </c>
      <c r="G332" s="76" t="str">
        <f>$G$827</f>
        <v>脳梗塞</v>
      </c>
      <c r="H332" s="34">
        <v>699900537</v>
      </c>
      <c r="I332" s="14">
        <f t="shared" ref="I332" si="327">IFERROR(H332/H333,"-")</f>
        <v>3.7904527945194146E-2</v>
      </c>
      <c r="J332" s="35">
        <v>3954</v>
      </c>
      <c r="K332" s="30">
        <f t="shared" si="266"/>
        <v>177010.75796661607</v>
      </c>
      <c r="L332" s="54">
        <f t="shared" si="318"/>
        <v>0.17896261428442112</v>
      </c>
      <c r="M332" s="18"/>
      <c r="N332" s="18"/>
      <c r="O332" s="18"/>
      <c r="P332" s="18"/>
      <c r="Q332" s="18"/>
      <c r="R332" s="18"/>
      <c r="S332" s="18"/>
      <c r="T332" s="18"/>
      <c r="U332" s="18"/>
    </row>
    <row r="333" spans="2:21" ht="13.5" customHeight="1">
      <c r="B333" s="120"/>
      <c r="C333" s="120"/>
      <c r="D333" s="132"/>
      <c r="E333" s="15" t="s">
        <v>129</v>
      </c>
      <c r="F333" s="60"/>
      <c r="G333" s="27"/>
      <c r="H333" s="36">
        <v>18464826630</v>
      </c>
      <c r="I333" s="17" t="s">
        <v>99</v>
      </c>
      <c r="J333" s="37">
        <v>19703</v>
      </c>
      <c r="K333" s="31">
        <f t="shared" si="266"/>
        <v>937158.12972643762</v>
      </c>
      <c r="L333" s="55">
        <f t="shared" si="318"/>
        <v>0.89178057391146914</v>
      </c>
      <c r="M333" s="18"/>
      <c r="N333" s="18"/>
      <c r="O333" s="18"/>
      <c r="P333" s="18"/>
      <c r="Q333" s="18"/>
      <c r="R333" s="18"/>
      <c r="S333" s="18"/>
      <c r="T333" s="18"/>
      <c r="U333" s="18"/>
    </row>
    <row r="334" spans="2:21" ht="13.5" customHeight="1">
      <c r="B334" s="118">
        <v>31</v>
      </c>
      <c r="C334" s="118" t="s">
        <v>34</v>
      </c>
      <c r="D334" s="130">
        <f>U34</f>
        <v>29681</v>
      </c>
      <c r="E334" s="69">
        <v>1</v>
      </c>
      <c r="F334" s="5" t="str">
        <f>$F$818</f>
        <v>0903</v>
      </c>
      <c r="G334" s="74" t="str">
        <f>$G$818</f>
        <v>その他の心疾患</v>
      </c>
      <c r="H334" s="90">
        <v>1639000092</v>
      </c>
      <c r="I334" s="12">
        <f t="shared" ref="I334" si="328">IFERROR(H334/H344,"-")</f>
        <v>7.030431953498284E-2</v>
      </c>
      <c r="J334" s="91">
        <v>12365</v>
      </c>
      <c r="K334" s="28">
        <f t="shared" si="266"/>
        <v>132551.56425394258</v>
      </c>
      <c r="L334" s="52">
        <f t="shared" ref="L334:L344" si="329">IFERROR(J334/$U$34,0)</f>
        <v>0.41659647585997778</v>
      </c>
      <c r="M334" s="18"/>
      <c r="N334" s="18"/>
      <c r="O334" s="18"/>
      <c r="P334" s="18"/>
      <c r="Q334" s="18"/>
      <c r="R334" s="18"/>
      <c r="S334" s="18"/>
      <c r="T334" s="18"/>
      <c r="U334" s="18"/>
    </row>
    <row r="335" spans="2:21" ht="13.5" customHeight="1">
      <c r="B335" s="119"/>
      <c r="C335" s="119"/>
      <c r="D335" s="131"/>
      <c r="E335" s="44">
        <v>2</v>
      </c>
      <c r="F335" s="6" t="str">
        <f>$F$819</f>
        <v>0210</v>
      </c>
      <c r="G335" s="75" t="str">
        <f>$G$819</f>
        <v>その他の悪性新生物＜腫瘍＞</v>
      </c>
      <c r="H335" s="32">
        <v>1254255102</v>
      </c>
      <c r="I335" s="13">
        <f t="shared" ref="I335" si="330">IFERROR(H335/H344,"-")</f>
        <v>5.38008215495515E-2</v>
      </c>
      <c r="J335" s="33">
        <v>8232</v>
      </c>
      <c r="K335" s="29">
        <f t="shared" ref="K335:K398" si="331">IFERROR(H335/J335,"-")</f>
        <v>152363.35058309039</v>
      </c>
      <c r="L335" s="53">
        <f t="shared" si="329"/>
        <v>0.27734914591826421</v>
      </c>
      <c r="M335" s="18"/>
      <c r="N335" s="18"/>
      <c r="O335" s="18"/>
      <c r="P335" s="18"/>
      <c r="Q335" s="18"/>
      <c r="R335" s="18"/>
      <c r="S335" s="18"/>
      <c r="T335" s="18"/>
      <c r="U335" s="18"/>
    </row>
    <row r="336" spans="2:21" ht="13.5" customHeight="1">
      <c r="B336" s="119"/>
      <c r="C336" s="119"/>
      <c r="D336" s="131"/>
      <c r="E336" s="44">
        <v>3</v>
      </c>
      <c r="F336" s="6" t="str">
        <f>$F$820</f>
        <v>1901</v>
      </c>
      <c r="G336" s="75" t="str">
        <f>$G$820</f>
        <v>骨折</v>
      </c>
      <c r="H336" s="32">
        <v>1013363960</v>
      </c>
      <c r="I336" s="13">
        <f t="shared" ref="I336" si="332">IFERROR(H336/H344,"-")</f>
        <v>4.3467882641873318E-2</v>
      </c>
      <c r="J336" s="33">
        <v>4160</v>
      </c>
      <c r="K336" s="29">
        <f t="shared" si="331"/>
        <v>243597.10576923078</v>
      </c>
      <c r="L336" s="53">
        <f t="shared" si="329"/>
        <v>0.14015700279640173</v>
      </c>
      <c r="M336" s="18"/>
      <c r="N336" s="18"/>
      <c r="O336" s="18"/>
      <c r="P336" s="18"/>
      <c r="Q336" s="18"/>
      <c r="R336" s="18"/>
      <c r="S336" s="18"/>
      <c r="T336" s="18"/>
      <c r="U336" s="18"/>
    </row>
    <row r="337" spans="2:21" ht="13.5" customHeight="1">
      <c r="B337" s="119"/>
      <c r="C337" s="119"/>
      <c r="D337" s="131"/>
      <c r="E337" s="44">
        <v>4</v>
      </c>
      <c r="F337" s="6" t="str">
        <f>$F$821</f>
        <v>1402</v>
      </c>
      <c r="G337" s="75" t="str">
        <f>$G$821</f>
        <v>腎不全</v>
      </c>
      <c r="H337" s="32">
        <v>1013760859</v>
      </c>
      <c r="I337" s="13">
        <f t="shared" ref="I337" si="333">IFERROR(H337/H344,"-")</f>
        <v>4.3484907481746916E-2</v>
      </c>
      <c r="J337" s="33">
        <v>2224</v>
      </c>
      <c r="K337" s="29">
        <f t="shared" si="331"/>
        <v>455827.72437050362</v>
      </c>
      <c r="L337" s="53">
        <f t="shared" si="329"/>
        <v>7.4930089956537854E-2</v>
      </c>
      <c r="M337" s="18"/>
      <c r="N337" s="18"/>
      <c r="O337" s="18"/>
      <c r="P337" s="18"/>
      <c r="Q337" s="18"/>
      <c r="R337" s="18"/>
      <c r="S337" s="18"/>
      <c r="T337" s="18"/>
      <c r="U337" s="18"/>
    </row>
    <row r="338" spans="2:21" ht="13.5" customHeight="1">
      <c r="B338" s="119"/>
      <c r="C338" s="119"/>
      <c r="D338" s="131"/>
      <c r="E338" s="44">
        <v>5</v>
      </c>
      <c r="F338" s="6" t="str">
        <f>$F$822</f>
        <v>1113</v>
      </c>
      <c r="G338" s="75" t="str">
        <f>$G$822</f>
        <v>その他の消化器系の疾患</v>
      </c>
      <c r="H338" s="32">
        <v>1010601510</v>
      </c>
      <c r="I338" s="13">
        <f t="shared" ref="I338" si="334">IFERROR(H338/H344,"-")</f>
        <v>4.3349388342545717E-2</v>
      </c>
      <c r="J338" s="33">
        <v>16144</v>
      </c>
      <c r="K338" s="29">
        <f t="shared" si="331"/>
        <v>62599.201560951435</v>
      </c>
      <c r="L338" s="53">
        <f t="shared" si="329"/>
        <v>0.54391698392911292</v>
      </c>
      <c r="M338" s="18"/>
      <c r="N338" s="18"/>
      <c r="O338" s="18"/>
      <c r="P338" s="18"/>
      <c r="Q338" s="18"/>
      <c r="R338" s="18"/>
      <c r="S338" s="18"/>
      <c r="T338" s="18"/>
      <c r="U338" s="18"/>
    </row>
    <row r="339" spans="2:21" ht="13.5" customHeight="1">
      <c r="B339" s="119"/>
      <c r="C339" s="119"/>
      <c r="D339" s="131"/>
      <c r="E339" s="44">
        <v>6</v>
      </c>
      <c r="F339" s="6" t="str">
        <f>$F$823</f>
        <v>2220</v>
      </c>
      <c r="G339" s="75" t="str">
        <f>$G$823</f>
        <v>その他の特殊目的用コード</v>
      </c>
      <c r="H339" s="32">
        <v>842053249</v>
      </c>
      <c r="I339" s="13">
        <f t="shared" ref="I339" si="335">IFERROR(H339/H344,"-")</f>
        <v>3.6119571299674136E-2</v>
      </c>
      <c r="J339" s="33">
        <v>8095</v>
      </c>
      <c r="K339" s="29">
        <f t="shared" si="331"/>
        <v>104021.40197652872</v>
      </c>
      <c r="L339" s="53">
        <f t="shared" si="329"/>
        <v>0.27273339847040196</v>
      </c>
      <c r="M339" s="18"/>
      <c r="N339" s="18"/>
      <c r="O339" s="18"/>
      <c r="P339" s="18"/>
      <c r="Q339" s="18"/>
      <c r="R339" s="18"/>
      <c r="S339" s="18"/>
      <c r="T339" s="18"/>
      <c r="U339" s="18"/>
    </row>
    <row r="340" spans="2:21" ht="13.5" customHeight="1">
      <c r="B340" s="119"/>
      <c r="C340" s="119"/>
      <c r="D340" s="131"/>
      <c r="E340" s="44">
        <v>7</v>
      </c>
      <c r="F340" s="6" t="str">
        <f>$F$824</f>
        <v>1310</v>
      </c>
      <c r="G340" s="75" t="str">
        <f>$G$824</f>
        <v>その他の筋骨格系及び結合組織の疾患</v>
      </c>
      <c r="H340" s="32">
        <v>970427438</v>
      </c>
      <c r="I340" s="13">
        <f t="shared" ref="I340" si="336">IFERROR(H340/H344,"-")</f>
        <v>4.1626135971361951E-2</v>
      </c>
      <c r="J340" s="33">
        <v>8479</v>
      </c>
      <c r="K340" s="29">
        <f t="shared" si="331"/>
        <v>114450.69442151197</v>
      </c>
      <c r="L340" s="53">
        <f t="shared" si="329"/>
        <v>0.28567096795930058</v>
      </c>
      <c r="M340" s="18"/>
      <c r="N340" s="18"/>
      <c r="O340" s="18"/>
      <c r="P340" s="18"/>
      <c r="Q340" s="18"/>
      <c r="R340" s="18"/>
      <c r="S340" s="18"/>
      <c r="T340" s="18"/>
      <c r="U340" s="18"/>
    </row>
    <row r="341" spans="2:21" ht="13.5" customHeight="1">
      <c r="B341" s="119"/>
      <c r="C341" s="119"/>
      <c r="D341" s="131"/>
      <c r="E341" s="44">
        <v>8</v>
      </c>
      <c r="F341" s="6" t="str">
        <f>$F$825</f>
        <v>0901</v>
      </c>
      <c r="G341" s="75" t="str">
        <f>$G$825</f>
        <v>高血圧性疾患</v>
      </c>
      <c r="H341" s="32">
        <v>711055604</v>
      </c>
      <c r="I341" s="13">
        <f t="shared" ref="I341" si="337">IFERROR(H341/H344,"-")</f>
        <v>3.0500474426304196E-2</v>
      </c>
      <c r="J341" s="33">
        <v>17887</v>
      </c>
      <c r="K341" s="29">
        <f t="shared" si="331"/>
        <v>39752.647397551293</v>
      </c>
      <c r="L341" s="53">
        <f t="shared" si="329"/>
        <v>0.60264142043731683</v>
      </c>
      <c r="M341" s="18"/>
      <c r="N341" s="18"/>
      <c r="O341" s="18"/>
      <c r="P341" s="18"/>
      <c r="Q341" s="18"/>
      <c r="R341" s="18"/>
      <c r="S341" s="18"/>
      <c r="T341" s="18"/>
      <c r="U341" s="18"/>
    </row>
    <row r="342" spans="2:21" ht="13.5" customHeight="1">
      <c r="B342" s="119"/>
      <c r="C342" s="119"/>
      <c r="D342" s="131"/>
      <c r="E342" s="44">
        <v>9</v>
      </c>
      <c r="F342" s="6" t="str">
        <f>$F$826</f>
        <v>0402</v>
      </c>
      <c r="G342" s="75" t="str">
        <f>$G$826</f>
        <v>糖尿病</v>
      </c>
      <c r="H342" s="32">
        <v>780653136</v>
      </c>
      <c r="I342" s="13">
        <f t="shared" ref="I342" si="338">IFERROR(H342/H344,"-")</f>
        <v>3.3485835533028398E-2</v>
      </c>
      <c r="J342" s="33">
        <v>14506</v>
      </c>
      <c r="K342" s="29">
        <f t="shared" si="331"/>
        <v>53815.878670894803</v>
      </c>
      <c r="L342" s="53">
        <f t="shared" si="329"/>
        <v>0.48873016407802972</v>
      </c>
      <c r="M342" s="18"/>
      <c r="N342" s="18"/>
      <c r="O342" s="18"/>
      <c r="P342" s="18"/>
      <c r="Q342" s="18"/>
      <c r="R342" s="18"/>
      <c r="S342" s="18"/>
      <c r="T342" s="18"/>
      <c r="U342" s="18"/>
    </row>
    <row r="343" spans="2:21" ht="13.5" customHeight="1">
      <c r="B343" s="119"/>
      <c r="C343" s="119"/>
      <c r="D343" s="131"/>
      <c r="E343" s="46">
        <v>10</v>
      </c>
      <c r="F343" s="7" t="str">
        <f>$F$827</f>
        <v>0906</v>
      </c>
      <c r="G343" s="76" t="str">
        <f>$G$827</f>
        <v>脳梗塞</v>
      </c>
      <c r="H343" s="34">
        <v>877608047</v>
      </c>
      <c r="I343" s="14">
        <f t="shared" ref="I343" si="339">IFERROR(H343/H344,"-")</f>
        <v>3.7644681573794712E-2</v>
      </c>
      <c r="J343" s="35">
        <v>5364</v>
      </c>
      <c r="K343" s="30">
        <f t="shared" si="331"/>
        <v>163610.74701715139</v>
      </c>
      <c r="L343" s="54">
        <f t="shared" si="329"/>
        <v>0.18072167379805262</v>
      </c>
      <c r="M343" s="18"/>
      <c r="N343" s="18"/>
      <c r="O343" s="18"/>
      <c r="P343" s="18"/>
      <c r="Q343" s="18"/>
      <c r="R343" s="18"/>
      <c r="S343" s="18"/>
      <c r="T343" s="18"/>
      <c r="U343" s="18"/>
    </row>
    <row r="344" spans="2:21" ht="13.5" customHeight="1">
      <c r="B344" s="120"/>
      <c r="C344" s="120"/>
      <c r="D344" s="132"/>
      <c r="E344" s="15" t="s">
        <v>129</v>
      </c>
      <c r="F344" s="60"/>
      <c r="G344" s="27"/>
      <c r="H344" s="36">
        <v>23312935860</v>
      </c>
      <c r="I344" s="17" t="s">
        <v>99</v>
      </c>
      <c r="J344" s="37">
        <v>26575</v>
      </c>
      <c r="K344" s="31">
        <f t="shared" si="331"/>
        <v>877250.64383819373</v>
      </c>
      <c r="L344" s="55">
        <f t="shared" si="329"/>
        <v>0.89535393012364817</v>
      </c>
      <c r="M344" s="18"/>
      <c r="N344" s="18"/>
      <c r="O344" s="18"/>
      <c r="P344" s="18"/>
      <c r="Q344" s="18"/>
      <c r="R344" s="18"/>
      <c r="S344" s="18"/>
      <c r="T344" s="18"/>
      <c r="U344" s="18"/>
    </row>
    <row r="345" spans="2:21" ht="13.5" customHeight="1">
      <c r="B345" s="118">
        <v>32</v>
      </c>
      <c r="C345" s="118" t="s">
        <v>35</v>
      </c>
      <c r="D345" s="130">
        <f>U35</f>
        <v>24506</v>
      </c>
      <c r="E345" s="69">
        <v>1</v>
      </c>
      <c r="F345" s="5" t="str">
        <f>$F$818</f>
        <v>0903</v>
      </c>
      <c r="G345" s="74" t="str">
        <f>$G$818</f>
        <v>その他の心疾患</v>
      </c>
      <c r="H345" s="90">
        <v>1460770944</v>
      </c>
      <c r="I345" s="12">
        <f t="shared" ref="I345" si="340">IFERROR(H345/H355,"-")</f>
        <v>7.0521402826883781E-2</v>
      </c>
      <c r="J345" s="91">
        <v>10731</v>
      </c>
      <c r="K345" s="28">
        <f t="shared" si="331"/>
        <v>136126.2644674308</v>
      </c>
      <c r="L345" s="52">
        <f t="shared" ref="L345:L355" si="341">IFERROR(J345/$U$35,0)</f>
        <v>0.43789276095650043</v>
      </c>
      <c r="M345" s="18"/>
      <c r="N345" s="18"/>
      <c r="O345" s="18"/>
      <c r="P345" s="18"/>
      <c r="Q345" s="18"/>
      <c r="R345" s="18"/>
      <c r="S345" s="18"/>
      <c r="T345" s="18"/>
      <c r="U345" s="18"/>
    </row>
    <row r="346" spans="2:21" ht="13.5" customHeight="1">
      <c r="B346" s="119"/>
      <c r="C346" s="119"/>
      <c r="D346" s="131"/>
      <c r="E346" s="44">
        <v>2</v>
      </c>
      <c r="F346" s="6" t="str">
        <f>$F$819</f>
        <v>0210</v>
      </c>
      <c r="G346" s="75" t="str">
        <f>$G$819</f>
        <v>その他の悪性新生物＜腫瘍＞</v>
      </c>
      <c r="H346" s="32">
        <v>808442495</v>
      </c>
      <c r="I346" s="13">
        <f t="shared" ref="I346" si="342">IFERROR(H346/H355,"-")</f>
        <v>3.9029047700079374E-2</v>
      </c>
      <c r="J346" s="33">
        <v>6152</v>
      </c>
      <c r="K346" s="29">
        <f t="shared" si="331"/>
        <v>131411.32883615085</v>
      </c>
      <c r="L346" s="53">
        <f t="shared" si="341"/>
        <v>0.25104056149514403</v>
      </c>
      <c r="M346" s="18"/>
      <c r="N346" s="18"/>
      <c r="O346" s="18"/>
      <c r="P346" s="18"/>
      <c r="Q346" s="18"/>
      <c r="R346" s="18"/>
      <c r="S346" s="18"/>
      <c r="T346" s="18"/>
      <c r="U346" s="18"/>
    </row>
    <row r="347" spans="2:21" ht="13.5" customHeight="1">
      <c r="B347" s="119"/>
      <c r="C347" s="119"/>
      <c r="D347" s="131"/>
      <c r="E347" s="44">
        <v>3</v>
      </c>
      <c r="F347" s="6" t="str">
        <f>$F$820</f>
        <v>1901</v>
      </c>
      <c r="G347" s="75" t="str">
        <f>$G$820</f>
        <v>骨折</v>
      </c>
      <c r="H347" s="32">
        <v>850663273</v>
      </c>
      <c r="I347" s="13">
        <f t="shared" ref="I347" si="343">IFERROR(H347/H355,"-")</f>
        <v>4.1067333377400754E-2</v>
      </c>
      <c r="J347" s="33">
        <v>3743</v>
      </c>
      <c r="K347" s="29">
        <f t="shared" si="331"/>
        <v>227267.77264226557</v>
      </c>
      <c r="L347" s="53">
        <f t="shared" si="341"/>
        <v>0.15273810495388884</v>
      </c>
      <c r="M347" s="18"/>
      <c r="N347" s="18"/>
      <c r="O347" s="18"/>
      <c r="P347" s="18"/>
      <c r="Q347" s="18"/>
      <c r="R347" s="18"/>
      <c r="S347" s="18"/>
      <c r="T347" s="18"/>
      <c r="U347" s="18"/>
    </row>
    <row r="348" spans="2:21" ht="13.5" customHeight="1">
      <c r="B348" s="119"/>
      <c r="C348" s="119"/>
      <c r="D348" s="131"/>
      <c r="E348" s="44">
        <v>4</v>
      </c>
      <c r="F348" s="6" t="str">
        <f>$F$821</f>
        <v>1402</v>
      </c>
      <c r="G348" s="75" t="str">
        <f>$G$821</f>
        <v>腎不全</v>
      </c>
      <c r="H348" s="32">
        <v>1039877336</v>
      </c>
      <c r="I348" s="13">
        <f t="shared" ref="I348" si="344">IFERROR(H348/H355,"-")</f>
        <v>5.0201990122965348E-2</v>
      </c>
      <c r="J348" s="33">
        <v>2479</v>
      </c>
      <c r="K348" s="29">
        <f t="shared" si="331"/>
        <v>419474.5203711174</v>
      </c>
      <c r="L348" s="53">
        <f t="shared" si="341"/>
        <v>0.10115889986125846</v>
      </c>
      <c r="M348" s="18"/>
      <c r="N348" s="18"/>
      <c r="O348" s="18"/>
      <c r="P348" s="18"/>
      <c r="Q348" s="18"/>
      <c r="R348" s="18"/>
      <c r="S348" s="18"/>
      <c r="T348" s="18"/>
      <c r="U348" s="18"/>
    </row>
    <row r="349" spans="2:21" ht="13.5" customHeight="1">
      <c r="B349" s="119"/>
      <c r="C349" s="119"/>
      <c r="D349" s="131"/>
      <c r="E349" s="44">
        <v>5</v>
      </c>
      <c r="F349" s="6" t="str">
        <f>$F$822</f>
        <v>1113</v>
      </c>
      <c r="G349" s="75" t="str">
        <f>$G$822</f>
        <v>その他の消化器系の疾患</v>
      </c>
      <c r="H349" s="32">
        <v>981331254</v>
      </c>
      <c r="I349" s="13">
        <f t="shared" ref="I349" si="345">IFERROR(H349/H355,"-")</f>
        <v>4.7375570382337098E-2</v>
      </c>
      <c r="J349" s="33">
        <v>14142</v>
      </c>
      <c r="K349" s="29">
        <f t="shared" si="331"/>
        <v>69391.263894781499</v>
      </c>
      <c r="L349" s="53">
        <f t="shared" si="341"/>
        <v>0.5770831633069452</v>
      </c>
      <c r="M349" s="18"/>
      <c r="N349" s="18"/>
      <c r="O349" s="18"/>
      <c r="P349" s="18"/>
      <c r="Q349" s="18"/>
      <c r="R349" s="18"/>
      <c r="S349" s="18"/>
      <c r="T349" s="18"/>
      <c r="U349" s="18"/>
    </row>
    <row r="350" spans="2:21" ht="13.5" customHeight="1">
      <c r="B350" s="119"/>
      <c r="C350" s="119"/>
      <c r="D350" s="131"/>
      <c r="E350" s="44">
        <v>6</v>
      </c>
      <c r="F350" s="6" t="str">
        <f>$F$823</f>
        <v>2220</v>
      </c>
      <c r="G350" s="75" t="str">
        <f>$G$823</f>
        <v>その他の特殊目的用コード</v>
      </c>
      <c r="H350" s="32">
        <v>837567089</v>
      </c>
      <c r="I350" s="13">
        <f t="shared" ref="I350" si="346">IFERROR(H350/H355,"-")</f>
        <v>4.0435091018561096E-2</v>
      </c>
      <c r="J350" s="33">
        <v>7639</v>
      </c>
      <c r="K350" s="29">
        <f t="shared" si="331"/>
        <v>109643.55138107082</v>
      </c>
      <c r="L350" s="53">
        <f t="shared" si="341"/>
        <v>0.31171957887864199</v>
      </c>
      <c r="M350" s="18"/>
      <c r="N350" s="18"/>
      <c r="O350" s="18"/>
      <c r="P350" s="18"/>
      <c r="Q350" s="18"/>
      <c r="R350" s="18"/>
      <c r="S350" s="18"/>
      <c r="T350" s="18"/>
      <c r="U350" s="18"/>
    </row>
    <row r="351" spans="2:21" ht="13.5" customHeight="1">
      <c r="B351" s="119"/>
      <c r="C351" s="119"/>
      <c r="D351" s="131"/>
      <c r="E351" s="44">
        <v>7</v>
      </c>
      <c r="F351" s="6" t="str">
        <f>$F$824</f>
        <v>1310</v>
      </c>
      <c r="G351" s="75" t="str">
        <f>$G$824</f>
        <v>その他の筋骨格系及び結合組織の疾患</v>
      </c>
      <c r="H351" s="32">
        <v>888715189</v>
      </c>
      <c r="I351" s="13">
        <f t="shared" ref="I351" si="347">IFERROR(H351/H355,"-")</f>
        <v>4.2904359577567795E-2</v>
      </c>
      <c r="J351" s="33">
        <v>6963</v>
      </c>
      <c r="K351" s="29">
        <f t="shared" si="331"/>
        <v>127633.94930346115</v>
      </c>
      <c r="L351" s="53">
        <f t="shared" si="341"/>
        <v>0.28413449767403903</v>
      </c>
      <c r="M351" s="18"/>
      <c r="N351" s="18"/>
      <c r="O351" s="18"/>
      <c r="P351" s="18"/>
      <c r="Q351" s="18"/>
      <c r="R351" s="18"/>
      <c r="S351" s="18"/>
      <c r="T351" s="18"/>
      <c r="U351" s="18"/>
    </row>
    <row r="352" spans="2:21" ht="13.5" customHeight="1">
      <c r="B352" s="119"/>
      <c r="C352" s="119"/>
      <c r="D352" s="131"/>
      <c r="E352" s="44">
        <v>8</v>
      </c>
      <c r="F352" s="6" t="str">
        <f>$F$825</f>
        <v>0901</v>
      </c>
      <c r="G352" s="75" t="str">
        <f>$G$825</f>
        <v>高血圧性疾患</v>
      </c>
      <c r="H352" s="32">
        <v>664662132</v>
      </c>
      <c r="I352" s="13">
        <f t="shared" ref="I352" si="348">IFERROR(H352/H355,"-")</f>
        <v>3.2087786348074701E-2</v>
      </c>
      <c r="J352" s="33">
        <v>15301</v>
      </c>
      <c r="K352" s="29">
        <f t="shared" si="331"/>
        <v>43439.130252924646</v>
      </c>
      <c r="L352" s="53">
        <f t="shared" si="341"/>
        <v>0.62437770341957066</v>
      </c>
      <c r="M352" s="18"/>
      <c r="N352" s="18"/>
      <c r="O352" s="18"/>
      <c r="P352" s="18"/>
      <c r="Q352" s="18"/>
      <c r="R352" s="18"/>
      <c r="S352" s="18"/>
      <c r="T352" s="18"/>
      <c r="U352" s="18"/>
    </row>
    <row r="353" spans="2:21" ht="13.5" customHeight="1">
      <c r="B353" s="119"/>
      <c r="C353" s="119"/>
      <c r="D353" s="131"/>
      <c r="E353" s="44">
        <v>9</v>
      </c>
      <c r="F353" s="6" t="str">
        <f>$F$826</f>
        <v>0402</v>
      </c>
      <c r="G353" s="75" t="str">
        <f>$G$826</f>
        <v>糖尿病</v>
      </c>
      <c r="H353" s="32">
        <v>610195924</v>
      </c>
      <c r="I353" s="13">
        <f t="shared" ref="I353" si="349">IFERROR(H353/H355,"-")</f>
        <v>2.9458330025303788E-2</v>
      </c>
      <c r="J353" s="33">
        <v>11884</v>
      </c>
      <c r="K353" s="29">
        <f t="shared" si="331"/>
        <v>51346.005048805113</v>
      </c>
      <c r="L353" s="53">
        <f t="shared" si="341"/>
        <v>0.4849424630702685</v>
      </c>
      <c r="M353" s="18"/>
      <c r="N353" s="18"/>
      <c r="O353" s="18"/>
      <c r="P353" s="18"/>
      <c r="Q353" s="18"/>
      <c r="R353" s="18"/>
      <c r="S353" s="18"/>
      <c r="T353" s="18"/>
      <c r="U353" s="18"/>
    </row>
    <row r="354" spans="2:21" ht="13.5" customHeight="1">
      <c r="B354" s="119"/>
      <c r="C354" s="119"/>
      <c r="D354" s="131"/>
      <c r="E354" s="46">
        <v>10</v>
      </c>
      <c r="F354" s="7" t="str">
        <f>$F$827</f>
        <v>0906</v>
      </c>
      <c r="G354" s="76" t="str">
        <f>$G$827</f>
        <v>脳梗塞</v>
      </c>
      <c r="H354" s="34">
        <v>709211097</v>
      </c>
      <c r="I354" s="14">
        <f t="shared" ref="I354" si="350">IFERROR(H354/H355,"-")</f>
        <v>3.4238469532998285E-2</v>
      </c>
      <c r="J354" s="35">
        <v>4209</v>
      </c>
      <c r="K354" s="30">
        <f t="shared" si="331"/>
        <v>168498.71632216679</v>
      </c>
      <c r="L354" s="54">
        <f t="shared" si="341"/>
        <v>0.17175385619848199</v>
      </c>
      <c r="M354" s="18"/>
      <c r="N354" s="18"/>
      <c r="O354" s="18"/>
      <c r="P354" s="18"/>
      <c r="Q354" s="18"/>
      <c r="R354" s="18"/>
      <c r="S354" s="18"/>
      <c r="T354" s="18"/>
      <c r="U354" s="18"/>
    </row>
    <row r="355" spans="2:21" ht="13.5" customHeight="1">
      <c r="B355" s="120"/>
      <c r="C355" s="120"/>
      <c r="D355" s="132"/>
      <c r="E355" s="15" t="s">
        <v>129</v>
      </c>
      <c r="F355" s="60"/>
      <c r="G355" s="27"/>
      <c r="H355" s="36">
        <v>20713866790</v>
      </c>
      <c r="I355" s="17" t="s">
        <v>99</v>
      </c>
      <c r="J355" s="37">
        <v>21901</v>
      </c>
      <c r="K355" s="31">
        <f t="shared" si="331"/>
        <v>945795.47920186294</v>
      </c>
      <c r="L355" s="55">
        <f t="shared" si="341"/>
        <v>0.89369950216273564</v>
      </c>
      <c r="M355" s="18"/>
      <c r="N355" s="18"/>
      <c r="O355" s="18"/>
      <c r="P355" s="18"/>
      <c r="Q355" s="18"/>
      <c r="R355" s="18"/>
      <c r="S355" s="18"/>
      <c r="T355" s="18"/>
      <c r="U355" s="18"/>
    </row>
    <row r="356" spans="2:21" ht="13.5" customHeight="1">
      <c r="B356" s="118">
        <v>33</v>
      </c>
      <c r="C356" s="118" t="s">
        <v>36</v>
      </c>
      <c r="D356" s="130">
        <f>U36</f>
        <v>7125</v>
      </c>
      <c r="E356" s="69">
        <v>1</v>
      </c>
      <c r="F356" s="5" t="str">
        <f>$F$818</f>
        <v>0903</v>
      </c>
      <c r="G356" s="74" t="str">
        <f>$G$818</f>
        <v>その他の心疾患</v>
      </c>
      <c r="H356" s="90">
        <v>403797194</v>
      </c>
      <c r="I356" s="12">
        <f t="shared" ref="I356" si="351">IFERROR(H356/H366,"-")</f>
        <v>6.6610670095262767E-2</v>
      </c>
      <c r="J356" s="91">
        <v>3348</v>
      </c>
      <c r="K356" s="28">
        <f t="shared" si="331"/>
        <v>120608.48088410991</v>
      </c>
      <c r="L356" s="52">
        <f t="shared" ref="L356:L366" si="352">IFERROR(J356/$U$36,0)</f>
        <v>0.46989473684210525</v>
      </c>
      <c r="M356" s="18"/>
      <c r="N356" s="18"/>
      <c r="O356" s="18"/>
      <c r="P356" s="18"/>
      <c r="Q356" s="18"/>
      <c r="R356" s="18"/>
      <c r="S356" s="18"/>
      <c r="T356" s="18"/>
      <c r="U356" s="18"/>
    </row>
    <row r="357" spans="2:21" ht="13.5" customHeight="1">
      <c r="B357" s="119"/>
      <c r="C357" s="119"/>
      <c r="D357" s="131"/>
      <c r="E357" s="44">
        <v>2</v>
      </c>
      <c r="F357" s="6" t="str">
        <f>$F$819</f>
        <v>0210</v>
      </c>
      <c r="G357" s="75" t="str">
        <f>$G$819</f>
        <v>その他の悪性新生物＜腫瘍＞</v>
      </c>
      <c r="H357" s="32">
        <v>342584710</v>
      </c>
      <c r="I357" s="13">
        <f t="shared" ref="I357" si="353">IFERROR(H357/H366,"-")</f>
        <v>5.6513015534950119E-2</v>
      </c>
      <c r="J357" s="33">
        <v>1954</v>
      </c>
      <c r="K357" s="29">
        <f t="shared" si="331"/>
        <v>175324.82599795292</v>
      </c>
      <c r="L357" s="53">
        <f t="shared" si="352"/>
        <v>0.27424561403508774</v>
      </c>
      <c r="M357" s="18"/>
      <c r="N357" s="18"/>
      <c r="O357" s="18"/>
      <c r="P357" s="18"/>
      <c r="Q357" s="18"/>
      <c r="R357" s="18"/>
      <c r="S357" s="18"/>
      <c r="T357" s="18"/>
      <c r="U357" s="18"/>
    </row>
    <row r="358" spans="2:21" ht="13.5" customHeight="1">
      <c r="B358" s="119"/>
      <c r="C358" s="119"/>
      <c r="D358" s="131"/>
      <c r="E358" s="44">
        <v>3</v>
      </c>
      <c r="F358" s="6" t="str">
        <f>$F$820</f>
        <v>1901</v>
      </c>
      <c r="G358" s="75" t="str">
        <f>$G$820</f>
        <v>骨折</v>
      </c>
      <c r="H358" s="32">
        <v>298502647</v>
      </c>
      <c r="I358" s="13">
        <f t="shared" ref="I358" si="354">IFERROR(H358/H366,"-")</f>
        <v>4.9241207312301624E-2</v>
      </c>
      <c r="J358" s="33">
        <v>1187</v>
      </c>
      <c r="K358" s="29">
        <f t="shared" si="331"/>
        <v>251476.5349620893</v>
      </c>
      <c r="L358" s="53">
        <f t="shared" si="352"/>
        <v>0.16659649122807019</v>
      </c>
      <c r="M358" s="18"/>
      <c r="N358" s="18"/>
      <c r="O358" s="18"/>
      <c r="P358" s="18"/>
      <c r="Q358" s="18"/>
      <c r="R358" s="18"/>
      <c r="S358" s="18"/>
      <c r="T358" s="18"/>
      <c r="U358" s="18"/>
    </row>
    <row r="359" spans="2:21" ht="13.5" customHeight="1">
      <c r="B359" s="119"/>
      <c r="C359" s="119"/>
      <c r="D359" s="131"/>
      <c r="E359" s="44">
        <v>4</v>
      </c>
      <c r="F359" s="6" t="str">
        <f>$F$821</f>
        <v>1402</v>
      </c>
      <c r="G359" s="75" t="str">
        <f>$G$821</f>
        <v>腎不全</v>
      </c>
      <c r="H359" s="32">
        <v>284593272</v>
      </c>
      <c r="I359" s="13">
        <f t="shared" ref="I359" si="355">IFERROR(H359/H366,"-")</f>
        <v>4.6946706995996068E-2</v>
      </c>
      <c r="J359" s="33">
        <v>550</v>
      </c>
      <c r="K359" s="29">
        <f t="shared" si="331"/>
        <v>517442.31272727274</v>
      </c>
      <c r="L359" s="53">
        <f t="shared" si="352"/>
        <v>7.7192982456140355E-2</v>
      </c>
      <c r="M359" s="18"/>
      <c r="N359" s="18"/>
      <c r="O359" s="18"/>
      <c r="P359" s="18"/>
      <c r="Q359" s="18"/>
      <c r="R359" s="18"/>
      <c r="S359" s="18"/>
      <c r="T359" s="18"/>
      <c r="U359" s="18"/>
    </row>
    <row r="360" spans="2:21" ht="13.5" customHeight="1">
      <c r="B360" s="119"/>
      <c r="C360" s="119"/>
      <c r="D360" s="131"/>
      <c r="E360" s="44">
        <v>5</v>
      </c>
      <c r="F360" s="6" t="str">
        <f>$F$822</f>
        <v>1113</v>
      </c>
      <c r="G360" s="75" t="str">
        <f>$G$822</f>
        <v>その他の消化器系の疾患</v>
      </c>
      <c r="H360" s="32">
        <v>288406407</v>
      </c>
      <c r="I360" s="13">
        <f t="shared" ref="I360" si="356">IFERROR(H360/H366,"-")</f>
        <v>4.7575724436651437E-2</v>
      </c>
      <c r="J360" s="33">
        <v>4150</v>
      </c>
      <c r="K360" s="29">
        <f t="shared" si="331"/>
        <v>69495.519759036149</v>
      </c>
      <c r="L360" s="53">
        <f t="shared" si="352"/>
        <v>0.58245614035087723</v>
      </c>
      <c r="M360" s="18"/>
      <c r="N360" s="18"/>
      <c r="O360" s="18"/>
      <c r="P360" s="18"/>
      <c r="Q360" s="18"/>
      <c r="R360" s="18"/>
      <c r="S360" s="18"/>
      <c r="T360" s="18"/>
      <c r="U360" s="18"/>
    </row>
    <row r="361" spans="2:21" ht="13.5" customHeight="1">
      <c r="B361" s="119"/>
      <c r="C361" s="119"/>
      <c r="D361" s="131"/>
      <c r="E361" s="44">
        <v>6</v>
      </c>
      <c r="F361" s="6" t="str">
        <f>$F$823</f>
        <v>2220</v>
      </c>
      <c r="G361" s="75" t="str">
        <f>$G$823</f>
        <v>その他の特殊目的用コード</v>
      </c>
      <c r="H361" s="32">
        <v>197507985</v>
      </c>
      <c r="I361" s="13">
        <f t="shared" ref="I361" si="357">IFERROR(H361/H366,"-")</f>
        <v>3.2581056593511411E-2</v>
      </c>
      <c r="J361" s="33">
        <v>2057</v>
      </c>
      <c r="K361" s="29">
        <f t="shared" si="331"/>
        <v>96017.493923189104</v>
      </c>
      <c r="L361" s="53">
        <f t="shared" si="352"/>
        <v>0.2887017543859649</v>
      </c>
      <c r="M361" s="18"/>
      <c r="N361" s="18"/>
      <c r="O361" s="18"/>
      <c r="P361" s="18"/>
      <c r="Q361" s="18"/>
      <c r="R361" s="18"/>
      <c r="S361" s="18"/>
      <c r="T361" s="18"/>
      <c r="U361" s="18"/>
    </row>
    <row r="362" spans="2:21" ht="13.5" customHeight="1">
      <c r="B362" s="119"/>
      <c r="C362" s="119"/>
      <c r="D362" s="131"/>
      <c r="E362" s="44">
        <v>7</v>
      </c>
      <c r="F362" s="6" t="str">
        <f>$F$824</f>
        <v>1310</v>
      </c>
      <c r="G362" s="75" t="str">
        <f>$G$824</f>
        <v>その他の筋骨格系及び結合組織の疾患</v>
      </c>
      <c r="H362" s="32">
        <v>217030239</v>
      </c>
      <c r="I362" s="13">
        <f t="shared" ref="I362" si="358">IFERROR(H362/H366,"-")</f>
        <v>3.5801461390851143E-2</v>
      </c>
      <c r="J362" s="33">
        <v>1862</v>
      </c>
      <c r="K362" s="29">
        <f t="shared" si="331"/>
        <v>116557.59344790548</v>
      </c>
      <c r="L362" s="53">
        <f t="shared" si="352"/>
        <v>0.26133333333333331</v>
      </c>
      <c r="M362" s="18"/>
      <c r="N362" s="18"/>
      <c r="O362" s="18"/>
      <c r="P362" s="18"/>
      <c r="Q362" s="18"/>
      <c r="R362" s="18"/>
      <c r="S362" s="18"/>
      <c r="T362" s="18"/>
      <c r="U362" s="18"/>
    </row>
    <row r="363" spans="2:21" ht="13.5" customHeight="1">
      <c r="B363" s="119"/>
      <c r="C363" s="119"/>
      <c r="D363" s="131"/>
      <c r="E363" s="44">
        <v>8</v>
      </c>
      <c r="F363" s="6" t="str">
        <f>$F$825</f>
        <v>0901</v>
      </c>
      <c r="G363" s="75" t="str">
        <f>$G$825</f>
        <v>高血圧性疾患</v>
      </c>
      <c r="H363" s="32">
        <v>202852155</v>
      </c>
      <c r="I363" s="13">
        <f t="shared" ref="I363" si="359">IFERROR(H363/H366,"-")</f>
        <v>3.346263464826877E-2</v>
      </c>
      <c r="J363" s="33">
        <v>4680</v>
      </c>
      <c r="K363" s="29">
        <f t="shared" si="331"/>
        <v>43344.477564102563</v>
      </c>
      <c r="L363" s="53">
        <f t="shared" si="352"/>
        <v>0.65684210526315789</v>
      </c>
      <c r="M363" s="18"/>
      <c r="N363" s="18"/>
      <c r="O363" s="18"/>
      <c r="P363" s="18"/>
      <c r="Q363" s="18"/>
      <c r="R363" s="18"/>
      <c r="S363" s="18"/>
      <c r="T363" s="18"/>
      <c r="U363" s="18"/>
    </row>
    <row r="364" spans="2:21" ht="13.5" customHeight="1">
      <c r="B364" s="119"/>
      <c r="C364" s="119"/>
      <c r="D364" s="131"/>
      <c r="E364" s="44">
        <v>9</v>
      </c>
      <c r="F364" s="6" t="str">
        <f>$F$826</f>
        <v>0402</v>
      </c>
      <c r="G364" s="75" t="str">
        <f>$G$826</f>
        <v>糖尿病</v>
      </c>
      <c r="H364" s="32">
        <v>211763089</v>
      </c>
      <c r="I364" s="13">
        <f t="shared" ref="I364" si="360">IFERROR(H364/H366,"-")</f>
        <v>3.4932588609649345E-2</v>
      </c>
      <c r="J364" s="33">
        <v>3422</v>
      </c>
      <c r="K364" s="29">
        <f t="shared" si="331"/>
        <v>61882.843074225602</v>
      </c>
      <c r="L364" s="53">
        <f t="shared" si="352"/>
        <v>0.48028070175438597</v>
      </c>
      <c r="M364" s="18"/>
      <c r="N364" s="18"/>
      <c r="O364" s="18"/>
      <c r="P364" s="18"/>
      <c r="Q364" s="18"/>
      <c r="R364" s="18"/>
      <c r="S364" s="18"/>
      <c r="T364" s="18"/>
      <c r="U364" s="18"/>
    </row>
    <row r="365" spans="2:21" ht="13.5" customHeight="1">
      <c r="B365" s="119"/>
      <c r="C365" s="119"/>
      <c r="D365" s="131"/>
      <c r="E365" s="46">
        <v>10</v>
      </c>
      <c r="F365" s="7" t="str">
        <f>$F$827</f>
        <v>0906</v>
      </c>
      <c r="G365" s="76" t="str">
        <f>$G$827</f>
        <v>脳梗塞</v>
      </c>
      <c r="H365" s="34">
        <v>164657971</v>
      </c>
      <c r="I365" s="14">
        <f t="shared" ref="I365" si="361">IFERROR(H365/H366,"-")</f>
        <v>2.7162095100731046E-2</v>
      </c>
      <c r="J365" s="35">
        <v>1314</v>
      </c>
      <c r="K365" s="30">
        <f t="shared" si="331"/>
        <v>125310.4802130898</v>
      </c>
      <c r="L365" s="54">
        <f t="shared" si="352"/>
        <v>0.18442105263157896</v>
      </c>
      <c r="M365" s="18"/>
      <c r="N365" s="18"/>
      <c r="O365" s="18"/>
      <c r="P365" s="18"/>
      <c r="Q365" s="18"/>
      <c r="R365" s="18"/>
      <c r="S365" s="18"/>
      <c r="T365" s="18"/>
      <c r="U365" s="18"/>
    </row>
    <row r="366" spans="2:21" ht="13.5" customHeight="1">
      <c r="B366" s="120"/>
      <c r="C366" s="120"/>
      <c r="D366" s="132"/>
      <c r="E366" s="15" t="s">
        <v>129</v>
      </c>
      <c r="F366" s="60"/>
      <c r="G366" s="27"/>
      <c r="H366" s="36">
        <v>6062049720</v>
      </c>
      <c r="I366" s="17" t="s">
        <v>99</v>
      </c>
      <c r="J366" s="37">
        <v>6494</v>
      </c>
      <c r="K366" s="31">
        <f t="shared" si="331"/>
        <v>933484.71204188478</v>
      </c>
      <c r="L366" s="55">
        <f t="shared" si="352"/>
        <v>0.91143859649122805</v>
      </c>
      <c r="M366" s="18"/>
      <c r="N366" s="18"/>
      <c r="O366" s="18"/>
      <c r="P366" s="18"/>
      <c r="Q366" s="18"/>
      <c r="R366" s="18"/>
      <c r="S366" s="18"/>
      <c r="T366" s="18"/>
      <c r="U366" s="18"/>
    </row>
    <row r="367" spans="2:21" ht="13.5" customHeight="1">
      <c r="B367" s="118">
        <v>34</v>
      </c>
      <c r="C367" s="118" t="s">
        <v>37</v>
      </c>
      <c r="D367" s="130">
        <f>U37</f>
        <v>31044</v>
      </c>
      <c r="E367" s="69">
        <v>1</v>
      </c>
      <c r="F367" s="5" t="str">
        <f>$F$818</f>
        <v>0903</v>
      </c>
      <c r="G367" s="74" t="str">
        <f>$G$818</f>
        <v>その他の心疾患</v>
      </c>
      <c r="H367" s="90">
        <v>1972503426</v>
      </c>
      <c r="I367" s="12">
        <f t="shared" ref="I367" si="362">IFERROR(H367/H377,"-")</f>
        <v>7.0133311837815779E-2</v>
      </c>
      <c r="J367" s="91">
        <v>14921</v>
      </c>
      <c r="K367" s="28">
        <f t="shared" si="331"/>
        <v>132196.46310568997</v>
      </c>
      <c r="L367" s="52">
        <f t="shared" ref="L367:L377" si="363">IFERROR(J367/$U$37,0)</f>
        <v>0.48064038139415022</v>
      </c>
      <c r="M367" s="18"/>
      <c r="N367" s="18"/>
      <c r="O367" s="18"/>
      <c r="P367" s="18"/>
      <c r="Q367" s="18"/>
      <c r="R367" s="18"/>
      <c r="S367" s="18"/>
      <c r="T367" s="18"/>
      <c r="U367" s="18"/>
    </row>
    <row r="368" spans="2:21" ht="13.5" customHeight="1">
      <c r="B368" s="119"/>
      <c r="C368" s="119"/>
      <c r="D368" s="131"/>
      <c r="E368" s="44">
        <v>2</v>
      </c>
      <c r="F368" s="6" t="str">
        <f>$F$819</f>
        <v>0210</v>
      </c>
      <c r="G368" s="75" t="str">
        <f>$G$819</f>
        <v>その他の悪性新生物＜腫瘍＞</v>
      </c>
      <c r="H368" s="32">
        <v>1148855371</v>
      </c>
      <c r="I368" s="13">
        <f t="shared" ref="I368" si="364">IFERROR(H368/H377,"-")</f>
        <v>4.0848107500773757E-2</v>
      </c>
      <c r="J368" s="33">
        <v>7778</v>
      </c>
      <c r="K368" s="29">
        <f t="shared" si="331"/>
        <v>147705.75610696836</v>
      </c>
      <c r="L368" s="53">
        <f t="shared" si="363"/>
        <v>0.25054760984409225</v>
      </c>
      <c r="M368" s="18"/>
      <c r="N368" s="18"/>
      <c r="O368" s="18"/>
      <c r="P368" s="18"/>
      <c r="Q368" s="18"/>
      <c r="R368" s="18"/>
      <c r="S368" s="18"/>
      <c r="T368" s="18"/>
      <c r="U368" s="18"/>
    </row>
    <row r="369" spans="2:21" ht="13.5" customHeight="1">
      <c r="B369" s="119"/>
      <c r="C369" s="119"/>
      <c r="D369" s="131"/>
      <c r="E369" s="44">
        <v>3</v>
      </c>
      <c r="F369" s="6" t="str">
        <f>$F$820</f>
        <v>1901</v>
      </c>
      <c r="G369" s="75" t="str">
        <f>$G$820</f>
        <v>骨折</v>
      </c>
      <c r="H369" s="32">
        <v>1510558767</v>
      </c>
      <c r="I369" s="13">
        <f t="shared" ref="I369" si="365">IFERROR(H369/H377,"-")</f>
        <v>5.3708646412945447E-2</v>
      </c>
      <c r="J369" s="33">
        <v>5170</v>
      </c>
      <c r="K369" s="29">
        <f t="shared" si="331"/>
        <v>292177.71121856867</v>
      </c>
      <c r="L369" s="53">
        <f t="shared" si="363"/>
        <v>0.16653781729158615</v>
      </c>
      <c r="M369" s="18"/>
      <c r="N369" s="18"/>
      <c r="O369" s="18"/>
      <c r="P369" s="18"/>
      <c r="Q369" s="18"/>
      <c r="R369" s="18"/>
      <c r="S369" s="18"/>
      <c r="T369" s="18"/>
      <c r="U369" s="18"/>
    </row>
    <row r="370" spans="2:21" ht="13.5" customHeight="1">
      <c r="B370" s="119"/>
      <c r="C370" s="119"/>
      <c r="D370" s="131"/>
      <c r="E370" s="44">
        <v>4</v>
      </c>
      <c r="F370" s="6" t="str">
        <f>$F$821</f>
        <v>1402</v>
      </c>
      <c r="G370" s="75" t="str">
        <f>$G$821</f>
        <v>腎不全</v>
      </c>
      <c r="H370" s="32">
        <v>1115486698</v>
      </c>
      <c r="I370" s="13">
        <f t="shared" ref="I370" si="366">IFERROR(H370/H377,"-")</f>
        <v>3.9661668218450755E-2</v>
      </c>
      <c r="J370" s="33">
        <v>3196</v>
      </c>
      <c r="K370" s="29">
        <f t="shared" si="331"/>
        <v>349025.87546933669</v>
      </c>
      <c r="L370" s="53">
        <f t="shared" si="363"/>
        <v>0.10295065068934416</v>
      </c>
      <c r="M370" s="18"/>
      <c r="N370" s="18"/>
      <c r="O370" s="18"/>
      <c r="P370" s="18"/>
      <c r="Q370" s="18"/>
      <c r="R370" s="18"/>
      <c r="S370" s="18"/>
      <c r="T370" s="18"/>
      <c r="U370" s="18"/>
    </row>
    <row r="371" spans="2:21" ht="13.5" customHeight="1">
      <c r="B371" s="119"/>
      <c r="C371" s="119"/>
      <c r="D371" s="131"/>
      <c r="E371" s="44">
        <v>5</v>
      </c>
      <c r="F371" s="6" t="str">
        <f>$F$822</f>
        <v>1113</v>
      </c>
      <c r="G371" s="75" t="str">
        <f>$G$822</f>
        <v>その他の消化器系の疾患</v>
      </c>
      <c r="H371" s="32">
        <v>1138177086</v>
      </c>
      <c r="I371" s="13">
        <f t="shared" ref="I371" si="367">IFERROR(H371/H377,"-")</f>
        <v>4.0468435921030672E-2</v>
      </c>
      <c r="J371" s="33">
        <v>18417</v>
      </c>
      <c r="K371" s="29">
        <f t="shared" si="331"/>
        <v>61800.352174621272</v>
      </c>
      <c r="L371" s="53">
        <f t="shared" si="363"/>
        <v>0.5932547352145342</v>
      </c>
      <c r="M371" s="18"/>
      <c r="N371" s="18"/>
      <c r="O371" s="18"/>
      <c r="P371" s="18"/>
      <c r="Q371" s="18"/>
      <c r="R371" s="18"/>
      <c r="S371" s="18"/>
      <c r="T371" s="18"/>
      <c r="U371" s="18"/>
    </row>
    <row r="372" spans="2:21" ht="13.5" customHeight="1">
      <c r="B372" s="119"/>
      <c r="C372" s="119"/>
      <c r="D372" s="131"/>
      <c r="E372" s="44">
        <v>6</v>
      </c>
      <c r="F372" s="6" t="str">
        <f>$F$823</f>
        <v>2220</v>
      </c>
      <c r="G372" s="75" t="str">
        <f>$G$823</f>
        <v>その他の特殊目的用コード</v>
      </c>
      <c r="H372" s="32">
        <v>935435352</v>
      </c>
      <c r="I372" s="13">
        <f t="shared" ref="I372" si="368">IFERROR(H372/H377,"-")</f>
        <v>3.3259855664216707E-2</v>
      </c>
      <c r="J372" s="33">
        <v>9459</v>
      </c>
      <c r="K372" s="29">
        <f t="shared" si="331"/>
        <v>98893.683476054546</v>
      </c>
      <c r="L372" s="53">
        <f t="shared" si="363"/>
        <v>0.30469655972168536</v>
      </c>
      <c r="M372" s="18"/>
      <c r="N372" s="18"/>
      <c r="O372" s="18"/>
      <c r="P372" s="18"/>
      <c r="Q372" s="18"/>
      <c r="R372" s="18"/>
      <c r="S372" s="18"/>
      <c r="T372" s="18"/>
      <c r="U372" s="18"/>
    </row>
    <row r="373" spans="2:21" ht="13.5" customHeight="1">
      <c r="B373" s="119"/>
      <c r="C373" s="119"/>
      <c r="D373" s="131"/>
      <c r="E373" s="44">
        <v>7</v>
      </c>
      <c r="F373" s="6" t="str">
        <f>$F$824</f>
        <v>1310</v>
      </c>
      <c r="G373" s="75" t="str">
        <f>$G$824</f>
        <v>その他の筋骨格系及び結合組織の疾患</v>
      </c>
      <c r="H373" s="32">
        <v>1429216524</v>
      </c>
      <c r="I373" s="13">
        <f t="shared" ref="I373" si="369">IFERROR(H373/H377,"-")</f>
        <v>5.0816483682726496E-2</v>
      </c>
      <c r="J373" s="33">
        <v>8793</v>
      </c>
      <c r="K373" s="29">
        <f t="shared" si="331"/>
        <v>162540.26202661206</v>
      </c>
      <c r="L373" s="53">
        <f t="shared" si="363"/>
        <v>0.28324313877077695</v>
      </c>
      <c r="M373" s="18"/>
      <c r="N373" s="18"/>
      <c r="O373" s="18"/>
      <c r="P373" s="18"/>
      <c r="Q373" s="18"/>
      <c r="R373" s="18"/>
      <c r="S373" s="18"/>
      <c r="T373" s="18"/>
      <c r="U373" s="18"/>
    </row>
    <row r="374" spans="2:21" ht="13.5" customHeight="1">
      <c r="B374" s="119"/>
      <c r="C374" s="119"/>
      <c r="D374" s="131"/>
      <c r="E374" s="44">
        <v>8</v>
      </c>
      <c r="F374" s="6" t="str">
        <f>$F$825</f>
        <v>0901</v>
      </c>
      <c r="G374" s="75" t="str">
        <f>$G$825</f>
        <v>高血圧性疾患</v>
      </c>
      <c r="H374" s="32">
        <v>863128453</v>
      </c>
      <c r="I374" s="13">
        <f t="shared" ref="I374" si="370">IFERROR(H374/H377,"-")</f>
        <v>3.0688948953105907E-2</v>
      </c>
      <c r="J374" s="33">
        <v>20492</v>
      </c>
      <c r="K374" s="29">
        <f t="shared" si="331"/>
        <v>42120.264151864139</v>
      </c>
      <c r="L374" s="53">
        <f t="shared" si="363"/>
        <v>0.66009534853755958</v>
      </c>
      <c r="M374" s="18"/>
      <c r="N374" s="18"/>
      <c r="O374" s="18"/>
      <c r="P374" s="18"/>
      <c r="Q374" s="18"/>
      <c r="R374" s="18"/>
      <c r="S374" s="18"/>
      <c r="T374" s="18"/>
      <c r="U374" s="18"/>
    </row>
    <row r="375" spans="2:21" ht="13.5" customHeight="1">
      <c r="B375" s="119"/>
      <c r="C375" s="119"/>
      <c r="D375" s="131"/>
      <c r="E375" s="44">
        <v>9</v>
      </c>
      <c r="F375" s="6" t="str">
        <f>$F$826</f>
        <v>0402</v>
      </c>
      <c r="G375" s="75" t="str">
        <f>$G$826</f>
        <v>糖尿病</v>
      </c>
      <c r="H375" s="32">
        <v>728043288</v>
      </c>
      <c r="I375" s="13">
        <f t="shared" ref="I375" si="371">IFERROR(H375/H377,"-")</f>
        <v>2.5885930678597829E-2</v>
      </c>
      <c r="J375" s="33">
        <v>15415</v>
      </c>
      <c r="K375" s="29">
        <f t="shared" si="331"/>
        <v>47229.535387609474</v>
      </c>
      <c r="L375" s="53">
        <f t="shared" si="363"/>
        <v>0.49655327921659581</v>
      </c>
      <c r="M375" s="18"/>
      <c r="N375" s="18"/>
      <c r="O375" s="18"/>
      <c r="P375" s="18"/>
      <c r="Q375" s="18"/>
      <c r="R375" s="18"/>
      <c r="S375" s="18"/>
      <c r="T375" s="18"/>
      <c r="U375" s="18"/>
    </row>
    <row r="376" spans="2:21" ht="13.5" customHeight="1">
      <c r="B376" s="119"/>
      <c r="C376" s="119"/>
      <c r="D376" s="131"/>
      <c r="E376" s="46">
        <v>10</v>
      </c>
      <c r="F376" s="7" t="str">
        <f>$F$827</f>
        <v>0906</v>
      </c>
      <c r="G376" s="76" t="str">
        <f>$G$827</f>
        <v>脳梗塞</v>
      </c>
      <c r="H376" s="34">
        <v>961695865</v>
      </c>
      <c r="I376" s="14">
        <f t="shared" ref="I376" si="372">IFERROR(H376/H377,"-")</f>
        <v>3.4193560885193097E-2</v>
      </c>
      <c r="J376" s="35">
        <v>5378</v>
      </c>
      <c r="K376" s="30">
        <f t="shared" si="331"/>
        <v>178820.35422089996</v>
      </c>
      <c r="L376" s="54">
        <f t="shared" si="363"/>
        <v>0.17323798479577374</v>
      </c>
      <c r="M376" s="18"/>
      <c r="N376" s="18"/>
      <c r="O376" s="18"/>
      <c r="P376" s="18"/>
      <c r="Q376" s="18"/>
      <c r="R376" s="18"/>
      <c r="S376" s="18"/>
      <c r="T376" s="18"/>
      <c r="U376" s="18"/>
    </row>
    <row r="377" spans="2:21" ht="13.5" customHeight="1">
      <c r="B377" s="120"/>
      <c r="C377" s="120"/>
      <c r="D377" s="132"/>
      <c r="E377" s="15" t="s">
        <v>129</v>
      </c>
      <c r="F377" s="60"/>
      <c r="G377" s="27"/>
      <c r="H377" s="36">
        <v>28125057470</v>
      </c>
      <c r="I377" s="17" t="s">
        <v>99</v>
      </c>
      <c r="J377" s="37">
        <v>28567</v>
      </c>
      <c r="K377" s="31">
        <f t="shared" si="331"/>
        <v>984529.61354009877</v>
      </c>
      <c r="L377" s="55">
        <f t="shared" si="363"/>
        <v>0.92021002448138123</v>
      </c>
      <c r="M377" s="18"/>
      <c r="N377" s="18"/>
      <c r="O377" s="18"/>
      <c r="P377" s="18"/>
      <c r="Q377" s="18"/>
      <c r="R377" s="18"/>
      <c r="S377" s="18"/>
      <c r="T377" s="18"/>
      <c r="U377" s="18"/>
    </row>
    <row r="378" spans="2:21" ht="13.5" customHeight="1">
      <c r="B378" s="118">
        <v>35</v>
      </c>
      <c r="C378" s="118" t="s">
        <v>0</v>
      </c>
      <c r="D378" s="130">
        <f>U38</f>
        <v>63683</v>
      </c>
      <c r="E378" s="69">
        <v>1</v>
      </c>
      <c r="F378" s="5" t="str">
        <f>$F$818</f>
        <v>0903</v>
      </c>
      <c r="G378" s="74" t="str">
        <f>$G$818</f>
        <v>その他の心疾患</v>
      </c>
      <c r="H378" s="90">
        <v>3772900292</v>
      </c>
      <c r="I378" s="12">
        <f t="shared" ref="I378" si="373">IFERROR(H378/H388,"-")</f>
        <v>7.2956754428388018E-2</v>
      </c>
      <c r="J378" s="91">
        <v>27689</v>
      </c>
      <c r="K378" s="28">
        <f t="shared" si="331"/>
        <v>136259.89714326989</v>
      </c>
      <c r="L378" s="52">
        <f t="shared" ref="L378:L388" si="374">IFERROR(J378/$U$38,0)</f>
        <v>0.43479421509665062</v>
      </c>
      <c r="M378" s="18"/>
      <c r="N378" s="18"/>
      <c r="O378" s="18"/>
      <c r="P378" s="18"/>
      <c r="Q378" s="18"/>
      <c r="R378" s="18"/>
      <c r="S378" s="18"/>
      <c r="T378" s="18"/>
      <c r="U378" s="18"/>
    </row>
    <row r="379" spans="2:21" ht="13.5" customHeight="1">
      <c r="B379" s="119"/>
      <c r="C379" s="119"/>
      <c r="D379" s="131"/>
      <c r="E379" s="44">
        <v>2</v>
      </c>
      <c r="F379" s="6" t="str">
        <f>$F$819</f>
        <v>0210</v>
      </c>
      <c r="G379" s="75" t="str">
        <f>$G$819</f>
        <v>その他の悪性新生物＜腫瘍＞</v>
      </c>
      <c r="H379" s="32">
        <v>2674026895</v>
      </c>
      <c r="I379" s="13">
        <f t="shared" ref="I379" si="375">IFERROR(H379/H388,"-")</f>
        <v>5.1707786693192558E-2</v>
      </c>
      <c r="J379" s="33">
        <v>15409</v>
      </c>
      <c r="K379" s="29">
        <f t="shared" si="331"/>
        <v>173536.69251735997</v>
      </c>
      <c r="L379" s="53">
        <f t="shared" si="374"/>
        <v>0.2419641034499003</v>
      </c>
      <c r="M379" s="18"/>
      <c r="N379" s="18"/>
      <c r="O379" s="18"/>
      <c r="P379" s="18"/>
      <c r="Q379" s="18"/>
      <c r="R379" s="18"/>
      <c r="S379" s="18"/>
      <c r="T379" s="18"/>
      <c r="U379" s="18"/>
    </row>
    <row r="380" spans="2:21" ht="13.5" customHeight="1">
      <c r="B380" s="119"/>
      <c r="C380" s="119"/>
      <c r="D380" s="131"/>
      <c r="E380" s="44">
        <v>3</v>
      </c>
      <c r="F380" s="6" t="str">
        <f>$F$820</f>
        <v>1901</v>
      </c>
      <c r="G380" s="75" t="str">
        <f>$G$820</f>
        <v>骨折</v>
      </c>
      <c r="H380" s="32">
        <v>2391987806</v>
      </c>
      <c r="I380" s="13">
        <f t="shared" ref="I380" si="376">IFERROR(H380/H388,"-")</f>
        <v>4.6253983262709727E-2</v>
      </c>
      <c r="J380" s="33">
        <v>9802</v>
      </c>
      <c r="K380" s="29">
        <f t="shared" si="331"/>
        <v>244030.58620689655</v>
      </c>
      <c r="L380" s="53">
        <f t="shared" si="374"/>
        <v>0.15391862820532953</v>
      </c>
      <c r="M380" s="18"/>
      <c r="N380" s="18"/>
      <c r="O380" s="18"/>
      <c r="P380" s="18"/>
      <c r="Q380" s="18"/>
      <c r="R380" s="18"/>
      <c r="S380" s="18"/>
      <c r="T380" s="18"/>
      <c r="U380" s="18"/>
    </row>
    <row r="381" spans="2:21" ht="13.5" customHeight="1">
      <c r="B381" s="119"/>
      <c r="C381" s="119"/>
      <c r="D381" s="131"/>
      <c r="E381" s="44">
        <v>4</v>
      </c>
      <c r="F381" s="6" t="str">
        <f>$F$821</f>
        <v>1402</v>
      </c>
      <c r="G381" s="75" t="str">
        <f>$G$821</f>
        <v>腎不全</v>
      </c>
      <c r="H381" s="32">
        <v>2033730147</v>
      </c>
      <c r="I381" s="13">
        <f t="shared" ref="I381" si="377">IFERROR(H381/H388,"-")</f>
        <v>3.9326337677912979E-2</v>
      </c>
      <c r="J381" s="33">
        <v>6110</v>
      </c>
      <c r="K381" s="29">
        <f t="shared" si="331"/>
        <v>332852.72454991814</v>
      </c>
      <c r="L381" s="53">
        <f t="shared" si="374"/>
        <v>9.5943972488733251E-2</v>
      </c>
      <c r="M381" s="18"/>
      <c r="N381" s="18"/>
      <c r="O381" s="18"/>
      <c r="P381" s="18"/>
      <c r="Q381" s="18"/>
      <c r="R381" s="18"/>
      <c r="S381" s="18"/>
      <c r="T381" s="18"/>
      <c r="U381" s="18"/>
    </row>
    <row r="382" spans="2:21" ht="13.5" customHeight="1">
      <c r="B382" s="119"/>
      <c r="C382" s="119"/>
      <c r="D382" s="131"/>
      <c r="E382" s="44">
        <v>5</v>
      </c>
      <c r="F382" s="6" t="str">
        <f>$F$822</f>
        <v>1113</v>
      </c>
      <c r="G382" s="75" t="str">
        <f>$G$822</f>
        <v>その他の消化器系の疾患</v>
      </c>
      <c r="H382" s="32">
        <v>2485520484</v>
      </c>
      <c r="I382" s="13">
        <f t="shared" ref="I382" si="378">IFERROR(H382/H388,"-")</f>
        <v>4.8062629156253395E-2</v>
      </c>
      <c r="J382" s="33">
        <v>36054</v>
      </c>
      <c r="K382" s="29">
        <f t="shared" si="331"/>
        <v>68938.827425528376</v>
      </c>
      <c r="L382" s="53">
        <f t="shared" si="374"/>
        <v>0.5661479515726332</v>
      </c>
      <c r="M382" s="18"/>
      <c r="N382" s="18"/>
      <c r="O382" s="18"/>
      <c r="P382" s="18"/>
      <c r="Q382" s="18"/>
      <c r="R382" s="18"/>
      <c r="S382" s="18"/>
      <c r="T382" s="18"/>
      <c r="U382" s="18"/>
    </row>
    <row r="383" spans="2:21" ht="13.5" customHeight="1">
      <c r="B383" s="119"/>
      <c r="C383" s="119"/>
      <c r="D383" s="131"/>
      <c r="E383" s="44">
        <v>6</v>
      </c>
      <c r="F383" s="6" t="str">
        <f>$F$823</f>
        <v>2220</v>
      </c>
      <c r="G383" s="75" t="str">
        <f>$G$823</f>
        <v>その他の特殊目的用コード</v>
      </c>
      <c r="H383" s="32">
        <v>1391755056</v>
      </c>
      <c r="I383" s="13">
        <f t="shared" ref="I383" si="379">IFERROR(H383/H388,"-")</f>
        <v>2.6912434463311659E-2</v>
      </c>
      <c r="J383" s="33">
        <v>16254</v>
      </c>
      <c r="K383" s="29">
        <f t="shared" si="331"/>
        <v>85625.387966039125</v>
      </c>
      <c r="L383" s="53">
        <f t="shared" si="374"/>
        <v>0.25523295070898044</v>
      </c>
      <c r="M383" s="18"/>
      <c r="N383" s="18"/>
      <c r="O383" s="18"/>
      <c r="P383" s="18"/>
      <c r="Q383" s="18"/>
      <c r="R383" s="18"/>
      <c r="S383" s="18"/>
      <c r="T383" s="18"/>
      <c r="U383" s="18"/>
    </row>
    <row r="384" spans="2:21" ht="13.5" customHeight="1">
      <c r="B384" s="119"/>
      <c r="C384" s="119"/>
      <c r="D384" s="131"/>
      <c r="E384" s="44">
        <v>7</v>
      </c>
      <c r="F384" s="6" t="str">
        <f>$F$824</f>
        <v>1310</v>
      </c>
      <c r="G384" s="75" t="str">
        <f>$G$824</f>
        <v>その他の筋骨格系及び結合組織の疾患</v>
      </c>
      <c r="H384" s="32">
        <v>1710474480</v>
      </c>
      <c r="I384" s="13">
        <f t="shared" ref="I384" si="380">IFERROR(H384/H388,"-")</f>
        <v>3.307552729606688E-2</v>
      </c>
      <c r="J384" s="33">
        <v>18258</v>
      </c>
      <c r="K384" s="29">
        <f t="shared" si="331"/>
        <v>93683.562274071635</v>
      </c>
      <c r="L384" s="53">
        <f t="shared" si="374"/>
        <v>0.28670131746305921</v>
      </c>
      <c r="M384" s="18"/>
      <c r="N384" s="18"/>
      <c r="O384" s="18"/>
      <c r="P384" s="18"/>
      <c r="Q384" s="18"/>
      <c r="R384" s="18"/>
      <c r="S384" s="18"/>
      <c r="T384" s="18"/>
      <c r="U384" s="18"/>
    </row>
    <row r="385" spans="2:21" ht="13.5" customHeight="1">
      <c r="B385" s="119"/>
      <c r="C385" s="119"/>
      <c r="D385" s="131"/>
      <c r="E385" s="44">
        <v>8</v>
      </c>
      <c r="F385" s="6" t="str">
        <f>$F$825</f>
        <v>0901</v>
      </c>
      <c r="G385" s="75" t="str">
        <f>$G$825</f>
        <v>高血圧性疾患</v>
      </c>
      <c r="H385" s="32">
        <v>1791982459</v>
      </c>
      <c r="I385" s="13">
        <f t="shared" ref="I385" si="381">IFERROR(H385/H388,"-")</f>
        <v>3.4651651006642054E-2</v>
      </c>
      <c r="J385" s="33">
        <v>40162</v>
      </c>
      <c r="K385" s="29">
        <f t="shared" si="331"/>
        <v>44618.855111797224</v>
      </c>
      <c r="L385" s="53">
        <f t="shared" si="374"/>
        <v>0.63065496286293043</v>
      </c>
      <c r="M385" s="18"/>
      <c r="N385" s="18"/>
      <c r="O385" s="18"/>
      <c r="P385" s="18"/>
      <c r="Q385" s="18"/>
      <c r="R385" s="18"/>
      <c r="S385" s="18"/>
      <c r="T385" s="18"/>
      <c r="U385" s="18"/>
    </row>
    <row r="386" spans="2:21" ht="13.5" customHeight="1">
      <c r="B386" s="119"/>
      <c r="C386" s="119"/>
      <c r="D386" s="131"/>
      <c r="E386" s="44">
        <v>9</v>
      </c>
      <c r="F386" s="6" t="str">
        <f>$F$826</f>
        <v>0402</v>
      </c>
      <c r="G386" s="75" t="str">
        <f>$G$826</f>
        <v>糖尿病</v>
      </c>
      <c r="H386" s="32">
        <v>1705927830</v>
      </c>
      <c r="I386" s="13">
        <f t="shared" ref="I386" si="382">IFERROR(H386/H388,"-")</f>
        <v>3.2987608506316407E-2</v>
      </c>
      <c r="J386" s="33">
        <v>30785</v>
      </c>
      <c r="K386" s="29">
        <f t="shared" si="331"/>
        <v>55414.254669481888</v>
      </c>
      <c r="L386" s="53">
        <f t="shared" si="374"/>
        <v>0.48341001523169447</v>
      </c>
      <c r="M386" s="18"/>
      <c r="N386" s="18"/>
      <c r="O386" s="18"/>
      <c r="P386" s="18"/>
      <c r="Q386" s="18"/>
      <c r="R386" s="18"/>
      <c r="S386" s="18"/>
      <c r="T386" s="18"/>
      <c r="U386" s="18"/>
    </row>
    <row r="387" spans="2:21" ht="13.5" customHeight="1">
      <c r="B387" s="119"/>
      <c r="C387" s="119"/>
      <c r="D387" s="131"/>
      <c r="E387" s="46">
        <v>10</v>
      </c>
      <c r="F387" s="7" t="str">
        <f>$F$827</f>
        <v>0906</v>
      </c>
      <c r="G387" s="76" t="str">
        <f>$G$827</f>
        <v>脳梗塞</v>
      </c>
      <c r="H387" s="34">
        <v>1748893879</v>
      </c>
      <c r="I387" s="14">
        <f t="shared" ref="I387" si="383">IFERROR(H387/H388,"-")</f>
        <v>3.3818445062558773E-2</v>
      </c>
      <c r="J387" s="35">
        <v>11315</v>
      </c>
      <c r="K387" s="30">
        <f t="shared" si="331"/>
        <v>154564.19611135661</v>
      </c>
      <c r="L387" s="54">
        <f t="shared" si="374"/>
        <v>0.17767693104910259</v>
      </c>
      <c r="M387" s="18"/>
      <c r="N387" s="18"/>
      <c r="O387" s="18"/>
      <c r="P387" s="18"/>
      <c r="Q387" s="18"/>
      <c r="R387" s="18"/>
      <c r="S387" s="18"/>
      <c r="T387" s="18"/>
      <c r="U387" s="18"/>
    </row>
    <row r="388" spans="2:21" ht="13.5" customHeight="1">
      <c r="B388" s="120"/>
      <c r="C388" s="120"/>
      <c r="D388" s="132"/>
      <c r="E388" s="15" t="s">
        <v>129</v>
      </c>
      <c r="F388" s="60"/>
      <c r="G388" s="27"/>
      <c r="H388" s="36">
        <v>51714201400</v>
      </c>
      <c r="I388" s="17" t="s">
        <v>99</v>
      </c>
      <c r="J388" s="37">
        <v>58159</v>
      </c>
      <c r="K388" s="31">
        <f t="shared" si="331"/>
        <v>889186.56441823277</v>
      </c>
      <c r="L388" s="55">
        <f t="shared" si="374"/>
        <v>0.91325785531460513</v>
      </c>
      <c r="M388" s="18"/>
      <c r="N388" s="18"/>
      <c r="O388" s="18"/>
      <c r="P388" s="18"/>
      <c r="Q388" s="18"/>
      <c r="R388" s="18"/>
      <c r="S388" s="18"/>
      <c r="T388" s="18"/>
      <c r="U388" s="18"/>
    </row>
    <row r="389" spans="2:21" ht="13.5" customHeight="1">
      <c r="B389" s="118">
        <v>36</v>
      </c>
      <c r="C389" s="118" t="s">
        <v>1</v>
      </c>
      <c r="D389" s="130">
        <f>U39</f>
        <v>17589</v>
      </c>
      <c r="E389" s="69">
        <v>1</v>
      </c>
      <c r="F389" s="5" t="str">
        <f>$F$818</f>
        <v>0903</v>
      </c>
      <c r="G389" s="74" t="str">
        <f>$G$818</f>
        <v>その他の心疾患</v>
      </c>
      <c r="H389" s="90">
        <v>1046988602</v>
      </c>
      <c r="I389" s="12">
        <f t="shared" ref="I389" si="384">IFERROR(H389/H399,"-")</f>
        <v>7.3017217306248328E-2</v>
      </c>
      <c r="J389" s="91">
        <v>7962</v>
      </c>
      <c r="K389" s="28">
        <f t="shared" si="331"/>
        <v>131498.19166038683</v>
      </c>
      <c r="L389" s="52">
        <f t="shared" ref="L389:L399" si="385">IFERROR(J389/$U$39,0)</f>
        <v>0.45266928193757461</v>
      </c>
      <c r="M389" s="18"/>
      <c r="N389" s="18"/>
      <c r="O389" s="18"/>
      <c r="P389" s="18"/>
      <c r="Q389" s="18"/>
      <c r="R389" s="18"/>
      <c r="S389" s="18"/>
      <c r="T389" s="18"/>
      <c r="U389" s="18"/>
    </row>
    <row r="390" spans="2:21" ht="13.5" customHeight="1">
      <c r="B390" s="119"/>
      <c r="C390" s="119"/>
      <c r="D390" s="131"/>
      <c r="E390" s="44">
        <v>2</v>
      </c>
      <c r="F390" s="6" t="str">
        <f>$F$819</f>
        <v>0210</v>
      </c>
      <c r="G390" s="75" t="str">
        <f>$G$819</f>
        <v>その他の悪性新生物＜腫瘍＞</v>
      </c>
      <c r="H390" s="32">
        <v>686472411</v>
      </c>
      <c r="I390" s="13">
        <f t="shared" ref="I390" si="386">IFERROR(H390/H399,"-")</f>
        <v>4.7874738190064089E-2</v>
      </c>
      <c r="J390" s="33">
        <v>4471</v>
      </c>
      <c r="K390" s="29">
        <f t="shared" si="331"/>
        <v>153538.89756206665</v>
      </c>
      <c r="L390" s="53">
        <f t="shared" si="385"/>
        <v>0.25419296151003468</v>
      </c>
      <c r="M390" s="18"/>
      <c r="N390" s="18"/>
      <c r="O390" s="18"/>
      <c r="P390" s="18"/>
      <c r="Q390" s="18"/>
      <c r="R390" s="18"/>
      <c r="S390" s="18"/>
      <c r="T390" s="18"/>
      <c r="U390" s="18"/>
    </row>
    <row r="391" spans="2:21" ht="13.5" customHeight="1">
      <c r="B391" s="119"/>
      <c r="C391" s="119"/>
      <c r="D391" s="131"/>
      <c r="E391" s="44">
        <v>3</v>
      </c>
      <c r="F391" s="6" t="str">
        <f>$F$820</f>
        <v>1901</v>
      </c>
      <c r="G391" s="75" t="str">
        <f>$G$820</f>
        <v>骨折</v>
      </c>
      <c r="H391" s="32">
        <v>679084440</v>
      </c>
      <c r="I391" s="13">
        <f t="shared" ref="I391" si="387">IFERROR(H391/H399,"-")</f>
        <v>4.7359499454008337E-2</v>
      </c>
      <c r="J391" s="33">
        <v>2608</v>
      </c>
      <c r="K391" s="29">
        <f t="shared" si="331"/>
        <v>260385.1380368098</v>
      </c>
      <c r="L391" s="53">
        <f t="shared" si="385"/>
        <v>0.14827448973790439</v>
      </c>
      <c r="M391" s="18"/>
      <c r="N391" s="18"/>
      <c r="O391" s="18"/>
      <c r="P391" s="18"/>
      <c r="Q391" s="18"/>
      <c r="R391" s="18"/>
      <c r="S391" s="18"/>
      <c r="T391" s="18"/>
      <c r="U391" s="18"/>
    </row>
    <row r="392" spans="2:21" ht="13.5" customHeight="1">
      <c r="B392" s="119"/>
      <c r="C392" s="119"/>
      <c r="D392" s="131"/>
      <c r="E392" s="44">
        <v>4</v>
      </c>
      <c r="F392" s="6" t="str">
        <f>$F$821</f>
        <v>1402</v>
      </c>
      <c r="G392" s="75" t="str">
        <f>$G$821</f>
        <v>腎不全</v>
      </c>
      <c r="H392" s="32">
        <v>669709081</v>
      </c>
      <c r="I392" s="13">
        <f t="shared" ref="I392" si="388">IFERROR(H392/H399,"-")</f>
        <v>4.6705659838066564E-2</v>
      </c>
      <c r="J392" s="33">
        <v>1651</v>
      </c>
      <c r="K392" s="29">
        <f t="shared" si="331"/>
        <v>405638.4500302847</v>
      </c>
      <c r="L392" s="53">
        <f t="shared" si="385"/>
        <v>9.3865484109386554E-2</v>
      </c>
      <c r="M392" s="18"/>
      <c r="N392" s="18"/>
      <c r="O392" s="18"/>
      <c r="P392" s="18"/>
      <c r="Q392" s="18"/>
      <c r="R392" s="18"/>
      <c r="S392" s="18"/>
      <c r="T392" s="18"/>
      <c r="U392" s="18"/>
    </row>
    <row r="393" spans="2:21" ht="13.5" customHeight="1">
      <c r="B393" s="119"/>
      <c r="C393" s="119"/>
      <c r="D393" s="131"/>
      <c r="E393" s="44">
        <v>5</v>
      </c>
      <c r="F393" s="6" t="str">
        <f>$F$822</f>
        <v>1113</v>
      </c>
      <c r="G393" s="75" t="str">
        <f>$G$822</f>
        <v>その他の消化器系の疾患</v>
      </c>
      <c r="H393" s="32">
        <v>680673828</v>
      </c>
      <c r="I393" s="13">
        <f t="shared" ref="I393" si="389">IFERROR(H393/H399,"-")</f>
        <v>4.7470343725625294E-2</v>
      </c>
      <c r="J393" s="33">
        <v>10382</v>
      </c>
      <c r="K393" s="29">
        <f t="shared" si="331"/>
        <v>65562.88075515315</v>
      </c>
      <c r="L393" s="53">
        <f t="shared" si="385"/>
        <v>0.59025527318210247</v>
      </c>
      <c r="M393" s="18"/>
      <c r="N393" s="18"/>
      <c r="O393" s="18"/>
      <c r="P393" s="18"/>
      <c r="Q393" s="18"/>
      <c r="R393" s="18"/>
      <c r="S393" s="18"/>
      <c r="T393" s="18"/>
      <c r="U393" s="18"/>
    </row>
    <row r="394" spans="2:21" ht="13.5" customHeight="1">
      <c r="B394" s="119"/>
      <c r="C394" s="119"/>
      <c r="D394" s="131"/>
      <c r="E394" s="44">
        <v>6</v>
      </c>
      <c r="F394" s="6" t="str">
        <f>$F$823</f>
        <v>2220</v>
      </c>
      <c r="G394" s="75" t="str">
        <f>$G$823</f>
        <v>その他の特殊目的用コード</v>
      </c>
      <c r="H394" s="32">
        <v>588222348</v>
      </c>
      <c r="I394" s="13">
        <f t="shared" ref="I394" si="390">IFERROR(H394/H399,"-")</f>
        <v>4.1022757006391582E-2</v>
      </c>
      <c r="J394" s="33">
        <v>4943</v>
      </c>
      <c r="K394" s="29">
        <f t="shared" si="331"/>
        <v>119001.08193404815</v>
      </c>
      <c r="L394" s="53">
        <f t="shared" si="385"/>
        <v>0.28102791517425663</v>
      </c>
      <c r="M394" s="18"/>
      <c r="N394" s="18"/>
      <c r="O394" s="18"/>
      <c r="P394" s="18"/>
      <c r="Q394" s="18"/>
      <c r="R394" s="18"/>
      <c r="S394" s="18"/>
      <c r="T394" s="18"/>
      <c r="U394" s="18"/>
    </row>
    <row r="395" spans="2:21" ht="13.5" customHeight="1">
      <c r="B395" s="119"/>
      <c r="C395" s="119"/>
      <c r="D395" s="131"/>
      <c r="E395" s="44">
        <v>7</v>
      </c>
      <c r="F395" s="6" t="str">
        <f>$F$824</f>
        <v>1310</v>
      </c>
      <c r="G395" s="75" t="str">
        <f>$G$824</f>
        <v>その他の筋骨格系及び結合組織の疾患</v>
      </c>
      <c r="H395" s="32">
        <v>411398455</v>
      </c>
      <c r="I395" s="13">
        <f t="shared" ref="I395" si="391">IFERROR(H395/H399,"-")</f>
        <v>2.8691019492292261E-2</v>
      </c>
      <c r="J395" s="33">
        <v>4708</v>
      </c>
      <c r="K395" s="29">
        <f t="shared" si="331"/>
        <v>87382.849405267625</v>
      </c>
      <c r="L395" s="53">
        <f t="shared" si="385"/>
        <v>0.26766729205753598</v>
      </c>
      <c r="M395" s="18"/>
      <c r="N395" s="18"/>
      <c r="O395" s="18"/>
      <c r="P395" s="18"/>
      <c r="Q395" s="18"/>
      <c r="R395" s="18"/>
      <c r="S395" s="18"/>
      <c r="T395" s="18"/>
      <c r="U395" s="18"/>
    </row>
    <row r="396" spans="2:21" ht="13.5" customHeight="1">
      <c r="B396" s="119"/>
      <c r="C396" s="119"/>
      <c r="D396" s="131"/>
      <c r="E396" s="44">
        <v>8</v>
      </c>
      <c r="F396" s="6" t="str">
        <f>$F$825</f>
        <v>0901</v>
      </c>
      <c r="G396" s="75" t="str">
        <f>$G$825</f>
        <v>高血圧性疾患</v>
      </c>
      <c r="H396" s="32">
        <v>448996859</v>
      </c>
      <c r="I396" s="13">
        <f t="shared" ref="I396" si="392">IFERROR(H396/H399,"-")</f>
        <v>3.1313140525885054E-2</v>
      </c>
      <c r="J396" s="33">
        <v>11007</v>
      </c>
      <c r="K396" s="29">
        <f t="shared" si="331"/>
        <v>40791.937766875628</v>
      </c>
      <c r="L396" s="53">
        <f t="shared" si="385"/>
        <v>0.6257888453010404</v>
      </c>
      <c r="M396" s="18"/>
      <c r="N396" s="18"/>
      <c r="O396" s="18"/>
      <c r="P396" s="18"/>
      <c r="Q396" s="18"/>
      <c r="R396" s="18"/>
      <c r="S396" s="18"/>
      <c r="T396" s="18"/>
      <c r="U396" s="18"/>
    </row>
    <row r="397" spans="2:21" ht="13.5" customHeight="1">
      <c r="B397" s="119"/>
      <c r="C397" s="119"/>
      <c r="D397" s="131"/>
      <c r="E397" s="44">
        <v>9</v>
      </c>
      <c r="F397" s="6" t="str">
        <f>$F$826</f>
        <v>0402</v>
      </c>
      <c r="G397" s="75" t="str">
        <f>$G$826</f>
        <v>糖尿病</v>
      </c>
      <c r="H397" s="32">
        <v>464526509</v>
      </c>
      <c r="I397" s="13">
        <f t="shared" ref="I397" si="393">IFERROR(H397/H399,"-")</f>
        <v>3.2396181761075102E-2</v>
      </c>
      <c r="J397" s="33">
        <v>8670</v>
      </c>
      <c r="K397" s="29">
        <f t="shared" si="331"/>
        <v>53578.605420991924</v>
      </c>
      <c r="L397" s="53">
        <f t="shared" si="385"/>
        <v>0.49292171243390753</v>
      </c>
      <c r="M397" s="18"/>
      <c r="N397" s="18"/>
      <c r="O397" s="18"/>
      <c r="P397" s="18"/>
      <c r="Q397" s="18"/>
      <c r="R397" s="18"/>
      <c r="S397" s="18"/>
      <c r="T397" s="18"/>
      <c r="U397" s="18"/>
    </row>
    <row r="398" spans="2:21" ht="13.5" customHeight="1">
      <c r="B398" s="119"/>
      <c r="C398" s="119"/>
      <c r="D398" s="131"/>
      <c r="E398" s="46">
        <v>10</v>
      </c>
      <c r="F398" s="7" t="str">
        <f>$F$827</f>
        <v>0906</v>
      </c>
      <c r="G398" s="76" t="str">
        <f>$G$827</f>
        <v>脳梗塞</v>
      </c>
      <c r="H398" s="34">
        <v>493022170</v>
      </c>
      <c r="I398" s="14">
        <f t="shared" ref="I398" si="394">IFERROR(H398/H399,"-")</f>
        <v>3.4383475479027328E-2</v>
      </c>
      <c r="J398" s="35">
        <v>3370</v>
      </c>
      <c r="K398" s="30">
        <f t="shared" si="331"/>
        <v>146297.37982195846</v>
      </c>
      <c r="L398" s="54">
        <f t="shared" si="385"/>
        <v>0.19159702086531355</v>
      </c>
      <c r="M398" s="18"/>
      <c r="N398" s="18"/>
      <c r="O398" s="18"/>
      <c r="P398" s="18"/>
      <c r="Q398" s="18"/>
      <c r="R398" s="18"/>
      <c r="S398" s="18"/>
      <c r="T398" s="18"/>
      <c r="U398" s="18"/>
    </row>
    <row r="399" spans="2:21" ht="13.5" customHeight="1">
      <c r="B399" s="120"/>
      <c r="C399" s="120"/>
      <c r="D399" s="132"/>
      <c r="E399" s="15" t="s">
        <v>129</v>
      </c>
      <c r="F399" s="60"/>
      <c r="G399" s="27"/>
      <c r="H399" s="36">
        <v>14338927730</v>
      </c>
      <c r="I399" s="17" t="s">
        <v>99</v>
      </c>
      <c r="J399" s="37">
        <v>16249</v>
      </c>
      <c r="K399" s="31">
        <f t="shared" ref="K399:K462" si="395">IFERROR(H399/J399,"-")</f>
        <v>882449.85722198291</v>
      </c>
      <c r="L399" s="55">
        <f t="shared" si="385"/>
        <v>0.92381602137699703</v>
      </c>
      <c r="M399" s="18"/>
      <c r="N399" s="18"/>
      <c r="O399" s="18"/>
      <c r="P399" s="18"/>
      <c r="Q399" s="18"/>
      <c r="R399" s="18"/>
      <c r="S399" s="18"/>
      <c r="T399" s="18"/>
      <c r="U399" s="18"/>
    </row>
    <row r="400" spans="2:21" ht="13.5" customHeight="1">
      <c r="B400" s="118">
        <v>37</v>
      </c>
      <c r="C400" s="118" t="s">
        <v>2</v>
      </c>
      <c r="D400" s="130">
        <f>U40</f>
        <v>54245</v>
      </c>
      <c r="E400" s="69">
        <v>1</v>
      </c>
      <c r="F400" s="5" t="str">
        <f>$F$818</f>
        <v>0903</v>
      </c>
      <c r="G400" s="74" t="str">
        <f>$G$818</f>
        <v>その他の心疾患</v>
      </c>
      <c r="H400" s="90">
        <v>3553639016</v>
      </c>
      <c r="I400" s="12">
        <f t="shared" ref="I400" si="396">IFERROR(H400/H410,"-")</f>
        <v>7.890960941109032E-2</v>
      </c>
      <c r="J400" s="91">
        <v>24094</v>
      </c>
      <c r="K400" s="28">
        <f t="shared" si="395"/>
        <v>147490.6207354528</v>
      </c>
      <c r="L400" s="52">
        <f t="shared" ref="L400:L410" si="397">IFERROR(J400/$U$40,0)</f>
        <v>0.44416996958244997</v>
      </c>
      <c r="M400" s="18"/>
      <c r="N400" s="18"/>
      <c r="O400" s="18"/>
      <c r="P400" s="18"/>
      <c r="Q400" s="18"/>
      <c r="R400" s="18"/>
      <c r="S400" s="18"/>
      <c r="T400" s="18"/>
      <c r="U400" s="18"/>
    </row>
    <row r="401" spans="2:21" ht="13.5" customHeight="1">
      <c r="B401" s="119"/>
      <c r="C401" s="119"/>
      <c r="D401" s="131"/>
      <c r="E401" s="44">
        <v>2</v>
      </c>
      <c r="F401" s="6" t="str">
        <f>$F$819</f>
        <v>0210</v>
      </c>
      <c r="G401" s="75" t="str">
        <f>$G$819</f>
        <v>その他の悪性新生物＜腫瘍＞</v>
      </c>
      <c r="H401" s="32">
        <v>2128047099</v>
      </c>
      <c r="I401" s="13">
        <f t="shared" ref="I401" si="398">IFERROR(H401/H410,"-")</f>
        <v>4.7253917641727587E-2</v>
      </c>
      <c r="J401" s="33">
        <v>13570</v>
      </c>
      <c r="K401" s="29">
        <f t="shared" si="395"/>
        <v>156819.97781871777</v>
      </c>
      <c r="L401" s="53">
        <f t="shared" si="397"/>
        <v>0.25016130518941837</v>
      </c>
      <c r="M401" s="18"/>
      <c r="N401" s="18"/>
      <c r="O401" s="18"/>
      <c r="P401" s="18"/>
      <c r="Q401" s="18"/>
      <c r="R401" s="18"/>
      <c r="S401" s="18"/>
      <c r="T401" s="18"/>
      <c r="U401" s="18"/>
    </row>
    <row r="402" spans="2:21" ht="13.5" customHeight="1">
      <c r="B402" s="119"/>
      <c r="C402" s="119"/>
      <c r="D402" s="131"/>
      <c r="E402" s="44">
        <v>3</v>
      </c>
      <c r="F402" s="6" t="str">
        <f>$F$820</f>
        <v>1901</v>
      </c>
      <c r="G402" s="75" t="str">
        <f>$G$820</f>
        <v>骨折</v>
      </c>
      <c r="H402" s="32">
        <v>2176684449</v>
      </c>
      <c r="I402" s="13">
        <f t="shared" ref="I402" si="399">IFERROR(H402/H410,"-")</f>
        <v>4.8333924438706793E-2</v>
      </c>
      <c r="J402" s="33">
        <v>8767</v>
      </c>
      <c r="K402" s="29">
        <f t="shared" si="395"/>
        <v>248281.56142352</v>
      </c>
      <c r="L402" s="53">
        <f t="shared" si="397"/>
        <v>0.16161858235782101</v>
      </c>
      <c r="M402" s="18"/>
      <c r="N402" s="18"/>
      <c r="O402" s="18"/>
      <c r="P402" s="18"/>
      <c r="Q402" s="18"/>
      <c r="R402" s="18"/>
      <c r="S402" s="18"/>
      <c r="T402" s="18"/>
      <c r="U402" s="18"/>
    </row>
    <row r="403" spans="2:21" ht="13.5" customHeight="1">
      <c r="B403" s="119"/>
      <c r="C403" s="119"/>
      <c r="D403" s="131"/>
      <c r="E403" s="44">
        <v>4</v>
      </c>
      <c r="F403" s="6" t="str">
        <f>$F$821</f>
        <v>1402</v>
      </c>
      <c r="G403" s="75" t="str">
        <f>$G$821</f>
        <v>腎不全</v>
      </c>
      <c r="H403" s="32">
        <v>1753843445</v>
      </c>
      <c r="I403" s="13">
        <f t="shared" ref="I403" si="400">IFERROR(H403/H410,"-")</f>
        <v>3.8944614405131542E-2</v>
      </c>
      <c r="J403" s="33">
        <v>4941</v>
      </c>
      <c r="K403" s="29">
        <f t="shared" si="395"/>
        <v>354957.18376846792</v>
      </c>
      <c r="L403" s="53">
        <f t="shared" si="397"/>
        <v>9.1086736104710117E-2</v>
      </c>
      <c r="M403" s="18"/>
      <c r="N403" s="18"/>
      <c r="O403" s="18"/>
      <c r="P403" s="18"/>
      <c r="Q403" s="18"/>
      <c r="R403" s="18"/>
      <c r="S403" s="18"/>
      <c r="T403" s="18"/>
      <c r="U403" s="18"/>
    </row>
    <row r="404" spans="2:21" ht="13.5" customHeight="1">
      <c r="B404" s="119"/>
      <c r="C404" s="119"/>
      <c r="D404" s="131"/>
      <c r="E404" s="44">
        <v>5</v>
      </c>
      <c r="F404" s="6" t="str">
        <f>$F$822</f>
        <v>1113</v>
      </c>
      <c r="G404" s="75" t="str">
        <f>$G$822</f>
        <v>その他の消化器系の疾患</v>
      </c>
      <c r="H404" s="32">
        <v>2121438020</v>
      </c>
      <c r="I404" s="13">
        <f t="shared" ref="I404" si="401">IFERROR(H404/H410,"-")</f>
        <v>4.7107161080324207E-2</v>
      </c>
      <c r="J404" s="33">
        <v>31268</v>
      </c>
      <c r="K404" s="29">
        <f t="shared" si="395"/>
        <v>67846.93680440067</v>
      </c>
      <c r="L404" s="53">
        <f t="shared" si="397"/>
        <v>0.57642179002673055</v>
      </c>
      <c r="M404" s="18"/>
      <c r="N404" s="18"/>
      <c r="O404" s="18"/>
      <c r="P404" s="18"/>
      <c r="Q404" s="18"/>
      <c r="R404" s="18"/>
      <c r="S404" s="18"/>
      <c r="T404" s="18"/>
      <c r="U404" s="18"/>
    </row>
    <row r="405" spans="2:21" ht="13.5" customHeight="1">
      <c r="B405" s="119"/>
      <c r="C405" s="119"/>
      <c r="D405" s="131"/>
      <c r="E405" s="44">
        <v>6</v>
      </c>
      <c r="F405" s="6" t="str">
        <f>$F$823</f>
        <v>2220</v>
      </c>
      <c r="G405" s="75" t="str">
        <f>$G$823</f>
        <v>その他の特殊目的用コード</v>
      </c>
      <c r="H405" s="32">
        <v>1530964408</v>
      </c>
      <c r="I405" s="13">
        <f t="shared" ref="I405" si="402">IFERROR(H405/H410,"-")</f>
        <v>3.3995519216676991E-2</v>
      </c>
      <c r="J405" s="33">
        <v>15721</v>
      </c>
      <c r="K405" s="29">
        <f t="shared" si="395"/>
        <v>97383.398511545063</v>
      </c>
      <c r="L405" s="53">
        <f t="shared" si="397"/>
        <v>0.28981472946815373</v>
      </c>
      <c r="M405" s="18"/>
      <c r="N405" s="18"/>
      <c r="O405" s="18"/>
      <c r="P405" s="18"/>
      <c r="Q405" s="18"/>
      <c r="R405" s="18"/>
      <c r="S405" s="18"/>
      <c r="T405" s="18"/>
      <c r="U405" s="18"/>
    </row>
    <row r="406" spans="2:21" ht="13.5" customHeight="1">
      <c r="B406" s="119"/>
      <c r="C406" s="119"/>
      <c r="D406" s="131"/>
      <c r="E406" s="44">
        <v>7</v>
      </c>
      <c r="F406" s="6" t="str">
        <f>$F$824</f>
        <v>1310</v>
      </c>
      <c r="G406" s="75" t="str">
        <f>$G$824</f>
        <v>その他の筋骨格系及び結合組織の疾患</v>
      </c>
      <c r="H406" s="32">
        <v>1215362468</v>
      </c>
      <c r="I406" s="13">
        <f t="shared" ref="I406" si="403">IFERROR(H406/H410,"-")</f>
        <v>2.6987484438058849E-2</v>
      </c>
      <c r="J406" s="33">
        <v>16242</v>
      </c>
      <c r="K406" s="29">
        <f t="shared" si="395"/>
        <v>74828.375076960961</v>
      </c>
      <c r="L406" s="53">
        <f t="shared" si="397"/>
        <v>0.29941930131809386</v>
      </c>
      <c r="M406" s="18"/>
      <c r="N406" s="18"/>
      <c r="O406" s="18"/>
      <c r="P406" s="18"/>
      <c r="Q406" s="18"/>
      <c r="R406" s="18"/>
      <c r="S406" s="18"/>
      <c r="T406" s="18"/>
      <c r="U406" s="18"/>
    </row>
    <row r="407" spans="2:21" ht="13.5" customHeight="1">
      <c r="B407" s="119"/>
      <c r="C407" s="119"/>
      <c r="D407" s="131"/>
      <c r="E407" s="44">
        <v>8</v>
      </c>
      <c r="F407" s="6" t="str">
        <f>$F$825</f>
        <v>0901</v>
      </c>
      <c r="G407" s="75" t="str">
        <f>$G$825</f>
        <v>高血圧性疾患</v>
      </c>
      <c r="H407" s="32">
        <v>1451346174</v>
      </c>
      <c r="I407" s="13">
        <f t="shared" ref="I407" si="404">IFERROR(H407/H410,"-")</f>
        <v>3.2227572692380732E-2</v>
      </c>
      <c r="J407" s="33">
        <v>34396</v>
      </c>
      <c r="K407" s="29">
        <f t="shared" si="395"/>
        <v>42195.202174671474</v>
      </c>
      <c r="L407" s="53">
        <f t="shared" si="397"/>
        <v>0.6340860908839524</v>
      </c>
      <c r="M407" s="18"/>
      <c r="N407" s="18"/>
      <c r="O407" s="18"/>
      <c r="P407" s="18"/>
      <c r="Q407" s="18"/>
      <c r="R407" s="18"/>
      <c r="S407" s="18"/>
      <c r="T407" s="18"/>
      <c r="U407" s="18"/>
    </row>
    <row r="408" spans="2:21" ht="13.5" customHeight="1">
      <c r="B408" s="119"/>
      <c r="C408" s="119"/>
      <c r="D408" s="131"/>
      <c r="E408" s="44">
        <v>9</v>
      </c>
      <c r="F408" s="6" t="str">
        <f>$F$826</f>
        <v>0402</v>
      </c>
      <c r="G408" s="75" t="str">
        <f>$G$826</f>
        <v>糖尿病</v>
      </c>
      <c r="H408" s="32">
        <v>1449653173</v>
      </c>
      <c r="I408" s="13">
        <f t="shared" ref="I408" si="405">IFERROR(H408/H410,"-")</f>
        <v>3.2189979102530693E-2</v>
      </c>
      <c r="J408" s="33">
        <v>27852</v>
      </c>
      <c r="K408" s="29">
        <f t="shared" si="395"/>
        <v>52048.440794197901</v>
      </c>
      <c r="L408" s="53">
        <f t="shared" si="397"/>
        <v>0.51344824407779521</v>
      </c>
      <c r="M408" s="18"/>
      <c r="N408" s="18"/>
      <c r="O408" s="18"/>
      <c r="P408" s="18"/>
      <c r="Q408" s="18"/>
      <c r="R408" s="18"/>
      <c r="S408" s="18"/>
      <c r="T408" s="18"/>
      <c r="U408" s="18"/>
    </row>
    <row r="409" spans="2:21" ht="13.5" customHeight="1">
      <c r="B409" s="119"/>
      <c r="C409" s="119"/>
      <c r="D409" s="131"/>
      <c r="E409" s="46">
        <v>10</v>
      </c>
      <c r="F409" s="7" t="str">
        <f>$F$827</f>
        <v>0906</v>
      </c>
      <c r="G409" s="76" t="str">
        <f>$G$827</f>
        <v>脳梗塞</v>
      </c>
      <c r="H409" s="34">
        <v>1315276927</v>
      </c>
      <c r="I409" s="14">
        <f t="shared" ref="I409" si="406">IFERROR(H409/H410,"-")</f>
        <v>2.9206114664345851E-2</v>
      </c>
      <c r="J409" s="35">
        <v>8852</v>
      </c>
      <c r="K409" s="30">
        <f t="shared" si="395"/>
        <v>148585.28321283325</v>
      </c>
      <c r="L409" s="54">
        <f t="shared" si="397"/>
        <v>0.16318554705502811</v>
      </c>
      <c r="M409" s="18"/>
      <c r="N409" s="18"/>
      <c r="O409" s="18"/>
      <c r="P409" s="18"/>
      <c r="Q409" s="18"/>
      <c r="R409" s="18"/>
      <c r="S409" s="18"/>
      <c r="T409" s="18"/>
      <c r="U409" s="18"/>
    </row>
    <row r="410" spans="2:21" ht="13.5" customHeight="1">
      <c r="B410" s="120"/>
      <c r="C410" s="120"/>
      <c r="D410" s="132"/>
      <c r="E410" s="15" t="s">
        <v>129</v>
      </c>
      <c r="F410" s="60"/>
      <c r="G410" s="27"/>
      <c r="H410" s="36">
        <v>45034299910</v>
      </c>
      <c r="I410" s="17" t="s">
        <v>99</v>
      </c>
      <c r="J410" s="37">
        <v>50105</v>
      </c>
      <c r="K410" s="31">
        <f t="shared" si="395"/>
        <v>898798.52130525897</v>
      </c>
      <c r="L410" s="55">
        <f t="shared" si="397"/>
        <v>0.92367960180661812</v>
      </c>
      <c r="M410" s="18"/>
      <c r="N410" s="18"/>
      <c r="O410" s="18"/>
      <c r="P410" s="18"/>
      <c r="Q410" s="18"/>
      <c r="R410" s="18"/>
      <c r="S410" s="18"/>
      <c r="T410" s="18"/>
      <c r="U410" s="18"/>
    </row>
    <row r="411" spans="2:21" ht="13.5" customHeight="1">
      <c r="B411" s="118">
        <v>38</v>
      </c>
      <c r="C411" s="118" t="s">
        <v>38</v>
      </c>
      <c r="D411" s="130">
        <f>U41</f>
        <v>11343</v>
      </c>
      <c r="E411" s="69">
        <v>1</v>
      </c>
      <c r="F411" s="5" t="str">
        <f>$F$818</f>
        <v>0903</v>
      </c>
      <c r="G411" s="74" t="str">
        <f>$G$818</f>
        <v>その他の心疾患</v>
      </c>
      <c r="H411" s="90">
        <v>706915365</v>
      </c>
      <c r="I411" s="12">
        <f t="shared" ref="I411" si="407">IFERROR(H411/H421,"-")</f>
        <v>6.9335989341937507E-2</v>
      </c>
      <c r="J411" s="91">
        <v>4777</v>
      </c>
      <c r="K411" s="28">
        <f t="shared" si="395"/>
        <v>147983.12015909568</v>
      </c>
      <c r="L411" s="52">
        <f t="shared" ref="L411:L421" si="408">IFERROR(J411/$U$41,0)</f>
        <v>0.4211407916776867</v>
      </c>
      <c r="M411" s="18"/>
      <c r="N411" s="18"/>
      <c r="O411" s="18"/>
      <c r="P411" s="18"/>
      <c r="Q411" s="18"/>
      <c r="R411" s="18"/>
      <c r="S411" s="18"/>
      <c r="T411" s="18"/>
      <c r="U411" s="18"/>
    </row>
    <row r="412" spans="2:21" ht="13.5" customHeight="1">
      <c r="B412" s="119"/>
      <c r="C412" s="119"/>
      <c r="D412" s="131"/>
      <c r="E412" s="44">
        <v>2</v>
      </c>
      <c r="F412" s="6" t="str">
        <f>$F$819</f>
        <v>0210</v>
      </c>
      <c r="G412" s="75" t="str">
        <f>$G$819</f>
        <v>その他の悪性新生物＜腫瘍＞</v>
      </c>
      <c r="H412" s="32">
        <v>422380650</v>
      </c>
      <c r="I412" s="13">
        <f t="shared" ref="I412" si="409">IFERROR(H412/H421,"-")</f>
        <v>4.1428128028651125E-2</v>
      </c>
      <c r="J412" s="33">
        <v>2700</v>
      </c>
      <c r="K412" s="29">
        <f t="shared" si="395"/>
        <v>156437.27777777778</v>
      </c>
      <c r="L412" s="53">
        <f t="shared" si="408"/>
        <v>0.23803226659613858</v>
      </c>
      <c r="M412" s="18"/>
      <c r="N412" s="18"/>
      <c r="O412" s="18"/>
      <c r="P412" s="18"/>
      <c r="Q412" s="18"/>
      <c r="R412" s="18"/>
      <c r="S412" s="18"/>
      <c r="T412" s="18"/>
      <c r="U412" s="18"/>
    </row>
    <row r="413" spans="2:21" ht="13.5" customHeight="1">
      <c r="B413" s="119"/>
      <c r="C413" s="119"/>
      <c r="D413" s="131"/>
      <c r="E413" s="44">
        <v>3</v>
      </c>
      <c r="F413" s="6" t="str">
        <f>$F$820</f>
        <v>1901</v>
      </c>
      <c r="G413" s="75" t="str">
        <f>$G$820</f>
        <v>骨折</v>
      </c>
      <c r="H413" s="32">
        <v>520190799</v>
      </c>
      <c r="I413" s="13">
        <f t="shared" ref="I413" si="410">IFERROR(H413/H421,"-")</f>
        <v>5.1021586856070049E-2</v>
      </c>
      <c r="J413" s="33">
        <v>2050</v>
      </c>
      <c r="K413" s="29">
        <f t="shared" si="395"/>
        <v>253751.6092682927</v>
      </c>
      <c r="L413" s="53">
        <f t="shared" si="408"/>
        <v>0.18072820241558671</v>
      </c>
      <c r="M413" s="18"/>
      <c r="N413" s="18"/>
      <c r="O413" s="18"/>
      <c r="P413" s="18"/>
      <c r="Q413" s="18"/>
      <c r="R413" s="18"/>
      <c r="S413" s="18"/>
      <c r="T413" s="18"/>
      <c r="U413" s="18"/>
    </row>
    <row r="414" spans="2:21" ht="13.5" customHeight="1">
      <c r="B414" s="119"/>
      <c r="C414" s="119"/>
      <c r="D414" s="131"/>
      <c r="E414" s="44">
        <v>4</v>
      </c>
      <c r="F414" s="6" t="str">
        <f>$F$821</f>
        <v>1402</v>
      </c>
      <c r="G414" s="75" t="str">
        <f>$G$821</f>
        <v>腎不全</v>
      </c>
      <c r="H414" s="32">
        <v>385109375</v>
      </c>
      <c r="I414" s="13">
        <f t="shared" ref="I414" si="411">IFERROR(H414/H421,"-")</f>
        <v>3.7772470146380563E-2</v>
      </c>
      <c r="J414" s="33">
        <v>1102</v>
      </c>
      <c r="K414" s="29">
        <f t="shared" si="395"/>
        <v>349464.04264972778</v>
      </c>
      <c r="L414" s="53">
        <f t="shared" si="408"/>
        <v>9.7152428810720268E-2</v>
      </c>
      <c r="M414" s="18"/>
      <c r="N414" s="18"/>
      <c r="O414" s="18"/>
      <c r="P414" s="18"/>
      <c r="Q414" s="18"/>
      <c r="R414" s="18"/>
      <c r="S414" s="18"/>
      <c r="T414" s="18"/>
      <c r="U414" s="18"/>
    </row>
    <row r="415" spans="2:21" ht="13.5" customHeight="1">
      <c r="B415" s="119"/>
      <c r="C415" s="119"/>
      <c r="D415" s="131"/>
      <c r="E415" s="44">
        <v>5</v>
      </c>
      <c r="F415" s="6" t="str">
        <f>$F$822</f>
        <v>1113</v>
      </c>
      <c r="G415" s="75" t="str">
        <f>$G$822</f>
        <v>その他の消化器系の疾患</v>
      </c>
      <c r="H415" s="32">
        <v>443067915</v>
      </c>
      <c r="I415" s="13">
        <f t="shared" ref="I415" si="412">IFERROR(H415/H421,"-")</f>
        <v>4.3457185616830492E-2</v>
      </c>
      <c r="J415" s="33">
        <v>6894</v>
      </c>
      <c r="K415" s="29">
        <f t="shared" si="395"/>
        <v>64268.627067014793</v>
      </c>
      <c r="L415" s="53">
        <f t="shared" si="408"/>
        <v>0.60777572070880714</v>
      </c>
      <c r="M415" s="18"/>
      <c r="N415" s="18"/>
      <c r="O415" s="18"/>
      <c r="P415" s="18"/>
      <c r="Q415" s="18"/>
      <c r="R415" s="18"/>
      <c r="S415" s="18"/>
      <c r="T415" s="18"/>
      <c r="U415" s="18"/>
    </row>
    <row r="416" spans="2:21" ht="13.5" customHeight="1">
      <c r="B416" s="119"/>
      <c r="C416" s="119"/>
      <c r="D416" s="131"/>
      <c r="E416" s="44">
        <v>6</v>
      </c>
      <c r="F416" s="6" t="str">
        <f>$F$823</f>
        <v>2220</v>
      </c>
      <c r="G416" s="75" t="str">
        <f>$G$823</f>
        <v>その他の特殊目的用コード</v>
      </c>
      <c r="H416" s="32">
        <v>339999000</v>
      </c>
      <c r="I416" s="13">
        <f t="shared" ref="I416" si="413">IFERROR(H416/H421,"-")</f>
        <v>3.3347934148056625E-2</v>
      </c>
      <c r="J416" s="33">
        <v>3365</v>
      </c>
      <c r="K416" s="29">
        <f t="shared" si="395"/>
        <v>101039.82169390787</v>
      </c>
      <c r="L416" s="53">
        <f t="shared" si="408"/>
        <v>0.29665873225778011</v>
      </c>
      <c r="M416" s="18"/>
      <c r="N416" s="18"/>
      <c r="O416" s="18"/>
      <c r="P416" s="18"/>
      <c r="Q416" s="18"/>
      <c r="R416" s="18"/>
      <c r="S416" s="18"/>
      <c r="T416" s="18"/>
      <c r="U416" s="18"/>
    </row>
    <row r="417" spans="2:21" ht="13.5" customHeight="1">
      <c r="B417" s="119"/>
      <c r="C417" s="119"/>
      <c r="D417" s="131"/>
      <c r="E417" s="44">
        <v>7</v>
      </c>
      <c r="F417" s="6" t="str">
        <f>$F$824</f>
        <v>1310</v>
      </c>
      <c r="G417" s="75" t="str">
        <f>$G$824</f>
        <v>その他の筋骨格系及び結合組織の疾患</v>
      </c>
      <c r="H417" s="32">
        <v>516140240</v>
      </c>
      <c r="I417" s="13">
        <f t="shared" ref="I417" si="414">IFERROR(H417/H421,"-")</f>
        <v>5.062429811464781E-2</v>
      </c>
      <c r="J417" s="33">
        <v>3697</v>
      </c>
      <c r="K417" s="29">
        <f t="shared" si="395"/>
        <v>139610.55991344334</v>
      </c>
      <c r="L417" s="53">
        <f t="shared" si="408"/>
        <v>0.32592788503923126</v>
      </c>
      <c r="M417" s="18"/>
      <c r="N417" s="18"/>
      <c r="O417" s="18"/>
      <c r="P417" s="18"/>
      <c r="Q417" s="18"/>
      <c r="R417" s="18"/>
      <c r="S417" s="18"/>
      <c r="T417" s="18"/>
      <c r="U417" s="18"/>
    </row>
    <row r="418" spans="2:21" ht="13.5" customHeight="1">
      <c r="B418" s="119"/>
      <c r="C418" s="119"/>
      <c r="D418" s="131"/>
      <c r="E418" s="44">
        <v>8</v>
      </c>
      <c r="F418" s="6" t="str">
        <f>$F$825</f>
        <v>0901</v>
      </c>
      <c r="G418" s="75" t="str">
        <f>$G$825</f>
        <v>高血圧性疾患</v>
      </c>
      <c r="H418" s="32">
        <v>325379526</v>
      </c>
      <c r="I418" s="13">
        <f t="shared" ref="I418" si="415">IFERROR(H418/H421,"-")</f>
        <v>3.1914020353512443E-2</v>
      </c>
      <c r="J418" s="33">
        <v>7588</v>
      </c>
      <c r="K418" s="29">
        <f t="shared" si="395"/>
        <v>42880.802055877699</v>
      </c>
      <c r="L418" s="53">
        <f t="shared" si="408"/>
        <v>0.66895882923388872</v>
      </c>
      <c r="M418" s="18"/>
      <c r="N418" s="18"/>
      <c r="O418" s="18"/>
      <c r="P418" s="18"/>
      <c r="Q418" s="18"/>
      <c r="R418" s="18"/>
      <c r="S418" s="18"/>
      <c r="T418" s="18"/>
      <c r="U418" s="18"/>
    </row>
    <row r="419" spans="2:21" ht="13.5" customHeight="1">
      <c r="B419" s="119"/>
      <c r="C419" s="119"/>
      <c r="D419" s="131"/>
      <c r="E419" s="44">
        <v>9</v>
      </c>
      <c r="F419" s="6" t="str">
        <f>$F$826</f>
        <v>0402</v>
      </c>
      <c r="G419" s="75" t="str">
        <f>$G$826</f>
        <v>糖尿病</v>
      </c>
      <c r="H419" s="32">
        <v>302466252</v>
      </c>
      <c r="I419" s="13">
        <f t="shared" ref="I419" si="416">IFERROR(H419/H421,"-")</f>
        <v>2.9666630353928983E-2</v>
      </c>
      <c r="J419" s="33">
        <v>5630</v>
      </c>
      <c r="K419" s="29">
        <f t="shared" si="395"/>
        <v>53724.023445825929</v>
      </c>
      <c r="L419" s="53">
        <f t="shared" si="408"/>
        <v>0.49634135590231859</v>
      </c>
      <c r="M419" s="18"/>
      <c r="N419" s="18"/>
      <c r="O419" s="18"/>
      <c r="P419" s="18"/>
      <c r="Q419" s="18"/>
      <c r="R419" s="18"/>
      <c r="S419" s="18"/>
      <c r="T419" s="18"/>
      <c r="U419" s="18"/>
    </row>
    <row r="420" spans="2:21" ht="13.5" customHeight="1">
      <c r="B420" s="119"/>
      <c r="C420" s="119"/>
      <c r="D420" s="131"/>
      <c r="E420" s="46">
        <v>10</v>
      </c>
      <c r="F420" s="7" t="str">
        <f>$F$827</f>
        <v>0906</v>
      </c>
      <c r="G420" s="76" t="str">
        <f>$G$827</f>
        <v>脳梗塞</v>
      </c>
      <c r="H420" s="34">
        <v>385974647</v>
      </c>
      <c r="I420" s="14">
        <f t="shared" ref="I420" si="417">IFERROR(H420/H421,"-")</f>
        <v>3.7857338142098657E-2</v>
      </c>
      <c r="J420" s="35">
        <v>2532</v>
      </c>
      <c r="K420" s="30">
        <f t="shared" si="395"/>
        <v>152438.64415481832</v>
      </c>
      <c r="L420" s="54">
        <f t="shared" si="408"/>
        <v>0.22322137000793441</v>
      </c>
      <c r="M420" s="18"/>
      <c r="N420" s="18"/>
      <c r="O420" s="18"/>
      <c r="P420" s="18"/>
      <c r="Q420" s="18"/>
      <c r="R420" s="18"/>
      <c r="S420" s="18"/>
      <c r="T420" s="18"/>
      <c r="U420" s="18"/>
    </row>
    <row r="421" spans="2:21" ht="13.5" customHeight="1">
      <c r="B421" s="120"/>
      <c r="C421" s="120"/>
      <c r="D421" s="132"/>
      <c r="E421" s="15" t="s">
        <v>129</v>
      </c>
      <c r="F421" s="60"/>
      <c r="G421" s="27"/>
      <c r="H421" s="36">
        <v>10195504120</v>
      </c>
      <c r="I421" s="17" t="s">
        <v>99</v>
      </c>
      <c r="J421" s="37">
        <v>10362</v>
      </c>
      <c r="K421" s="31">
        <f t="shared" si="395"/>
        <v>983932.07102875889</v>
      </c>
      <c r="L421" s="55">
        <f t="shared" si="408"/>
        <v>0.91351494313673631</v>
      </c>
      <c r="M421" s="18"/>
      <c r="N421" s="18"/>
      <c r="O421" s="18"/>
      <c r="P421" s="18"/>
      <c r="Q421" s="18"/>
      <c r="R421" s="18"/>
      <c r="S421" s="18"/>
      <c r="T421" s="18"/>
      <c r="U421" s="18"/>
    </row>
    <row r="422" spans="2:21" ht="13.5" customHeight="1">
      <c r="B422" s="118">
        <v>39</v>
      </c>
      <c r="C422" s="118" t="s">
        <v>6</v>
      </c>
      <c r="D422" s="130">
        <f>U42</f>
        <v>63463</v>
      </c>
      <c r="E422" s="69">
        <v>1</v>
      </c>
      <c r="F422" s="5" t="str">
        <f>$F$818</f>
        <v>0903</v>
      </c>
      <c r="G422" s="74" t="str">
        <f>$G$818</f>
        <v>その他の心疾患</v>
      </c>
      <c r="H422" s="90">
        <v>3547676701</v>
      </c>
      <c r="I422" s="12">
        <f t="shared" ref="I422" si="418">IFERROR(H422/H432,"-")</f>
        <v>6.8702168173526243E-2</v>
      </c>
      <c r="J422" s="91">
        <v>28702</v>
      </c>
      <c r="K422" s="28">
        <f t="shared" si="395"/>
        <v>123603.81509999304</v>
      </c>
      <c r="L422" s="52">
        <f t="shared" ref="L422:L432" si="419">IFERROR(J422/$U$42,0)</f>
        <v>0.4522635236279407</v>
      </c>
      <c r="M422" s="18"/>
      <c r="N422" s="18"/>
      <c r="O422" s="18"/>
      <c r="P422" s="18"/>
      <c r="Q422" s="18"/>
      <c r="R422" s="18"/>
      <c r="S422" s="18"/>
      <c r="T422" s="18"/>
      <c r="U422" s="18"/>
    </row>
    <row r="423" spans="2:21" ht="13.5" customHeight="1">
      <c r="B423" s="119"/>
      <c r="C423" s="119"/>
      <c r="D423" s="131"/>
      <c r="E423" s="44">
        <v>2</v>
      </c>
      <c r="F423" s="6" t="str">
        <f>$F$819</f>
        <v>0210</v>
      </c>
      <c r="G423" s="75" t="str">
        <f>$G$819</f>
        <v>その他の悪性新生物＜腫瘍＞</v>
      </c>
      <c r="H423" s="32">
        <v>2558561006</v>
      </c>
      <c r="I423" s="13">
        <f t="shared" ref="I423" si="420">IFERROR(H423/H432,"-")</f>
        <v>4.9547549940751626E-2</v>
      </c>
      <c r="J423" s="33">
        <v>15860</v>
      </c>
      <c r="K423" s="29">
        <f t="shared" si="395"/>
        <v>161321.62711223203</v>
      </c>
      <c r="L423" s="53">
        <f t="shared" si="419"/>
        <v>0.24990939602603091</v>
      </c>
      <c r="M423" s="18"/>
      <c r="N423" s="18"/>
      <c r="O423" s="18"/>
      <c r="P423" s="18"/>
      <c r="Q423" s="18"/>
      <c r="R423" s="18"/>
      <c r="S423" s="18"/>
      <c r="T423" s="18"/>
      <c r="U423" s="18"/>
    </row>
    <row r="424" spans="2:21" ht="13.5" customHeight="1">
      <c r="B424" s="119"/>
      <c r="C424" s="119"/>
      <c r="D424" s="131"/>
      <c r="E424" s="44">
        <v>3</v>
      </c>
      <c r="F424" s="6" t="str">
        <f>$F$820</f>
        <v>1901</v>
      </c>
      <c r="G424" s="75" t="str">
        <f>$G$820</f>
        <v>骨折</v>
      </c>
      <c r="H424" s="32">
        <v>2545844172</v>
      </c>
      <c r="I424" s="13">
        <f t="shared" ref="I424" si="421">IFERROR(H424/H432,"-")</f>
        <v>4.9301283400213544E-2</v>
      </c>
      <c r="J424" s="33">
        <v>10572</v>
      </c>
      <c r="K424" s="29">
        <f t="shared" si="395"/>
        <v>240810.08059023836</v>
      </c>
      <c r="L424" s="53">
        <f t="shared" si="419"/>
        <v>0.16658525440020169</v>
      </c>
      <c r="M424" s="18"/>
      <c r="N424" s="18"/>
      <c r="O424" s="18"/>
      <c r="P424" s="18"/>
      <c r="Q424" s="18"/>
      <c r="R424" s="18"/>
      <c r="S424" s="18"/>
      <c r="T424" s="18"/>
      <c r="U424" s="18"/>
    </row>
    <row r="425" spans="2:21" ht="13.5" customHeight="1">
      <c r="B425" s="119"/>
      <c r="C425" s="119"/>
      <c r="D425" s="131"/>
      <c r="E425" s="44">
        <v>4</v>
      </c>
      <c r="F425" s="6" t="str">
        <f>$F$821</f>
        <v>1402</v>
      </c>
      <c r="G425" s="75" t="str">
        <f>$G$821</f>
        <v>腎不全</v>
      </c>
      <c r="H425" s="32">
        <v>1948798582</v>
      </c>
      <c r="I425" s="13">
        <f t="shared" ref="I425" si="422">IFERROR(H425/H432,"-")</f>
        <v>3.7739258450228623E-2</v>
      </c>
      <c r="J425" s="33">
        <v>4720</v>
      </c>
      <c r="K425" s="29">
        <f t="shared" si="395"/>
        <v>412881.05550847459</v>
      </c>
      <c r="L425" s="53">
        <f t="shared" si="419"/>
        <v>7.4374044718970106E-2</v>
      </c>
      <c r="M425" s="18"/>
      <c r="N425" s="18"/>
      <c r="O425" s="18"/>
      <c r="P425" s="18"/>
      <c r="Q425" s="18"/>
      <c r="R425" s="18"/>
      <c r="S425" s="18"/>
      <c r="T425" s="18"/>
      <c r="U425" s="18"/>
    </row>
    <row r="426" spans="2:21" ht="13.5" customHeight="1">
      <c r="B426" s="119"/>
      <c r="C426" s="119"/>
      <c r="D426" s="131"/>
      <c r="E426" s="44">
        <v>5</v>
      </c>
      <c r="F426" s="6" t="str">
        <f>$F$822</f>
        <v>1113</v>
      </c>
      <c r="G426" s="75" t="str">
        <f>$G$822</f>
        <v>その他の消化器系の疾患</v>
      </c>
      <c r="H426" s="32">
        <v>2497289125</v>
      </c>
      <c r="I426" s="13">
        <f t="shared" ref="I426" si="423">IFERROR(H426/H432,"-")</f>
        <v>4.8360995632805881E-2</v>
      </c>
      <c r="J426" s="33">
        <v>37366</v>
      </c>
      <c r="K426" s="29">
        <f t="shared" si="395"/>
        <v>66833.193946368352</v>
      </c>
      <c r="L426" s="53">
        <f t="shared" si="419"/>
        <v>0.58878401588327056</v>
      </c>
      <c r="M426" s="18"/>
      <c r="N426" s="18"/>
      <c r="O426" s="18"/>
      <c r="P426" s="18"/>
      <c r="Q426" s="18"/>
      <c r="R426" s="18"/>
      <c r="S426" s="18"/>
      <c r="T426" s="18"/>
      <c r="U426" s="18"/>
    </row>
    <row r="427" spans="2:21" ht="13.5" customHeight="1">
      <c r="B427" s="119"/>
      <c r="C427" s="119"/>
      <c r="D427" s="131"/>
      <c r="E427" s="44">
        <v>6</v>
      </c>
      <c r="F427" s="6" t="str">
        <f>$F$823</f>
        <v>2220</v>
      </c>
      <c r="G427" s="75" t="str">
        <f>$G$823</f>
        <v>その他の特殊目的用コード</v>
      </c>
      <c r="H427" s="32">
        <v>1955371857</v>
      </c>
      <c r="I427" s="13">
        <f t="shared" ref="I427" si="424">IFERROR(H427/H432,"-")</f>
        <v>3.7866552530992394E-2</v>
      </c>
      <c r="J427" s="33">
        <v>18825</v>
      </c>
      <c r="K427" s="29">
        <f t="shared" si="395"/>
        <v>103871.01498007968</v>
      </c>
      <c r="L427" s="53">
        <f t="shared" si="419"/>
        <v>0.29662953216835009</v>
      </c>
      <c r="M427" s="18"/>
      <c r="N427" s="18"/>
      <c r="O427" s="18"/>
      <c r="P427" s="18"/>
      <c r="Q427" s="18"/>
      <c r="R427" s="18"/>
      <c r="S427" s="18"/>
      <c r="T427" s="18"/>
      <c r="U427" s="18"/>
    </row>
    <row r="428" spans="2:21" ht="13.5" customHeight="1">
      <c r="B428" s="119"/>
      <c r="C428" s="119"/>
      <c r="D428" s="131"/>
      <c r="E428" s="44">
        <v>7</v>
      </c>
      <c r="F428" s="6" t="str">
        <f>$F$824</f>
        <v>1310</v>
      </c>
      <c r="G428" s="75" t="str">
        <f>$G$824</f>
        <v>その他の筋骨格系及び結合組織の疾患</v>
      </c>
      <c r="H428" s="32">
        <v>1523483147</v>
      </c>
      <c r="I428" s="13">
        <f t="shared" ref="I428" si="425">IFERROR(H428/H432,"-")</f>
        <v>2.9502856149553915E-2</v>
      </c>
      <c r="J428" s="33">
        <v>19887</v>
      </c>
      <c r="K428" s="29">
        <f t="shared" si="395"/>
        <v>76606.98682556444</v>
      </c>
      <c r="L428" s="53">
        <f t="shared" si="419"/>
        <v>0.31336369223011834</v>
      </c>
      <c r="M428" s="18"/>
      <c r="N428" s="18"/>
      <c r="O428" s="18"/>
      <c r="P428" s="18"/>
      <c r="Q428" s="18"/>
      <c r="R428" s="18"/>
      <c r="S428" s="18"/>
      <c r="T428" s="18"/>
      <c r="U428" s="18"/>
    </row>
    <row r="429" spans="2:21" ht="13.5" customHeight="1">
      <c r="B429" s="119"/>
      <c r="C429" s="119"/>
      <c r="D429" s="131"/>
      <c r="E429" s="44">
        <v>8</v>
      </c>
      <c r="F429" s="6" t="str">
        <f>$F$825</f>
        <v>0901</v>
      </c>
      <c r="G429" s="75" t="str">
        <f>$G$825</f>
        <v>高血圧性疾患</v>
      </c>
      <c r="H429" s="32">
        <v>1697714341</v>
      </c>
      <c r="I429" s="13">
        <f t="shared" ref="I429" si="426">IFERROR(H429/H432,"-")</f>
        <v>3.2876912412315461E-2</v>
      </c>
      <c r="J429" s="33">
        <v>40959</v>
      </c>
      <c r="K429" s="29">
        <f t="shared" si="395"/>
        <v>41449.115969628168</v>
      </c>
      <c r="L429" s="53">
        <f t="shared" si="419"/>
        <v>0.64539968170430018</v>
      </c>
      <c r="M429" s="18"/>
      <c r="N429" s="18"/>
      <c r="O429" s="18"/>
      <c r="P429" s="18"/>
      <c r="Q429" s="18"/>
      <c r="R429" s="18"/>
      <c r="S429" s="18"/>
      <c r="T429" s="18"/>
      <c r="U429" s="18"/>
    </row>
    <row r="430" spans="2:21" ht="13.5" customHeight="1">
      <c r="B430" s="119"/>
      <c r="C430" s="119"/>
      <c r="D430" s="131"/>
      <c r="E430" s="44">
        <v>9</v>
      </c>
      <c r="F430" s="6" t="str">
        <f>$F$826</f>
        <v>0402</v>
      </c>
      <c r="G430" s="75" t="str">
        <f>$G$826</f>
        <v>糖尿病</v>
      </c>
      <c r="H430" s="32">
        <v>1823521269</v>
      </c>
      <c r="I430" s="13">
        <f t="shared" ref="I430" si="427">IFERROR(H430/H432,"-")</f>
        <v>3.5313213533670292E-2</v>
      </c>
      <c r="J430" s="33">
        <v>33283</v>
      </c>
      <c r="K430" s="29">
        <f t="shared" si="395"/>
        <v>54788.368506444735</v>
      </c>
      <c r="L430" s="53">
        <f t="shared" si="419"/>
        <v>0.52444731575878856</v>
      </c>
      <c r="M430" s="18"/>
      <c r="N430" s="18"/>
      <c r="O430" s="18"/>
      <c r="P430" s="18"/>
      <c r="Q430" s="18"/>
      <c r="R430" s="18"/>
      <c r="S430" s="18"/>
      <c r="T430" s="18"/>
      <c r="U430" s="18"/>
    </row>
    <row r="431" spans="2:21" ht="13.5" customHeight="1">
      <c r="B431" s="119"/>
      <c r="C431" s="119"/>
      <c r="D431" s="131"/>
      <c r="E431" s="46">
        <v>10</v>
      </c>
      <c r="F431" s="7" t="str">
        <f>$F$827</f>
        <v>0906</v>
      </c>
      <c r="G431" s="76" t="str">
        <f>$G$827</f>
        <v>脳梗塞</v>
      </c>
      <c r="H431" s="34">
        <v>1640306181</v>
      </c>
      <c r="I431" s="14">
        <f t="shared" ref="I431" si="428">IFERROR(H431/H432,"-")</f>
        <v>3.1765180595901367E-2</v>
      </c>
      <c r="J431" s="35">
        <v>11792</v>
      </c>
      <c r="K431" s="30">
        <f t="shared" si="395"/>
        <v>139103.30571573949</v>
      </c>
      <c r="L431" s="54">
        <f t="shared" si="419"/>
        <v>0.18580905409451176</v>
      </c>
      <c r="M431" s="18"/>
      <c r="N431" s="18"/>
      <c r="O431" s="18"/>
      <c r="P431" s="18"/>
      <c r="Q431" s="18"/>
      <c r="R431" s="18"/>
      <c r="S431" s="18"/>
      <c r="T431" s="18"/>
      <c r="U431" s="18"/>
    </row>
    <row r="432" spans="2:21" ht="13.5" customHeight="1">
      <c r="B432" s="120"/>
      <c r="C432" s="120"/>
      <c r="D432" s="132"/>
      <c r="E432" s="15" t="s">
        <v>129</v>
      </c>
      <c r="F432" s="60"/>
      <c r="G432" s="27"/>
      <c r="H432" s="36">
        <v>51638496940</v>
      </c>
      <c r="I432" s="17" t="s">
        <v>99</v>
      </c>
      <c r="J432" s="37">
        <v>59242</v>
      </c>
      <c r="K432" s="31">
        <f t="shared" si="395"/>
        <v>871653.50494581542</v>
      </c>
      <c r="L432" s="55">
        <f t="shared" si="419"/>
        <v>0.93348880450025995</v>
      </c>
      <c r="M432" s="18"/>
      <c r="N432" s="18"/>
      <c r="O432" s="18"/>
      <c r="P432" s="18"/>
      <c r="Q432" s="18"/>
      <c r="R432" s="18"/>
      <c r="S432" s="18"/>
      <c r="T432" s="18"/>
      <c r="U432" s="18"/>
    </row>
    <row r="433" spans="2:21" ht="13.5" customHeight="1">
      <c r="B433" s="118">
        <v>40</v>
      </c>
      <c r="C433" s="118" t="s">
        <v>39</v>
      </c>
      <c r="D433" s="130">
        <f>U43</f>
        <v>13721</v>
      </c>
      <c r="E433" s="69">
        <v>1</v>
      </c>
      <c r="F433" s="5" t="str">
        <f>$F$818</f>
        <v>0903</v>
      </c>
      <c r="G433" s="74" t="str">
        <f>$G$818</f>
        <v>その他の心疾患</v>
      </c>
      <c r="H433" s="90">
        <v>873328761</v>
      </c>
      <c r="I433" s="12">
        <f t="shared" ref="I433" si="429">IFERROR(H433/H443,"-")</f>
        <v>7.0461007226040567E-2</v>
      </c>
      <c r="J433" s="91">
        <v>6317</v>
      </c>
      <c r="K433" s="28">
        <f t="shared" si="395"/>
        <v>138250.55580180464</v>
      </c>
      <c r="L433" s="52">
        <f t="shared" ref="L433:L443" si="430">IFERROR(J433/$U$43,0)</f>
        <v>0.4603891844617739</v>
      </c>
      <c r="M433" s="18"/>
      <c r="N433" s="18"/>
      <c r="O433" s="18"/>
      <c r="P433" s="18"/>
      <c r="Q433" s="18"/>
      <c r="R433" s="18"/>
      <c r="S433" s="18"/>
      <c r="T433" s="18"/>
      <c r="U433" s="18"/>
    </row>
    <row r="434" spans="2:21" ht="13.5" customHeight="1">
      <c r="B434" s="119"/>
      <c r="C434" s="119"/>
      <c r="D434" s="131"/>
      <c r="E434" s="44">
        <v>2</v>
      </c>
      <c r="F434" s="6" t="str">
        <f>$F$819</f>
        <v>0210</v>
      </c>
      <c r="G434" s="75" t="str">
        <f>$G$819</f>
        <v>その他の悪性新生物＜腫瘍＞</v>
      </c>
      <c r="H434" s="32">
        <v>469450162</v>
      </c>
      <c r="I434" s="13">
        <f t="shared" ref="I434" si="431">IFERROR(H434/H443,"-")</f>
        <v>3.7875692103706997E-2</v>
      </c>
      <c r="J434" s="33">
        <v>3348</v>
      </c>
      <c r="K434" s="29">
        <f t="shared" si="395"/>
        <v>140218.0890083632</v>
      </c>
      <c r="L434" s="53">
        <f t="shared" si="430"/>
        <v>0.24400553895488666</v>
      </c>
      <c r="M434" s="18"/>
      <c r="N434" s="18"/>
      <c r="O434" s="18"/>
      <c r="P434" s="18"/>
      <c r="Q434" s="18"/>
      <c r="R434" s="18"/>
      <c r="S434" s="18"/>
      <c r="T434" s="18"/>
      <c r="U434" s="18"/>
    </row>
    <row r="435" spans="2:21" ht="13.5" customHeight="1">
      <c r="B435" s="119"/>
      <c r="C435" s="119"/>
      <c r="D435" s="131"/>
      <c r="E435" s="44">
        <v>3</v>
      </c>
      <c r="F435" s="6" t="str">
        <f>$F$820</f>
        <v>1901</v>
      </c>
      <c r="G435" s="75" t="str">
        <f>$G$820</f>
        <v>骨折</v>
      </c>
      <c r="H435" s="32">
        <v>652911737</v>
      </c>
      <c r="I435" s="13">
        <f t="shared" ref="I435" si="432">IFERROR(H435/H443,"-")</f>
        <v>5.267754902065306E-2</v>
      </c>
      <c r="J435" s="33">
        <v>2031</v>
      </c>
      <c r="K435" s="29">
        <f t="shared" si="395"/>
        <v>321473.03643525357</v>
      </c>
      <c r="L435" s="53">
        <f t="shared" si="430"/>
        <v>0.14802128124772246</v>
      </c>
      <c r="M435" s="18"/>
      <c r="N435" s="18"/>
      <c r="O435" s="18"/>
      <c r="P435" s="18"/>
      <c r="Q435" s="18"/>
      <c r="R435" s="18"/>
      <c r="S435" s="18"/>
      <c r="T435" s="18"/>
      <c r="U435" s="18"/>
    </row>
    <row r="436" spans="2:21" ht="13.5" customHeight="1">
      <c r="B436" s="119"/>
      <c r="C436" s="119"/>
      <c r="D436" s="131"/>
      <c r="E436" s="44">
        <v>4</v>
      </c>
      <c r="F436" s="6" t="str">
        <f>$F$821</f>
        <v>1402</v>
      </c>
      <c r="G436" s="75" t="str">
        <f>$G$821</f>
        <v>腎不全</v>
      </c>
      <c r="H436" s="32">
        <v>562139547</v>
      </c>
      <c r="I436" s="13">
        <f t="shared" ref="I436" si="433">IFERROR(H436/H443,"-")</f>
        <v>4.5353961133555491E-2</v>
      </c>
      <c r="J436" s="33">
        <v>1657</v>
      </c>
      <c r="K436" s="29">
        <f t="shared" si="395"/>
        <v>339251.3862401931</v>
      </c>
      <c r="L436" s="53">
        <f t="shared" si="430"/>
        <v>0.12076379272647766</v>
      </c>
      <c r="M436" s="18"/>
      <c r="N436" s="18"/>
      <c r="O436" s="18"/>
      <c r="P436" s="18"/>
      <c r="Q436" s="18"/>
      <c r="R436" s="18"/>
      <c r="S436" s="18"/>
      <c r="T436" s="18"/>
      <c r="U436" s="18"/>
    </row>
    <row r="437" spans="2:21" ht="13.5" customHeight="1">
      <c r="B437" s="119"/>
      <c r="C437" s="119"/>
      <c r="D437" s="131"/>
      <c r="E437" s="44">
        <v>5</v>
      </c>
      <c r="F437" s="6" t="str">
        <f>$F$822</f>
        <v>1113</v>
      </c>
      <c r="G437" s="75" t="str">
        <f>$G$822</f>
        <v>その他の消化器系の疾患</v>
      </c>
      <c r="H437" s="32">
        <v>476809164</v>
      </c>
      <c r="I437" s="13">
        <f t="shared" ref="I437" si="434">IFERROR(H437/H443,"-")</f>
        <v>3.8469423486725593E-2</v>
      </c>
      <c r="J437" s="33">
        <v>7879</v>
      </c>
      <c r="K437" s="29">
        <f t="shared" si="395"/>
        <v>60516.45691077548</v>
      </c>
      <c r="L437" s="53">
        <f t="shared" si="430"/>
        <v>0.57422928357991398</v>
      </c>
      <c r="M437" s="18"/>
      <c r="N437" s="18"/>
      <c r="O437" s="18"/>
      <c r="P437" s="18"/>
      <c r="Q437" s="18"/>
      <c r="R437" s="18"/>
      <c r="S437" s="18"/>
      <c r="T437" s="18"/>
      <c r="U437" s="18"/>
    </row>
    <row r="438" spans="2:21" ht="13.5" customHeight="1">
      <c r="B438" s="119"/>
      <c r="C438" s="119"/>
      <c r="D438" s="131"/>
      <c r="E438" s="44">
        <v>6</v>
      </c>
      <c r="F438" s="6" t="str">
        <f>$F$823</f>
        <v>2220</v>
      </c>
      <c r="G438" s="75" t="str">
        <f>$G$823</f>
        <v>その他の特殊目的用コード</v>
      </c>
      <c r="H438" s="32">
        <v>451103495</v>
      </c>
      <c r="I438" s="13">
        <f t="shared" ref="I438" si="435">IFERROR(H438/H443,"-")</f>
        <v>3.6395465305060708E-2</v>
      </c>
      <c r="J438" s="33">
        <v>4365</v>
      </c>
      <c r="K438" s="29">
        <f t="shared" si="395"/>
        <v>103345.58877434135</v>
      </c>
      <c r="L438" s="53">
        <f t="shared" si="430"/>
        <v>0.31812550105677428</v>
      </c>
      <c r="M438" s="18"/>
      <c r="N438" s="18"/>
      <c r="O438" s="18"/>
      <c r="P438" s="18"/>
      <c r="Q438" s="18"/>
      <c r="R438" s="18"/>
      <c r="S438" s="18"/>
      <c r="T438" s="18"/>
      <c r="U438" s="18"/>
    </row>
    <row r="439" spans="2:21" ht="13.5" customHeight="1">
      <c r="B439" s="119"/>
      <c r="C439" s="119"/>
      <c r="D439" s="131"/>
      <c r="E439" s="44">
        <v>7</v>
      </c>
      <c r="F439" s="6" t="str">
        <f>$F$824</f>
        <v>1310</v>
      </c>
      <c r="G439" s="75" t="str">
        <f>$G$824</f>
        <v>その他の筋骨格系及び結合組織の疾患</v>
      </c>
      <c r="H439" s="32">
        <v>634876889</v>
      </c>
      <c r="I439" s="13">
        <f t="shared" ref="I439" si="436">IFERROR(H439/H443,"-")</f>
        <v>5.1222480079841495E-2</v>
      </c>
      <c r="J439" s="33">
        <v>3937</v>
      </c>
      <c r="K439" s="29">
        <f t="shared" si="395"/>
        <v>161259.05232410465</v>
      </c>
      <c r="L439" s="53">
        <f t="shared" si="430"/>
        <v>0.28693243932657969</v>
      </c>
      <c r="M439" s="18"/>
      <c r="N439" s="18"/>
      <c r="O439" s="18"/>
      <c r="P439" s="18"/>
      <c r="Q439" s="18"/>
      <c r="R439" s="18"/>
      <c r="S439" s="18"/>
      <c r="T439" s="18"/>
      <c r="U439" s="18"/>
    </row>
    <row r="440" spans="2:21" ht="13.5" customHeight="1">
      <c r="B440" s="119"/>
      <c r="C440" s="119"/>
      <c r="D440" s="131"/>
      <c r="E440" s="44">
        <v>8</v>
      </c>
      <c r="F440" s="6" t="str">
        <f>$F$825</f>
        <v>0901</v>
      </c>
      <c r="G440" s="75" t="str">
        <f>$G$825</f>
        <v>高血圧性疾患</v>
      </c>
      <c r="H440" s="32">
        <v>385758511</v>
      </c>
      <c r="I440" s="13">
        <f t="shared" ref="I440" si="437">IFERROR(H440/H443,"-")</f>
        <v>3.112336893606284E-2</v>
      </c>
      <c r="J440" s="33">
        <v>9265</v>
      </c>
      <c r="K440" s="29">
        <f t="shared" si="395"/>
        <v>41636.104803022128</v>
      </c>
      <c r="L440" s="53">
        <f t="shared" si="430"/>
        <v>0.6752423292762918</v>
      </c>
      <c r="M440" s="18"/>
      <c r="N440" s="18"/>
      <c r="O440" s="18"/>
      <c r="P440" s="18"/>
      <c r="Q440" s="18"/>
      <c r="R440" s="18"/>
      <c r="S440" s="18"/>
      <c r="T440" s="18"/>
      <c r="U440" s="18"/>
    </row>
    <row r="441" spans="2:21" ht="13.5" customHeight="1">
      <c r="B441" s="119"/>
      <c r="C441" s="119"/>
      <c r="D441" s="131"/>
      <c r="E441" s="44">
        <v>9</v>
      </c>
      <c r="F441" s="6" t="str">
        <f>$F$826</f>
        <v>0402</v>
      </c>
      <c r="G441" s="75" t="str">
        <f>$G$826</f>
        <v>糖尿病</v>
      </c>
      <c r="H441" s="32">
        <v>364645537</v>
      </c>
      <c r="I441" s="13">
        <f t="shared" ref="I441" si="438">IFERROR(H441/H443,"-")</f>
        <v>2.9419953819086971E-2</v>
      </c>
      <c r="J441" s="33">
        <v>7186</v>
      </c>
      <c r="K441" s="29">
        <f t="shared" si="395"/>
        <v>50743.882131923187</v>
      </c>
      <c r="L441" s="53">
        <f t="shared" si="430"/>
        <v>0.52372276073172508</v>
      </c>
      <c r="M441" s="18"/>
      <c r="N441" s="18"/>
      <c r="O441" s="18"/>
      <c r="P441" s="18"/>
      <c r="Q441" s="18"/>
      <c r="R441" s="18"/>
      <c r="S441" s="18"/>
      <c r="T441" s="18"/>
      <c r="U441" s="18"/>
    </row>
    <row r="442" spans="2:21" ht="13.5" customHeight="1">
      <c r="B442" s="119"/>
      <c r="C442" s="119"/>
      <c r="D442" s="131"/>
      <c r="E442" s="46">
        <v>10</v>
      </c>
      <c r="F442" s="7" t="str">
        <f>$F$827</f>
        <v>0906</v>
      </c>
      <c r="G442" s="76" t="str">
        <f>$G$827</f>
        <v>脳梗塞</v>
      </c>
      <c r="H442" s="34">
        <v>359427103</v>
      </c>
      <c r="I442" s="14">
        <f t="shared" ref="I442" si="439">IFERROR(H442/H443,"-")</f>
        <v>2.8998925528020972E-2</v>
      </c>
      <c r="J442" s="35">
        <v>2586</v>
      </c>
      <c r="K442" s="30">
        <f t="shared" si="395"/>
        <v>138989.59899458624</v>
      </c>
      <c r="L442" s="54">
        <f t="shared" si="430"/>
        <v>0.18847022811748415</v>
      </c>
      <c r="M442" s="18"/>
      <c r="N442" s="18"/>
      <c r="O442" s="18"/>
      <c r="P442" s="18"/>
      <c r="Q442" s="18"/>
      <c r="R442" s="18"/>
      <c r="S442" s="18"/>
      <c r="T442" s="18"/>
      <c r="U442" s="18"/>
    </row>
    <row r="443" spans="2:21" ht="13.5" customHeight="1">
      <c r="B443" s="120"/>
      <c r="C443" s="120"/>
      <c r="D443" s="132"/>
      <c r="E443" s="15" t="s">
        <v>129</v>
      </c>
      <c r="F443" s="60"/>
      <c r="G443" s="27"/>
      <c r="H443" s="36">
        <v>12394497260</v>
      </c>
      <c r="I443" s="17" t="s">
        <v>99</v>
      </c>
      <c r="J443" s="37">
        <v>12562</v>
      </c>
      <c r="K443" s="31">
        <f t="shared" si="395"/>
        <v>986665.91784747655</v>
      </c>
      <c r="L443" s="55">
        <f t="shared" si="430"/>
        <v>0.91553093797828144</v>
      </c>
      <c r="M443" s="18"/>
      <c r="N443" s="18"/>
      <c r="O443" s="18"/>
      <c r="P443" s="18"/>
      <c r="Q443" s="18"/>
      <c r="R443" s="18"/>
      <c r="S443" s="18"/>
      <c r="T443" s="18"/>
      <c r="U443" s="18"/>
    </row>
    <row r="444" spans="2:21" ht="13.5" customHeight="1">
      <c r="B444" s="118">
        <v>41</v>
      </c>
      <c r="C444" s="118" t="s">
        <v>10</v>
      </c>
      <c r="D444" s="130">
        <f>U44</f>
        <v>25327</v>
      </c>
      <c r="E444" s="69">
        <v>1</v>
      </c>
      <c r="F444" s="5" t="str">
        <f>$F$818</f>
        <v>0903</v>
      </c>
      <c r="G444" s="74" t="str">
        <f>$G$818</f>
        <v>その他の心疾患</v>
      </c>
      <c r="H444" s="90">
        <v>1596664568</v>
      </c>
      <c r="I444" s="12">
        <f t="shared" ref="I444" si="440">IFERROR(H444/H454,"-")</f>
        <v>7.6599416251904556E-2</v>
      </c>
      <c r="J444" s="91">
        <v>12714</v>
      </c>
      <c r="K444" s="28">
        <f t="shared" si="395"/>
        <v>125583.18137486235</v>
      </c>
      <c r="L444" s="52">
        <f t="shared" ref="L444:L454" si="441">IFERROR(J444/$U$44,0)</f>
        <v>0.50199391953251471</v>
      </c>
      <c r="M444" s="18"/>
      <c r="N444" s="18"/>
      <c r="O444" s="18"/>
      <c r="P444" s="18"/>
      <c r="Q444" s="18"/>
      <c r="R444" s="18"/>
      <c r="S444" s="18"/>
      <c r="T444" s="18"/>
      <c r="U444" s="18"/>
    </row>
    <row r="445" spans="2:21" ht="13.5" customHeight="1">
      <c r="B445" s="119"/>
      <c r="C445" s="119"/>
      <c r="D445" s="131"/>
      <c r="E445" s="44">
        <v>2</v>
      </c>
      <c r="F445" s="6" t="str">
        <f>$F$819</f>
        <v>0210</v>
      </c>
      <c r="G445" s="75" t="str">
        <f>$G$819</f>
        <v>その他の悪性新生物＜腫瘍＞</v>
      </c>
      <c r="H445" s="32">
        <v>1077505959</v>
      </c>
      <c r="I445" s="13">
        <f t="shared" ref="I445" si="442">IFERROR(H445/H454,"-")</f>
        <v>5.1692966150513713E-2</v>
      </c>
      <c r="J445" s="33">
        <v>6686</v>
      </c>
      <c r="K445" s="29">
        <f t="shared" si="395"/>
        <v>161158.53410110678</v>
      </c>
      <c r="L445" s="53">
        <f t="shared" si="441"/>
        <v>0.26398704939392742</v>
      </c>
      <c r="M445" s="18"/>
      <c r="N445" s="18"/>
      <c r="O445" s="18"/>
      <c r="P445" s="18"/>
      <c r="Q445" s="18"/>
      <c r="R445" s="18"/>
      <c r="S445" s="18"/>
      <c r="T445" s="18"/>
      <c r="U445" s="18"/>
    </row>
    <row r="446" spans="2:21" ht="13.5" customHeight="1">
      <c r="B446" s="119"/>
      <c r="C446" s="119"/>
      <c r="D446" s="131"/>
      <c r="E446" s="44">
        <v>3</v>
      </c>
      <c r="F446" s="6" t="str">
        <f>$F$820</f>
        <v>1901</v>
      </c>
      <c r="G446" s="75" t="str">
        <f>$G$820</f>
        <v>骨折</v>
      </c>
      <c r="H446" s="32">
        <v>987039801</v>
      </c>
      <c r="I446" s="13">
        <f t="shared" ref="I446" si="443">IFERROR(H446/H454,"-")</f>
        <v>4.7352884312264663E-2</v>
      </c>
      <c r="J446" s="33">
        <v>4308</v>
      </c>
      <c r="K446" s="29">
        <f t="shared" si="395"/>
        <v>229117.87395543174</v>
      </c>
      <c r="L446" s="53">
        <f t="shared" si="441"/>
        <v>0.17009515536778932</v>
      </c>
      <c r="M446" s="18"/>
      <c r="N446" s="18"/>
      <c r="O446" s="18"/>
      <c r="P446" s="18"/>
      <c r="Q446" s="18"/>
      <c r="R446" s="18"/>
      <c r="S446" s="18"/>
      <c r="T446" s="18"/>
      <c r="U446" s="18"/>
    </row>
    <row r="447" spans="2:21" ht="13.5" customHeight="1">
      <c r="B447" s="119"/>
      <c r="C447" s="119"/>
      <c r="D447" s="131"/>
      <c r="E447" s="44">
        <v>4</v>
      </c>
      <c r="F447" s="6" t="str">
        <f>$F$821</f>
        <v>1402</v>
      </c>
      <c r="G447" s="75" t="str">
        <f>$G$821</f>
        <v>腎不全</v>
      </c>
      <c r="H447" s="32">
        <v>1128075743</v>
      </c>
      <c r="I447" s="13">
        <f t="shared" ref="I447" si="444">IFERROR(H447/H454,"-")</f>
        <v>5.4119033598880179E-2</v>
      </c>
      <c r="J447" s="33">
        <v>2377</v>
      </c>
      <c r="K447" s="29">
        <f t="shared" si="395"/>
        <v>474579.61421960453</v>
      </c>
      <c r="L447" s="53">
        <f t="shared" si="441"/>
        <v>9.3852410471038816E-2</v>
      </c>
      <c r="M447" s="18"/>
      <c r="N447" s="18"/>
      <c r="O447" s="18"/>
      <c r="P447" s="18"/>
      <c r="Q447" s="18"/>
      <c r="R447" s="18"/>
      <c r="S447" s="18"/>
      <c r="T447" s="18"/>
      <c r="U447" s="18"/>
    </row>
    <row r="448" spans="2:21" ht="13.5" customHeight="1">
      <c r="B448" s="119"/>
      <c r="C448" s="119"/>
      <c r="D448" s="131"/>
      <c r="E448" s="44">
        <v>5</v>
      </c>
      <c r="F448" s="6" t="str">
        <f>$F$822</f>
        <v>1113</v>
      </c>
      <c r="G448" s="75" t="str">
        <f>$G$822</f>
        <v>その他の消化器系の疾患</v>
      </c>
      <c r="H448" s="32">
        <v>989924130</v>
      </c>
      <c r="I448" s="13">
        <f t="shared" ref="I448" si="445">IFERROR(H448/H454,"-")</f>
        <v>4.7491258972858018E-2</v>
      </c>
      <c r="J448" s="33">
        <v>14985</v>
      </c>
      <c r="K448" s="29">
        <f t="shared" si="395"/>
        <v>66061.003003003003</v>
      </c>
      <c r="L448" s="53">
        <f t="shared" si="441"/>
        <v>0.59166107316302763</v>
      </c>
      <c r="M448" s="18"/>
      <c r="N448" s="18"/>
      <c r="O448" s="18"/>
      <c r="P448" s="18"/>
      <c r="Q448" s="18"/>
      <c r="R448" s="18"/>
      <c r="S448" s="18"/>
      <c r="T448" s="18"/>
      <c r="U448" s="18"/>
    </row>
    <row r="449" spans="2:21" ht="13.5" customHeight="1">
      <c r="B449" s="119"/>
      <c r="C449" s="119"/>
      <c r="D449" s="131"/>
      <c r="E449" s="44">
        <v>6</v>
      </c>
      <c r="F449" s="6" t="str">
        <f>$F$823</f>
        <v>2220</v>
      </c>
      <c r="G449" s="75" t="str">
        <f>$G$823</f>
        <v>その他の特殊目的用コード</v>
      </c>
      <c r="H449" s="32">
        <v>726530940</v>
      </c>
      <c r="I449" s="13">
        <f t="shared" ref="I449" si="446">IFERROR(H449/H454,"-")</f>
        <v>3.485506411823093E-2</v>
      </c>
      <c r="J449" s="33">
        <v>7806</v>
      </c>
      <c r="K449" s="29">
        <f t="shared" si="395"/>
        <v>93073.397386625671</v>
      </c>
      <c r="L449" s="53">
        <f t="shared" si="441"/>
        <v>0.30820863110514468</v>
      </c>
      <c r="M449" s="18"/>
      <c r="N449" s="18"/>
      <c r="O449" s="18"/>
      <c r="P449" s="18"/>
      <c r="Q449" s="18"/>
      <c r="R449" s="18"/>
      <c r="S449" s="18"/>
      <c r="T449" s="18"/>
      <c r="U449" s="18"/>
    </row>
    <row r="450" spans="2:21" ht="13.5" customHeight="1">
      <c r="B450" s="119"/>
      <c r="C450" s="119"/>
      <c r="D450" s="131"/>
      <c r="E450" s="44">
        <v>7</v>
      </c>
      <c r="F450" s="6" t="str">
        <f>$F$824</f>
        <v>1310</v>
      </c>
      <c r="G450" s="75" t="str">
        <f>$G$824</f>
        <v>その他の筋骨格系及び結合組織の疾患</v>
      </c>
      <c r="H450" s="32">
        <v>592271169</v>
      </c>
      <c r="I450" s="13">
        <f t="shared" ref="I450" si="447">IFERROR(H450/H454,"-")</f>
        <v>2.8413999231573797E-2</v>
      </c>
      <c r="J450" s="33">
        <v>6881</v>
      </c>
      <c r="K450" s="29">
        <f t="shared" si="395"/>
        <v>86073.415055951176</v>
      </c>
      <c r="L450" s="53">
        <f t="shared" si="441"/>
        <v>0.27168634263829117</v>
      </c>
      <c r="M450" s="18"/>
      <c r="N450" s="18"/>
      <c r="O450" s="18"/>
      <c r="P450" s="18"/>
      <c r="Q450" s="18"/>
      <c r="R450" s="18"/>
      <c r="S450" s="18"/>
      <c r="T450" s="18"/>
      <c r="U450" s="18"/>
    </row>
    <row r="451" spans="2:21" ht="13.5" customHeight="1">
      <c r="B451" s="119"/>
      <c r="C451" s="119"/>
      <c r="D451" s="131"/>
      <c r="E451" s="44">
        <v>8</v>
      </c>
      <c r="F451" s="6" t="str">
        <f>$F$825</f>
        <v>0901</v>
      </c>
      <c r="G451" s="75" t="str">
        <f>$G$825</f>
        <v>高血圧性疾患</v>
      </c>
      <c r="H451" s="32">
        <v>736642856</v>
      </c>
      <c r="I451" s="13">
        <f t="shared" ref="I451" si="448">IFERROR(H451/H454,"-")</f>
        <v>3.534017970124817E-2</v>
      </c>
      <c r="J451" s="33">
        <v>16897</v>
      </c>
      <c r="K451" s="29">
        <f t="shared" si="395"/>
        <v>43596.073622536547</v>
      </c>
      <c r="L451" s="53">
        <f t="shared" si="441"/>
        <v>0.66715363051289134</v>
      </c>
      <c r="M451" s="18"/>
      <c r="N451" s="18"/>
      <c r="O451" s="18"/>
      <c r="P451" s="18"/>
      <c r="Q451" s="18"/>
      <c r="R451" s="18"/>
      <c r="S451" s="18"/>
      <c r="T451" s="18"/>
      <c r="U451" s="18"/>
    </row>
    <row r="452" spans="2:21" ht="13.5" customHeight="1">
      <c r="B452" s="119"/>
      <c r="C452" s="119"/>
      <c r="D452" s="131"/>
      <c r="E452" s="44">
        <v>9</v>
      </c>
      <c r="F452" s="6" t="str">
        <f>$F$826</f>
        <v>0402</v>
      </c>
      <c r="G452" s="75" t="str">
        <f>$G$826</f>
        <v>糖尿病</v>
      </c>
      <c r="H452" s="32">
        <v>725004458</v>
      </c>
      <c r="I452" s="13">
        <f t="shared" ref="I452" si="449">IFERROR(H452/H454,"-")</f>
        <v>3.4781831685782388E-2</v>
      </c>
      <c r="J452" s="33">
        <v>13820</v>
      </c>
      <c r="K452" s="29">
        <f t="shared" si="395"/>
        <v>52460.525180897253</v>
      </c>
      <c r="L452" s="53">
        <f t="shared" si="441"/>
        <v>0.54566273147234179</v>
      </c>
      <c r="M452" s="18"/>
      <c r="N452" s="18"/>
      <c r="O452" s="18"/>
      <c r="P452" s="18"/>
      <c r="Q452" s="18"/>
      <c r="R452" s="18"/>
      <c r="S452" s="18"/>
      <c r="T452" s="18"/>
      <c r="U452" s="18"/>
    </row>
    <row r="453" spans="2:21" ht="13.5" customHeight="1">
      <c r="B453" s="119"/>
      <c r="C453" s="119"/>
      <c r="D453" s="131"/>
      <c r="E453" s="46">
        <v>10</v>
      </c>
      <c r="F453" s="7" t="str">
        <f>$F$827</f>
        <v>0906</v>
      </c>
      <c r="G453" s="76" t="str">
        <f>$G$827</f>
        <v>脳梗塞</v>
      </c>
      <c r="H453" s="34">
        <v>574598890</v>
      </c>
      <c r="I453" s="14">
        <f t="shared" ref="I453" si="450">IFERROR(H453/H454,"-")</f>
        <v>2.7566177915581021E-2</v>
      </c>
      <c r="J453" s="35">
        <v>4835</v>
      </c>
      <c r="K453" s="30">
        <f t="shared" si="395"/>
        <v>118841.54912099276</v>
      </c>
      <c r="L453" s="54">
        <f t="shared" si="441"/>
        <v>0.19090298890512103</v>
      </c>
      <c r="M453" s="18"/>
      <c r="N453" s="18"/>
      <c r="O453" s="18"/>
      <c r="P453" s="18"/>
      <c r="Q453" s="18"/>
      <c r="R453" s="18"/>
      <c r="S453" s="18"/>
      <c r="T453" s="18"/>
      <c r="U453" s="18"/>
    </row>
    <row r="454" spans="2:21" ht="13.5" customHeight="1">
      <c r="B454" s="120"/>
      <c r="C454" s="120"/>
      <c r="D454" s="132"/>
      <c r="E454" s="15" t="s">
        <v>129</v>
      </c>
      <c r="F454" s="60"/>
      <c r="G454" s="27"/>
      <c r="H454" s="36">
        <v>20844343810</v>
      </c>
      <c r="I454" s="17" t="s">
        <v>99</v>
      </c>
      <c r="J454" s="37">
        <v>22958</v>
      </c>
      <c r="K454" s="31">
        <f t="shared" si="395"/>
        <v>907933.78386619047</v>
      </c>
      <c r="L454" s="55">
        <f t="shared" si="441"/>
        <v>0.90646345796975558</v>
      </c>
      <c r="M454" s="18"/>
      <c r="N454" s="18"/>
      <c r="O454" s="18"/>
      <c r="P454" s="18"/>
      <c r="Q454" s="18"/>
      <c r="R454" s="18"/>
      <c r="S454" s="18"/>
      <c r="T454" s="18"/>
      <c r="U454" s="18"/>
    </row>
    <row r="455" spans="2:21" ht="13.5" customHeight="1">
      <c r="B455" s="118">
        <v>42</v>
      </c>
      <c r="C455" s="118" t="s">
        <v>11</v>
      </c>
      <c r="D455" s="130">
        <f>U45</f>
        <v>66900</v>
      </c>
      <c r="E455" s="69">
        <v>1</v>
      </c>
      <c r="F455" s="5" t="str">
        <f>$F$818</f>
        <v>0903</v>
      </c>
      <c r="G455" s="74" t="str">
        <f>$G$818</f>
        <v>その他の心疾患</v>
      </c>
      <c r="H455" s="90">
        <v>3687705277</v>
      </c>
      <c r="I455" s="12">
        <f t="shared" ref="I455" si="451">IFERROR(H455/H465,"-")</f>
        <v>7.0858862542089576E-2</v>
      </c>
      <c r="J455" s="91">
        <v>30587</v>
      </c>
      <c r="K455" s="28">
        <f t="shared" si="395"/>
        <v>120564.46454376042</v>
      </c>
      <c r="L455" s="52">
        <f t="shared" ref="L455:L465" si="452">IFERROR(J455/$U$45,0)</f>
        <v>0.45720478325859493</v>
      </c>
      <c r="M455" s="18"/>
      <c r="N455" s="18"/>
      <c r="O455" s="18"/>
      <c r="P455" s="18"/>
      <c r="Q455" s="18"/>
      <c r="R455" s="18"/>
      <c r="S455" s="18"/>
      <c r="T455" s="18"/>
      <c r="U455" s="18"/>
    </row>
    <row r="456" spans="2:21" ht="13.5" customHeight="1">
      <c r="B456" s="119"/>
      <c r="C456" s="119"/>
      <c r="D456" s="131"/>
      <c r="E456" s="44">
        <v>2</v>
      </c>
      <c r="F456" s="6" t="str">
        <f>$F$819</f>
        <v>0210</v>
      </c>
      <c r="G456" s="75" t="str">
        <f>$G$819</f>
        <v>その他の悪性新生物＜腫瘍＞</v>
      </c>
      <c r="H456" s="32">
        <v>2636722838</v>
      </c>
      <c r="I456" s="13">
        <f t="shared" ref="I456" si="453">IFERROR(H456/H465,"-")</f>
        <v>5.066434736656162E-2</v>
      </c>
      <c r="J456" s="33">
        <v>17522</v>
      </c>
      <c r="K456" s="29">
        <f t="shared" si="395"/>
        <v>150480.700719096</v>
      </c>
      <c r="L456" s="53">
        <f t="shared" si="452"/>
        <v>0.26191330343796709</v>
      </c>
      <c r="M456" s="18"/>
      <c r="N456" s="18"/>
      <c r="O456" s="18"/>
      <c r="P456" s="18"/>
      <c r="Q456" s="18"/>
      <c r="R456" s="18"/>
      <c r="S456" s="18"/>
      <c r="T456" s="18"/>
      <c r="U456" s="18"/>
    </row>
    <row r="457" spans="2:21" ht="13.5" customHeight="1">
      <c r="B457" s="119"/>
      <c r="C457" s="119"/>
      <c r="D457" s="131"/>
      <c r="E457" s="44">
        <v>3</v>
      </c>
      <c r="F457" s="6" t="str">
        <f>$F$820</f>
        <v>1901</v>
      </c>
      <c r="G457" s="75" t="str">
        <f>$G$820</f>
        <v>骨折</v>
      </c>
      <c r="H457" s="32">
        <v>2483434217</v>
      </c>
      <c r="I457" s="13">
        <f t="shared" ref="I457" si="454">IFERROR(H457/H465,"-")</f>
        <v>4.7718922906410145E-2</v>
      </c>
      <c r="J457" s="33">
        <v>10780</v>
      </c>
      <c r="K457" s="29">
        <f t="shared" si="395"/>
        <v>230374.23163265307</v>
      </c>
      <c r="L457" s="53">
        <f t="shared" si="452"/>
        <v>0.16113602391629298</v>
      </c>
      <c r="M457" s="18"/>
      <c r="N457" s="18"/>
      <c r="O457" s="18"/>
      <c r="P457" s="18"/>
      <c r="Q457" s="18"/>
      <c r="R457" s="18"/>
      <c r="S457" s="18"/>
      <c r="T457" s="18"/>
      <c r="U457" s="18"/>
    </row>
    <row r="458" spans="2:21" ht="13.5" customHeight="1">
      <c r="B458" s="119"/>
      <c r="C458" s="119"/>
      <c r="D458" s="131"/>
      <c r="E458" s="44">
        <v>4</v>
      </c>
      <c r="F458" s="6" t="str">
        <f>$F$821</f>
        <v>1402</v>
      </c>
      <c r="G458" s="75" t="str">
        <f>$G$821</f>
        <v>腎不全</v>
      </c>
      <c r="H458" s="32">
        <v>2535533526</v>
      </c>
      <c r="I458" s="13">
        <f t="shared" ref="I458" si="455">IFERROR(H458/H465,"-")</f>
        <v>4.8720005557454343E-2</v>
      </c>
      <c r="J458" s="33">
        <v>5554</v>
      </c>
      <c r="K458" s="29">
        <f t="shared" si="395"/>
        <v>456523.86136118113</v>
      </c>
      <c r="L458" s="53">
        <f t="shared" si="452"/>
        <v>8.3019431988041847E-2</v>
      </c>
      <c r="M458" s="18"/>
      <c r="N458" s="18"/>
      <c r="O458" s="18"/>
      <c r="P458" s="18"/>
      <c r="Q458" s="18"/>
      <c r="R458" s="18"/>
      <c r="S458" s="18"/>
      <c r="T458" s="18"/>
      <c r="U458" s="18"/>
    </row>
    <row r="459" spans="2:21" ht="13.5" customHeight="1">
      <c r="B459" s="119"/>
      <c r="C459" s="119"/>
      <c r="D459" s="131"/>
      <c r="E459" s="44">
        <v>5</v>
      </c>
      <c r="F459" s="6" t="str">
        <f>$F$822</f>
        <v>1113</v>
      </c>
      <c r="G459" s="75" t="str">
        <f>$G$822</f>
        <v>その他の消化器系の疾患</v>
      </c>
      <c r="H459" s="32">
        <v>2624131758</v>
      </c>
      <c r="I459" s="13">
        <f t="shared" ref="I459" si="456">IFERROR(H459/H465,"-")</f>
        <v>5.0422411110825301E-2</v>
      </c>
      <c r="J459" s="33">
        <v>39236</v>
      </c>
      <c r="K459" s="29">
        <f t="shared" si="395"/>
        <v>66880.71561830971</v>
      </c>
      <c r="L459" s="53">
        <f t="shared" si="452"/>
        <v>0.58648729446935721</v>
      </c>
      <c r="M459" s="18"/>
      <c r="N459" s="18"/>
      <c r="O459" s="18"/>
      <c r="P459" s="18"/>
      <c r="Q459" s="18"/>
      <c r="R459" s="18"/>
      <c r="S459" s="18"/>
      <c r="T459" s="18"/>
      <c r="U459" s="18"/>
    </row>
    <row r="460" spans="2:21" ht="13.5" customHeight="1">
      <c r="B460" s="119"/>
      <c r="C460" s="119"/>
      <c r="D460" s="131"/>
      <c r="E460" s="44">
        <v>6</v>
      </c>
      <c r="F460" s="6" t="str">
        <f>$F$823</f>
        <v>2220</v>
      </c>
      <c r="G460" s="75" t="str">
        <f>$G$823</f>
        <v>その他の特殊目的用コード</v>
      </c>
      <c r="H460" s="32">
        <v>1366750552</v>
      </c>
      <c r="I460" s="13">
        <f t="shared" ref="I460" si="457">IFERROR(H460/H465,"-")</f>
        <v>2.626196569924345E-2</v>
      </c>
      <c r="J460" s="33">
        <v>20942</v>
      </c>
      <c r="K460" s="29">
        <f t="shared" si="395"/>
        <v>65263.611498424216</v>
      </c>
      <c r="L460" s="53">
        <f t="shared" si="452"/>
        <v>0.313034379671151</v>
      </c>
      <c r="M460" s="18"/>
      <c r="N460" s="18"/>
      <c r="O460" s="18"/>
      <c r="P460" s="18"/>
      <c r="Q460" s="18"/>
      <c r="R460" s="18"/>
      <c r="S460" s="18"/>
      <c r="T460" s="18"/>
      <c r="U460" s="18"/>
    </row>
    <row r="461" spans="2:21" ht="13.5" customHeight="1">
      <c r="B461" s="119"/>
      <c r="C461" s="119"/>
      <c r="D461" s="131"/>
      <c r="E461" s="44">
        <v>7</v>
      </c>
      <c r="F461" s="6" t="str">
        <f>$F$824</f>
        <v>1310</v>
      </c>
      <c r="G461" s="75" t="str">
        <f>$G$824</f>
        <v>その他の筋骨格系及び結合組織の疾患</v>
      </c>
      <c r="H461" s="32">
        <v>1784691836</v>
      </c>
      <c r="I461" s="13">
        <f t="shared" ref="I461" si="458">IFERROR(H461/H465,"-")</f>
        <v>3.4292662777539389E-2</v>
      </c>
      <c r="J461" s="33">
        <v>19588</v>
      </c>
      <c r="K461" s="29">
        <f t="shared" si="395"/>
        <v>91111.488462323876</v>
      </c>
      <c r="L461" s="53">
        <f t="shared" si="452"/>
        <v>0.29279521674140507</v>
      </c>
      <c r="M461" s="18"/>
      <c r="N461" s="18"/>
      <c r="O461" s="18"/>
      <c r="P461" s="18"/>
      <c r="Q461" s="18"/>
      <c r="R461" s="18"/>
      <c r="S461" s="18"/>
      <c r="T461" s="18"/>
      <c r="U461" s="18"/>
    </row>
    <row r="462" spans="2:21" ht="13.5" customHeight="1">
      <c r="B462" s="119"/>
      <c r="C462" s="119"/>
      <c r="D462" s="131"/>
      <c r="E462" s="44">
        <v>8</v>
      </c>
      <c r="F462" s="6" t="str">
        <f>$F$825</f>
        <v>0901</v>
      </c>
      <c r="G462" s="75" t="str">
        <f>$G$825</f>
        <v>高血圧性疾患</v>
      </c>
      <c r="H462" s="32">
        <v>1743603983</v>
      </c>
      <c r="I462" s="13">
        <f t="shared" ref="I462" si="459">IFERROR(H462/H465,"-")</f>
        <v>3.3503164075993186E-2</v>
      </c>
      <c r="J462" s="33">
        <v>43010</v>
      </c>
      <c r="K462" s="29">
        <f t="shared" si="395"/>
        <v>40539.502046035806</v>
      </c>
      <c r="L462" s="53">
        <f t="shared" si="452"/>
        <v>0.64289985052316889</v>
      </c>
      <c r="M462" s="18"/>
      <c r="N462" s="18"/>
      <c r="O462" s="18"/>
      <c r="P462" s="18"/>
      <c r="Q462" s="18"/>
      <c r="R462" s="18"/>
      <c r="S462" s="18"/>
      <c r="T462" s="18"/>
      <c r="U462" s="18"/>
    </row>
    <row r="463" spans="2:21" ht="13.5" customHeight="1">
      <c r="B463" s="119"/>
      <c r="C463" s="119"/>
      <c r="D463" s="131"/>
      <c r="E463" s="44">
        <v>9</v>
      </c>
      <c r="F463" s="6" t="str">
        <f>$F$826</f>
        <v>0402</v>
      </c>
      <c r="G463" s="75" t="str">
        <f>$G$826</f>
        <v>糖尿病</v>
      </c>
      <c r="H463" s="32">
        <v>1735078459</v>
      </c>
      <c r="I463" s="13">
        <f t="shared" ref="I463" si="460">IFERROR(H463/H465,"-")</f>
        <v>3.3339347044034837E-2</v>
      </c>
      <c r="J463" s="33">
        <v>35291</v>
      </c>
      <c r="K463" s="29">
        <f t="shared" ref="K463:K526" si="461">IFERROR(H463/J463,"-")</f>
        <v>49164.899237766003</v>
      </c>
      <c r="L463" s="53">
        <f t="shared" si="452"/>
        <v>0.5275186846038864</v>
      </c>
      <c r="M463" s="18"/>
      <c r="N463" s="18"/>
      <c r="O463" s="18"/>
      <c r="P463" s="18"/>
      <c r="Q463" s="18"/>
      <c r="R463" s="18"/>
      <c r="S463" s="18"/>
      <c r="T463" s="18"/>
      <c r="U463" s="18"/>
    </row>
    <row r="464" spans="2:21" ht="13.5" customHeight="1">
      <c r="B464" s="119"/>
      <c r="C464" s="119"/>
      <c r="D464" s="131"/>
      <c r="E464" s="46">
        <v>10</v>
      </c>
      <c r="F464" s="7" t="str">
        <f>$F$827</f>
        <v>0906</v>
      </c>
      <c r="G464" s="76" t="str">
        <f>$G$827</f>
        <v>脳梗塞</v>
      </c>
      <c r="H464" s="34">
        <v>1700115626</v>
      </c>
      <c r="I464" s="14">
        <f t="shared" ref="I464" si="462">IFERROR(H464/H465,"-")</f>
        <v>3.2667539946791842E-2</v>
      </c>
      <c r="J464" s="35">
        <v>13364</v>
      </c>
      <c r="K464" s="30">
        <f t="shared" si="461"/>
        <v>127216.07497755163</v>
      </c>
      <c r="L464" s="54">
        <f t="shared" si="452"/>
        <v>0.1997608370702541</v>
      </c>
      <c r="M464" s="18"/>
      <c r="N464" s="18"/>
      <c r="O464" s="18"/>
      <c r="P464" s="18"/>
      <c r="Q464" s="18"/>
      <c r="R464" s="18"/>
      <c r="S464" s="18"/>
      <c r="T464" s="18"/>
      <c r="U464" s="18"/>
    </row>
    <row r="465" spans="2:21" ht="13.5" customHeight="1">
      <c r="B465" s="120"/>
      <c r="C465" s="120"/>
      <c r="D465" s="132"/>
      <c r="E465" s="15" t="s">
        <v>129</v>
      </c>
      <c r="F465" s="60"/>
      <c r="G465" s="27"/>
      <c r="H465" s="36">
        <v>52042964630</v>
      </c>
      <c r="I465" s="17" t="s">
        <v>99</v>
      </c>
      <c r="J465" s="37">
        <v>62234</v>
      </c>
      <c r="K465" s="31">
        <f t="shared" si="461"/>
        <v>836246.49918051227</v>
      </c>
      <c r="L465" s="55">
        <f t="shared" si="452"/>
        <v>0.93025411061285501</v>
      </c>
      <c r="M465" s="18"/>
      <c r="N465" s="18"/>
      <c r="O465" s="18"/>
      <c r="P465" s="18"/>
      <c r="Q465" s="18"/>
      <c r="R465" s="18"/>
      <c r="S465" s="18"/>
      <c r="T465" s="18"/>
      <c r="U465" s="18"/>
    </row>
    <row r="466" spans="2:21" ht="13.5" customHeight="1">
      <c r="B466" s="118">
        <v>43</v>
      </c>
      <c r="C466" s="118" t="s">
        <v>7</v>
      </c>
      <c r="D466" s="130">
        <f>U46</f>
        <v>41176</v>
      </c>
      <c r="E466" s="69">
        <v>1</v>
      </c>
      <c r="F466" s="5" t="str">
        <f>$F$818</f>
        <v>0903</v>
      </c>
      <c r="G466" s="74" t="str">
        <f>$G$818</f>
        <v>その他の心疾患</v>
      </c>
      <c r="H466" s="90">
        <v>2352124749</v>
      </c>
      <c r="I466" s="12">
        <f t="shared" ref="I466" si="463">IFERROR(H466/H476,"-")</f>
        <v>6.8507006174733542E-2</v>
      </c>
      <c r="J466" s="91">
        <v>18432</v>
      </c>
      <c r="K466" s="28">
        <f t="shared" si="461"/>
        <v>127610.93473307292</v>
      </c>
      <c r="L466" s="52">
        <f t="shared" ref="L466:L476" si="464">IFERROR(J466/$U$46,0)</f>
        <v>0.44763940159316107</v>
      </c>
      <c r="M466" s="18"/>
      <c r="N466" s="18"/>
      <c r="O466" s="18"/>
      <c r="P466" s="18"/>
      <c r="Q466" s="18"/>
      <c r="R466" s="18"/>
      <c r="S466" s="18"/>
      <c r="T466" s="18"/>
      <c r="U466" s="18"/>
    </row>
    <row r="467" spans="2:21" ht="13.5" customHeight="1">
      <c r="B467" s="119"/>
      <c r="C467" s="119"/>
      <c r="D467" s="131"/>
      <c r="E467" s="44">
        <v>2</v>
      </c>
      <c r="F467" s="6" t="str">
        <f>$F$819</f>
        <v>0210</v>
      </c>
      <c r="G467" s="75" t="str">
        <f>$G$819</f>
        <v>その他の悪性新生物＜腫瘍＞</v>
      </c>
      <c r="H467" s="32">
        <v>1636970702</v>
      </c>
      <c r="I467" s="13">
        <f t="shared" ref="I467" si="465">IFERROR(H467/H476,"-")</f>
        <v>4.7677727143277428E-2</v>
      </c>
      <c r="J467" s="33">
        <v>10322</v>
      </c>
      <c r="K467" s="29">
        <f t="shared" si="461"/>
        <v>158590.45746948264</v>
      </c>
      <c r="L467" s="53">
        <f t="shared" si="464"/>
        <v>0.25068000777151739</v>
      </c>
      <c r="M467" s="18"/>
      <c r="N467" s="18"/>
      <c r="O467" s="18"/>
      <c r="P467" s="18"/>
      <c r="Q467" s="18"/>
      <c r="R467" s="18"/>
      <c r="S467" s="18"/>
      <c r="T467" s="18"/>
      <c r="U467" s="18"/>
    </row>
    <row r="468" spans="2:21" ht="13.5" customHeight="1">
      <c r="B468" s="119"/>
      <c r="C468" s="119"/>
      <c r="D468" s="131"/>
      <c r="E468" s="44">
        <v>3</v>
      </c>
      <c r="F468" s="6" t="str">
        <f>$F$820</f>
        <v>1901</v>
      </c>
      <c r="G468" s="75" t="str">
        <f>$G$820</f>
        <v>骨折</v>
      </c>
      <c r="H468" s="32">
        <v>1686463035</v>
      </c>
      <c r="I468" s="13">
        <f t="shared" ref="I468" si="466">IFERROR(H468/H476,"-")</f>
        <v>4.911922022899682E-2</v>
      </c>
      <c r="J468" s="33">
        <v>6939</v>
      </c>
      <c r="K468" s="29">
        <f t="shared" si="461"/>
        <v>243041.2213575443</v>
      </c>
      <c r="L468" s="53">
        <f t="shared" si="464"/>
        <v>0.16852049737711289</v>
      </c>
      <c r="M468" s="18"/>
      <c r="N468" s="18"/>
      <c r="O468" s="18"/>
      <c r="P468" s="18"/>
      <c r="Q468" s="18"/>
      <c r="R468" s="18"/>
      <c r="S468" s="18"/>
      <c r="T468" s="18"/>
      <c r="U468" s="18"/>
    </row>
    <row r="469" spans="2:21" ht="13.5" customHeight="1">
      <c r="B469" s="119"/>
      <c r="C469" s="119"/>
      <c r="D469" s="131"/>
      <c r="E469" s="44">
        <v>4</v>
      </c>
      <c r="F469" s="6" t="str">
        <f>$F$821</f>
        <v>1402</v>
      </c>
      <c r="G469" s="75" t="str">
        <f>$G$821</f>
        <v>腎不全</v>
      </c>
      <c r="H469" s="32">
        <v>1379667680</v>
      </c>
      <c r="I469" s="13">
        <f t="shared" ref="I469" si="467">IFERROR(H469/H476,"-")</f>
        <v>4.018362644796962E-2</v>
      </c>
      <c r="J469" s="33">
        <v>3618</v>
      </c>
      <c r="K469" s="29">
        <f t="shared" si="461"/>
        <v>381334.35046987288</v>
      </c>
      <c r="L469" s="53">
        <f t="shared" si="464"/>
        <v>8.7866718476782596E-2</v>
      </c>
      <c r="M469" s="18"/>
      <c r="N469" s="18"/>
      <c r="O469" s="18"/>
      <c r="P469" s="18"/>
      <c r="Q469" s="18"/>
      <c r="R469" s="18"/>
      <c r="S469" s="18"/>
      <c r="T469" s="18"/>
      <c r="U469" s="18"/>
    </row>
    <row r="470" spans="2:21" ht="13.5" customHeight="1">
      <c r="B470" s="119"/>
      <c r="C470" s="119"/>
      <c r="D470" s="131"/>
      <c r="E470" s="44">
        <v>5</v>
      </c>
      <c r="F470" s="6" t="str">
        <f>$F$822</f>
        <v>1113</v>
      </c>
      <c r="G470" s="75" t="str">
        <f>$G$822</f>
        <v>その他の消化器系の疾患</v>
      </c>
      <c r="H470" s="32">
        <v>1564613459</v>
      </c>
      <c r="I470" s="13">
        <f t="shared" ref="I470" si="468">IFERROR(H470/H476,"-")</f>
        <v>4.5570280208290181E-2</v>
      </c>
      <c r="J470" s="33">
        <v>23428</v>
      </c>
      <c r="K470" s="29">
        <f t="shared" si="461"/>
        <v>66783.910662455179</v>
      </c>
      <c r="L470" s="53">
        <f t="shared" si="464"/>
        <v>0.56897221682533516</v>
      </c>
      <c r="M470" s="18"/>
      <c r="N470" s="18"/>
      <c r="O470" s="18"/>
      <c r="P470" s="18"/>
      <c r="Q470" s="18"/>
      <c r="R470" s="18"/>
      <c r="S470" s="18"/>
      <c r="T470" s="18"/>
      <c r="U470" s="18"/>
    </row>
    <row r="471" spans="2:21" ht="13.5" customHeight="1">
      <c r="B471" s="119"/>
      <c r="C471" s="119"/>
      <c r="D471" s="131"/>
      <c r="E471" s="44">
        <v>6</v>
      </c>
      <c r="F471" s="6" t="str">
        <f>$F$823</f>
        <v>2220</v>
      </c>
      <c r="G471" s="75" t="str">
        <f>$G$823</f>
        <v>その他の特殊目的用コード</v>
      </c>
      <c r="H471" s="32">
        <v>1263972041</v>
      </c>
      <c r="I471" s="13">
        <f t="shared" ref="I471" si="469">IFERROR(H471/H476,"-")</f>
        <v>3.68139234342445E-2</v>
      </c>
      <c r="J471" s="33">
        <v>13009</v>
      </c>
      <c r="K471" s="29">
        <f t="shared" si="461"/>
        <v>97161.352986394035</v>
      </c>
      <c r="L471" s="53">
        <f t="shared" si="464"/>
        <v>0.31593646784534679</v>
      </c>
      <c r="M471" s="18"/>
      <c r="N471" s="18"/>
      <c r="O471" s="18"/>
      <c r="P471" s="18"/>
      <c r="Q471" s="18"/>
      <c r="R471" s="18"/>
      <c r="S471" s="18"/>
      <c r="T471" s="18"/>
      <c r="U471" s="18"/>
    </row>
    <row r="472" spans="2:21" ht="13.5" customHeight="1">
      <c r="B472" s="119"/>
      <c r="C472" s="119"/>
      <c r="D472" s="131"/>
      <c r="E472" s="44">
        <v>7</v>
      </c>
      <c r="F472" s="6" t="str">
        <f>$F$824</f>
        <v>1310</v>
      </c>
      <c r="G472" s="75" t="str">
        <f>$G$824</f>
        <v>その他の筋骨格系及び結合組織の疾患</v>
      </c>
      <c r="H472" s="32">
        <v>951788398</v>
      </c>
      <c r="I472" s="13">
        <f t="shared" ref="I472" si="470">IFERROR(H472/H476,"-")</f>
        <v>2.7721392620245647E-2</v>
      </c>
      <c r="J472" s="33">
        <v>12535</v>
      </c>
      <c r="K472" s="29">
        <f t="shared" si="461"/>
        <v>75930.466533705621</v>
      </c>
      <c r="L472" s="53">
        <f t="shared" si="464"/>
        <v>0.304424907713231</v>
      </c>
      <c r="M472" s="18"/>
      <c r="N472" s="18"/>
      <c r="O472" s="18"/>
      <c r="P472" s="18"/>
      <c r="Q472" s="18"/>
      <c r="R472" s="18"/>
      <c r="S472" s="18"/>
      <c r="T472" s="18"/>
      <c r="U472" s="18"/>
    </row>
    <row r="473" spans="2:21" ht="13.5" customHeight="1">
      <c r="B473" s="119"/>
      <c r="C473" s="119"/>
      <c r="D473" s="131"/>
      <c r="E473" s="44">
        <v>8</v>
      </c>
      <c r="F473" s="6" t="str">
        <f>$F$825</f>
        <v>0901</v>
      </c>
      <c r="G473" s="75" t="str">
        <f>$G$825</f>
        <v>高血圧性疾患</v>
      </c>
      <c r="H473" s="32">
        <v>1027875294</v>
      </c>
      <c r="I473" s="13">
        <f t="shared" ref="I473" si="471">IFERROR(H473/H476,"-")</f>
        <v>2.9937467875737256E-2</v>
      </c>
      <c r="J473" s="33">
        <v>25559</v>
      </c>
      <c r="K473" s="29">
        <f t="shared" si="461"/>
        <v>40215.786767870421</v>
      </c>
      <c r="L473" s="53">
        <f t="shared" si="464"/>
        <v>0.62072566543617647</v>
      </c>
      <c r="M473" s="18"/>
      <c r="N473" s="18"/>
      <c r="O473" s="18"/>
      <c r="P473" s="18"/>
      <c r="Q473" s="18"/>
      <c r="R473" s="18"/>
      <c r="S473" s="18"/>
      <c r="T473" s="18"/>
      <c r="U473" s="18"/>
    </row>
    <row r="474" spans="2:21" ht="13.5" customHeight="1">
      <c r="B474" s="119"/>
      <c r="C474" s="119"/>
      <c r="D474" s="131"/>
      <c r="E474" s="44">
        <v>9</v>
      </c>
      <c r="F474" s="6" t="str">
        <f>$F$826</f>
        <v>0402</v>
      </c>
      <c r="G474" s="75" t="str">
        <f>$G$826</f>
        <v>糖尿病</v>
      </c>
      <c r="H474" s="32">
        <v>1174482009</v>
      </c>
      <c r="I474" s="13">
        <f t="shared" ref="I474" si="472">IFERROR(H474/H476,"-")</f>
        <v>3.4207474019770395E-2</v>
      </c>
      <c r="J474" s="33">
        <v>21508</v>
      </c>
      <c r="K474" s="29">
        <f t="shared" si="461"/>
        <v>54606.751394829829</v>
      </c>
      <c r="L474" s="53">
        <f t="shared" si="464"/>
        <v>0.52234311249271426</v>
      </c>
      <c r="M474" s="18"/>
      <c r="N474" s="18"/>
      <c r="O474" s="18"/>
      <c r="P474" s="18"/>
      <c r="Q474" s="18"/>
      <c r="R474" s="18"/>
      <c r="S474" s="18"/>
      <c r="T474" s="18"/>
      <c r="U474" s="18"/>
    </row>
    <row r="475" spans="2:21" ht="13.5" customHeight="1">
      <c r="B475" s="119"/>
      <c r="C475" s="119"/>
      <c r="D475" s="131"/>
      <c r="E475" s="46">
        <v>10</v>
      </c>
      <c r="F475" s="7" t="str">
        <f>$F$827</f>
        <v>0906</v>
      </c>
      <c r="G475" s="76" t="str">
        <f>$G$827</f>
        <v>脳梗塞</v>
      </c>
      <c r="H475" s="34">
        <v>994693117</v>
      </c>
      <c r="I475" s="14">
        <f t="shared" ref="I475" si="473">IFERROR(H475/H476,"-")</f>
        <v>2.8971017603235106E-2</v>
      </c>
      <c r="J475" s="35">
        <v>8086</v>
      </c>
      <c r="K475" s="30">
        <f t="shared" si="461"/>
        <v>123014.23658174623</v>
      </c>
      <c r="L475" s="54">
        <f t="shared" si="464"/>
        <v>0.19637653001748592</v>
      </c>
      <c r="M475" s="18"/>
      <c r="N475" s="18"/>
      <c r="O475" s="18"/>
      <c r="P475" s="18"/>
      <c r="Q475" s="18"/>
      <c r="R475" s="18"/>
      <c r="S475" s="18"/>
      <c r="T475" s="18"/>
      <c r="U475" s="18"/>
    </row>
    <row r="476" spans="2:21" ht="13.5" customHeight="1">
      <c r="B476" s="120"/>
      <c r="C476" s="120"/>
      <c r="D476" s="132"/>
      <c r="E476" s="15" t="s">
        <v>129</v>
      </c>
      <c r="F476" s="60"/>
      <c r="G476" s="27"/>
      <c r="H476" s="36">
        <v>34334075890</v>
      </c>
      <c r="I476" s="17" t="s">
        <v>99</v>
      </c>
      <c r="J476" s="37">
        <v>37990</v>
      </c>
      <c r="K476" s="31">
        <f t="shared" si="461"/>
        <v>903766.14609107655</v>
      </c>
      <c r="L476" s="55">
        <f t="shared" si="464"/>
        <v>0.92262482999805717</v>
      </c>
      <c r="M476" s="18"/>
      <c r="N476" s="18"/>
      <c r="O476" s="18"/>
      <c r="P476" s="18"/>
      <c r="Q476" s="18"/>
      <c r="R476" s="18"/>
      <c r="S476" s="18"/>
      <c r="T476" s="18"/>
      <c r="U476" s="18"/>
    </row>
    <row r="477" spans="2:21" ht="13.5" customHeight="1">
      <c r="B477" s="118">
        <v>44</v>
      </c>
      <c r="C477" s="118" t="s">
        <v>17</v>
      </c>
      <c r="D477" s="130">
        <f>U47</f>
        <v>44796</v>
      </c>
      <c r="E477" s="69">
        <v>1</v>
      </c>
      <c r="F477" s="5" t="str">
        <f>$F$818</f>
        <v>0903</v>
      </c>
      <c r="G477" s="74" t="str">
        <f>$G$818</f>
        <v>その他の心疾患</v>
      </c>
      <c r="H477" s="90">
        <v>2671178983</v>
      </c>
      <c r="I477" s="12">
        <f t="shared" ref="I477" si="474">IFERROR(H477/H487,"-")</f>
        <v>7.5060448168820029E-2</v>
      </c>
      <c r="J477" s="91">
        <v>20607</v>
      </c>
      <c r="K477" s="28">
        <f t="shared" si="461"/>
        <v>129624.83539573931</v>
      </c>
      <c r="L477" s="52">
        <f t="shared" ref="L477:L487" si="475">IFERROR(J477/$U$47,0)</f>
        <v>0.46001875167425665</v>
      </c>
      <c r="M477" s="18"/>
      <c r="N477" s="18"/>
      <c r="O477" s="18"/>
      <c r="P477" s="18"/>
      <c r="Q477" s="18"/>
      <c r="R477" s="18"/>
      <c r="S477" s="18"/>
      <c r="T477" s="18"/>
      <c r="U477" s="18"/>
    </row>
    <row r="478" spans="2:21" ht="13.5" customHeight="1">
      <c r="B478" s="119"/>
      <c r="C478" s="119"/>
      <c r="D478" s="131"/>
      <c r="E478" s="44">
        <v>2</v>
      </c>
      <c r="F478" s="6" t="str">
        <f>$F$819</f>
        <v>0210</v>
      </c>
      <c r="G478" s="75" t="str">
        <f>$G$819</f>
        <v>その他の悪性新生物＜腫瘍＞</v>
      </c>
      <c r="H478" s="32">
        <v>1643583824</v>
      </c>
      <c r="I478" s="13">
        <f t="shared" ref="I478" si="476">IFERROR(H478/H487,"-")</f>
        <v>4.6184901580016292E-2</v>
      </c>
      <c r="J478" s="33">
        <v>10490</v>
      </c>
      <c r="K478" s="29">
        <f t="shared" si="461"/>
        <v>156681.01277407055</v>
      </c>
      <c r="L478" s="53">
        <f t="shared" si="475"/>
        <v>0.23417269399053486</v>
      </c>
      <c r="M478" s="18"/>
      <c r="N478" s="18"/>
      <c r="O478" s="18"/>
      <c r="P478" s="18"/>
      <c r="Q478" s="18"/>
      <c r="R478" s="18"/>
      <c r="S478" s="18"/>
      <c r="T478" s="18"/>
      <c r="U478" s="18"/>
    </row>
    <row r="479" spans="2:21" ht="13.5" customHeight="1">
      <c r="B479" s="119"/>
      <c r="C479" s="119"/>
      <c r="D479" s="131"/>
      <c r="E479" s="44">
        <v>3</v>
      </c>
      <c r="F479" s="6" t="str">
        <f>$F$820</f>
        <v>1901</v>
      </c>
      <c r="G479" s="75" t="str">
        <f>$G$820</f>
        <v>骨折</v>
      </c>
      <c r="H479" s="32">
        <v>1682664604</v>
      </c>
      <c r="I479" s="13">
        <f t="shared" ref="I479" si="477">IFERROR(H479/H487,"-")</f>
        <v>4.7283076161448695E-2</v>
      </c>
      <c r="J479" s="33">
        <v>7205</v>
      </c>
      <c r="K479" s="29">
        <f t="shared" si="461"/>
        <v>233541.23580846633</v>
      </c>
      <c r="L479" s="53">
        <f t="shared" si="475"/>
        <v>0.16084025359407089</v>
      </c>
      <c r="M479" s="18"/>
      <c r="N479" s="18"/>
      <c r="O479" s="18"/>
      <c r="P479" s="18"/>
      <c r="Q479" s="18"/>
      <c r="R479" s="18"/>
      <c r="S479" s="18"/>
      <c r="T479" s="18"/>
      <c r="U479" s="18"/>
    </row>
    <row r="480" spans="2:21" ht="13.5" customHeight="1">
      <c r="B480" s="119"/>
      <c r="C480" s="119"/>
      <c r="D480" s="131"/>
      <c r="E480" s="44">
        <v>4</v>
      </c>
      <c r="F480" s="6" t="str">
        <f>$F$821</f>
        <v>1402</v>
      </c>
      <c r="G480" s="75" t="str">
        <f>$G$821</f>
        <v>腎不全</v>
      </c>
      <c r="H480" s="32">
        <v>1686520606</v>
      </c>
      <c r="I480" s="13">
        <f t="shared" ref="I480" si="478">IFERROR(H480/H487,"-")</f>
        <v>4.7391430277777806E-2</v>
      </c>
      <c r="J480" s="33">
        <v>3935</v>
      </c>
      <c r="K480" s="29">
        <f t="shared" si="461"/>
        <v>428594.81728081324</v>
      </c>
      <c r="L480" s="53">
        <f t="shared" si="475"/>
        <v>8.7842664523618177E-2</v>
      </c>
      <c r="M480" s="18"/>
      <c r="N480" s="18"/>
      <c r="O480" s="18"/>
      <c r="P480" s="18"/>
      <c r="Q480" s="18"/>
      <c r="R480" s="18"/>
      <c r="S480" s="18"/>
      <c r="T480" s="18"/>
      <c r="U480" s="18"/>
    </row>
    <row r="481" spans="2:21" ht="13.5" customHeight="1">
      <c r="B481" s="119"/>
      <c r="C481" s="119"/>
      <c r="D481" s="131"/>
      <c r="E481" s="44">
        <v>5</v>
      </c>
      <c r="F481" s="6" t="str">
        <f>$F$822</f>
        <v>1113</v>
      </c>
      <c r="G481" s="75" t="str">
        <f>$G$822</f>
        <v>その他の消化器系の疾患</v>
      </c>
      <c r="H481" s="32">
        <v>1701416028</v>
      </c>
      <c r="I481" s="13">
        <f t="shared" ref="I481" si="479">IFERROR(H481/H487,"-")</f>
        <v>4.7809993413419141E-2</v>
      </c>
      <c r="J481" s="33">
        <v>26588</v>
      </c>
      <c r="K481" s="29">
        <f t="shared" si="461"/>
        <v>63991.877087407855</v>
      </c>
      <c r="L481" s="53">
        <f t="shared" si="475"/>
        <v>0.5935351370658094</v>
      </c>
      <c r="M481" s="18"/>
      <c r="N481" s="18"/>
      <c r="O481" s="18"/>
      <c r="P481" s="18"/>
      <c r="Q481" s="18"/>
      <c r="R481" s="18"/>
      <c r="S481" s="18"/>
      <c r="T481" s="18"/>
      <c r="U481" s="18"/>
    </row>
    <row r="482" spans="2:21" ht="13.5" customHeight="1">
      <c r="B482" s="119"/>
      <c r="C482" s="119"/>
      <c r="D482" s="131"/>
      <c r="E482" s="44">
        <v>6</v>
      </c>
      <c r="F482" s="6" t="str">
        <f>$F$823</f>
        <v>2220</v>
      </c>
      <c r="G482" s="75" t="str">
        <f>$G$823</f>
        <v>その他の特殊目的用コード</v>
      </c>
      <c r="H482" s="32">
        <v>1923599667</v>
      </c>
      <c r="I482" s="13">
        <f t="shared" ref="I482" si="480">IFERROR(H482/H487,"-")</f>
        <v>5.4053380182054599E-2</v>
      </c>
      <c r="J482" s="33">
        <v>13170</v>
      </c>
      <c r="K482" s="29">
        <f t="shared" si="461"/>
        <v>146059.20022779042</v>
      </c>
      <c r="L482" s="53">
        <f t="shared" si="475"/>
        <v>0.29399946423787837</v>
      </c>
      <c r="M482" s="18"/>
      <c r="N482" s="18"/>
      <c r="O482" s="18"/>
      <c r="P482" s="18"/>
      <c r="Q482" s="18"/>
      <c r="R482" s="18"/>
      <c r="S482" s="18"/>
      <c r="T482" s="18"/>
      <c r="U482" s="18"/>
    </row>
    <row r="483" spans="2:21" ht="13.5" customHeight="1">
      <c r="B483" s="119"/>
      <c r="C483" s="119"/>
      <c r="D483" s="131"/>
      <c r="E483" s="44">
        <v>7</v>
      </c>
      <c r="F483" s="6" t="str">
        <f>$F$824</f>
        <v>1310</v>
      </c>
      <c r="G483" s="75" t="str">
        <f>$G$824</f>
        <v>その他の筋骨格系及び結合組織の疾患</v>
      </c>
      <c r="H483" s="32">
        <v>770412921</v>
      </c>
      <c r="I483" s="13">
        <f t="shared" ref="I483" si="481">IFERROR(H483/H487,"-")</f>
        <v>2.1648695011954478E-2</v>
      </c>
      <c r="J483" s="33">
        <v>12608</v>
      </c>
      <c r="K483" s="29">
        <f t="shared" si="461"/>
        <v>61105.085739213195</v>
      </c>
      <c r="L483" s="53">
        <f t="shared" si="475"/>
        <v>0.28145370122332353</v>
      </c>
      <c r="M483" s="18"/>
      <c r="N483" s="18"/>
      <c r="O483" s="18"/>
      <c r="P483" s="18"/>
      <c r="Q483" s="18"/>
      <c r="R483" s="18"/>
      <c r="S483" s="18"/>
      <c r="T483" s="18"/>
      <c r="U483" s="18"/>
    </row>
    <row r="484" spans="2:21" ht="13.5" customHeight="1">
      <c r="B484" s="119"/>
      <c r="C484" s="119"/>
      <c r="D484" s="131"/>
      <c r="E484" s="44">
        <v>8</v>
      </c>
      <c r="F484" s="6" t="str">
        <f>$F$825</f>
        <v>0901</v>
      </c>
      <c r="G484" s="75" t="str">
        <f>$G$825</f>
        <v>高血圧性疾患</v>
      </c>
      <c r="H484" s="32">
        <v>1249131558</v>
      </c>
      <c r="I484" s="13">
        <f t="shared" ref="I484" si="482">IFERROR(H484/H487,"-")</f>
        <v>3.5100745836205316E-2</v>
      </c>
      <c r="J484" s="33">
        <v>29431</v>
      </c>
      <c r="K484" s="29">
        <f t="shared" si="461"/>
        <v>42442.715436104787</v>
      </c>
      <c r="L484" s="53">
        <f t="shared" si="475"/>
        <v>0.65700062505580858</v>
      </c>
      <c r="M484" s="18"/>
      <c r="N484" s="18"/>
      <c r="O484" s="18"/>
      <c r="P484" s="18"/>
      <c r="Q484" s="18"/>
      <c r="R484" s="18"/>
      <c r="S484" s="18"/>
      <c r="T484" s="18"/>
      <c r="U484" s="18"/>
    </row>
    <row r="485" spans="2:21" ht="13.5" customHeight="1">
      <c r="B485" s="119"/>
      <c r="C485" s="119"/>
      <c r="D485" s="131"/>
      <c r="E485" s="44">
        <v>9</v>
      </c>
      <c r="F485" s="6" t="str">
        <f>$F$826</f>
        <v>0402</v>
      </c>
      <c r="G485" s="75" t="str">
        <f>$G$826</f>
        <v>糖尿病</v>
      </c>
      <c r="H485" s="32">
        <v>1246074853</v>
      </c>
      <c r="I485" s="13">
        <f t="shared" ref="I485" si="483">IFERROR(H485/H487,"-")</f>
        <v>3.501485206095474E-2</v>
      </c>
      <c r="J485" s="33">
        <v>23406</v>
      </c>
      <c r="K485" s="29">
        <f t="shared" si="461"/>
        <v>53237.411475689994</v>
      </c>
      <c r="L485" s="53">
        <f t="shared" si="475"/>
        <v>0.52250200910795608</v>
      </c>
      <c r="M485" s="18"/>
      <c r="N485" s="18"/>
      <c r="O485" s="18"/>
      <c r="P485" s="18"/>
      <c r="Q485" s="18"/>
      <c r="R485" s="18"/>
      <c r="S485" s="18"/>
      <c r="T485" s="18"/>
      <c r="U485" s="18"/>
    </row>
    <row r="486" spans="2:21" ht="13.5" customHeight="1">
      <c r="B486" s="119"/>
      <c r="C486" s="119"/>
      <c r="D486" s="131"/>
      <c r="E486" s="46">
        <v>10</v>
      </c>
      <c r="F486" s="7" t="str">
        <f>$F$827</f>
        <v>0906</v>
      </c>
      <c r="G486" s="76" t="str">
        <f>$G$827</f>
        <v>脳梗塞</v>
      </c>
      <c r="H486" s="34">
        <v>830618201</v>
      </c>
      <c r="I486" s="14">
        <f t="shared" ref="I486" si="484">IFERROR(H486/H487,"-")</f>
        <v>2.3340470564131806E-2</v>
      </c>
      <c r="J486" s="35">
        <v>7203</v>
      </c>
      <c r="K486" s="30">
        <f t="shared" si="461"/>
        <v>115315.59086491739</v>
      </c>
      <c r="L486" s="54">
        <f t="shared" si="475"/>
        <v>0.16079560675060273</v>
      </c>
      <c r="M486" s="18"/>
      <c r="N486" s="18"/>
      <c r="O486" s="18"/>
      <c r="P486" s="18"/>
      <c r="Q486" s="18"/>
      <c r="R486" s="18"/>
      <c r="S486" s="18"/>
      <c r="T486" s="18"/>
      <c r="U486" s="18"/>
    </row>
    <row r="487" spans="2:21" ht="13.5" customHeight="1">
      <c r="B487" s="120"/>
      <c r="C487" s="120"/>
      <c r="D487" s="132"/>
      <c r="E487" s="15" t="s">
        <v>129</v>
      </c>
      <c r="F487" s="60"/>
      <c r="G487" s="27"/>
      <c r="H487" s="36">
        <v>35587037490</v>
      </c>
      <c r="I487" s="17" t="s">
        <v>99</v>
      </c>
      <c r="J487" s="37">
        <v>41547</v>
      </c>
      <c r="K487" s="31">
        <f t="shared" si="461"/>
        <v>856548.90822442051</v>
      </c>
      <c r="L487" s="55">
        <f t="shared" si="475"/>
        <v>0.92747120278596307</v>
      </c>
      <c r="M487" s="18"/>
      <c r="N487" s="18"/>
      <c r="O487" s="18"/>
      <c r="P487" s="18"/>
      <c r="Q487" s="18"/>
      <c r="R487" s="18"/>
      <c r="S487" s="18"/>
      <c r="T487" s="18"/>
      <c r="U487" s="18"/>
    </row>
    <row r="488" spans="2:21" ht="13.5" customHeight="1">
      <c r="B488" s="118">
        <v>45</v>
      </c>
      <c r="C488" s="118" t="s">
        <v>40</v>
      </c>
      <c r="D488" s="130">
        <f>U48</f>
        <v>15681</v>
      </c>
      <c r="E488" s="69">
        <v>1</v>
      </c>
      <c r="F488" s="5" t="str">
        <f>$F$818</f>
        <v>0903</v>
      </c>
      <c r="G488" s="74" t="str">
        <f>$G$818</f>
        <v>その他の心疾患</v>
      </c>
      <c r="H488" s="90">
        <v>959427323</v>
      </c>
      <c r="I488" s="12">
        <f t="shared" ref="I488" si="485">IFERROR(H488/H498,"-")</f>
        <v>6.890048813040088E-2</v>
      </c>
      <c r="J488" s="91">
        <v>7356</v>
      </c>
      <c r="K488" s="28">
        <f t="shared" si="461"/>
        <v>130427.85793909733</v>
      </c>
      <c r="L488" s="52">
        <f t="shared" ref="L488:L498" si="486">IFERROR(J488/$U$48,0)</f>
        <v>0.46910273579491102</v>
      </c>
      <c r="M488" s="18"/>
      <c r="N488" s="18"/>
      <c r="O488" s="18"/>
      <c r="P488" s="18"/>
      <c r="Q488" s="18"/>
      <c r="R488" s="18"/>
      <c r="S488" s="18"/>
      <c r="T488" s="18"/>
      <c r="U488" s="18"/>
    </row>
    <row r="489" spans="2:21" ht="13.5" customHeight="1">
      <c r="B489" s="119"/>
      <c r="C489" s="119"/>
      <c r="D489" s="131"/>
      <c r="E489" s="44">
        <v>2</v>
      </c>
      <c r="F489" s="6" t="str">
        <f>$F$819</f>
        <v>0210</v>
      </c>
      <c r="G489" s="75" t="str">
        <f>$G$819</f>
        <v>その他の悪性新生物＜腫瘍＞</v>
      </c>
      <c r="H489" s="32">
        <v>526435220</v>
      </c>
      <c r="I489" s="13">
        <f t="shared" ref="I489" si="487">IFERROR(H489/H498,"-")</f>
        <v>3.7805514558016159E-2</v>
      </c>
      <c r="J489" s="33">
        <v>4209</v>
      </c>
      <c r="K489" s="29">
        <f t="shared" si="461"/>
        <v>125073.70396768829</v>
      </c>
      <c r="L489" s="53">
        <f t="shared" si="486"/>
        <v>0.26841400420891526</v>
      </c>
      <c r="M489" s="18"/>
      <c r="N489" s="18"/>
      <c r="O489" s="18"/>
      <c r="P489" s="18"/>
      <c r="Q489" s="18"/>
      <c r="R489" s="18"/>
      <c r="S489" s="18"/>
      <c r="T489" s="18"/>
      <c r="U489" s="18"/>
    </row>
    <row r="490" spans="2:21" ht="13.5" customHeight="1">
      <c r="B490" s="119"/>
      <c r="C490" s="119"/>
      <c r="D490" s="131"/>
      <c r="E490" s="44">
        <v>3</v>
      </c>
      <c r="F490" s="6" t="str">
        <f>$F$820</f>
        <v>1901</v>
      </c>
      <c r="G490" s="75" t="str">
        <f>$G$820</f>
        <v>骨折</v>
      </c>
      <c r="H490" s="32">
        <v>650199895</v>
      </c>
      <c r="I490" s="13">
        <f t="shared" ref="I490" si="488">IFERROR(H490/H498,"-")</f>
        <v>4.669357342018849E-2</v>
      </c>
      <c r="J490" s="33">
        <v>2658</v>
      </c>
      <c r="K490" s="29">
        <f t="shared" si="461"/>
        <v>244619.97554552296</v>
      </c>
      <c r="L490" s="53">
        <f t="shared" si="486"/>
        <v>0.16950449588674191</v>
      </c>
      <c r="M490" s="18"/>
      <c r="N490" s="18"/>
      <c r="O490" s="18"/>
      <c r="P490" s="18"/>
      <c r="Q490" s="18"/>
      <c r="R490" s="18"/>
      <c r="S490" s="18"/>
      <c r="T490" s="18"/>
      <c r="U490" s="18"/>
    </row>
    <row r="491" spans="2:21" ht="13.5" customHeight="1">
      <c r="B491" s="119"/>
      <c r="C491" s="119"/>
      <c r="D491" s="131"/>
      <c r="E491" s="44">
        <v>4</v>
      </c>
      <c r="F491" s="6" t="str">
        <f>$F$821</f>
        <v>1402</v>
      </c>
      <c r="G491" s="75" t="str">
        <f>$G$821</f>
        <v>腎不全</v>
      </c>
      <c r="H491" s="32">
        <v>679095091</v>
      </c>
      <c r="I491" s="13">
        <f t="shared" ref="I491" si="489">IFERROR(H491/H498,"-")</f>
        <v>4.8768658276848974E-2</v>
      </c>
      <c r="J491" s="33">
        <v>1763</v>
      </c>
      <c r="K491" s="29">
        <f t="shared" si="461"/>
        <v>385192.9047078843</v>
      </c>
      <c r="L491" s="53">
        <f t="shared" si="486"/>
        <v>0.11242905426949812</v>
      </c>
      <c r="M491" s="18"/>
      <c r="N491" s="18"/>
      <c r="O491" s="18"/>
      <c r="P491" s="18"/>
      <c r="Q491" s="18"/>
      <c r="R491" s="18"/>
      <c r="S491" s="18"/>
      <c r="T491" s="18"/>
      <c r="U491" s="18"/>
    </row>
    <row r="492" spans="2:21" ht="13.5" customHeight="1">
      <c r="B492" s="119"/>
      <c r="C492" s="119"/>
      <c r="D492" s="131"/>
      <c r="E492" s="44">
        <v>5</v>
      </c>
      <c r="F492" s="6" t="str">
        <f>$F$822</f>
        <v>1113</v>
      </c>
      <c r="G492" s="75" t="str">
        <f>$G$822</f>
        <v>その他の消化器系の疾患</v>
      </c>
      <c r="H492" s="32">
        <v>519453755</v>
      </c>
      <c r="I492" s="13">
        <f t="shared" ref="I492" si="490">IFERROR(H492/H498,"-")</f>
        <v>3.7304146361766335E-2</v>
      </c>
      <c r="J492" s="33">
        <v>9480</v>
      </c>
      <c r="K492" s="29">
        <f t="shared" si="461"/>
        <v>54794.699894514764</v>
      </c>
      <c r="L492" s="53">
        <f t="shared" si="486"/>
        <v>0.6045532810407499</v>
      </c>
      <c r="M492" s="18"/>
      <c r="N492" s="18"/>
      <c r="O492" s="18"/>
      <c r="P492" s="18"/>
      <c r="Q492" s="18"/>
      <c r="R492" s="18"/>
      <c r="S492" s="18"/>
      <c r="T492" s="18"/>
      <c r="U492" s="18"/>
    </row>
    <row r="493" spans="2:21" ht="13.5" customHeight="1">
      <c r="B493" s="119"/>
      <c r="C493" s="119"/>
      <c r="D493" s="131"/>
      <c r="E493" s="44">
        <v>6</v>
      </c>
      <c r="F493" s="6" t="str">
        <f>$F$823</f>
        <v>2220</v>
      </c>
      <c r="G493" s="75" t="str">
        <f>$G$823</f>
        <v>その他の特殊目的用コード</v>
      </c>
      <c r="H493" s="32">
        <v>484045452</v>
      </c>
      <c r="I493" s="13">
        <f t="shared" ref="I493" si="491">IFERROR(H493/H498,"-")</f>
        <v>3.4761328055382602E-2</v>
      </c>
      <c r="J493" s="33">
        <v>4632</v>
      </c>
      <c r="K493" s="29">
        <f t="shared" si="461"/>
        <v>104500.3134715026</v>
      </c>
      <c r="L493" s="53">
        <f t="shared" si="486"/>
        <v>0.29538932466041706</v>
      </c>
      <c r="M493" s="18"/>
      <c r="N493" s="18"/>
      <c r="O493" s="18"/>
      <c r="P493" s="18"/>
      <c r="Q493" s="18"/>
      <c r="R493" s="18"/>
      <c r="S493" s="18"/>
      <c r="T493" s="18"/>
      <c r="U493" s="18"/>
    </row>
    <row r="494" spans="2:21" ht="13.5" customHeight="1">
      <c r="B494" s="119"/>
      <c r="C494" s="119"/>
      <c r="D494" s="131"/>
      <c r="E494" s="44">
        <v>7</v>
      </c>
      <c r="F494" s="6" t="str">
        <f>$F$824</f>
        <v>1310</v>
      </c>
      <c r="G494" s="75" t="str">
        <f>$G$824</f>
        <v>その他の筋骨格系及び結合組織の疾患</v>
      </c>
      <c r="H494" s="32">
        <v>707283682</v>
      </c>
      <c r="I494" s="13">
        <f t="shared" ref="I494" si="492">IFERROR(H494/H498,"-")</f>
        <v>5.0792998873628314E-2</v>
      </c>
      <c r="J494" s="33">
        <v>4384</v>
      </c>
      <c r="K494" s="29">
        <f t="shared" si="461"/>
        <v>161332.95666058394</v>
      </c>
      <c r="L494" s="53">
        <f t="shared" si="486"/>
        <v>0.27957400675977295</v>
      </c>
      <c r="M494" s="18"/>
      <c r="N494" s="18"/>
      <c r="O494" s="18"/>
      <c r="P494" s="18"/>
      <c r="Q494" s="18"/>
      <c r="R494" s="18"/>
      <c r="S494" s="18"/>
      <c r="T494" s="18"/>
      <c r="U494" s="18"/>
    </row>
    <row r="495" spans="2:21" ht="13.5" customHeight="1">
      <c r="B495" s="119"/>
      <c r="C495" s="119"/>
      <c r="D495" s="131"/>
      <c r="E495" s="44">
        <v>8</v>
      </c>
      <c r="F495" s="6" t="str">
        <f>$F$825</f>
        <v>0901</v>
      </c>
      <c r="G495" s="75" t="str">
        <f>$G$825</f>
        <v>高血圧性疾患</v>
      </c>
      <c r="H495" s="32">
        <v>461962631</v>
      </c>
      <c r="I495" s="13">
        <f t="shared" ref="I495" si="493">IFERROR(H495/H498,"-")</f>
        <v>3.3175468334983263E-2</v>
      </c>
      <c r="J495" s="33">
        <v>10703</v>
      </c>
      <c r="K495" s="29">
        <f t="shared" si="461"/>
        <v>43161.97617490423</v>
      </c>
      <c r="L495" s="53">
        <f t="shared" si="486"/>
        <v>0.68254575601045853</v>
      </c>
      <c r="M495" s="18"/>
      <c r="N495" s="18"/>
      <c r="O495" s="18"/>
      <c r="P495" s="18"/>
      <c r="Q495" s="18"/>
      <c r="R495" s="18"/>
      <c r="S495" s="18"/>
      <c r="T495" s="18"/>
      <c r="U495" s="18"/>
    </row>
    <row r="496" spans="2:21" ht="13.5" customHeight="1">
      <c r="B496" s="119"/>
      <c r="C496" s="119"/>
      <c r="D496" s="131"/>
      <c r="E496" s="44">
        <v>9</v>
      </c>
      <c r="F496" s="6" t="str">
        <f>$F$826</f>
        <v>0402</v>
      </c>
      <c r="G496" s="75" t="str">
        <f>$G$826</f>
        <v>糖尿病</v>
      </c>
      <c r="H496" s="32">
        <v>428289450</v>
      </c>
      <c r="I496" s="13">
        <f t="shared" ref="I496" si="494">IFERROR(H496/H498,"-")</f>
        <v>3.0757256395230803E-2</v>
      </c>
      <c r="J496" s="33">
        <v>8226</v>
      </c>
      <c r="K496" s="29">
        <f t="shared" si="461"/>
        <v>52065.33552151714</v>
      </c>
      <c r="L496" s="53">
        <f t="shared" si="486"/>
        <v>0.52458389133346084</v>
      </c>
      <c r="M496" s="18"/>
      <c r="N496" s="18"/>
      <c r="O496" s="18"/>
      <c r="P496" s="18"/>
      <c r="Q496" s="18"/>
      <c r="R496" s="18"/>
      <c r="S496" s="18"/>
      <c r="T496" s="18"/>
      <c r="U496" s="18"/>
    </row>
    <row r="497" spans="2:21" ht="13.5" customHeight="1">
      <c r="B497" s="119"/>
      <c r="C497" s="119"/>
      <c r="D497" s="131"/>
      <c r="E497" s="46">
        <v>10</v>
      </c>
      <c r="F497" s="7" t="str">
        <f>$F$827</f>
        <v>0906</v>
      </c>
      <c r="G497" s="76" t="str">
        <f>$G$827</f>
        <v>脳梗塞</v>
      </c>
      <c r="H497" s="34">
        <v>397942034</v>
      </c>
      <c r="I497" s="14">
        <f t="shared" ref="I497" si="495">IFERROR(H497/H498,"-")</f>
        <v>2.8577881547578753E-2</v>
      </c>
      <c r="J497" s="35">
        <v>2855</v>
      </c>
      <c r="K497" s="30">
        <f t="shared" si="461"/>
        <v>139384.25008756568</v>
      </c>
      <c r="L497" s="54">
        <f t="shared" si="486"/>
        <v>0.18206747018685032</v>
      </c>
      <c r="M497" s="18"/>
      <c r="N497" s="18"/>
      <c r="O497" s="18"/>
      <c r="P497" s="18"/>
      <c r="Q497" s="18"/>
      <c r="R497" s="18"/>
      <c r="S497" s="18"/>
      <c r="T497" s="18"/>
      <c r="U497" s="18"/>
    </row>
    <row r="498" spans="2:21" ht="13.5" customHeight="1">
      <c r="B498" s="120"/>
      <c r="C498" s="120"/>
      <c r="D498" s="132"/>
      <c r="E498" s="15" t="s">
        <v>129</v>
      </c>
      <c r="F498" s="60"/>
      <c r="G498" s="27"/>
      <c r="H498" s="36">
        <v>13924826210</v>
      </c>
      <c r="I498" s="17" t="s">
        <v>99</v>
      </c>
      <c r="J498" s="37">
        <v>14435</v>
      </c>
      <c r="K498" s="31">
        <f t="shared" si="461"/>
        <v>964657.16730169731</v>
      </c>
      <c r="L498" s="55">
        <f t="shared" si="486"/>
        <v>0.92054078183789301</v>
      </c>
      <c r="M498" s="18"/>
      <c r="N498" s="18"/>
      <c r="O498" s="18"/>
      <c r="P498" s="18"/>
      <c r="Q498" s="18"/>
      <c r="R498" s="18"/>
      <c r="S498" s="18"/>
      <c r="T498" s="18"/>
      <c r="U498" s="18"/>
    </row>
    <row r="499" spans="2:21" ht="13.5" customHeight="1">
      <c r="B499" s="118">
        <v>46</v>
      </c>
      <c r="C499" s="118" t="s">
        <v>20</v>
      </c>
      <c r="D499" s="130">
        <f>U49</f>
        <v>20155</v>
      </c>
      <c r="E499" s="69">
        <v>1</v>
      </c>
      <c r="F499" s="5" t="str">
        <f>$F$818</f>
        <v>0903</v>
      </c>
      <c r="G499" s="74" t="str">
        <f>$G$818</f>
        <v>その他の心疾患</v>
      </c>
      <c r="H499" s="90">
        <v>1105498311</v>
      </c>
      <c r="I499" s="12">
        <f t="shared" ref="I499" si="496">IFERROR(H499/H509,"-")</f>
        <v>6.7819290801053173E-2</v>
      </c>
      <c r="J499" s="91">
        <v>8172</v>
      </c>
      <c r="K499" s="28">
        <f t="shared" si="461"/>
        <v>135278.79478707782</v>
      </c>
      <c r="L499" s="52">
        <f t="shared" ref="L499:L509" si="497">IFERROR(J499/$U$49,0)</f>
        <v>0.40545770280327464</v>
      </c>
      <c r="M499" s="18"/>
      <c r="N499" s="18"/>
      <c r="O499" s="18"/>
      <c r="P499" s="18"/>
      <c r="Q499" s="18"/>
      <c r="R499" s="18"/>
      <c r="S499" s="18"/>
      <c r="T499" s="18"/>
      <c r="U499" s="18"/>
    </row>
    <row r="500" spans="2:21" ht="13.5" customHeight="1">
      <c r="B500" s="119"/>
      <c r="C500" s="119"/>
      <c r="D500" s="131"/>
      <c r="E500" s="44">
        <v>2</v>
      </c>
      <c r="F500" s="6" t="str">
        <f>$F$819</f>
        <v>0210</v>
      </c>
      <c r="G500" s="75" t="str">
        <f>$G$819</f>
        <v>その他の悪性新生物＜腫瘍＞</v>
      </c>
      <c r="H500" s="32">
        <v>891856164</v>
      </c>
      <c r="I500" s="13">
        <f t="shared" ref="I500" si="498">IFERROR(H500/H509,"-")</f>
        <v>5.4712930754561566E-2</v>
      </c>
      <c r="J500" s="33">
        <v>5150</v>
      </c>
      <c r="K500" s="29">
        <f t="shared" si="461"/>
        <v>173175.95417475729</v>
      </c>
      <c r="L500" s="53">
        <f t="shared" si="497"/>
        <v>0.25551972215331181</v>
      </c>
      <c r="M500" s="18"/>
      <c r="N500" s="18"/>
      <c r="O500" s="18"/>
      <c r="P500" s="18"/>
      <c r="Q500" s="18"/>
      <c r="R500" s="18"/>
      <c r="S500" s="18"/>
      <c r="T500" s="18"/>
      <c r="U500" s="18"/>
    </row>
    <row r="501" spans="2:21" ht="13.5" customHeight="1">
      <c r="B501" s="119"/>
      <c r="C501" s="119"/>
      <c r="D501" s="131"/>
      <c r="E501" s="44">
        <v>3</v>
      </c>
      <c r="F501" s="6" t="str">
        <f>$F$820</f>
        <v>1901</v>
      </c>
      <c r="G501" s="75" t="str">
        <f>$G$820</f>
        <v>骨折</v>
      </c>
      <c r="H501" s="32">
        <v>765796048</v>
      </c>
      <c r="I501" s="13">
        <f t="shared" ref="I501" si="499">IFERROR(H501/H509,"-")</f>
        <v>4.6979488215255417E-2</v>
      </c>
      <c r="J501" s="33">
        <v>3200</v>
      </c>
      <c r="K501" s="29">
        <f t="shared" si="461"/>
        <v>239311.26500000001</v>
      </c>
      <c r="L501" s="53">
        <f t="shared" si="497"/>
        <v>0.15876953609526173</v>
      </c>
      <c r="M501" s="18"/>
      <c r="N501" s="18"/>
      <c r="O501" s="18"/>
      <c r="P501" s="18"/>
      <c r="Q501" s="18"/>
      <c r="R501" s="18"/>
      <c r="S501" s="18"/>
      <c r="T501" s="18"/>
      <c r="U501" s="18"/>
    </row>
    <row r="502" spans="2:21" ht="13.5" customHeight="1">
      <c r="B502" s="119"/>
      <c r="C502" s="119"/>
      <c r="D502" s="131"/>
      <c r="E502" s="44">
        <v>4</v>
      </c>
      <c r="F502" s="6" t="str">
        <f>$F$821</f>
        <v>1402</v>
      </c>
      <c r="G502" s="75" t="str">
        <f>$G$821</f>
        <v>腎不全</v>
      </c>
      <c r="H502" s="32">
        <v>813450746</v>
      </c>
      <c r="I502" s="13">
        <f t="shared" ref="I502" si="500">IFERROR(H502/H509,"-")</f>
        <v>4.9902973298443724E-2</v>
      </c>
      <c r="J502" s="33">
        <v>1500</v>
      </c>
      <c r="K502" s="29">
        <f t="shared" si="461"/>
        <v>542300.49733333336</v>
      </c>
      <c r="L502" s="53">
        <f t="shared" si="497"/>
        <v>7.4423220044653932E-2</v>
      </c>
      <c r="M502" s="18"/>
      <c r="N502" s="18"/>
      <c r="O502" s="18"/>
      <c r="P502" s="18"/>
      <c r="Q502" s="18"/>
      <c r="R502" s="18"/>
      <c r="S502" s="18"/>
      <c r="T502" s="18"/>
      <c r="U502" s="18"/>
    </row>
    <row r="503" spans="2:21" ht="13.5" customHeight="1">
      <c r="B503" s="119"/>
      <c r="C503" s="119"/>
      <c r="D503" s="131"/>
      <c r="E503" s="44">
        <v>5</v>
      </c>
      <c r="F503" s="6" t="str">
        <f>$F$822</f>
        <v>1113</v>
      </c>
      <c r="G503" s="75" t="str">
        <f>$G$822</f>
        <v>その他の消化器系の疾患</v>
      </c>
      <c r="H503" s="32">
        <v>751715930</v>
      </c>
      <c r="I503" s="13">
        <f t="shared" ref="I503" si="501">IFERROR(H503/H509,"-")</f>
        <v>4.6115711574754387E-2</v>
      </c>
      <c r="J503" s="33">
        <v>11698</v>
      </c>
      <c r="K503" s="29">
        <f t="shared" si="461"/>
        <v>64260.209437510683</v>
      </c>
      <c r="L503" s="53">
        <f t="shared" si="497"/>
        <v>0.58040188538824111</v>
      </c>
      <c r="M503" s="18"/>
      <c r="N503" s="18"/>
      <c r="O503" s="18"/>
      <c r="P503" s="18"/>
      <c r="Q503" s="18"/>
      <c r="R503" s="18"/>
      <c r="S503" s="18"/>
      <c r="T503" s="18"/>
      <c r="U503" s="18"/>
    </row>
    <row r="504" spans="2:21" ht="13.5" customHeight="1">
      <c r="B504" s="119"/>
      <c r="C504" s="119"/>
      <c r="D504" s="131"/>
      <c r="E504" s="44">
        <v>6</v>
      </c>
      <c r="F504" s="6" t="str">
        <f>$F$823</f>
        <v>2220</v>
      </c>
      <c r="G504" s="75" t="str">
        <f>$G$823</f>
        <v>その他の特殊目的用コード</v>
      </c>
      <c r="H504" s="32">
        <v>559850078</v>
      </c>
      <c r="I504" s="13">
        <f t="shared" ref="I504" si="502">IFERROR(H504/H509,"-")</f>
        <v>3.4345267529652786E-2</v>
      </c>
      <c r="J504" s="33">
        <v>5511</v>
      </c>
      <c r="K504" s="29">
        <f t="shared" si="461"/>
        <v>101587.74777717293</v>
      </c>
      <c r="L504" s="53">
        <f t="shared" si="497"/>
        <v>0.27343091044405854</v>
      </c>
      <c r="M504" s="18"/>
      <c r="N504" s="18"/>
      <c r="O504" s="18"/>
      <c r="P504" s="18"/>
      <c r="Q504" s="18"/>
      <c r="R504" s="18"/>
      <c r="S504" s="18"/>
      <c r="T504" s="18"/>
      <c r="U504" s="18"/>
    </row>
    <row r="505" spans="2:21" ht="13.5" customHeight="1">
      <c r="B505" s="119"/>
      <c r="C505" s="119"/>
      <c r="D505" s="131"/>
      <c r="E505" s="44">
        <v>7</v>
      </c>
      <c r="F505" s="6" t="str">
        <f>$F$824</f>
        <v>1310</v>
      </c>
      <c r="G505" s="75" t="str">
        <f>$G$824</f>
        <v>その他の筋骨格系及び結合組織の疾患</v>
      </c>
      <c r="H505" s="32">
        <v>424174524</v>
      </c>
      <c r="I505" s="13">
        <f t="shared" ref="I505" si="503">IFERROR(H505/H509,"-")</f>
        <v>2.6021944228510275E-2</v>
      </c>
      <c r="J505" s="33">
        <v>5482</v>
      </c>
      <c r="K505" s="29">
        <f t="shared" si="461"/>
        <v>77375.870850054722</v>
      </c>
      <c r="L505" s="53">
        <f t="shared" si="497"/>
        <v>0.27199206152319522</v>
      </c>
      <c r="M505" s="18"/>
      <c r="N505" s="18"/>
      <c r="O505" s="18"/>
      <c r="P505" s="18"/>
      <c r="Q505" s="18"/>
      <c r="R505" s="18"/>
      <c r="S505" s="18"/>
      <c r="T505" s="18"/>
      <c r="U505" s="18"/>
    </row>
    <row r="506" spans="2:21" ht="13.5" customHeight="1">
      <c r="B506" s="119"/>
      <c r="C506" s="119"/>
      <c r="D506" s="131"/>
      <c r="E506" s="44">
        <v>8</v>
      </c>
      <c r="F506" s="6" t="str">
        <f>$F$825</f>
        <v>0901</v>
      </c>
      <c r="G506" s="75" t="str">
        <f>$G$825</f>
        <v>高血圧性疾患</v>
      </c>
      <c r="H506" s="32">
        <v>531083209</v>
      </c>
      <c r="I506" s="13">
        <f t="shared" ref="I506" si="504">IFERROR(H506/H509,"-")</f>
        <v>3.2580498977105625E-2</v>
      </c>
      <c r="J506" s="33">
        <v>12909</v>
      </c>
      <c r="K506" s="29">
        <f t="shared" si="461"/>
        <v>41140.538306607792</v>
      </c>
      <c r="L506" s="53">
        <f t="shared" si="497"/>
        <v>0.64048623170429175</v>
      </c>
      <c r="M506" s="18"/>
      <c r="N506" s="18"/>
      <c r="O506" s="18"/>
      <c r="P506" s="18"/>
      <c r="Q506" s="18"/>
      <c r="R506" s="18"/>
      <c r="S506" s="18"/>
      <c r="T506" s="18"/>
      <c r="U506" s="18"/>
    </row>
    <row r="507" spans="2:21" ht="13.5" customHeight="1">
      <c r="B507" s="119"/>
      <c r="C507" s="119"/>
      <c r="D507" s="131"/>
      <c r="E507" s="44">
        <v>9</v>
      </c>
      <c r="F507" s="6" t="str">
        <f>$F$826</f>
        <v>0402</v>
      </c>
      <c r="G507" s="75" t="str">
        <f>$G$826</f>
        <v>糖尿病</v>
      </c>
      <c r="H507" s="32">
        <v>512039805</v>
      </c>
      <c r="I507" s="13">
        <f t="shared" ref="I507" si="505">IFERROR(H507/H509,"-")</f>
        <v>3.141223834670296E-2</v>
      </c>
      <c r="J507" s="33">
        <v>9161</v>
      </c>
      <c r="K507" s="29">
        <f t="shared" si="461"/>
        <v>55893.440126623733</v>
      </c>
      <c r="L507" s="53">
        <f t="shared" si="497"/>
        <v>0.45452741255271645</v>
      </c>
      <c r="M507" s="18"/>
      <c r="N507" s="18"/>
      <c r="O507" s="18"/>
      <c r="P507" s="18"/>
      <c r="Q507" s="18"/>
      <c r="R507" s="18"/>
      <c r="S507" s="18"/>
      <c r="T507" s="18"/>
      <c r="U507" s="18"/>
    </row>
    <row r="508" spans="2:21" ht="13.5" customHeight="1">
      <c r="B508" s="119"/>
      <c r="C508" s="119"/>
      <c r="D508" s="131"/>
      <c r="E508" s="46">
        <v>10</v>
      </c>
      <c r="F508" s="7" t="str">
        <f>$F$827</f>
        <v>0906</v>
      </c>
      <c r="G508" s="76" t="str">
        <f>$G$827</f>
        <v>脳梗塞</v>
      </c>
      <c r="H508" s="34">
        <v>482019370</v>
      </c>
      <c r="I508" s="14">
        <f t="shared" ref="I508" si="506">IFERROR(H508/H509,"-")</f>
        <v>2.9570566956542772E-2</v>
      </c>
      <c r="J508" s="35">
        <v>3367</v>
      </c>
      <c r="K508" s="30">
        <f t="shared" si="461"/>
        <v>143159.89604989605</v>
      </c>
      <c r="L508" s="54">
        <f t="shared" si="497"/>
        <v>0.1670553212602332</v>
      </c>
      <c r="M508" s="18"/>
      <c r="N508" s="18"/>
      <c r="O508" s="18"/>
      <c r="P508" s="18"/>
      <c r="Q508" s="18"/>
      <c r="R508" s="18"/>
      <c r="S508" s="18"/>
      <c r="T508" s="18"/>
      <c r="U508" s="18"/>
    </row>
    <row r="509" spans="2:21" ht="13.5" customHeight="1">
      <c r="B509" s="120"/>
      <c r="C509" s="120"/>
      <c r="D509" s="132"/>
      <c r="E509" s="15" t="s">
        <v>129</v>
      </c>
      <c r="F509" s="60"/>
      <c r="G509" s="27"/>
      <c r="H509" s="36">
        <v>16300646880</v>
      </c>
      <c r="I509" s="17" t="s">
        <v>99</v>
      </c>
      <c r="J509" s="37">
        <v>18464</v>
      </c>
      <c r="K509" s="31">
        <f t="shared" si="461"/>
        <v>882833.99480069324</v>
      </c>
      <c r="L509" s="55">
        <f t="shared" si="497"/>
        <v>0.91610022326966012</v>
      </c>
      <c r="M509" s="18"/>
      <c r="N509" s="18"/>
      <c r="O509" s="18"/>
      <c r="P509" s="18"/>
      <c r="Q509" s="18"/>
      <c r="R509" s="18"/>
      <c r="S509" s="18"/>
      <c r="T509" s="18"/>
      <c r="U509" s="18"/>
    </row>
    <row r="510" spans="2:21" ht="13.5" customHeight="1">
      <c r="B510" s="118">
        <v>47</v>
      </c>
      <c r="C510" s="118" t="s">
        <v>12</v>
      </c>
      <c r="D510" s="130">
        <f>U50</f>
        <v>40830</v>
      </c>
      <c r="E510" s="69">
        <v>1</v>
      </c>
      <c r="F510" s="5" t="str">
        <f>$F$818</f>
        <v>0903</v>
      </c>
      <c r="G510" s="74" t="str">
        <f>$G$818</f>
        <v>その他の心疾患</v>
      </c>
      <c r="H510" s="90">
        <v>2303835212</v>
      </c>
      <c r="I510" s="12">
        <f t="shared" ref="I510" si="507">IFERROR(H510/H520,"-")</f>
        <v>7.0614139432885747E-2</v>
      </c>
      <c r="J510" s="91">
        <v>17668</v>
      </c>
      <c r="K510" s="28">
        <f t="shared" si="461"/>
        <v>130395.92551505547</v>
      </c>
      <c r="L510" s="52">
        <f t="shared" ref="L510:L520" si="508">IFERROR(J510/$U$50,0)</f>
        <v>0.43272103845211857</v>
      </c>
      <c r="M510" s="18"/>
      <c r="N510" s="18"/>
      <c r="O510" s="18"/>
      <c r="P510" s="18"/>
      <c r="Q510" s="18"/>
      <c r="R510" s="18"/>
      <c r="S510" s="18"/>
      <c r="T510" s="18"/>
      <c r="U510" s="18"/>
    </row>
    <row r="511" spans="2:21" ht="13.5" customHeight="1">
      <c r="B511" s="119"/>
      <c r="C511" s="119"/>
      <c r="D511" s="131"/>
      <c r="E511" s="44">
        <v>2</v>
      </c>
      <c r="F511" s="6" t="str">
        <f>$F$819</f>
        <v>0210</v>
      </c>
      <c r="G511" s="75" t="str">
        <f>$G$819</f>
        <v>その他の悪性新生物＜腫瘍＞</v>
      </c>
      <c r="H511" s="32">
        <v>1747909381</v>
      </c>
      <c r="I511" s="13">
        <f t="shared" ref="I511" si="509">IFERROR(H511/H520,"-")</f>
        <v>5.3574628993900031E-2</v>
      </c>
      <c r="J511" s="33">
        <v>10482</v>
      </c>
      <c r="K511" s="29">
        <f t="shared" si="461"/>
        <v>166753.42310627742</v>
      </c>
      <c r="L511" s="53">
        <f t="shared" si="508"/>
        <v>0.25672299779573843</v>
      </c>
      <c r="M511" s="18"/>
      <c r="N511" s="18"/>
      <c r="O511" s="18"/>
      <c r="P511" s="18"/>
      <c r="Q511" s="18"/>
      <c r="R511" s="18"/>
      <c r="S511" s="18"/>
      <c r="T511" s="18"/>
      <c r="U511" s="18"/>
    </row>
    <row r="512" spans="2:21" ht="13.5" customHeight="1">
      <c r="B512" s="119"/>
      <c r="C512" s="119"/>
      <c r="D512" s="131"/>
      <c r="E512" s="44">
        <v>3</v>
      </c>
      <c r="F512" s="6" t="str">
        <f>$F$820</f>
        <v>1901</v>
      </c>
      <c r="G512" s="75" t="str">
        <f>$G$820</f>
        <v>骨折</v>
      </c>
      <c r="H512" s="32">
        <v>1401997131</v>
      </c>
      <c r="I512" s="13">
        <f t="shared" ref="I512" si="510">IFERROR(H512/H520,"-")</f>
        <v>4.2972179771050306E-2</v>
      </c>
      <c r="J512" s="33">
        <v>6423</v>
      </c>
      <c r="K512" s="29">
        <f t="shared" si="461"/>
        <v>218277.61653432975</v>
      </c>
      <c r="L512" s="53">
        <f t="shared" si="508"/>
        <v>0.15731080088170463</v>
      </c>
      <c r="M512" s="18"/>
      <c r="N512" s="18"/>
      <c r="O512" s="18"/>
      <c r="P512" s="18"/>
      <c r="Q512" s="18"/>
      <c r="R512" s="18"/>
      <c r="S512" s="18"/>
      <c r="T512" s="18"/>
      <c r="U512" s="18"/>
    </row>
    <row r="513" spans="2:21" ht="13.5" customHeight="1">
      <c r="B513" s="119"/>
      <c r="C513" s="119"/>
      <c r="D513" s="131"/>
      <c r="E513" s="44">
        <v>4</v>
      </c>
      <c r="F513" s="6" t="str">
        <f>$F$821</f>
        <v>1402</v>
      </c>
      <c r="G513" s="75" t="str">
        <f>$G$821</f>
        <v>腎不全</v>
      </c>
      <c r="H513" s="32">
        <v>1734502766</v>
      </c>
      <c r="I513" s="13">
        <f t="shared" ref="I513" si="511">IFERROR(H513/H520,"-")</f>
        <v>5.3163706990450324E-2</v>
      </c>
      <c r="J513" s="33">
        <v>3807</v>
      </c>
      <c r="K513" s="29">
        <f t="shared" si="461"/>
        <v>455608.81691620697</v>
      </c>
      <c r="L513" s="53">
        <f t="shared" si="508"/>
        <v>9.3240264511388685E-2</v>
      </c>
      <c r="M513" s="18"/>
      <c r="N513" s="18"/>
      <c r="O513" s="18"/>
      <c r="P513" s="18"/>
      <c r="Q513" s="18"/>
      <c r="R513" s="18"/>
      <c r="S513" s="18"/>
      <c r="T513" s="18"/>
      <c r="U513" s="18"/>
    </row>
    <row r="514" spans="2:21" ht="13.5" customHeight="1">
      <c r="B514" s="119"/>
      <c r="C514" s="119"/>
      <c r="D514" s="131"/>
      <c r="E514" s="44">
        <v>5</v>
      </c>
      <c r="F514" s="6" t="str">
        <f>$F$822</f>
        <v>1113</v>
      </c>
      <c r="G514" s="75" t="str">
        <f>$G$822</f>
        <v>その他の消化器系の疾患</v>
      </c>
      <c r="H514" s="32">
        <v>1552489243</v>
      </c>
      <c r="I514" s="13">
        <f t="shared" ref="I514" si="512">IFERROR(H514/H520,"-")</f>
        <v>4.7584866878602625E-2</v>
      </c>
      <c r="J514" s="33">
        <v>23795</v>
      </c>
      <c r="K514" s="29">
        <f t="shared" si="461"/>
        <v>65244.347257827278</v>
      </c>
      <c r="L514" s="53">
        <f t="shared" si="508"/>
        <v>0.58278226794024002</v>
      </c>
      <c r="M514" s="18"/>
      <c r="N514" s="18"/>
      <c r="O514" s="18"/>
      <c r="P514" s="18"/>
      <c r="Q514" s="18"/>
      <c r="R514" s="18"/>
      <c r="S514" s="18"/>
      <c r="T514" s="18"/>
      <c r="U514" s="18"/>
    </row>
    <row r="515" spans="2:21" ht="13.5" customHeight="1">
      <c r="B515" s="119"/>
      <c r="C515" s="119"/>
      <c r="D515" s="131"/>
      <c r="E515" s="44">
        <v>6</v>
      </c>
      <c r="F515" s="6" t="str">
        <f>$F$823</f>
        <v>2220</v>
      </c>
      <c r="G515" s="75" t="str">
        <f>$G$823</f>
        <v>その他の特殊目的用コード</v>
      </c>
      <c r="H515" s="32">
        <v>1260292825</v>
      </c>
      <c r="I515" s="13">
        <f t="shared" ref="I515" si="513">IFERROR(H515/H520,"-")</f>
        <v>3.8628844983039298E-2</v>
      </c>
      <c r="J515" s="33">
        <v>12432</v>
      </c>
      <c r="K515" s="29">
        <f t="shared" si="461"/>
        <v>101374.90548584299</v>
      </c>
      <c r="L515" s="53">
        <f t="shared" si="508"/>
        <v>0.30448199853049229</v>
      </c>
      <c r="M515" s="18"/>
      <c r="N515" s="18"/>
      <c r="O515" s="18"/>
      <c r="P515" s="18"/>
      <c r="Q515" s="18"/>
      <c r="R515" s="18"/>
      <c r="S515" s="18"/>
      <c r="T515" s="18"/>
      <c r="U515" s="18"/>
    </row>
    <row r="516" spans="2:21" ht="13.5" customHeight="1">
      <c r="B516" s="119"/>
      <c r="C516" s="119"/>
      <c r="D516" s="131"/>
      <c r="E516" s="44">
        <v>7</v>
      </c>
      <c r="F516" s="6" t="str">
        <f>$F$824</f>
        <v>1310</v>
      </c>
      <c r="G516" s="75" t="str">
        <f>$G$824</f>
        <v>その他の筋骨格系及び結合組織の疾患</v>
      </c>
      <c r="H516" s="32">
        <v>782638692</v>
      </c>
      <c r="I516" s="13">
        <f t="shared" ref="I516" si="514">IFERROR(H516/H520,"-")</f>
        <v>2.3988416113530312E-2</v>
      </c>
      <c r="J516" s="33">
        <v>11215</v>
      </c>
      <c r="K516" s="29">
        <f t="shared" si="461"/>
        <v>69784.992599197503</v>
      </c>
      <c r="L516" s="53">
        <f t="shared" si="508"/>
        <v>0.27467548371295614</v>
      </c>
      <c r="M516" s="18"/>
      <c r="N516" s="18"/>
      <c r="O516" s="18"/>
      <c r="P516" s="18"/>
      <c r="Q516" s="18"/>
      <c r="R516" s="18"/>
      <c r="S516" s="18"/>
      <c r="T516" s="18"/>
      <c r="U516" s="18"/>
    </row>
    <row r="517" spans="2:21" ht="13.5" customHeight="1">
      <c r="B517" s="119"/>
      <c r="C517" s="119"/>
      <c r="D517" s="131"/>
      <c r="E517" s="44">
        <v>8</v>
      </c>
      <c r="F517" s="6" t="str">
        <f>$F$825</f>
        <v>0901</v>
      </c>
      <c r="G517" s="75" t="str">
        <f>$G$825</f>
        <v>高血圧性疾患</v>
      </c>
      <c r="H517" s="32">
        <v>1041950420</v>
      </c>
      <c r="I517" s="13">
        <f t="shared" ref="I517" si="515">IFERROR(H517/H520,"-")</f>
        <v>3.1936499562466913E-2</v>
      </c>
      <c r="J517" s="33">
        <v>26246</v>
      </c>
      <c r="K517" s="29">
        <f t="shared" si="461"/>
        <v>39699.398765526174</v>
      </c>
      <c r="L517" s="53">
        <f t="shared" si="508"/>
        <v>0.64281165809453833</v>
      </c>
      <c r="M517" s="18"/>
      <c r="N517" s="18"/>
      <c r="O517" s="18"/>
      <c r="P517" s="18"/>
      <c r="Q517" s="18"/>
      <c r="R517" s="18"/>
      <c r="S517" s="18"/>
      <c r="T517" s="18"/>
      <c r="U517" s="18"/>
    </row>
    <row r="518" spans="2:21" ht="13.5" customHeight="1">
      <c r="B518" s="119"/>
      <c r="C518" s="119"/>
      <c r="D518" s="131"/>
      <c r="E518" s="44">
        <v>9</v>
      </c>
      <c r="F518" s="6" t="str">
        <f>$F$826</f>
        <v>0402</v>
      </c>
      <c r="G518" s="75" t="str">
        <f>$G$826</f>
        <v>糖尿病</v>
      </c>
      <c r="H518" s="32">
        <v>1155334724</v>
      </c>
      <c r="I518" s="13">
        <f t="shared" ref="I518" si="516">IFERROR(H518/H520,"-")</f>
        <v>3.5411806741753447E-2</v>
      </c>
      <c r="J518" s="33">
        <v>20873</v>
      </c>
      <c r="K518" s="29">
        <f t="shared" si="461"/>
        <v>55350.679059071525</v>
      </c>
      <c r="L518" s="53">
        <f t="shared" si="508"/>
        <v>0.51121724222385501</v>
      </c>
      <c r="M518" s="18"/>
      <c r="N518" s="18"/>
      <c r="O518" s="18"/>
      <c r="P518" s="18"/>
      <c r="Q518" s="18"/>
      <c r="R518" s="18"/>
      <c r="S518" s="18"/>
      <c r="T518" s="18"/>
      <c r="U518" s="18"/>
    </row>
    <row r="519" spans="2:21" ht="13.5" customHeight="1">
      <c r="B519" s="119"/>
      <c r="C519" s="119"/>
      <c r="D519" s="131"/>
      <c r="E519" s="46">
        <v>10</v>
      </c>
      <c r="F519" s="7" t="str">
        <f>$F$827</f>
        <v>0906</v>
      </c>
      <c r="G519" s="76" t="str">
        <f>$G$827</f>
        <v>脳梗塞</v>
      </c>
      <c r="H519" s="34">
        <v>940439995</v>
      </c>
      <c r="I519" s="14">
        <f t="shared" ref="I519" si="517">IFERROR(H519/H520,"-")</f>
        <v>2.8825134970283793E-2</v>
      </c>
      <c r="J519" s="35">
        <v>6963</v>
      </c>
      <c r="K519" s="30">
        <f t="shared" si="461"/>
        <v>135062.47235387046</v>
      </c>
      <c r="L519" s="54">
        <f t="shared" si="508"/>
        <v>0.17053637031594415</v>
      </c>
      <c r="M519" s="18"/>
      <c r="N519" s="18"/>
      <c r="O519" s="18"/>
      <c r="P519" s="18"/>
      <c r="Q519" s="18"/>
      <c r="R519" s="18"/>
      <c r="S519" s="18"/>
      <c r="T519" s="18"/>
      <c r="U519" s="18"/>
    </row>
    <row r="520" spans="2:21" ht="13.5" customHeight="1">
      <c r="B520" s="120"/>
      <c r="C520" s="120"/>
      <c r="D520" s="132"/>
      <c r="E520" s="15" t="s">
        <v>129</v>
      </c>
      <c r="F520" s="60"/>
      <c r="G520" s="27"/>
      <c r="H520" s="36">
        <v>32625692680</v>
      </c>
      <c r="I520" s="17" t="s">
        <v>99</v>
      </c>
      <c r="J520" s="37">
        <v>37392</v>
      </c>
      <c r="K520" s="31">
        <f t="shared" si="461"/>
        <v>872531.36178861791</v>
      </c>
      <c r="L520" s="55">
        <f t="shared" si="508"/>
        <v>0.91579720793534169</v>
      </c>
      <c r="M520" s="18"/>
      <c r="N520" s="18"/>
      <c r="O520" s="18"/>
      <c r="P520" s="18"/>
      <c r="Q520" s="18"/>
      <c r="R520" s="18"/>
      <c r="S520" s="18"/>
      <c r="T520" s="18"/>
      <c r="U520" s="18"/>
    </row>
    <row r="521" spans="2:21" ht="13.5" customHeight="1">
      <c r="B521" s="118">
        <v>48</v>
      </c>
      <c r="C521" s="118" t="s">
        <v>21</v>
      </c>
      <c r="D521" s="130">
        <f>U51</f>
        <v>21923</v>
      </c>
      <c r="E521" s="69">
        <v>1</v>
      </c>
      <c r="F521" s="5" t="str">
        <f>$F$818</f>
        <v>0903</v>
      </c>
      <c r="G521" s="74" t="str">
        <f>$G$818</f>
        <v>その他の心疾患</v>
      </c>
      <c r="H521" s="90">
        <v>1236423910</v>
      </c>
      <c r="I521" s="12">
        <f t="shared" ref="I521" si="518">IFERROR(H521/H531,"-")</f>
        <v>6.9783993469563627E-2</v>
      </c>
      <c r="J521" s="91">
        <v>9204</v>
      </c>
      <c r="K521" s="28">
        <f t="shared" si="461"/>
        <v>134335.49652325077</v>
      </c>
      <c r="L521" s="52">
        <f t="shared" ref="L521:L531" si="519">IFERROR(J521/$U$51,0)</f>
        <v>0.41983305204579663</v>
      </c>
      <c r="M521" s="18"/>
      <c r="N521" s="18"/>
      <c r="O521" s="18"/>
      <c r="P521" s="18"/>
      <c r="Q521" s="18"/>
      <c r="R521" s="18"/>
      <c r="S521" s="18"/>
      <c r="T521" s="18"/>
      <c r="U521" s="18"/>
    </row>
    <row r="522" spans="2:21" ht="13.5" customHeight="1">
      <c r="B522" s="119"/>
      <c r="C522" s="119"/>
      <c r="D522" s="131"/>
      <c r="E522" s="44">
        <v>2</v>
      </c>
      <c r="F522" s="6" t="str">
        <f>$F$819</f>
        <v>0210</v>
      </c>
      <c r="G522" s="75" t="str">
        <f>$G$819</f>
        <v>その他の悪性新生物＜腫瘍＞</v>
      </c>
      <c r="H522" s="32">
        <v>971074867</v>
      </c>
      <c r="I522" s="13">
        <f t="shared" ref="I522" si="520">IFERROR(H522/H531,"-")</f>
        <v>5.480764455386937E-2</v>
      </c>
      <c r="J522" s="33">
        <v>6308</v>
      </c>
      <c r="K522" s="29">
        <f t="shared" si="461"/>
        <v>153943.38411540902</v>
      </c>
      <c r="L522" s="53">
        <f t="shared" si="519"/>
        <v>0.28773434292751904</v>
      </c>
      <c r="M522" s="18"/>
      <c r="N522" s="18"/>
      <c r="O522" s="18"/>
      <c r="P522" s="18"/>
      <c r="Q522" s="18"/>
      <c r="R522" s="18"/>
      <c r="S522" s="18"/>
      <c r="T522" s="18"/>
      <c r="U522" s="18"/>
    </row>
    <row r="523" spans="2:21" ht="13.5" customHeight="1">
      <c r="B523" s="119"/>
      <c r="C523" s="119"/>
      <c r="D523" s="131"/>
      <c r="E523" s="44">
        <v>3</v>
      </c>
      <c r="F523" s="6" t="str">
        <f>$F$820</f>
        <v>1901</v>
      </c>
      <c r="G523" s="75" t="str">
        <f>$G$820</f>
        <v>骨折</v>
      </c>
      <c r="H523" s="32">
        <v>650437367</v>
      </c>
      <c r="I523" s="13">
        <f t="shared" ref="I523" si="521">IFERROR(H523/H531,"-")</f>
        <v>3.6710804930234778E-2</v>
      </c>
      <c r="J523" s="33">
        <v>3468</v>
      </c>
      <c r="K523" s="29">
        <f t="shared" si="461"/>
        <v>187554.02739331027</v>
      </c>
      <c r="L523" s="53">
        <f t="shared" si="519"/>
        <v>0.15819002873694293</v>
      </c>
      <c r="M523" s="18"/>
      <c r="N523" s="18"/>
      <c r="O523" s="18"/>
      <c r="P523" s="18"/>
      <c r="Q523" s="18"/>
      <c r="R523" s="18"/>
      <c r="S523" s="18"/>
      <c r="T523" s="18"/>
      <c r="U523" s="18"/>
    </row>
    <row r="524" spans="2:21" ht="13.5" customHeight="1">
      <c r="B524" s="119"/>
      <c r="C524" s="119"/>
      <c r="D524" s="131"/>
      <c r="E524" s="44">
        <v>4</v>
      </c>
      <c r="F524" s="6" t="str">
        <f>$F$821</f>
        <v>1402</v>
      </c>
      <c r="G524" s="75" t="str">
        <f>$G$821</f>
        <v>腎不全</v>
      </c>
      <c r="H524" s="32">
        <v>725485358</v>
      </c>
      <c r="I524" s="13">
        <f t="shared" ref="I524" si="522">IFERROR(H524/H531,"-")</f>
        <v>4.0946527380674828E-2</v>
      </c>
      <c r="J524" s="33">
        <v>1801</v>
      </c>
      <c r="K524" s="29">
        <f t="shared" si="461"/>
        <v>402823.63020544144</v>
      </c>
      <c r="L524" s="53">
        <f t="shared" si="519"/>
        <v>8.2151165442685761E-2</v>
      </c>
      <c r="M524" s="18"/>
      <c r="N524" s="18"/>
      <c r="O524" s="18"/>
      <c r="P524" s="18"/>
      <c r="Q524" s="18"/>
      <c r="R524" s="18"/>
      <c r="S524" s="18"/>
      <c r="T524" s="18"/>
      <c r="U524" s="18"/>
    </row>
    <row r="525" spans="2:21" ht="13.5" customHeight="1">
      <c r="B525" s="119"/>
      <c r="C525" s="119"/>
      <c r="D525" s="131"/>
      <c r="E525" s="44">
        <v>5</v>
      </c>
      <c r="F525" s="6" t="str">
        <f>$F$822</f>
        <v>1113</v>
      </c>
      <c r="G525" s="75" t="str">
        <f>$G$822</f>
        <v>その他の消化器系の疾患</v>
      </c>
      <c r="H525" s="32">
        <v>805751435</v>
      </c>
      <c r="I525" s="13">
        <f t="shared" ref="I525" si="523">IFERROR(H525/H531,"-")</f>
        <v>4.5476759567138689E-2</v>
      </c>
      <c r="J525" s="33">
        <v>12723</v>
      </c>
      <c r="K525" s="29">
        <f t="shared" si="461"/>
        <v>63330.302208598601</v>
      </c>
      <c r="L525" s="53">
        <f t="shared" si="519"/>
        <v>0.58034940473475349</v>
      </c>
      <c r="M525" s="18"/>
      <c r="N525" s="18"/>
      <c r="O525" s="18"/>
      <c r="P525" s="18"/>
      <c r="Q525" s="18"/>
      <c r="R525" s="18"/>
      <c r="S525" s="18"/>
      <c r="T525" s="18"/>
      <c r="U525" s="18"/>
    </row>
    <row r="526" spans="2:21" ht="13.5" customHeight="1">
      <c r="B526" s="119"/>
      <c r="C526" s="119"/>
      <c r="D526" s="131"/>
      <c r="E526" s="44">
        <v>6</v>
      </c>
      <c r="F526" s="6" t="str">
        <f>$F$823</f>
        <v>2220</v>
      </c>
      <c r="G526" s="75" t="str">
        <f>$G$823</f>
        <v>その他の特殊目的用コード</v>
      </c>
      <c r="H526" s="32">
        <v>624811000</v>
      </c>
      <c r="I526" s="13">
        <f t="shared" ref="I526" si="524">IFERROR(H526/H531,"-")</f>
        <v>3.5264448051406189E-2</v>
      </c>
      <c r="J526" s="33">
        <v>6147</v>
      </c>
      <c r="K526" s="29">
        <f t="shared" si="461"/>
        <v>101644.86741499919</v>
      </c>
      <c r="L526" s="53">
        <f t="shared" si="519"/>
        <v>0.28039045751037722</v>
      </c>
      <c r="M526" s="18"/>
      <c r="N526" s="18"/>
      <c r="O526" s="18"/>
      <c r="P526" s="18"/>
      <c r="Q526" s="18"/>
      <c r="R526" s="18"/>
      <c r="S526" s="18"/>
      <c r="T526" s="18"/>
      <c r="U526" s="18"/>
    </row>
    <row r="527" spans="2:21" ht="13.5" customHeight="1">
      <c r="B527" s="119"/>
      <c r="C527" s="119"/>
      <c r="D527" s="131"/>
      <c r="E527" s="44">
        <v>7</v>
      </c>
      <c r="F527" s="6" t="str">
        <f>$F$824</f>
        <v>1310</v>
      </c>
      <c r="G527" s="75" t="str">
        <f>$G$824</f>
        <v>その他の筋骨格系及び結合組織の疾患</v>
      </c>
      <c r="H527" s="32">
        <v>623680056</v>
      </c>
      <c r="I527" s="13">
        <f t="shared" ref="I527" si="525">IFERROR(H527/H531,"-")</f>
        <v>3.5200617363506888E-2</v>
      </c>
      <c r="J527" s="33">
        <v>6026</v>
      </c>
      <c r="K527" s="29">
        <f t="shared" ref="K527:K590" si="526">IFERROR(H527/J527,"-")</f>
        <v>103498.18386989711</v>
      </c>
      <c r="L527" s="53">
        <f t="shared" si="519"/>
        <v>0.27487113989873646</v>
      </c>
      <c r="M527" s="18"/>
      <c r="N527" s="18"/>
      <c r="O527" s="18"/>
      <c r="P527" s="18"/>
      <c r="Q527" s="18"/>
      <c r="R527" s="18"/>
      <c r="S527" s="18"/>
      <c r="T527" s="18"/>
      <c r="U527" s="18"/>
    </row>
    <row r="528" spans="2:21" ht="13.5" customHeight="1">
      <c r="B528" s="119"/>
      <c r="C528" s="119"/>
      <c r="D528" s="131"/>
      <c r="E528" s="44">
        <v>8</v>
      </c>
      <c r="F528" s="6" t="str">
        <f>$F$825</f>
        <v>0901</v>
      </c>
      <c r="G528" s="75" t="str">
        <f>$G$825</f>
        <v>高血圧性疾患</v>
      </c>
      <c r="H528" s="32">
        <v>550709456</v>
      </c>
      <c r="I528" s="13">
        <f t="shared" ref="I528" si="527">IFERROR(H528/H531,"-")</f>
        <v>3.1082143244165295E-2</v>
      </c>
      <c r="J528" s="33">
        <v>13756</v>
      </c>
      <c r="K528" s="29">
        <f t="shared" si="526"/>
        <v>40034.12736260541</v>
      </c>
      <c r="L528" s="53">
        <f t="shared" si="519"/>
        <v>0.62746886831181858</v>
      </c>
      <c r="M528" s="18"/>
      <c r="N528" s="18"/>
      <c r="O528" s="18"/>
      <c r="P528" s="18"/>
      <c r="Q528" s="18"/>
      <c r="R528" s="18"/>
      <c r="S528" s="18"/>
      <c r="T528" s="18"/>
      <c r="U528" s="18"/>
    </row>
    <row r="529" spans="2:21" ht="13.5" customHeight="1">
      <c r="B529" s="119"/>
      <c r="C529" s="119"/>
      <c r="D529" s="131"/>
      <c r="E529" s="44">
        <v>9</v>
      </c>
      <c r="F529" s="6" t="str">
        <f>$F$826</f>
        <v>0402</v>
      </c>
      <c r="G529" s="75" t="str">
        <f>$G$826</f>
        <v>糖尿病</v>
      </c>
      <c r="H529" s="32">
        <v>565648185</v>
      </c>
      <c r="I529" s="13">
        <f t="shared" ref="I529" si="528">IFERROR(H529/H531,"-")</f>
        <v>3.1925287863537453E-2</v>
      </c>
      <c r="J529" s="33">
        <v>10708</v>
      </c>
      <c r="K529" s="29">
        <f t="shared" si="526"/>
        <v>52824.821161748223</v>
      </c>
      <c r="L529" s="53">
        <f t="shared" si="519"/>
        <v>0.48843680153263697</v>
      </c>
      <c r="M529" s="18"/>
      <c r="N529" s="18"/>
      <c r="O529" s="18"/>
      <c r="P529" s="18"/>
      <c r="Q529" s="18"/>
      <c r="R529" s="18"/>
      <c r="S529" s="18"/>
      <c r="T529" s="18"/>
      <c r="U529" s="18"/>
    </row>
    <row r="530" spans="2:21" ht="13.5" customHeight="1">
      <c r="B530" s="119"/>
      <c r="C530" s="119"/>
      <c r="D530" s="131"/>
      <c r="E530" s="46">
        <v>10</v>
      </c>
      <c r="F530" s="7" t="str">
        <f>$F$827</f>
        <v>0906</v>
      </c>
      <c r="G530" s="76" t="str">
        <f>$G$827</f>
        <v>脳梗塞</v>
      </c>
      <c r="H530" s="34">
        <v>533281395</v>
      </c>
      <c r="I530" s="14">
        <f t="shared" ref="I530" si="529">IFERROR(H530/H531,"-")</f>
        <v>3.0098500267695231E-2</v>
      </c>
      <c r="J530" s="35">
        <v>3850</v>
      </c>
      <c r="K530" s="30">
        <f t="shared" si="526"/>
        <v>138514.64805194805</v>
      </c>
      <c r="L530" s="54">
        <f t="shared" si="519"/>
        <v>0.17561465127947817</v>
      </c>
      <c r="M530" s="18"/>
      <c r="N530" s="18"/>
      <c r="O530" s="18"/>
      <c r="P530" s="18"/>
      <c r="Q530" s="18"/>
      <c r="R530" s="18"/>
      <c r="S530" s="18"/>
      <c r="T530" s="18"/>
      <c r="U530" s="18"/>
    </row>
    <row r="531" spans="2:21" ht="13.5" customHeight="1">
      <c r="B531" s="120"/>
      <c r="C531" s="120"/>
      <c r="D531" s="132"/>
      <c r="E531" s="15" t="s">
        <v>129</v>
      </c>
      <c r="F531" s="60"/>
      <c r="G531" s="27"/>
      <c r="H531" s="36">
        <v>17717872660</v>
      </c>
      <c r="I531" s="17" t="s">
        <v>99</v>
      </c>
      <c r="J531" s="37">
        <v>20389</v>
      </c>
      <c r="K531" s="31">
        <f t="shared" si="526"/>
        <v>868991.74358722835</v>
      </c>
      <c r="L531" s="55">
        <f t="shared" si="519"/>
        <v>0.93002782465903389</v>
      </c>
      <c r="M531" s="18"/>
      <c r="N531" s="18"/>
      <c r="O531" s="18"/>
      <c r="P531" s="18"/>
      <c r="Q531" s="18"/>
      <c r="R531" s="18"/>
      <c r="S531" s="18"/>
      <c r="T531" s="18"/>
      <c r="U531" s="18"/>
    </row>
    <row r="532" spans="2:21" ht="13.5" customHeight="1">
      <c r="B532" s="118">
        <v>49</v>
      </c>
      <c r="C532" s="118" t="s">
        <v>22</v>
      </c>
      <c r="D532" s="130">
        <f>U52</f>
        <v>21943</v>
      </c>
      <c r="E532" s="69">
        <v>1</v>
      </c>
      <c r="F532" s="5" t="str">
        <f>$F$818</f>
        <v>0903</v>
      </c>
      <c r="G532" s="74" t="str">
        <f>$G$818</f>
        <v>その他の心疾患</v>
      </c>
      <c r="H532" s="90">
        <v>1121316454</v>
      </c>
      <c r="I532" s="12">
        <f t="shared" ref="I532" si="530">IFERROR(H532/H542,"-")</f>
        <v>6.5605855731388232E-2</v>
      </c>
      <c r="J532" s="91">
        <v>10062</v>
      </c>
      <c r="K532" s="28">
        <f t="shared" si="526"/>
        <v>111440.71297952693</v>
      </c>
      <c r="L532" s="52">
        <f t="shared" ref="L532:L542" si="531">IFERROR(J532/$U$52,0)</f>
        <v>0.45855170213735585</v>
      </c>
      <c r="M532" s="18"/>
      <c r="N532" s="18"/>
      <c r="O532" s="18"/>
      <c r="P532" s="18"/>
      <c r="Q532" s="18"/>
      <c r="R532" s="18"/>
      <c r="S532" s="18"/>
      <c r="T532" s="18"/>
      <c r="U532" s="18"/>
    </row>
    <row r="533" spans="2:21" ht="13.5" customHeight="1">
      <c r="B533" s="119"/>
      <c r="C533" s="119"/>
      <c r="D533" s="131"/>
      <c r="E533" s="44">
        <v>2</v>
      </c>
      <c r="F533" s="6" t="str">
        <f>$F$819</f>
        <v>0210</v>
      </c>
      <c r="G533" s="75" t="str">
        <f>$G$819</f>
        <v>その他の悪性新生物＜腫瘍＞</v>
      </c>
      <c r="H533" s="32">
        <v>832677395</v>
      </c>
      <c r="I533" s="13">
        <f t="shared" ref="I533" si="532">IFERROR(H533/H542,"-")</f>
        <v>4.8718194451071679E-2</v>
      </c>
      <c r="J533" s="33">
        <v>5148</v>
      </c>
      <c r="K533" s="29">
        <f t="shared" si="526"/>
        <v>161747.74572649572</v>
      </c>
      <c r="L533" s="53">
        <f t="shared" si="531"/>
        <v>0.23460784760515882</v>
      </c>
      <c r="M533" s="18"/>
      <c r="N533" s="18"/>
      <c r="O533" s="18"/>
      <c r="P533" s="18"/>
      <c r="Q533" s="18"/>
      <c r="R533" s="18"/>
      <c r="S533" s="18"/>
      <c r="T533" s="18"/>
      <c r="U533" s="18"/>
    </row>
    <row r="534" spans="2:21" ht="13.5" customHeight="1">
      <c r="B534" s="119"/>
      <c r="C534" s="119"/>
      <c r="D534" s="131"/>
      <c r="E534" s="44">
        <v>3</v>
      </c>
      <c r="F534" s="6" t="str">
        <f>$F$820</f>
        <v>1901</v>
      </c>
      <c r="G534" s="75" t="str">
        <f>$G$820</f>
        <v>骨折</v>
      </c>
      <c r="H534" s="32">
        <v>755545110</v>
      </c>
      <c r="I534" s="13">
        <f t="shared" ref="I534" si="533">IFERROR(H534/H542,"-")</f>
        <v>4.4205347480984931E-2</v>
      </c>
      <c r="J534" s="33">
        <v>3853</v>
      </c>
      <c r="K534" s="29">
        <f t="shared" si="526"/>
        <v>196092.68362315081</v>
      </c>
      <c r="L534" s="53">
        <f t="shared" si="531"/>
        <v>0.17559130474410975</v>
      </c>
      <c r="M534" s="18"/>
      <c r="N534" s="18"/>
      <c r="O534" s="18"/>
      <c r="P534" s="18"/>
      <c r="Q534" s="18"/>
      <c r="R534" s="18"/>
      <c r="S534" s="18"/>
      <c r="T534" s="18"/>
      <c r="U534" s="18"/>
    </row>
    <row r="535" spans="2:21" ht="13.5" customHeight="1">
      <c r="B535" s="119"/>
      <c r="C535" s="119"/>
      <c r="D535" s="131"/>
      <c r="E535" s="44">
        <v>4</v>
      </c>
      <c r="F535" s="6" t="str">
        <f>$F$821</f>
        <v>1402</v>
      </c>
      <c r="G535" s="75" t="str">
        <f>$G$821</f>
        <v>腎不全</v>
      </c>
      <c r="H535" s="32">
        <v>788931189</v>
      </c>
      <c r="I535" s="13">
        <f t="shared" ref="I535" si="534">IFERROR(H535/H542,"-")</f>
        <v>4.6158696399122477E-2</v>
      </c>
      <c r="J535" s="33">
        <v>1735</v>
      </c>
      <c r="K535" s="29">
        <f t="shared" si="526"/>
        <v>454715.38270893373</v>
      </c>
      <c r="L535" s="53">
        <f t="shared" si="531"/>
        <v>7.906849564781479E-2</v>
      </c>
      <c r="M535" s="18"/>
      <c r="N535" s="18"/>
      <c r="O535" s="18"/>
      <c r="P535" s="18"/>
      <c r="Q535" s="18"/>
      <c r="R535" s="18"/>
      <c r="S535" s="18"/>
      <c r="T535" s="18"/>
      <c r="U535" s="18"/>
    </row>
    <row r="536" spans="2:21" ht="13.5" customHeight="1">
      <c r="B536" s="119"/>
      <c r="C536" s="119"/>
      <c r="D536" s="131"/>
      <c r="E536" s="44">
        <v>5</v>
      </c>
      <c r="F536" s="6" t="str">
        <f>$F$822</f>
        <v>1113</v>
      </c>
      <c r="G536" s="75" t="str">
        <f>$G$822</f>
        <v>その他の消化器系の疾患</v>
      </c>
      <c r="H536" s="32">
        <v>839559566</v>
      </c>
      <c r="I536" s="13">
        <f t="shared" ref="I536" si="535">IFERROR(H536/H542,"-")</f>
        <v>4.912085573026196E-2</v>
      </c>
      <c r="J536" s="33">
        <v>12929</v>
      </c>
      <c r="K536" s="29">
        <f t="shared" si="526"/>
        <v>64936.156392605772</v>
      </c>
      <c r="L536" s="53">
        <f t="shared" si="531"/>
        <v>0.58920840359112248</v>
      </c>
      <c r="M536" s="18"/>
      <c r="N536" s="18"/>
      <c r="O536" s="18"/>
      <c r="P536" s="18"/>
      <c r="Q536" s="18"/>
      <c r="R536" s="18"/>
      <c r="S536" s="18"/>
      <c r="T536" s="18"/>
      <c r="U536" s="18"/>
    </row>
    <row r="537" spans="2:21" ht="13.5" customHeight="1">
      <c r="B537" s="119"/>
      <c r="C537" s="119"/>
      <c r="D537" s="131"/>
      <c r="E537" s="44">
        <v>6</v>
      </c>
      <c r="F537" s="6" t="str">
        <f>$F$823</f>
        <v>2220</v>
      </c>
      <c r="G537" s="75" t="str">
        <f>$G$823</f>
        <v>その他の特殊目的用コード</v>
      </c>
      <c r="H537" s="32">
        <v>542736330</v>
      </c>
      <c r="I537" s="13">
        <f t="shared" ref="I537" si="536">IFERROR(H537/H542,"-")</f>
        <v>3.1754355551589113E-2</v>
      </c>
      <c r="J537" s="33">
        <v>6691</v>
      </c>
      <c r="K537" s="29">
        <f t="shared" si="526"/>
        <v>81114.382005679276</v>
      </c>
      <c r="L537" s="53">
        <f t="shared" si="531"/>
        <v>0.30492640021874856</v>
      </c>
      <c r="M537" s="18"/>
      <c r="N537" s="18"/>
      <c r="O537" s="18"/>
      <c r="P537" s="18"/>
      <c r="Q537" s="18"/>
      <c r="R537" s="18"/>
      <c r="S537" s="18"/>
      <c r="T537" s="18"/>
      <c r="U537" s="18"/>
    </row>
    <row r="538" spans="2:21" ht="13.5" customHeight="1">
      <c r="B538" s="119"/>
      <c r="C538" s="119"/>
      <c r="D538" s="131"/>
      <c r="E538" s="44">
        <v>7</v>
      </c>
      <c r="F538" s="6" t="str">
        <f>$F$824</f>
        <v>1310</v>
      </c>
      <c r="G538" s="75" t="str">
        <f>$G$824</f>
        <v>その他の筋骨格系及び結合組織の疾患</v>
      </c>
      <c r="H538" s="32">
        <v>520246637</v>
      </c>
      <c r="I538" s="13">
        <f t="shared" ref="I538" si="537">IFERROR(H538/H542,"-")</f>
        <v>3.0438531147926867E-2</v>
      </c>
      <c r="J538" s="33">
        <v>6172</v>
      </c>
      <c r="K538" s="29">
        <f t="shared" si="526"/>
        <v>84291.418826960464</v>
      </c>
      <c r="L538" s="53">
        <f t="shared" si="531"/>
        <v>0.28127421045435902</v>
      </c>
      <c r="M538" s="18"/>
      <c r="N538" s="18"/>
      <c r="O538" s="18"/>
      <c r="P538" s="18"/>
      <c r="Q538" s="18"/>
      <c r="R538" s="18"/>
      <c r="S538" s="18"/>
      <c r="T538" s="18"/>
      <c r="U538" s="18"/>
    </row>
    <row r="539" spans="2:21" ht="13.5" customHeight="1">
      <c r="B539" s="119"/>
      <c r="C539" s="119"/>
      <c r="D539" s="131"/>
      <c r="E539" s="44">
        <v>8</v>
      </c>
      <c r="F539" s="6" t="str">
        <f>$F$825</f>
        <v>0901</v>
      </c>
      <c r="G539" s="75" t="str">
        <f>$G$825</f>
        <v>高血圧性疾患</v>
      </c>
      <c r="H539" s="32">
        <v>620550602</v>
      </c>
      <c r="I539" s="13">
        <f t="shared" ref="I539" si="538">IFERROR(H539/H542,"-")</f>
        <v>3.6307104139611704E-2</v>
      </c>
      <c r="J539" s="33">
        <v>14568</v>
      </c>
      <c r="K539" s="29">
        <f t="shared" si="526"/>
        <v>42596.828802855576</v>
      </c>
      <c r="L539" s="53">
        <f t="shared" si="531"/>
        <v>0.66390192772182477</v>
      </c>
      <c r="M539" s="18"/>
      <c r="N539" s="18"/>
      <c r="O539" s="18"/>
      <c r="P539" s="18"/>
      <c r="Q539" s="18"/>
      <c r="R539" s="18"/>
      <c r="S539" s="18"/>
      <c r="T539" s="18"/>
      <c r="U539" s="18"/>
    </row>
    <row r="540" spans="2:21" ht="13.5" customHeight="1">
      <c r="B540" s="119"/>
      <c r="C540" s="119"/>
      <c r="D540" s="131"/>
      <c r="E540" s="44">
        <v>9</v>
      </c>
      <c r="F540" s="6" t="str">
        <f>$F$826</f>
        <v>0402</v>
      </c>
      <c r="G540" s="75" t="str">
        <f>$G$826</f>
        <v>糖尿病</v>
      </c>
      <c r="H540" s="32">
        <v>591465893</v>
      </c>
      <c r="I540" s="13">
        <f t="shared" ref="I540" si="539">IFERROR(H540/H542,"-")</f>
        <v>3.4605419288884089E-2</v>
      </c>
      <c r="J540" s="33">
        <v>11467</v>
      </c>
      <c r="K540" s="29">
        <f t="shared" si="526"/>
        <v>51579.828464288832</v>
      </c>
      <c r="L540" s="53">
        <f t="shared" si="531"/>
        <v>0.52258123319509642</v>
      </c>
      <c r="M540" s="18"/>
      <c r="N540" s="18"/>
      <c r="O540" s="18"/>
      <c r="P540" s="18"/>
      <c r="Q540" s="18"/>
      <c r="R540" s="18"/>
      <c r="S540" s="18"/>
      <c r="T540" s="18"/>
      <c r="U540" s="18"/>
    </row>
    <row r="541" spans="2:21" ht="13.5" customHeight="1">
      <c r="B541" s="119"/>
      <c r="C541" s="119"/>
      <c r="D541" s="131"/>
      <c r="E541" s="46">
        <v>10</v>
      </c>
      <c r="F541" s="7" t="str">
        <f>$F$827</f>
        <v>0906</v>
      </c>
      <c r="G541" s="76" t="str">
        <f>$G$827</f>
        <v>脳梗塞</v>
      </c>
      <c r="H541" s="34">
        <v>429894385</v>
      </c>
      <c r="I541" s="14">
        <f t="shared" ref="I541" si="540">IFERROR(H541/H542,"-")</f>
        <v>2.5152211850129391E-2</v>
      </c>
      <c r="J541" s="35">
        <v>4409</v>
      </c>
      <c r="K541" s="30">
        <f t="shared" si="526"/>
        <v>97503.82966659106</v>
      </c>
      <c r="L541" s="54">
        <f t="shared" si="531"/>
        <v>0.2009296814473864</v>
      </c>
      <c r="M541" s="18"/>
      <c r="N541" s="18"/>
      <c r="O541" s="18"/>
      <c r="P541" s="18"/>
      <c r="Q541" s="18"/>
      <c r="R541" s="18"/>
      <c r="S541" s="18"/>
      <c r="T541" s="18"/>
      <c r="U541" s="18"/>
    </row>
    <row r="542" spans="2:21" ht="13.5" customHeight="1">
      <c r="B542" s="120"/>
      <c r="C542" s="120"/>
      <c r="D542" s="132"/>
      <c r="E542" s="15" t="s">
        <v>129</v>
      </c>
      <c r="F542" s="60"/>
      <c r="G542" s="27"/>
      <c r="H542" s="36">
        <v>17091712950</v>
      </c>
      <c r="I542" s="17" t="s">
        <v>99</v>
      </c>
      <c r="J542" s="37">
        <v>20212</v>
      </c>
      <c r="K542" s="31">
        <f t="shared" si="526"/>
        <v>845622.05373045721</v>
      </c>
      <c r="L542" s="55">
        <f t="shared" si="531"/>
        <v>0.9211137948320649</v>
      </c>
      <c r="M542" s="18"/>
      <c r="N542" s="18"/>
      <c r="O542" s="18"/>
      <c r="P542" s="18"/>
      <c r="Q542" s="18"/>
      <c r="R542" s="18"/>
      <c r="S542" s="18"/>
      <c r="T542" s="18"/>
      <c r="U542" s="18"/>
    </row>
    <row r="543" spans="2:21" ht="13.5" customHeight="1">
      <c r="B543" s="118">
        <v>50</v>
      </c>
      <c r="C543" s="118" t="s">
        <v>13</v>
      </c>
      <c r="D543" s="130">
        <f>U53</f>
        <v>19908</v>
      </c>
      <c r="E543" s="69">
        <v>1</v>
      </c>
      <c r="F543" s="5" t="str">
        <f>$F$818</f>
        <v>0903</v>
      </c>
      <c r="G543" s="74" t="str">
        <f>$G$818</f>
        <v>その他の心疾患</v>
      </c>
      <c r="H543" s="90">
        <v>1150162313</v>
      </c>
      <c r="I543" s="12">
        <f t="shared" ref="I543" si="541">IFERROR(H543/H553,"-")</f>
        <v>7.2206335809086294E-2</v>
      </c>
      <c r="J543" s="91">
        <v>8976</v>
      </c>
      <c r="K543" s="28">
        <f t="shared" si="526"/>
        <v>128137.51258912656</v>
      </c>
      <c r="L543" s="52">
        <f t="shared" ref="L543:L553" si="542">IFERROR(J543/$U$53,0)</f>
        <v>0.45087402049427366</v>
      </c>
      <c r="M543" s="18"/>
      <c r="N543" s="18"/>
      <c r="O543" s="18"/>
      <c r="P543" s="18"/>
      <c r="Q543" s="18"/>
      <c r="R543" s="18"/>
      <c r="S543" s="18"/>
      <c r="T543" s="18"/>
      <c r="U543" s="18"/>
    </row>
    <row r="544" spans="2:21" ht="13.5" customHeight="1">
      <c r="B544" s="119"/>
      <c r="C544" s="119"/>
      <c r="D544" s="131"/>
      <c r="E544" s="44">
        <v>2</v>
      </c>
      <c r="F544" s="6" t="str">
        <f>$F$819</f>
        <v>0210</v>
      </c>
      <c r="G544" s="75" t="str">
        <f>$G$819</f>
        <v>その他の悪性新生物＜腫瘍＞</v>
      </c>
      <c r="H544" s="32">
        <v>702627578</v>
      </c>
      <c r="I544" s="13">
        <f t="shared" ref="I544" si="543">IFERROR(H544/H553,"-")</f>
        <v>4.411043752030238E-2</v>
      </c>
      <c r="J544" s="33">
        <v>4324</v>
      </c>
      <c r="K544" s="29">
        <f t="shared" si="526"/>
        <v>162494.81452358927</v>
      </c>
      <c r="L544" s="53">
        <f t="shared" si="542"/>
        <v>0.21719911593329314</v>
      </c>
      <c r="M544" s="18"/>
      <c r="N544" s="18"/>
      <c r="O544" s="18"/>
      <c r="P544" s="18"/>
      <c r="Q544" s="18"/>
      <c r="R544" s="18"/>
      <c r="S544" s="18"/>
      <c r="T544" s="18"/>
      <c r="U544" s="18"/>
    </row>
    <row r="545" spans="2:21" ht="13.5" customHeight="1">
      <c r="B545" s="119"/>
      <c r="C545" s="119"/>
      <c r="D545" s="131"/>
      <c r="E545" s="44">
        <v>3</v>
      </c>
      <c r="F545" s="6" t="str">
        <f>$F$820</f>
        <v>1901</v>
      </c>
      <c r="G545" s="75" t="str">
        <f>$G$820</f>
        <v>骨折</v>
      </c>
      <c r="H545" s="32">
        <v>645946049</v>
      </c>
      <c r="I545" s="13">
        <f t="shared" ref="I545" si="544">IFERROR(H545/H553,"-")</f>
        <v>4.0552013225846763E-2</v>
      </c>
      <c r="J545" s="33">
        <v>2996</v>
      </c>
      <c r="K545" s="29">
        <f t="shared" si="526"/>
        <v>215602.82009345794</v>
      </c>
      <c r="L545" s="53">
        <f t="shared" si="542"/>
        <v>0.15049226441631505</v>
      </c>
      <c r="M545" s="18"/>
      <c r="N545" s="18"/>
      <c r="O545" s="18"/>
      <c r="P545" s="18"/>
      <c r="Q545" s="18"/>
      <c r="R545" s="18"/>
      <c r="S545" s="18"/>
      <c r="T545" s="18"/>
      <c r="U545" s="18"/>
    </row>
    <row r="546" spans="2:21" ht="13.5" customHeight="1">
      <c r="B546" s="119"/>
      <c r="C546" s="119"/>
      <c r="D546" s="131"/>
      <c r="E546" s="44">
        <v>4</v>
      </c>
      <c r="F546" s="6" t="str">
        <f>$F$821</f>
        <v>1402</v>
      </c>
      <c r="G546" s="75" t="str">
        <f>$G$821</f>
        <v>腎不全</v>
      </c>
      <c r="H546" s="32">
        <v>860960201</v>
      </c>
      <c r="I546" s="13">
        <f t="shared" ref="I546" si="545">IFERROR(H546/H553,"-")</f>
        <v>5.4050442001975445E-2</v>
      </c>
      <c r="J546" s="33">
        <v>2025</v>
      </c>
      <c r="K546" s="29">
        <f t="shared" si="526"/>
        <v>425165.53135802469</v>
      </c>
      <c r="L546" s="53">
        <f t="shared" si="542"/>
        <v>0.10171790235081374</v>
      </c>
      <c r="M546" s="18"/>
      <c r="N546" s="18"/>
      <c r="O546" s="18"/>
      <c r="P546" s="18"/>
      <c r="Q546" s="18"/>
      <c r="R546" s="18"/>
      <c r="S546" s="18"/>
      <c r="T546" s="18"/>
      <c r="U546" s="18"/>
    </row>
    <row r="547" spans="2:21" ht="13.5" customHeight="1">
      <c r="B547" s="119"/>
      <c r="C547" s="119"/>
      <c r="D547" s="131"/>
      <c r="E547" s="44">
        <v>5</v>
      </c>
      <c r="F547" s="6" t="str">
        <f>$F$822</f>
        <v>1113</v>
      </c>
      <c r="G547" s="75" t="str">
        <f>$G$822</f>
        <v>その他の消化器系の疾患</v>
      </c>
      <c r="H547" s="32">
        <v>666932209</v>
      </c>
      <c r="I547" s="13">
        <f t="shared" ref="I547" si="546">IFERROR(H547/H553,"-")</f>
        <v>4.18695087646727E-2</v>
      </c>
      <c r="J547" s="33">
        <v>11624</v>
      </c>
      <c r="K547" s="29">
        <f t="shared" si="526"/>
        <v>57375.448124569855</v>
      </c>
      <c r="L547" s="53">
        <f t="shared" si="542"/>
        <v>0.58388587502511557</v>
      </c>
      <c r="M547" s="18"/>
      <c r="N547" s="18"/>
      <c r="O547" s="18"/>
      <c r="P547" s="18"/>
      <c r="Q547" s="18"/>
      <c r="R547" s="18"/>
      <c r="S547" s="18"/>
      <c r="T547" s="18"/>
      <c r="U547" s="18"/>
    </row>
    <row r="548" spans="2:21" ht="13.5" customHeight="1">
      <c r="B548" s="119"/>
      <c r="C548" s="119"/>
      <c r="D548" s="131"/>
      <c r="E548" s="44">
        <v>6</v>
      </c>
      <c r="F548" s="6" t="str">
        <f>$F$823</f>
        <v>2220</v>
      </c>
      <c r="G548" s="75" t="str">
        <f>$G$823</f>
        <v>その他の特殊目的用コード</v>
      </c>
      <c r="H548" s="32">
        <v>754842031</v>
      </c>
      <c r="I548" s="13">
        <f t="shared" ref="I548" si="547">IFERROR(H548/H553,"-")</f>
        <v>4.7388422101080199E-2</v>
      </c>
      <c r="J548" s="33">
        <v>5753</v>
      </c>
      <c r="K548" s="29">
        <f t="shared" si="526"/>
        <v>131208.41839040502</v>
      </c>
      <c r="L548" s="53">
        <f t="shared" si="542"/>
        <v>0.28897930480208961</v>
      </c>
      <c r="M548" s="18"/>
      <c r="N548" s="18"/>
      <c r="O548" s="18"/>
      <c r="P548" s="18"/>
      <c r="Q548" s="18"/>
      <c r="R548" s="18"/>
      <c r="S548" s="18"/>
      <c r="T548" s="18"/>
      <c r="U548" s="18"/>
    </row>
    <row r="549" spans="2:21" ht="13.5" customHeight="1">
      <c r="B549" s="119"/>
      <c r="C549" s="119"/>
      <c r="D549" s="131"/>
      <c r="E549" s="44">
        <v>7</v>
      </c>
      <c r="F549" s="6" t="str">
        <f>$F$824</f>
        <v>1310</v>
      </c>
      <c r="G549" s="75" t="str">
        <f>$G$824</f>
        <v>その他の筋骨格系及び結合組織の疾患</v>
      </c>
      <c r="H549" s="32">
        <v>562099312</v>
      </c>
      <c r="I549" s="13">
        <f t="shared" ref="I549" si="548">IFERROR(H549/H553,"-")</f>
        <v>3.5288177348172571E-2</v>
      </c>
      <c r="J549" s="33">
        <v>5450</v>
      </c>
      <c r="K549" s="29">
        <f t="shared" si="526"/>
        <v>103137.48844036697</v>
      </c>
      <c r="L549" s="53">
        <f t="shared" si="542"/>
        <v>0.27375929274663452</v>
      </c>
      <c r="M549" s="18"/>
      <c r="N549" s="18"/>
      <c r="O549" s="18"/>
      <c r="P549" s="18"/>
      <c r="Q549" s="18"/>
      <c r="R549" s="18"/>
      <c r="S549" s="18"/>
      <c r="T549" s="18"/>
      <c r="U549" s="18"/>
    </row>
    <row r="550" spans="2:21" ht="13.5" customHeight="1">
      <c r="B550" s="119"/>
      <c r="C550" s="119"/>
      <c r="D550" s="131"/>
      <c r="E550" s="44">
        <v>8</v>
      </c>
      <c r="F550" s="6" t="str">
        <f>$F$825</f>
        <v>0901</v>
      </c>
      <c r="G550" s="75" t="str">
        <f>$G$825</f>
        <v>高血圧性疾患</v>
      </c>
      <c r="H550" s="32">
        <v>525291908</v>
      </c>
      <c r="I550" s="13">
        <f t="shared" ref="I550" si="549">IFERROR(H550/H553,"-")</f>
        <v>3.2977435861127592E-2</v>
      </c>
      <c r="J550" s="33">
        <v>13061</v>
      </c>
      <c r="K550" s="29">
        <f t="shared" si="526"/>
        <v>40218.352959191485</v>
      </c>
      <c r="L550" s="53">
        <f t="shared" si="542"/>
        <v>0.65606791239702633</v>
      </c>
      <c r="M550" s="18"/>
      <c r="N550" s="18"/>
      <c r="O550" s="18"/>
      <c r="P550" s="18"/>
      <c r="Q550" s="18"/>
      <c r="R550" s="18"/>
      <c r="S550" s="18"/>
      <c r="T550" s="18"/>
      <c r="U550" s="18"/>
    </row>
    <row r="551" spans="2:21" ht="13.5" customHeight="1">
      <c r="B551" s="119"/>
      <c r="C551" s="119"/>
      <c r="D551" s="131"/>
      <c r="E551" s="44">
        <v>9</v>
      </c>
      <c r="F551" s="6" t="str">
        <f>$F$826</f>
        <v>0402</v>
      </c>
      <c r="G551" s="75" t="str">
        <f>$G$826</f>
        <v>糖尿病</v>
      </c>
      <c r="H551" s="32">
        <v>583136740</v>
      </c>
      <c r="I551" s="13">
        <f t="shared" ref="I551" si="550">IFERROR(H551/H553,"-")</f>
        <v>3.6608891453962844E-2</v>
      </c>
      <c r="J551" s="33">
        <v>10406</v>
      </c>
      <c r="K551" s="29">
        <f t="shared" si="526"/>
        <v>56038.510474726121</v>
      </c>
      <c r="L551" s="53">
        <f t="shared" si="542"/>
        <v>0.52270444042595943</v>
      </c>
      <c r="M551" s="18"/>
      <c r="N551" s="18"/>
      <c r="O551" s="18"/>
      <c r="P551" s="18"/>
      <c r="Q551" s="18"/>
      <c r="R551" s="18"/>
      <c r="S551" s="18"/>
      <c r="T551" s="18"/>
      <c r="U551" s="18"/>
    </row>
    <row r="552" spans="2:21" ht="13.5" customHeight="1">
      <c r="B552" s="119"/>
      <c r="C552" s="119"/>
      <c r="D552" s="131"/>
      <c r="E552" s="46">
        <v>10</v>
      </c>
      <c r="F552" s="7" t="str">
        <f>$F$827</f>
        <v>0906</v>
      </c>
      <c r="G552" s="76" t="str">
        <f>$G$827</f>
        <v>脳梗塞</v>
      </c>
      <c r="H552" s="34">
        <v>407987711</v>
      </c>
      <c r="I552" s="14">
        <f t="shared" ref="I552" si="551">IFERROR(H552/H553,"-")</f>
        <v>2.5613165492796363E-2</v>
      </c>
      <c r="J552" s="35">
        <v>3484</v>
      </c>
      <c r="K552" s="30">
        <f t="shared" si="526"/>
        <v>117103.24655568312</v>
      </c>
      <c r="L552" s="54">
        <f t="shared" si="542"/>
        <v>0.17500502310628893</v>
      </c>
      <c r="M552" s="18"/>
      <c r="N552" s="18"/>
      <c r="O552" s="18"/>
      <c r="P552" s="18"/>
      <c r="Q552" s="18"/>
      <c r="R552" s="18"/>
      <c r="S552" s="18"/>
      <c r="T552" s="18"/>
      <c r="U552" s="18"/>
    </row>
    <row r="553" spans="2:21" ht="13.5" customHeight="1">
      <c r="B553" s="120"/>
      <c r="C553" s="120"/>
      <c r="D553" s="132"/>
      <c r="E553" s="15" t="s">
        <v>129</v>
      </c>
      <c r="F553" s="60"/>
      <c r="G553" s="27"/>
      <c r="H553" s="36">
        <v>15928828130</v>
      </c>
      <c r="I553" s="17" t="s">
        <v>99</v>
      </c>
      <c r="J553" s="37">
        <v>18134</v>
      </c>
      <c r="K553" s="31">
        <f t="shared" si="526"/>
        <v>878395.72791441495</v>
      </c>
      <c r="L553" s="55">
        <f t="shared" si="542"/>
        <v>0.91089009443439828</v>
      </c>
      <c r="M553" s="18"/>
      <c r="N553" s="18"/>
      <c r="O553" s="18"/>
      <c r="P553" s="18"/>
      <c r="Q553" s="18"/>
      <c r="R553" s="18"/>
      <c r="S553" s="18"/>
      <c r="T553" s="18"/>
      <c r="U553" s="18"/>
    </row>
    <row r="554" spans="2:21" ht="13.5" customHeight="1">
      <c r="B554" s="118">
        <v>51</v>
      </c>
      <c r="C554" s="118" t="s">
        <v>41</v>
      </c>
      <c r="D554" s="130">
        <f>U54</f>
        <v>26891</v>
      </c>
      <c r="E554" s="69">
        <v>1</v>
      </c>
      <c r="F554" s="5" t="str">
        <f>$F$818</f>
        <v>0903</v>
      </c>
      <c r="G554" s="74" t="str">
        <f>$G$818</f>
        <v>その他の心疾患</v>
      </c>
      <c r="H554" s="90">
        <v>1527996709</v>
      </c>
      <c r="I554" s="12">
        <f t="shared" ref="I554" si="552">IFERROR(H554/H564,"-")</f>
        <v>6.6776497912344537E-2</v>
      </c>
      <c r="J554" s="91">
        <v>11329</v>
      </c>
      <c r="K554" s="28">
        <f t="shared" si="526"/>
        <v>134874.80880925059</v>
      </c>
      <c r="L554" s="52">
        <f t="shared" ref="L554:L564" si="553">IFERROR(J554/$U$54,0)</f>
        <v>0.42129336952883867</v>
      </c>
      <c r="M554" s="18"/>
      <c r="N554" s="18"/>
      <c r="O554" s="18"/>
      <c r="P554" s="18"/>
      <c r="Q554" s="18"/>
      <c r="R554" s="18"/>
      <c r="S554" s="18"/>
      <c r="T554" s="18"/>
      <c r="U554" s="18"/>
    </row>
    <row r="555" spans="2:21" ht="13.5" customHeight="1">
      <c r="B555" s="119"/>
      <c r="C555" s="119"/>
      <c r="D555" s="131"/>
      <c r="E555" s="44">
        <v>2</v>
      </c>
      <c r="F555" s="6" t="str">
        <f>$F$819</f>
        <v>0210</v>
      </c>
      <c r="G555" s="75" t="str">
        <f>$G$819</f>
        <v>その他の悪性新生物＜腫瘍＞</v>
      </c>
      <c r="H555" s="32">
        <v>1037014511</v>
      </c>
      <c r="I555" s="13">
        <f t="shared" ref="I555" si="554">IFERROR(H555/H564,"-")</f>
        <v>4.5319598478835793E-2</v>
      </c>
      <c r="J555" s="33">
        <v>6527</v>
      </c>
      <c r="K555" s="29">
        <f t="shared" si="526"/>
        <v>158880.72789949441</v>
      </c>
      <c r="L555" s="53">
        <f t="shared" si="553"/>
        <v>0.2427206128444461</v>
      </c>
      <c r="M555" s="18"/>
      <c r="N555" s="18"/>
      <c r="O555" s="18"/>
      <c r="P555" s="18"/>
      <c r="Q555" s="18"/>
      <c r="R555" s="18"/>
      <c r="S555" s="18"/>
      <c r="T555" s="18"/>
      <c r="U555" s="18"/>
    </row>
    <row r="556" spans="2:21" ht="13.5" customHeight="1">
      <c r="B556" s="119"/>
      <c r="C556" s="119"/>
      <c r="D556" s="131"/>
      <c r="E556" s="44">
        <v>3</v>
      </c>
      <c r="F556" s="6" t="str">
        <f>$F$820</f>
        <v>1901</v>
      </c>
      <c r="G556" s="75" t="str">
        <f>$G$820</f>
        <v>骨折</v>
      </c>
      <c r="H556" s="32">
        <v>1136408802</v>
      </c>
      <c r="I556" s="13">
        <f t="shared" ref="I556" si="555">IFERROR(H556/H564,"-")</f>
        <v>4.9663326856237991E-2</v>
      </c>
      <c r="J556" s="33">
        <v>3941</v>
      </c>
      <c r="K556" s="29">
        <f t="shared" si="526"/>
        <v>288355.44328850543</v>
      </c>
      <c r="L556" s="53">
        <f t="shared" si="553"/>
        <v>0.14655460934885278</v>
      </c>
      <c r="M556" s="18"/>
      <c r="N556" s="18"/>
      <c r="O556" s="18"/>
      <c r="P556" s="18"/>
      <c r="Q556" s="18"/>
      <c r="R556" s="18"/>
      <c r="S556" s="18"/>
      <c r="T556" s="18"/>
      <c r="U556" s="18"/>
    </row>
    <row r="557" spans="2:21" ht="13.5" customHeight="1">
      <c r="B557" s="119"/>
      <c r="C557" s="119"/>
      <c r="D557" s="131"/>
      <c r="E557" s="44">
        <v>4</v>
      </c>
      <c r="F557" s="6" t="str">
        <f>$F$821</f>
        <v>1402</v>
      </c>
      <c r="G557" s="75" t="str">
        <f>$G$821</f>
        <v>腎不全</v>
      </c>
      <c r="H557" s="32">
        <v>1012985715</v>
      </c>
      <c r="I557" s="13">
        <f t="shared" ref="I557" si="556">IFERROR(H557/H564,"-")</f>
        <v>4.4269492260360845E-2</v>
      </c>
      <c r="J557" s="33">
        <v>2288</v>
      </c>
      <c r="K557" s="29">
        <f t="shared" si="526"/>
        <v>442738.51180069929</v>
      </c>
      <c r="L557" s="53">
        <f t="shared" si="553"/>
        <v>8.5084228924175373E-2</v>
      </c>
      <c r="M557" s="18"/>
      <c r="N557" s="18"/>
      <c r="O557" s="18"/>
      <c r="P557" s="18"/>
      <c r="Q557" s="18"/>
      <c r="R557" s="18"/>
      <c r="S557" s="18"/>
      <c r="T557" s="18"/>
      <c r="U557" s="18"/>
    </row>
    <row r="558" spans="2:21" ht="13.5" customHeight="1">
      <c r="B558" s="119"/>
      <c r="C558" s="119"/>
      <c r="D558" s="131"/>
      <c r="E558" s="44">
        <v>5</v>
      </c>
      <c r="F558" s="6" t="str">
        <f>$F$822</f>
        <v>1113</v>
      </c>
      <c r="G558" s="75" t="str">
        <f>$G$822</f>
        <v>その他の消化器系の疾患</v>
      </c>
      <c r="H558" s="32">
        <v>927790082</v>
      </c>
      <c r="I558" s="13">
        <f t="shared" ref="I558" si="557">IFERROR(H558/H564,"-")</f>
        <v>4.0546273502325307E-2</v>
      </c>
      <c r="J558" s="33">
        <v>15621</v>
      </c>
      <c r="K558" s="29">
        <f t="shared" si="526"/>
        <v>59393.770053133601</v>
      </c>
      <c r="L558" s="53">
        <f t="shared" si="553"/>
        <v>0.58090067308765014</v>
      </c>
      <c r="M558" s="18"/>
      <c r="N558" s="18"/>
      <c r="O558" s="18"/>
      <c r="P558" s="18"/>
      <c r="Q558" s="18"/>
      <c r="R558" s="18"/>
      <c r="S558" s="18"/>
      <c r="T558" s="18"/>
      <c r="U558" s="18"/>
    </row>
    <row r="559" spans="2:21" ht="13.5" customHeight="1">
      <c r="B559" s="119"/>
      <c r="C559" s="119"/>
      <c r="D559" s="131"/>
      <c r="E559" s="44">
        <v>6</v>
      </c>
      <c r="F559" s="6" t="str">
        <f>$F$823</f>
        <v>2220</v>
      </c>
      <c r="G559" s="75" t="str">
        <f>$G$823</f>
        <v>その他の特殊目的用コード</v>
      </c>
      <c r="H559" s="32">
        <v>781531890</v>
      </c>
      <c r="I559" s="13">
        <f t="shared" ref="I559" si="558">IFERROR(H559/H564,"-")</f>
        <v>3.4154499360911701E-2</v>
      </c>
      <c r="J559" s="33">
        <v>7353</v>
      </c>
      <c r="K559" s="29">
        <f t="shared" si="526"/>
        <v>106287.48674010608</v>
      </c>
      <c r="L559" s="53">
        <f t="shared" si="553"/>
        <v>0.27343720947528916</v>
      </c>
      <c r="M559" s="18"/>
      <c r="N559" s="18"/>
      <c r="O559" s="18"/>
      <c r="P559" s="18"/>
      <c r="Q559" s="18"/>
      <c r="R559" s="18"/>
      <c r="S559" s="18"/>
      <c r="T559" s="18"/>
      <c r="U559" s="18"/>
    </row>
    <row r="560" spans="2:21" ht="13.5" customHeight="1">
      <c r="B560" s="119"/>
      <c r="C560" s="119"/>
      <c r="D560" s="131"/>
      <c r="E560" s="44">
        <v>7</v>
      </c>
      <c r="F560" s="6" t="str">
        <f>$F$824</f>
        <v>1310</v>
      </c>
      <c r="G560" s="75" t="str">
        <f>$G$824</f>
        <v>その他の筋骨格系及び結合組織の疾患</v>
      </c>
      <c r="H560" s="32">
        <v>1006600677</v>
      </c>
      <c r="I560" s="13">
        <f t="shared" ref="I560" si="559">IFERROR(H560/H564,"-")</f>
        <v>4.3990453389291369E-2</v>
      </c>
      <c r="J560" s="33">
        <v>7709</v>
      </c>
      <c r="K560" s="29">
        <f t="shared" si="526"/>
        <v>130574.74082241536</v>
      </c>
      <c r="L560" s="53">
        <f t="shared" si="553"/>
        <v>0.28667583950020453</v>
      </c>
      <c r="M560" s="18"/>
      <c r="N560" s="18"/>
      <c r="O560" s="18"/>
      <c r="P560" s="18"/>
      <c r="Q560" s="18"/>
      <c r="R560" s="18"/>
      <c r="S560" s="18"/>
      <c r="T560" s="18"/>
      <c r="U560" s="18"/>
    </row>
    <row r="561" spans="2:21" ht="13.5" customHeight="1">
      <c r="B561" s="119"/>
      <c r="C561" s="119"/>
      <c r="D561" s="131"/>
      <c r="E561" s="44">
        <v>8</v>
      </c>
      <c r="F561" s="6" t="str">
        <f>$F$825</f>
        <v>0901</v>
      </c>
      <c r="G561" s="75" t="str">
        <f>$G$825</f>
        <v>高血圧性疾患</v>
      </c>
      <c r="H561" s="32">
        <v>723964915</v>
      </c>
      <c r="I561" s="13">
        <f t="shared" ref="I561" si="560">IFERROR(H561/H564,"-")</f>
        <v>3.1638707956869162E-2</v>
      </c>
      <c r="J561" s="33">
        <v>17183</v>
      </c>
      <c r="K561" s="29">
        <f t="shared" si="526"/>
        <v>42132.626142117209</v>
      </c>
      <c r="L561" s="53">
        <f t="shared" si="553"/>
        <v>0.63898702168011601</v>
      </c>
      <c r="M561" s="18"/>
      <c r="N561" s="18"/>
      <c r="O561" s="18"/>
      <c r="P561" s="18"/>
      <c r="Q561" s="18"/>
      <c r="R561" s="18"/>
      <c r="S561" s="18"/>
      <c r="T561" s="18"/>
      <c r="U561" s="18"/>
    </row>
    <row r="562" spans="2:21" ht="13.5" customHeight="1">
      <c r="B562" s="119"/>
      <c r="C562" s="119"/>
      <c r="D562" s="131"/>
      <c r="E562" s="44">
        <v>9</v>
      </c>
      <c r="F562" s="6" t="str">
        <f>$F$826</f>
        <v>0402</v>
      </c>
      <c r="G562" s="75" t="str">
        <f>$G$826</f>
        <v>糖尿病</v>
      </c>
      <c r="H562" s="32">
        <v>687296089</v>
      </c>
      <c r="I562" s="13">
        <f t="shared" ref="I562" si="561">IFERROR(H562/H564,"-")</f>
        <v>3.0036207265333233E-2</v>
      </c>
      <c r="J562" s="33">
        <v>12826</v>
      </c>
      <c r="K562" s="29">
        <f t="shared" si="526"/>
        <v>53586.160065491968</v>
      </c>
      <c r="L562" s="53">
        <f t="shared" si="553"/>
        <v>0.4769625525268677</v>
      </c>
      <c r="M562" s="18"/>
      <c r="N562" s="18"/>
      <c r="O562" s="18"/>
      <c r="P562" s="18"/>
      <c r="Q562" s="18"/>
      <c r="R562" s="18"/>
      <c r="S562" s="18"/>
      <c r="T562" s="18"/>
      <c r="U562" s="18"/>
    </row>
    <row r="563" spans="2:21" ht="13.5" customHeight="1">
      <c r="B563" s="119"/>
      <c r="C563" s="119"/>
      <c r="D563" s="131"/>
      <c r="E563" s="46">
        <v>10</v>
      </c>
      <c r="F563" s="7" t="str">
        <f>$F$827</f>
        <v>0906</v>
      </c>
      <c r="G563" s="76" t="str">
        <f>$G$827</f>
        <v>脳梗塞</v>
      </c>
      <c r="H563" s="34">
        <v>745181736</v>
      </c>
      <c r="I563" s="14">
        <f t="shared" ref="I563" si="562">IFERROR(H563/H564,"-")</f>
        <v>3.256592527014486E-2</v>
      </c>
      <c r="J563" s="35">
        <v>4591</v>
      </c>
      <c r="K563" s="30">
        <f t="shared" si="526"/>
        <v>162313.59965149206</v>
      </c>
      <c r="L563" s="54">
        <f t="shared" si="553"/>
        <v>0.17072626529322077</v>
      </c>
      <c r="M563" s="18"/>
      <c r="N563" s="18"/>
      <c r="O563" s="18"/>
      <c r="P563" s="18"/>
      <c r="Q563" s="18"/>
      <c r="R563" s="18"/>
      <c r="S563" s="18"/>
      <c r="T563" s="18"/>
      <c r="U563" s="18"/>
    </row>
    <row r="564" spans="2:21" ht="13.5" customHeight="1">
      <c r="B564" s="120"/>
      <c r="C564" s="120"/>
      <c r="D564" s="132"/>
      <c r="E564" s="15" t="s">
        <v>129</v>
      </c>
      <c r="F564" s="60"/>
      <c r="G564" s="27"/>
      <c r="H564" s="36">
        <v>22882252840</v>
      </c>
      <c r="I564" s="17" t="s">
        <v>99</v>
      </c>
      <c r="J564" s="37">
        <v>24639</v>
      </c>
      <c r="K564" s="31">
        <f t="shared" si="526"/>
        <v>928700.54953528964</v>
      </c>
      <c r="L564" s="55">
        <f t="shared" si="553"/>
        <v>0.91625450894351268</v>
      </c>
      <c r="M564" s="18"/>
      <c r="N564" s="18"/>
      <c r="O564" s="18"/>
      <c r="P564" s="18"/>
      <c r="Q564" s="18"/>
      <c r="R564" s="18"/>
      <c r="S564" s="18"/>
      <c r="T564" s="18"/>
      <c r="U564" s="18"/>
    </row>
    <row r="565" spans="2:21" ht="13.5" customHeight="1">
      <c r="B565" s="118">
        <v>52</v>
      </c>
      <c r="C565" s="118" t="s">
        <v>3</v>
      </c>
      <c r="D565" s="130">
        <f>U55</f>
        <v>21754</v>
      </c>
      <c r="E565" s="69">
        <v>1</v>
      </c>
      <c r="F565" s="5" t="str">
        <f>$F$818</f>
        <v>0903</v>
      </c>
      <c r="G565" s="74" t="str">
        <f>$G$818</f>
        <v>その他の心疾患</v>
      </c>
      <c r="H565" s="90">
        <v>1277692771</v>
      </c>
      <c r="I565" s="12">
        <f t="shared" ref="I565" si="563">IFERROR(H565/H575,"-")</f>
        <v>7.2239005244872062E-2</v>
      </c>
      <c r="J565" s="91">
        <v>9427</v>
      </c>
      <c r="K565" s="28">
        <f t="shared" si="526"/>
        <v>135535.45889466428</v>
      </c>
      <c r="L565" s="52">
        <f t="shared" ref="L565:L575" si="564">IFERROR(J565/$U$55,0)</f>
        <v>0.43334559161533509</v>
      </c>
      <c r="M565" s="18"/>
      <c r="N565" s="18"/>
      <c r="O565" s="18"/>
      <c r="P565" s="18"/>
      <c r="Q565" s="18"/>
      <c r="R565" s="18"/>
      <c r="S565" s="18"/>
      <c r="T565" s="18"/>
      <c r="U565" s="18"/>
    </row>
    <row r="566" spans="2:21" ht="13.5" customHeight="1">
      <c r="B566" s="119"/>
      <c r="C566" s="119"/>
      <c r="D566" s="131"/>
      <c r="E566" s="44">
        <v>2</v>
      </c>
      <c r="F566" s="6" t="str">
        <f>$F$819</f>
        <v>0210</v>
      </c>
      <c r="G566" s="75" t="str">
        <f>$G$819</f>
        <v>その他の悪性新生物＜腫瘍＞</v>
      </c>
      <c r="H566" s="32">
        <v>1096636280</v>
      </c>
      <c r="I566" s="13">
        <f t="shared" ref="I566" si="565">IFERROR(H566/H575,"-")</f>
        <v>6.2002318382559735E-2</v>
      </c>
      <c r="J566" s="33">
        <v>5207</v>
      </c>
      <c r="K566" s="29">
        <f t="shared" si="526"/>
        <v>210608.08142884579</v>
      </c>
      <c r="L566" s="53">
        <f t="shared" si="564"/>
        <v>0.23935827893720696</v>
      </c>
      <c r="M566" s="18"/>
      <c r="N566" s="18"/>
      <c r="O566" s="18"/>
      <c r="P566" s="18"/>
      <c r="Q566" s="18"/>
      <c r="R566" s="18"/>
      <c r="S566" s="18"/>
      <c r="T566" s="18"/>
      <c r="U566" s="18"/>
    </row>
    <row r="567" spans="2:21" ht="13.5" customHeight="1">
      <c r="B567" s="119"/>
      <c r="C567" s="119"/>
      <c r="D567" s="131"/>
      <c r="E567" s="44">
        <v>3</v>
      </c>
      <c r="F567" s="6" t="str">
        <f>$F$820</f>
        <v>1901</v>
      </c>
      <c r="G567" s="75" t="str">
        <f>$G$820</f>
        <v>骨折</v>
      </c>
      <c r="H567" s="32">
        <v>814801452</v>
      </c>
      <c r="I567" s="13">
        <f t="shared" ref="I567" si="566">IFERROR(H567/H575,"-")</f>
        <v>4.6067761906870314E-2</v>
      </c>
      <c r="J567" s="33">
        <v>3418</v>
      </c>
      <c r="K567" s="29">
        <f t="shared" si="526"/>
        <v>238385.44528964307</v>
      </c>
      <c r="L567" s="53">
        <f t="shared" si="564"/>
        <v>0.15712052955778247</v>
      </c>
      <c r="M567" s="18"/>
      <c r="N567" s="18"/>
      <c r="O567" s="18"/>
      <c r="P567" s="18"/>
      <c r="Q567" s="18"/>
      <c r="R567" s="18"/>
      <c r="S567" s="18"/>
      <c r="T567" s="18"/>
      <c r="U567" s="18"/>
    </row>
    <row r="568" spans="2:21" ht="13.5" customHeight="1">
      <c r="B568" s="119"/>
      <c r="C568" s="119"/>
      <c r="D568" s="131"/>
      <c r="E568" s="44">
        <v>4</v>
      </c>
      <c r="F568" s="6" t="str">
        <f>$F$821</f>
        <v>1402</v>
      </c>
      <c r="G568" s="75" t="str">
        <f>$G$821</f>
        <v>腎不全</v>
      </c>
      <c r="H568" s="32">
        <v>610660082</v>
      </c>
      <c r="I568" s="13">
        <f t="shared" ref="I568" si="567">IFERROR(H568/H575,"-")</f>
        <v>3.4525887496339294E-2</v>
      </c>
      <c r="J568" s="33">
        <v>1783</v>
      </c>
      <c r="K568" s="29">
        <f t="shared" si="526"/>
        <v>342490.23107122828</v>
      </c>
      <c r="L568" s="53">
        <f t="shared" si="564"/>
        <v>8.1961938034384479E-2</v>
      </c>
      <c r="M568" s="18"/>
      <c r="N568" s="18"/>
      <c r="O568" s="18"/>
      <c r="P568" s="18"/>
      <c r="Q568" s="18"/>
      <c r="R568" s="18"/>
      <c r="S568" s="18"/>
      <c r="T568" s="18"/>
      <c r="U568" s="18"/>
    </row>
    <row r="569" spans="2:21" ht="13.5" customHeight="1">
      <c r="B569" s="119"/>
      <c r="C569" s="119"/>
      <c r="D569" s="131"/>
      <c r="E569" s="44">
        <v>5</v>
      </c>
      <c r="F569" s="6" t="str">
        <f>$F$822</f>
        <v>1113</v>
      </c>
      <c r="G569" s="75" t="str">
        <f>$G$822</f>
        <v>その他の消化器系の疾患</v>
      </c>
      <c r="H569" s="32">
        <v>791532255</v>
      </c>
      <c r="I569" s="13">
        <f t="shared" ref="I569" si="568">IFERROR(H569/H575,"-")</f>
        <v>4.475215327052235E-2</v>
      </c>
      <c r="J569" s="33">
        <v>12207</v>
      </c>
      <c r="K569" s="29">
        <f t="shared" si="526"/>
        <v>64842.488326370112</v>
      </c>
      <c r="L569" s="53">
        <f t="shared" si="564"/>
        <v>0.56113818148386507</v>
      </c>
      <c r="M569" s="18"/>
      <c r="N569" s="18"/>
      <c r="O569" s="18"/>
      <c r="P569" s="18"/>
      <c r="Q569" s="18"/>
      <c r="R569" s="18"/>
      <c r="S569" s="18"/>
      <c r="T569" s="18"/>
      <c r="U569" s="18"/>
    </row>
    <row r="570" spans="2:21" ht="13.5" customHeight="1">
      <c r="B570" s="119"/>
      <c r="C570" s="119"/>
      <c r="D570" s="131"/>
      <c r="E570" s="44">
        <v>6</v>
      </c>
      <c r="F570" s="6" t="str">
        <f>$F$823</f>
        <v>2220</v>
      </c>
      <c r="G570" s="75" t="str">
        <f>$G$823</f>
        <v>その他の特殊目的用コード</v>
      </c>
      <c r="H570" s="32">
        <v>784742985</v>
      </c>
      <c r="I570" s="13">
        <f t="shared" ref="I570" si="569">IFERROR(H570/H575,"-")</f>
        <v>4.436829721195281E-2</v>
      </c>
      <c r="J570" s="33">
        <v>6010</v>
      </c>
      <c r="K570" s="29">
        <f t="shared" si="526"/>
        <v>130572.87603993344</v>
      </c>
      <c r="L570" s="53">
        <f t="shared" si="564"/>
        <v>0.27627103061505931</v>
      </c>
      <c r="M570" s="18"/>
      <c r="N570" s="18"/>
      <c r="O570" s="18"/>
      <c r="P570" s="18"/>
      <c r="Q570" s="18"/>
      <c r="R570" s="18"/>
      <c r="S570" s="18"/>
      <c r="T570" s="18"/>
      <c r="U570" s="18"/>
    </row>
    <row r="571" spans="2:21" ht="13.5" customHeight="1">
      <c r="B571" s="119"/>
      <c r="C571" s="119"/>
      <c r="D571" s="131"/>
      <c r="E571" s="44">
        <v>7</v>
      </c>
      <c r="F571" s="6" t="str">
        <f>$F$824</f>
        <v>1310</v>
      </c>
      <c r="G571" s="75" t="str">
        <f>$G$824</f>
        <v>その他の筋骨格系及び結合組織の疾患</v>
      </c>
      <c r="H571" s="32">
        <v>539643177</v>
      </c>
      <c r="I571" s="13">
        <f t="shared" ref="I571" si="570">IFERROR(H571/H575,"-")</f>
        <v>3.0510688624427088E-2</v>
      </c>
      <c r="J571" s="33">
        <v>6696</v>
      </c>
      <c r="K571" s="29">
        <f t="shared" si="526"/>
        <v>80591.872311827959</v>
      </c>
      <c r="L571" s="53">
        <f t="shared" si="564"/>
        <v>0.3078054610646318</v>
      </c>
      <c r="M571" s="18"/>
      <c r="N571" s="18"/>
      <c r="O571" s="18"/>
      <c r="P571" s="18"/>
      <c r="Q571" s="18"/>
      <c r="R571" s="18"/>
      <c r="S571" s="18"/>
      <c r="T571" s="18"/>
      <c r="U571" s="18"/>
    </row>
    <row r="572" spans="2:21" ht="13.5" customHeight="1">
      <c r="B572" s="119"/>
      <c r="C572" s="119"/>
      <c r="D572" s="131"/>
      <c r="E572" s="44">
        <v>8</v>
      </c>
      <c r="F572" s="6" t="str">
        <f>$F$825</f>
        <v>0901</v>
      </c>
      <c r="G572" s="75" t="str">
        <f>$G$825</f>
        <v>高血圧性疾患</v>
      </c>
      <c r="H572" s="32">
        <v>593461642</v>
      </c>
      <c r="I572" s="13">
        <f t="shared" ref="I572" si="571">IFERROR(H572/H575,"-")</f>
        <v>3.3553511174298084E-2</v>
      </c>
      <c r="J572" s="33">
        <v>13527</v>
      </c>
      <c r="K572" s="29">
        <f t="shared" si="526"/>
        <v>43872.376875877875</v>
      </c>
      <c r="L572" s="53">
        <f t="shared" si="564"/>
        <v>0.62181667739266344</v>
      </c>
      <c r="M572" s="18"/>
      <c r="N572" s="18"/>
      <c r="O572" s="18"/>
      <c r="P572" s="18"/>
      <c r="Q572" s="18"/>
      <c r="R572" s="18"/>
      <c r="S572" s="18"/>
      <c r="T572" s="18"/>
      <c r="U572" s="18"/>
    </row>
    <row r="573" spans="2:21" ht="13.5" customHeight="1">
      <c r="B573" s="119"/>
      <c r="C573" s="119"/>
      <c r="D573" s="131"/>
      <c r="E573" s="44">
        <v>9</v>
      </c>
      <c r="F573" s="6" t="str">
        <f>$F$826</f>
        <v>0402</v>
      </c>
      <c r="G573" s="75" t="str">
        <f>$G$826</f>
        <v>糖尿病</v>
      </c>
      <c r="H573" s="32">
        <v>551576951</v>
      </c>
      <c r="I573" s="13">
        <f t="shared" ref="I573" si="572">IFERROR(H573/H575,"-")</f>
        <v>3.1185407917001935E-2</v>
      </c>
      <c r="J573" s="33">
        <v>10606</v>
      </c>
      <c r="K573" s="29">
        <f t="shared" si="526"/>
        <v>52006.123986422783</v>
      </c>
      <c r="L573" s="53">
        <f t="shared" si="564"/>
        <v>0.48754252091569367</v>
      </c>
      <c r="M573" s="18"/>
      <c r="N573" s="18"/>
      <c r="O573" s="18"/>
      <c r="P573" s="18"/>
      <c r="Q573" s="18"/>
      <c r="R573" s="18"/>
      <c r="S573" s="18"/>
      <c r="T573" s="18"/>
      <c r="U573" s="18"/>
    </row>
    <row r="574" spans="2:21" ht="13.5" customHeight="1">
      <c r="B574" s="119"/>
      <c r="C574" s="119"/>
      <c r="D574" s="131"/>
      <c r="E574" s="46">
        <v>10</v>
      </c>
      <c r="F574" s="7" t="str">
        <f>$F$827</f>
        <v>0906</v>
      </c>
      <c r="G574" s="76" t="str">
        <f>$G$827</f>
        <v>脳梗塞</v>
      </c>
      <c r="H574" s="34">
        <v>537413850</v>
      </c>
      <c r="I574" s="14">
        <f t="shared" ref="I574" si="573">IFERROR(H574/H575,"-")</f>
        <v>3.0384645518838023E-2</v>
      </c>
      <c r="J574" s="35">
        <v>3433</v>
      </c>
      <c r="K574" s="30">
        <f t="shared" si="526"/>
        <v>156543.50422371103</v>
      </c>
      <c r="L574" s="54">
        <f t="shared" si="564"/>
        <v>0.15781005792038247</v>
      </c>
      <c r="M574" s="18"/>
      <c r="N574" s="18"/>
      <c r="O574" s="18"/>
      <c r="P574" s="18"/>
      <c r="Q574" s="18"/>
      <c r="R574" s="18"/>
      <c r="S574" s="18"/>
      <c r="T574" s="18"/>
      <c r="U574" s="18"/>
    </row>
    <row r="575" spans="2:21" ht="13.5" customHeight="1">
      <c r="B575" s="120"/>
      <c r="C575" s="120"/>
      <c r="D575" s="132"/>
      <c r="E575" s="15" t="s">
        <v>129</v>
      </c>
      <c r="F575" s="60"/>
      <c r="G575" s="27"/>
      <c r="H575" s="36">
        <v>17687020560</v>
      </c>
      <c r="I575" s="17" t="s">
        <v>99</v>
      </c>
      <c r="J575" s="37">
        <v>19987</v>
      </c>
      <c r="K575" s="31">
        <f t="shared" si="526"/>
        <v>884926.23004953214</v>
      </c>
      <c r="L575" s="55">
        <f t="shared" si="564"/>
        <v>0.91877355888572221</v>
      </c>
      <c r="M575" s="18"/>
      <c r="N575" s="18"/>
      <c r="O575" s="18"/>
      <c r="P575" s="18"/>
      <c r="Q575" s="18"/>
      <c r="R575" s="18"/>
      <c r="S575" s="18"/>
      <c r="T575" s="18"/>
      <c r="U575" s="18"/>
    </row>
    <row r="576" spans="2:21" ht="13.5" customHeight="1">
      <c r="B576" s="118">
        <v>53</v>
      </c>
      <c r="C576" s="118" t="s">
        <v>18</v>
      </c>
      <c r="D576" s="130">
        <f>U56</f>
        <v>12051</v>
      </c>
      <c r="E576" s="69">
        <v>1</v>
      </c>
      <c r="F576" s="5" t="str">
        <f>$F$818</f>
        <v>0903</v>
      </c>
      <c r="G576" s="74" t="str">
        <f>$G$818</f>
        <v>その他の心疾患</v>
      </c>
      <c r="H576" s="90">
        <v>635501403</v>
      </c>
      <c r="I576" s="12">
        <f t="shared" ref="I576" si="574">IFERROR(H576/H586,"-")</f>
        <v>6.8218666676027259E-2</v>
      </c>
      <c r="J576" s="91">
        <v>4855</v>
      </c>
      <c r="K576" s="28">
        <f t="shared" si="526"/>
        <v>130896.27250257466</v>
      </c>
      <c r="L576" s="52">
        <f t="shared" ref="L576:L586" si="575">IFERROR(J576/$U$56,0)</f>
        <v>0.40287113102647082</v>
      </c>
      <c r="M576" s="18"/>
      <c r="N576" s="18"/>
      <c r="O576" s="18"/>
      <c r="P576" s="18"/>
      <c r="Q576" s="18"/>
      <c r="R576" s="18"/>
      <c r="S576" s="18"/>
      <c r="T576" s="18"/>
      <c r="U576" s="18"/>
    </row>
    <row r="577" spans="2:21" ht="13.5" customHeight="1">
      <c r="B577" s="119"/>
      <c r="C577" s="119"/>
      <c r="D577" s="131"/>
      <c r="E577" s="44">
        <v>2</v>
      </c>
      <c r="F577" s="6" t="str">
        <f>$F$819</f>
        <v>0210</v>
      </c>
      <c r="G577" s="75" t="str">
        <f>$G$819</f>
        <v>その他の悪性新生物＜腫瘍＞</v>
      </c>
      <c r="H577" s="32">
        <v>544741588</v>
      </c>
      <c r="I577" s="13">
        <f t="shared" ref="I577" si="576">IFERROR(H577/H586,"-")</f>
        <v>5.8475944570561031E-2</v>
      </c>
      <c r="J577" s="33">
        <v>2964</v>
      </c>
      <c r="K577" s="29">
        <f t="shared" si="526"/>
        <v>183785.96086369769</v>
      </c>
      <c r="L577" s="53">
        <f t="shared" si="575"/>
        <v>0.2459546925566343</v>
      </c>
      <c r="M577" s="18"/>
      <c r="N577" s="18"/>
      <c r="O577" s="18"/>
      <c r="P577" s="18"/>
      <c r="Q577" s="18"/>
      <c r="R577" s="18"/>
      <c r="S577" s="18"/>
      <c r="T577" s="18"/>
      <c r="U577" s="18"/>
    </row>
    <row r="578" spans="2:21" ht="13.5" customHeight="1">
      <c r="B578" s="119"/>
      <c r="C578" s="119"/>
      <c r="D578" s="131"/>
      <c r="E578" s="44">
        <v>3</v>
      </c>
      <c r="F578" s="6" t="str">
        <f>$F$820</f>
        <v>1901</v>
      </c>
      <c r="G578" s="75" t="str">
        <f>$G$820</f>
        <v>骨折</v>
      </c>
      <c r="H578" s="32">
        <v>381394173</v>
      </c>
      <c r="I578" s="13">
        <f t="shared" ref="I578" si="577">IFERROR(H578/H586,"-")</f>
        <v>4.094121875615446E-2</v>
      </c>
      <c r="J578" s="33">
        <v>1789</v>
      </c>
      <c r="K578" s="29">
        <f t="shared" si="526"/>
        <v>213188.47009502514</v>
      </c>
      <c r="L578" s="53">
        <f t="shared" si="575"/>
        <v>0.14845241058833292</v>
      </c>
      <c r="M578" s="18"/>
      <c r="N578" s="18"/>
      <c r="O578" s="18"/>
      <c r="P578" s="18"/>
      <c r="Q578" s="18"/>
      <c r="R578" s="18"/>
      <c r="S578" s="18"/>
      <c r="T578" s="18"/>
      <c r="U578" s="18"/>
    </row>
    <row r="579" spans="2:21" ht="13.5" customHeight="1">
      <c r="B579" s="119"/>
      <c r="C579" s="119"/>
      <c r="D579" s="131"/>
      <c r="E579" s="44">
        <v>4</v>
      </c>
      <c r="F579" s="6" t="str">
        <f>$F$821</f>
        <v>1402</v>
      </c>
      <c r="G579" s="75" t="str">
        <f>$G$821</f>
        <v>腎不全</v>
      </c>
      <c r="H579" s="32">
        <v>413026853</v>
      </c>
      <c r="I579" s="13">
        <f t="shared" ref="I579" si="578">IFERROR(H579/H586,"-")</f>
        <v>4.4336867047098411E-2</v>
      </c>
      <c r="J579" s="33">
        <v>1142</v>
      </c>
      <c r="K579" s="29">
        <f t="shared" si="526"/>
        <v>361669.74868651491</v>
      </c>
      <c r="L579" s="53">
        <f t="shared" si="575"/>
        <v>9.4763920006638455E-2</v>
      </c>
      <c r="M579" s="18"/>
      <c r="N579" s="18"/>
      <c r="O579" s="18"/>
      <c r="P579" s="18"/>
      <c r="Q579" s="18"/>
      <c r="R579" s="18"/>
      <c r="S579" s="18"/>
      <c r="T579" s="18"/>
      <c r="U579" s="18"/>
    </row>
    <row r="580" spans="2:21" ht="13.5" customHeight="1">
      <c r="B580" s="119"/>
      <c r="C580" s="119"/>
      <c r="D580" s="131"/>
      <c r="E580" s="44">
        <v>5</v>
      </c>
      <c r="F580" s="6" t="str">
        <f>$F$822</f>
        <v>1113</v>
      </c>
      <c r="G580" s="75" t="str">
        <f>$G$822</f>
        <v>その他の消化器系の疾患</v>
      </c>
      <c r="H580" s="32">
        <v>442736819</v>
      </c>
      <c r="I580" s="13">
        <f t="shared" ref="I580" si="579">IFERROR(H580/H586,"-")</f>
        <v>4.7526119278395382E-2</v>
      </c>
      <c r="J580" s="33">
        <v>7033</v>
      </c>
      <c r="K580" s="29">
        <f t="shared" si="526"/>
        <v>62951.346367126403</v>
      </c>
      <c r="L580" s="53">
        <f t="shared" si="575"/>
        <v>0.58360302049622437</v>
      </c>
      <c r="M580" s="18"/>
      <c r="N580" s="18"/>
      <c r="O580" s="18"/>
      <c r="P580" s="18"/>
      <c r="Q580" s="18"/>
      <c r="R580" s="18"/>
      <c r="S580" s="18"/>
      <c r="T580" s="18"/>
      <c r="U580" s="18"/>
    </row>
    <row r="581" spans="2:21" ht="13.5" customHeight="1">
      <c r="B581" s="119"/>
      <c r="C581" s="119"/>
      <c r="D581" s="131"/>
      <c r="E581" s="44">
        <v>6</v>
      </c>
      <c r="F581" s="6" t="str">
        <f>$F$823</f>
        <v>2220</v>
      </c>
      <c r="G581" s="75" t="str">
        <f>$G$823</f>
        <v>その他の特殊目的用コード</v>
      </c>
      <c r="H581" s="32">
        <v>323236936</v>
      </c>
      <c r="I581" s="13">
        <f t="shared" ref="I581" si="580">IFERROR(H581/H586,"-")</f>
        <v>3.4698259815430108E-2</v>
      </c>
      <c r="J581" s="33">
        <v>3244</v>
      </c>
      <c r="K581" s="29">
        <f t="shared" si="526"/>
        <v>99641.472256473484</v>
      </c>
      <c r="L581" s="53">
        <f t="shared" si="575"/>
        <v>0.26918927889801675</v>
      </c>
      <c r="M581" s="18"/>
      <c r="N581" s="18"/>
      <c r="O581" s="18"/>
      <c r="P581" s="18"/>
      <c r="Q581" s="18"/>
      <c r="R581" s="18"/>
      <c r="S581" s="18"/>
      <c r="T581" s="18"/>
      <c r="U581" s="18"/>
    </row>
    <row r="582" spans="2:21" ht="13.5" customHeight="1">
      <c r="B582" s="119"/>
      <c r="C582" s="119"/>
      <c r="D582" s="131"/>
      <c r="E582" s="44">
        <v>7</v>
      </c>
      <c r="F582" s="6" t="str">
        <f>$F$824</f>
        <v>1310</v>
      </c>
      <c r="G582" s="75" t="str">
        <f>$G$824</f>
        <v>その他の筋骨格系及び結合組織の疾患</v>
      </c>
      <c r="H582" s="32">
        <v>219421396</v>
      </c>
      <c r="I582" s="13">
        <f t="shared" ref="I582" si="581">IFERROR(H582/H586,"-")</f>
        <v>2.3554055120335558E-2</v>
      </c>
      <c r="J582" s="33">
        <v>3712</v>
      </c>
      <c r="K582" s="29">
        <f t="shared" si="526"/>
        <v>59111.367456896551</v>
      </c>
      <c r="L582" s="53">
        <f t="shared" si="575"/>
        <v>0.30802423035432747</v>
      </c>
      <c r="M582" s="18"/>
      <c r="N582" s="18"/>
      <c r="O582" s="18"/>
      <c r="P582" s="18"/>
      <c r="Q582" s="18"/>
      <c r="R582" s="18"/>
      <c r="S582" s="18"/>
      <c r="T582" s="18"/>
      <c r="U582" s="18"/>
    </row>
    <row r="583" spans="2:21" ht="13.5" customHeight="1">
      <c r="B583" s="119"/>
      <c r="C583" s="119"/>
      <c r="D583" s="131"/>
      <c r="E583" s="44">
        <v>8</v>
      </c>
      <c r="F583" s="6" t="str">
        <f>$F$825</f>
        <v>0901</v>
      </c>
      <c r="G583" s="75" t="str">
        <f>$G$825</f>
        <v>高血圧性疾患</v>
      </c>
      <c r="H583" s="32">
        <v>350012507</v>
      </c>
      <c r="I583" s="13">
        <f t="shared" ref="I583" si="582">IFERROR(H583/H586,"-")</f>
        <v>3.75725158666151E-2</v>
      </c>
      <c r="J583" s="33">
        <v>8054</v>
      </c>
      <c r="K583" s="29">
        <f t="shared" si="526"/>
        <v>43458.220387385147</v>
      </c>
      <c r="L583" s="53">
        <f t="shared" si="575"/>
        <v>0.66832627997676541</v>
      </c>
      <c r="M583" s="18"/>
      <c r="N583" s="18"/>
      <c r="O583" s="18"/>
      <c r="P583" s="18"/>
      <c r="Q583" s="18"/>
      <c r="R583" s="18"/>
      <c r="S583" s="18"/>
      <c r="T583" s="18"/>
      <c r="U583" s="18"/>
    </row>
    <row r="584" spans="2:21" ht="13.5" customHeight="1">
      <c r="B584" s="119"/>
      <c r="C584" s="119"/>
      <c r="D584" s="131"/>
      <c r="E584" s="44">
        <v>9</v>
      </c>
      <c r="F584" s="6" t="str">
        <f>$F$826</f>
        <v>0402</v>
      </c>
      <c r="G584" s="75" t="str">
        <f>$G$826</f>
        <v>糖尿病</v>
      </c>
      <c r="H584" s="32">
        <v>330511596</v>
      </c>
      <c r="I584" s="13">
        <f t="shared" ref="I584" si="583">IFERROR(H584/H586,"-")</f>
        <v>3.5479166991053496E-2</v>
      </c>
      <c r="J584" s="33">
        <v>6288</v>
      </c>
      <c r="K584" s="29">
        <f t="shared" si="526"/>
        <v>52562.276717557252</v>
      </c>
      <c r="L584" s="53">
        <f t="shared" si="575"/>
        <v>0.5217824246950461</v>
      </c>
      <c r="M584" s="18"/>
      <c r="N584" s="18"/>
      <c r="O584" s="18"/>
      <c r="P584" s="18"/>
      <c r="Q584" s="18"/>
      <c r="R584" s="18"/>
      <c r="S584" s="18"/>
      <c r="T584" s="18"/>
      <c r="U584" s="18"/>
    </row>
    <row r="585" spans="2:21" ht="13.5" customHeight="1">
      <c r="B585" s="119"/>
      <c r="C585" s="119"/>
      <c r="D585" s="131"/>
      <c r="E585" s="46">
        <v>10</v>
      </c>
      <c r="F585" s="7" t="str">
        <f>$F$827</f>
        <v>0906</v>
      </c>
      <c r="G585" s="76" t="str">
        <f>$G$827</f>
        <v>脳梗塞</v>
      </c>
      <c r="H585" s="34">
        <v>231808633</v>
      </c>
      <c r="I585" s="14">
        <f t="shared" ref="I585" si="584">IFERROR(H585/H586,"-")</f>
        <v>2.4883778057139132E-2</v>
      </c>
      <c r="J585" s="35">
        <v>2199</v>
      </c>
      <c r="K585" s="30">
        <f t="shared" si="526"/>
        <v>105415.47658026376</v>
      </c>
      <c r="L585" s="54">
        <f t="shared" si="575"/>
        <v>0.18247448344535724</v>
      </c>
      <c r="M585" s="18"/>
      <c r="N585" s="18"/>
      <c r="O585" s="18"/>
      <c r="P585" s="18"/>
      <c r="Q585" s="18"/>
      <c r="R585" s="18"/>
      <c r="S585" s="18"/>
      <c r="T585" s="18"/>
      <c r="U585" s="18"/>
    </row>
    <row r="586" spans="2:21" ht="13.5" customHeight="1">
      <c r="B586" s="120"/>
      <c r="C586" s="120"/>
      <c r="D586" s="132"/>
      <c r="E586" s="15" t="s">
        <v>129</v>
      </c>
      <c r="F586" s="60"/>
      <c r="G586" s="27"/>
      <c r="H586" s="36">
        <v>9315652650</v>
      </c>
      <c r="I586" s="17" t="s">
        <v>99</v>
      </c>
      <c r="J586" s="37">
        <v>11100</v>
      </c>
      <c r="K586" s="31">
        <f t="shared" si="526"/>
        <v>839247.98648648651</v>
      </c>
      <c r="L586" s="55">
        <f t="shared" si="575"/>
        <v>0.92108538710480459</v>
      </c>
      <c r="M586" s="18"/>
      <c r="N586" s="18"/>
      <c r="O586" s="18"/>
      <c r="P586" s="18"/>
      <c r="Q586" s="18"/>
      <c r="R586" s="18"/>
      <c r="S586" s="18"/>
      <c r="T586" s="18"/>
      <c r="U586" s="18"/>
    </row>
    <row r="587" spans="2:21" ht="13.5" customHeight="1">
      <c r="B587" s="118">
        <v>54</v>
      </c>
      <c r="C587" s="118" t="s">
        <v>23</v>
      </c>
      <c r="D587" s="130">
        <f>U57</f>
        <v>20276</v>
      </c>
      <c r="E587" s="69">
        <v>1</v>
      </c>
      <c r="F587" s="5" t="str">
        <f>$F$818</f>
        <v>0903</v>
      </c>
      <c r="G587" s="74" t="str">
        <f>$G$818</f>
        <v>その他の心疾患</v>
      </c>
      <c r="H587" s="90">
        <v>1182837896</v>
      </c>
      <c r="I587" s="12">
        <f t="shared" ref="I587" si="585">IFERROR(H587/H597,"-")</f>
        <v>7.3943334853221937E-2</v>
      </c>
      <c r="J587" s="91">
        <v>8898</v>
      </c>
      <c r="K587" s="28">
        <f t="shared" si="526"/>
        <v>132933.00696785795</v>
      </c>
      <c r="L587" s="52">
        <f t="shared" ref="L587:L597" si="586">IFERROR(J587/$U$57,0)</f>
        <v>0.43884395344249361</v>
      </c>
      <c r="M587" s="18"/>
      <c r="N587" s="18"/>
      <c r="O587" s="18"/>
      <c r="P587" s="18"/>
      <c r="Q587" s="18"/>
      <c r="R587" s="18"/>
      <c r="S587" s="18"/>
      <c r="T587" s="18"/>
      <c r="U587" s="18"/>
    </row>
    <row r="588" spans="2:21" ht="13.5" customHeight="1">
      <c r="B588" s="119"/>
      <c r="C588" s="119"/>
      <c r="D588" s="131"/>
      <c r="E588" s="44">
        <v>2</v>
      </c>
      <c r="F588" s="6" t="str">
        <f>$F$819</f>
        <v>0210</v>
      </c>
      <c r="G588" s="75" t="str">
        <f>$G$819</f>
        <v>その他の悪性新生物＜腫瘍＞</v>
      </c>
      <c r="H588" s="32">
        <v>789508504</v>
      </c>
      <c r="I588" s="13">
        <f t="shared" ref="I588" si="587">IFERROR(H588/H597,"-")</f>
        <v>4.9354938557648567E-2</v>
      </c>
      <c r="J588" s="33">
        <v>5120</v>
      </c>
      <c r="K588" s="29">
        <f t="shared" si="526"/>
        <v>154200.87968750001</v>
      </c>
      <c r="L588" s="53">
        <f t="shared" si="586"/>
        <v>0.25251528901163939</v>
      </c>
      <c r="M588" s="18"/>
      <c r="N588" s="18"/>
      <c r="O588" s="18"/>
      <c r="P588" s="18"/>
      <c r="Q588" s="18"/>
      <c r="R588" s="18"/>
      <c r="S588" s="18"/>
      <c r="T588" s="18"/>
      <c r="U588" s="18"/>
    </row>
    <row r="589" spans="2:21" ht="13.5" customHeight="1">
      <c r="B589" s="119"/>
      <c r="C589" s="119"/>
      <c r="D589" s="131"/>
      <c r="E589" s="44">
        <v>3</v>
      </c>
      <c r="F589" s="6" t="str">
        <f>$F$820</f>
        <v>1901</v>
      </c>
      <c r="G589" s="75" t="str">
        <f>$G$820</f>
        <v>骨折</v>
      </c>
      <c r="H589" s="32">
        <v>749358477</v>
      </c>
      <c r="I589" s="13">
        <f t="shared" ref="I589" si="588">IFERROR(H589/H597,"-")</f>
        <v>4.6845019911258751E-2</v>
      </c>
      <c r="J589" s="33">
        <v>3519</v>
      </c>
      <c r="K589" s="29">
        <f t="shared" si="526"/>
        <v>212946.42710997444</v>
      </c>
      <c r="L589" s="53">
        <f t="shared" si="586"/>
        <v>0.17355494180311698</v>
      </c>
      <c r="M589" s="18"/>
      <c r="N589" s="18"/>
      <c r="O589" s="18"/>
      <c r="P589" s="18"/>
      <c r="Q589" s="18"/>
      <c r="R589" s="18"/>
      <c r="S589" s="18"/>
      <c r="T589" s="18"/>
      <c r="U589" s="18"/>
    </row>
    <row r="590" spans="2:21" ht="13.5" customHeight="1">
      <c r="B590" s="119"/>
      <c r="C590" s="119"/>
      <c r="D590" s="131"/>
      <c r="E590" s="44">
        <v>4</v>
      </c>
      <c r="F590" s="6" t="str">
        <f>$F$821</f>
        <v>1402</v>
      </c>
      <c r="G590" s="75" t="str">
        <f>$G$821</f>
        <v>腎不全</v>
      </c>
      <c r="H590" s="32">
        <v>723557478</v>
      </c>
      <c r="I590" s="13">
        <f t="shared" ref="I590" si="589">IFERROR(H590/H597,"-")</f>
        <v>4.5232109202989861E-2</v>
      </c>
      <c r="J590" s="33">
        <v>1449</v>
      </c>
      <c r="K590" s="29">
        <f t="shared" si="526"/>
        <v>499349.53623188403</v>
      </c>
      <c r="L590" s="53">
        <f t="shared" si="586"/>
        <v>7.1463799565989347E-2</v>
      </c>
      <c r="M590" s="18"/>
      <c r="N590" s="18"/>
      <c r="O590" s="18"/>
      <c r="P590" s="18"/>
      <c r="Q590" s="18"/>
      <c r="R590" s="18"/>
      <c r="S590" s="18"/>
      <c r="T590" s="18"/>
      <c r="U590" s="18"/>
    </row>
    <row r="591" spans="2:21" ht="13.5" customHeight="1">
      <c r="B591" s="119"/>
      <c r="C591" s="119"/>
      <c r="D591" s="131"/>
      <c r="E591" s="44">
        <v>5</v>
      </c>
      <c r="F591" s="6" t="str">
        <f>$F$822</f>
        <v>1113</v>
      </c>
      <c r="G591" s="75" t="str">
        <f>$G$822</f>
        <v>その他の消化器系の疾患</v>
      </c>
      <c r="H591" s="32">
        <v>793397823</v>
      </c>
      <c r="I591" s="13">
        <f t="shared" ref="I591" si="590">IFERROR(H591/H597,"-")</f>
        <v>4.9598073494515692E-2</v>
      </c>
      <c r="J591" s="33">
        <v>12107</v>
      </c>
      <c r="K591" s="29">
        <f t="shared" ref="K591:K654" si="591">IFERROR(H591/J591,"-")</f>
        <v>65532.156851408276</v>
      </c>
      <c r="L591" s="53">
        <f t="shared" si="586"/>
        <v>0.59710988360623396</v>
      </c>
      <c r="M591" s="18"/>
      <c r="N591" s="18"/>
      <c r="O591" s="18"/>
      <c r="P591" s="18"/>
      <c r="Q591" s="18"/>
      <c r="R591" s="18"/>
      <c r="S591" s="18"/>
      <c r="T591" s="18"/>
      <c r="U591" s="18"/>
    </row>
    <row r="592" spans="2:21" ht="13.5" customHeight="1">
      <c r="B592" s="119"/>
      <c r="C592" s="119"/>
      <c r="D592" s="131"/>
      <c r="E592" s="44">
        <v>6</v>
      </c>
      <c r="F592" s="6" t="str">
        <f>$F$823</f>
        <v>2220</v>
      </c>
      <c r="G592" s="75" t="str">
        <f>$G$823</f>
        <v>その他の特殊目的用コード</v>
      </c>
      <c r="H592" s="32">
        <v>457482427</v>
      </c>
      <c r="I592" s="13">
        <f t="shared" ref="I592" si="592">IFERROR(H592/H597,"-")</f>
        <v>2.8598826942830433E-2</v>
      </c>
      <c r="J592" s="33">
        <v>5359</v>
      </c>
      <c r="K592" s="29">
        <f t="shared" si="591"/>
        <v>85367.12576973316</v>
      </c>
      <c r="L592" s="53">
        <f t="shared" si="586"/>
        <v>0.26430262379167491</v>
      </c>
      <c r="M592" s="18"/>
      <c r="N592" s="18"/>
      <c r="O592" s="18"/>
      <c r="P592" s="18"/>
      <c r="Q592" s="18"/>
      <c r="R592" s="18"/>
      <c r="S592" s="18"/>
      <c r="T592" s="18"/>
      <c r="U592" s="18"/>
    </row>
    <row r="593" spans="2:21" ht="13.5" customHeight="1">
      <c r="B593" s="119"/>
      <c r="C593" s="119"/>
      <c r="D593" s="131"/>
      <c r="E593" s="44">
        <v>7</v>
      </c>
      <c r="F593" s="6" t="str">
        <f>$F$824</f>
        <v>1310</v>
      </c>
      <c r="G593" s="75" t="str">
        <f>$G$824</f>
        <v>その他の筋骨格系及び結合組織の疾患</v>
      </c>
      <c r="H593" s="32">
        <v>657181985</v>
      </c>
      <c r="I593" s="13">
        <f t="shared" ref="I593" si="593">IFERROR(H593/H597,"-")</f>
        <v>4.1082744931229424E-2</v>
      </c>
      <c r="J593" s="33">
        <v>5904</v>
      </c>
      <c r="K593" s="29">
        <f t="shared" si="591"/>
        <v>111311.31182249323</v>
      </c>
      <c r="L593" s="53">
        <f t="shared" si="586"/>
        <v>0.29118169264154664</v>
      </c>
      <c r="M593" s="18"/>
      <c r="N593" s="18"/>
      <c r="O593" s="18"/>
      <c r="P593" s="18"/>
      <c r="Q593" s="18"/>
      <c r="R593" s="18"/>
      <c r="S593" s="18"/>
      <c r="T593" s="18"/>
      <c r="U593" s="18"/>
    </row>
    <row r="594" spans="2:21" ht="13.5" customHeight="1">
      <c r="B594" s="119"/>
      <c r="C594" s="119"/>
      <c r="D594" s="131"/>
      <c r="E594" s="44">
        <v>8</v>
      </c>
      <c r="F594" s="6" t="str">
        <f>$F$825</f>
        <v>0901</v>
      </c>
      <c r="G594" s="75" t="str">
        <f>$G$825</f>
        <v>高血圧性疾患</v>
      </c>
      <c r="H594" s="32">
        <v>549253234</v>
      </c>
      <c r="I594" s="13">
        <f t="shared" ref="I594" si="594">IFERROR(H594/H597,"-")</f>
        <v>3.4335741134283934E-2</v>
      </c>
      <c r="J594" s="33">
        <v>13102</v>
      </c>
      <c r="K594" s="29">
        <f t="shared" si="591"/>
        <v>41921.327583575025</v>
      </c>
      <c r="L594" s="53">
        <f t="shared" si="586"/>
        <v>0.6461826790293943</v>
      </c>
      <c r="M594" s="18"/>
      <c r="N594" s="18"/>
      <c r="O594" s="18"/>
      <c r="P594" s="18"/>
      <c r="Q594" s="18"/>
      <c r="R594" s="18"/>
      <c r="S594" s="18"/>
      <c r="T594" s="18"/>
      <c r="U594" s="18"/>
    </row>
    <row r="595" spans="2:21" ht="13.5" customHeight="1">
      <c r="B595" s="119"/>
      <c r="C595" s="119"/>
      <c r="D595" s="131"/>
      <c r="E595" s="44">
        <v>9</v>
      </c>
      <c r="F595" s="6" t="str">
        <f>$F$826</f>
        <v>0402</v>
      </c>
      <c r="G595" s="75" t="str">
        <f>$G$826</f>
        <v>糖尿病</v>
      </c>
      <c r="H595" s="32">
        <v>543185419</v>
      </c>
      <c r="I595" s="13">
        <f t="shared" ref="I595" si="595">IFERROR(H595/H597,"-")</f>
        <v>3.3956420791327657E-2</v>
      </c>
      <c r="J595" s="33">
        <v>10095</v>
      </c>
      <c r="K595" s="29">
        <f t="shared" si="591"/>
        <v>53807.371867261019</v>
      </c>
      <c r="L595" s="53">
        <f t="shared" si="586"/>
        <v>0.49787926612744132</v>
      </c>
      <c r="M595" s="18"/>
      <c r="N595" s="18"/>
      <c r="O595" s="18"/>
      <c r="P595" s="18"/>
      <c r="Q595" s="18"/>
      <c r="R595" s="18"/>
      <c r="S595" s="18"/>
      <c r="T595" s="18"/>
      <c r="U595" s="18"/>
    </row>
    <row r="596" spans="2:21" ht="13.5" customHeight="1">
      <c r="B596" s="119"/>
      <c r="C596" s="119"/>
      <c r="D596" s="131"/>
      <c r="E596" s="46">
        <v>10</v>
      </c>
      <c r="F596" s="7" t="str">
        <f>$F$827</f>
        <v>0906</v>
      </c>
      <c r="G596" s="76" t="str">
        <f>$G$827</f>
        <v>脳梗塞</v>
      </c>
      <c r="H596" s="34">
        <v>377424334</v>
      </c>
      <c r="I596" s="14">
        <f t="shared" ref="I596" si="596">IFERROR(H596/H597,"-")</f>
        <v>2.3594115478623688E-2</v>
      </c>
      <c r="J596" s="35">
        <v>3803</v>
      </c>
      <c r="K596" s="30">
        <f t="shared" si="591"/>
        <v>99243.842755719175</v>
      </c>
      <c r="L596" s="54">
        <f t="shared" si="586"/>
        <v>0.18756164924048135</v>
      </c>
      <c r="M596" s="18"/>
      <c r="N596" s="18"/>
      <c r="O596" s="18"/>
      <c r="P596" s="18"/>
      <c r="Q596" s="18"/>
      <c r="R596" s="18"/>
      <c r="S596" s="18"/>
      <c r="T596" s="18"/>
      <c r="U596" s="18"/>
    </row>
    <row r="597" spans="2:21" ht="13.5" customHeight="1">
      <c r="B597" s="120"/>
      <c r="C597" s="120"/>
      <c r="D597" s="132"/>
      <c r="E597" s="15" t="s">
        <v>129</v>
      </c>
      <c r="F597" s="60"/>
      <c r="G597" s="27"/>
      <c r="H597" s="36">
        <v>15996545170</v>
      </c>
      <c r="I597" s="17" t="s">
        <v>99</v>
      </c>
      <c r="J597" s="37">
        <v>18506</v>
      </c>
      <c r="K597" s="31">
        <f t="shared" si="591"/>
        <v>864397.77207392198</v>
      </c>
      <c r="L597" s="55">
        <f t="shared" si="586"/>
        <v>0.91270467547839806</v>
      </c>
      <c r="M597" s="18"/>
      <c r="N597" s="18"/>
      <c r="O597" s="18"/>
      <c r="P597" s="18"/>
      <c r="Q597" s="18"/>
      <c r="R597" s="18"/>
      <c r="S597" s="18"/>
      <c r="T597" s="18"/>
      <c r="U597" s="18"/>
    </row>
    <row r="598" spans="2:21" ht="13.5" customHeight="1">
      <c r="B598" s="118">
        <v>55</v>
      </c>
      <c r="C598" s="118" t="s">
        <v>14</v>
      </c>
      <c r="D598" s="130">
        <f>U58</f>
        <v>21086</v>
      </c>
      <c r="E598" s="69">
        <v>1</v>
      </c>
      <c r="F598" s="5" t="str">
        <f>$F$818</f>
        <v>0903</v>
      </c>
      <c r="G598" s="74" t="str">
        <f>$G$818</f>
        <v>その他の心疾患</v>
      </c>
      <c r="H598" s="90">
        <v>1176655991</v>
      </c>
      <c r="I598" s="12">
        <f t="shared" ref="I598" si="597">IFERROR(H598/H608,"-")</f>
        <v>7.07537108594542E-2</v>
      </c>
      <c r="J598" s="91">
        <v>9611</v>
      </c>
      <c r="K598" s="28">
        <f t="shared" si="591"/>
        <v>122428.05025491625</v>
      </c>
      <c r="L598" s="52">
        <f t="shared" ref="L598:L608" si="598">IFERROR(J598/$U$58,0)</f>
        <v>0.45580005690979797</v>
      </c>
      <c r="M598" s="18"/>
      <c r="N598" s="18"/>
      <c r="O598" s="18"/>
      <c r="P598" s="18"/>
      <c r="Q598" s="18"/>
      <c r="R598" s="18"/>
      <c r="S598" s="18"/>
      <c r="T598" s="18"/>
      <c r="U598" s="18"/>
    </row>
    <row r="599" spans="2:21" ht="13.5" customHeight="1">
      <c r="B599" s="119"/>
      <c r="C599" s="119"/>
      <c r="D599" s="131"/>
      <c r="E599" s="44">
        <v>2</v>
      </c>
      <c r="F599" s="6" t="str">
        <f>$F$819</f>
        <v>0210</v>
      </c>
      <c r="G599" s="75" t="str">
        <f>$G$819</f>
        <v>その他の悪性新生物＜腫瘍＞</v>
      </c>
      <c r="H599" s="32">
        <v>854569817</v>
      </c>
      <c r="I599" s="13">
        <f t="shared" ref="I599" si="599">IFERROR(H599/H608,"-")</f>
        <v>5.1386289793883079E-2</v>
      </c>
      <c r="J599" s="33">
        <v>5387</v>
      </c>
      <c r="K599" s="29">
        <f t="shared" si="591"/>
        <v>158635.57026174123</v>
      </c>
      <c r="L599" s="53">
        <f t="shared" si="598"/>
        <v>0.2554775680546334</v>
      </c>
      <c r="M599" s="18"/>
      <c r="N599" s="18"/>
      <c r="O599" s="18"/>
      <c r="P599" s="18"/>
      <c r="Q599" s="18"/>
      <c r="R599" s="18"/>
      <c r="S599" s="18"/>
      <c r="T599" s="18"/>
      <c r="U599" s="18"/>
    </row>
    <row r="600" spans="2:21" ht="13.5" customHeight="1">
      <c r="B600" s="119"/>
      <c r="C600" s="119"/>
      <c r="D600" s="131"/>
      <c r="E600" s="44">
        <v>3</v>
      </c>
      <c r="F600" s="6" t="str">
        <f>$F$820</f>
        <v>1901</v>
      </c>
      <c r="G600" s="75" t="str">
        <f>$G$820</f>
        <v>骨折</v>
      </c>
      <c r="H600" s="32">
        <v>647280089</v>
      </c>
      <c r="I600" s="13">
        <f t="shared" ref="I600" si="600">IFERROR(H600/H608,"-")</f>
        <v>3.8921714258443596E-2</v>
      </c>
      <c r="J600" s="33">
        <v>3641</v>
      </c>
      <c r="K600" s="29">
        <f t="shared" si="591"/>
        <v>177775.36088986543</v>
      </c>
      <c r="L600" s="53">
        <f t="shared" si="598"/>
        <v>0.17267381200796736</v>
      </c>
      <c r="M600" s="18"/>
      <c r="N600" s="18"/>
      <c r="O600" s="18"/>
      <c r="P600" s="18"/>
      <c r="Q600" s="18"/>
      <c r="R600" s="18"/>
      <c r="S600" s="18"/>
      <c r="T600" s="18"/>
      <c r="U600" s="18"/>
    </row>
    <row r="601" spans="2:21" ht="13.5" customHeight="1">
      <c r="B601" s="119"/>
      <c r="C601" s="119"/>
      <c r="D601" s="131"/>
      <c r="E601" s="44">
        <v>4</v>
      </c>
      <c r="F601" s="6" t="str">
        <f>$F$821</f>
        <v>1402</v>
      </c>
      <c r="G601" s="75" t="str">
        <f>$G$821</f>
        <v>腎不全</v>
      </c>
      <c r="H601" s="32">
        <v>993013666</v>
      </c>
      <c r="I601" s="13">
        <f t="shared" ref="I601" si="601">IFERROR(H601/H608,"-")</f>
        <v>5.9711081523444703E-2</v>
      </c>
      <c r="J601" s="33">
        <v>1926</v>
      </c>
      <c r="K601" s="29">
        <f t="shared" si="591"/>
        <v>515583.41952232609</v>
      </c>
      <c r="L601" s="53">
        <f t="shared" si="598"/>
        <v>9.1340225742198619E-2</v>
      </c>
      <c r="M601" s="18"/>
      <c r="N601" s="18"/>
      <c r="O601" s="18"/>
      <c r="P601" s="18"/>
      <c r="Q601" s="18"/>
      <c r="R601" s="18"/>
      <c r="S601" s="18"/>
      <c r="T601" s="18"/>
      <c r="U601" s="18"/>
    </row>
    <row r="602" spans="2:21" ht="13.5" customHeight="1">
      <c r="B602" s="119"/>
      <c r="C602" s="119"/>
      <c r="D602" s="131"/>
      <c r="E602" s="44">
        <v>5</v>
      </c>
      <c r="F602" s="6" t="str">
        <f>$F$822</f>
        <v>1113</v>
      </c>
      <c r="G602" s="75" t="str">
        <f>$G$822</f>
        <v>その他の消化器系の疾患</v>
      </c>
      <c r="H602" s="32">
        <v>762939575</v>
      </c>
      <c r="I602" s="13">
        <f t="shared" ref="I602" si="602">IFERROR(H602/H608,"-")</f>
        <v>4.5876455400450912E-2</v>
      </c>
      <c r="J602" s="33">
        <v>12409</v>
      </c>
      <c r="K602" s="29">
        <f t="shared" si="591"/>
        <v>61482.760496413895</v>
      </c>
      <c r="L602" s="53">
        <f t="shared" si="598"/>
        <v>0.58849473584368772</v>
      </c>
      <c r="M602" s="18"/>
      <c r="N602" s="18"/>
      <c r="O602" s="18"/>
      <c r="P602" s="18"/>
      <c r="Q602" s="18"/>
      <c r="R602" s="18"/>
      <c r="S602" s="18"/>
      <c r="T602" s="18"/>
      <c r="U602" s="18"/>
    </row>
    <row r="603" spans="2:21" ht="13.5" customHeight="1">
      <c r="B603" s="119"/>
      <c r="C603" s="119"/>
      <c r="D603" s="131"/>
      <c r="E603" s="44">
        <v>6</v>
      </c>
      <c r="F603" s="6" t="str">
        <f>$F$823</f>
        <v>2220</v>
      </c>
      <c r="G603" s="75" t="str">
        <f>$G$823</f>
        <v>その他の特殊目的用コード</v>
      </c>
      <c r="H603" s="32">
        <v>493776598</v>
      </c>
      <c r="I603" s="13">
        <f t="shared" ref="I603" si="603">IFERROR(H603/H608,"-")</f>
        <v>2.9691368514909427E-2</v>
      </c>
      <c r="J603" s="33">
        <v>5825</v>
      </c>
      <c r="K603" s="29">
        <f t="shared" si="591"/>
        <v>84768.514678111591</v>
      </c>
      <c r="L603" s="53">
        <f t="shared" si="598"/>
        <v>0.2762496443137627</v>
      </c>
      <c r="M603" s="18"/>
      <c r="N603" s="18"/>
      <c r="O603" s="18"/>
      <c r="P603" s="18"/>
      <c r="Q603" s="18"/>
      <c r="R603" s="18"/>
      <c r="S603" s="18"/>
      <c r="T603" s="18"/>
      <c r="U603" s="18"/>
    </row>
    <row r="604" spans="2:21" ht="13.5" customHeight="1">
      <c r="B604" s="119"/>
      <c r="C604" s="119"/>
      <c r="D604" s="131"/>
      <c r="E604" s="44">
        <v>7</v>
      </c>
      <c r="F604" s="6" t="str">
        <f>$F$824</f>
        <v>1310</v>
      </c>
      <c r="G604" s="75" t="str">
        <f>$G$824</f>
        <v>その他の筋骨格系及び結合組織の疾患</v>
      </c>
      <c r="H604" s="32">
        <v>458871884</v>
      </c>
      <c r="I604" s="13">
        <f t="shared" ref="I604" si="604">IFERROR(H604/H608,"-")</f>
        <v>2.7592506943746997E-2</v>
      </c>
      <c r="J604" s="33">
        <v>5792</v>
      </c>
      <c r="K604" s="29">
        <f t="shared" si="591"/>
        <v>79225.118093922647</v>
      </c>
      <c r="L604" s="53">
        <f t="shared" si="598"/>
        <v>0.27468462486958173</v>
      </c>
      <c r="M604" s="18"/>
      <c r="N604" s="18"/>
      <c r="O604" s="18"/>
      <c r="P604" s="18"/>
      <c r="Q604" s="18"/>
      <c r="R604" s="18"/>
      <c r="S604" s="18"/>
      <c r="T604" s="18"/>
      <c r="U604" s="18"/>
    </row>
    <row r="605" spans="2:21" ht="13.5" customHeight="1">
      <c r="B605" s="119"/>
      <c r="C605" s="119"/>
      <c r="D605" s="131"/>
      <c r="E605" s="44">
        <v>8</v>
      </c>
      <c r="F605" s="6" t="str">
        <f>$F$825</f>
        <v>0901</v>
      </c>
      <c r="G605" s="75" t="str">
        <f>$G$825</f>
        <v>高血圧性疾患</v>
      </c>
      <c r="H605" s="32">
        <v>586073422</v>
      </c>
      <c r="I605" s="13">
        <f t="shared" ref="I605" si="605">IFERROR(H605/H608,"-")</f>
        <v>3.5241285269246449E-2</v>
      </c>
      <c r="J605" s="33">
        <v>14056</v>
      </c>
      <c r="K605" s="29">
        <f t="shared" si="591"/>
        <v>41695.60486624929</v>
      </c>
      <c r="L605" s="53">
        <f t="shared" si="598"/>
        <v>0.66660343355781082</v>
      </c>
      <c r="M605" s="18"/>
      <c r="N605" s="18"/>
      <c r="O605" s="18"/>
      <c r="P605" s="18"/>
      <c r="Q605" s="18"/>
      <c r="R605" s="18"/>
      <c r="S605" s="18"/>
      <c r="T605" s="18"/>
      <c r="U605" s="18"/>
    </row>
    <row r="606" spans="2:21" ht="13.5" customHeight="1">
      <c r="B606" s="119"/>
      <c r="C606" s="119"/>
      <c r="D606" s="131"/>
      <c r="E606" s="44">
        <v>9</v>
      </c>
      <c r="F606" s="6" t="str">
        <f>$F$826</f>
        <v>0402</v>
      </c>
      <c r="G606" s="75" t="str">
        <f>$G$826</f>
        <v>糖尿病</v>
      </c>
      <c r="H606" s="32">
        <v>602604611</v>
      </c>
      <c r="I606" s="13">
        <f t="shared" ref="I606" si="606">IFERROR(H606/H608,"-")</f>
        <v>3.6235325137836207E-2</v>
      </c>
      <c r="J606" s="33">
        <v>10948</v>
      </c>
      <c r="K606" s="29">
        <f t="shared" si="591"/>
        <v>55042.437979539645</v>
      </c>
      <c r="L606" s="53">
        <f t="shared" si="598"/>
        <v>0.51920705681494828</v>
      </c>
      <c r="M606" s="18"/>
      <c r="N606" s="18"/>
      <c r="O606" s="18"/>
      <c r="P606" s="18"/>
      <c r="Q606" s="18"/>
      <c r="R606" s="18"/>
      <c r="S606" s="18"/>
      <c r="T606" s="18"/>
      <c r="U606" s="18"/>
    </row>
    <row r="607" spans="2:21" ht="13.5" customHeight="1">
      <c r="B607" s="119"/>
      <c r="C607" s="119"/>
      <c r="D607" s="131"/>
      <c r="E607" s="46">
        <v>10</v>
      </c>
      <c r="F607" s="7" t="str">
        <f>$F$827</f>
        <v>0906</v>
      </c>
      <c r="G607" s="76" t="str">
        <f>$G$827</f>
        <v>脳梗塞</v>
      </c>
      <c r="H607" s="34">
        <v>460137769</v>
      </c>
      <c r="I607" s="14">
        <f t="shared" ref="I607" si="607">IFERROR(H607/H608,"-")</f>
        <v>2.7668626100030902E-2</v>
      </c>
      <c r="J607" s="35">
        <v>3799</v>
      </c>
      <c r="K607" s="30">
        <f t="shared" si="591"/>
        <v>121120.76046327982</v>
      </c>
      <c r="L607" s="54">
        <f t="shared" si="598"/>
        <v>0.1801669354073793</v>
      </c>
      <c r="M607" s="18"/>
      <c r="N607" s="18"/>
      <c r="O607" s="18"/>
      <c r="P607" s="18"/>
      <c r="Q607" s="18"/>
      <c r="R607" s="18"/>
      <c r="S607" s="18"/>
      <c r="T607" s="18"/>
      <c r="U607" s="18"/>
    </row>
    <row r="608" spans="2:21" ht="13.5" customHeight="1">
      <c r="B608" s="120"/>
      <c r="C608" s="120"/>
      <c r="D608" s="132"/>
      <c r="E608" s="15" t="s">
        <v>129</v>
      </c>
      <c r="F608" s="60"/>
      <c r="G608" s="27"/>
      <c r="H608" s="36">
        <v>16630307820</v>
      </c>
      <c r="I608" s="17" t="s">
        <v>99</v>
      </c>
      <c r="J608" s="37">
        <v>19036</v>
      </c>
      <c r="K608" s="31">
        <f t="shared" si="591"/>
        <v>873624.07123345241</v>
      </c>
      <c r="L608" s="55">
        <f t="shared" si="598"/>
        <v>0.90277909513421228</v>
      </c>
      <c r="M608" s="18"/>
      <c r="N608" s="18"/>
      <c r="O608" s="18"/>
      <c r="P608" s="18"/>
      <c r="Q608" s="18"/>
      <c r="R608" s="18"/>
      <c r="S608" s="18"/>
      <c r="T608" s="18"/>
      <c r="U608" s="18"/>
    </row>
    <row r="609" spans="2:21" ht="13.5" customHeight="1">
      <c r="B609" s="118">
        <v>56</v>
      </c>
      <c r="C609" s="118" t="s">
        <v>8</v>
      </c>
      <c r="D609" s="130">
        <f>U59</f>
        <v>13466</v>
      </c>
      <c r="E609" s="69">
        <v>1</v>
      </c>
      <c r="F609" s="5" t="str">
        <f>$F$818</f>
        <v>0903</v>
      </c>
      <c r="G609" s="74" t="str">
        <f>$G$818</f>
        <v>その他の心疾患</v>
      </c>
      <c r="H609" s="90">
        <v>742417301</v>
      </c>
      <c r="I609" s="12">
        <f t="shared" ref="I609" si="608">IFERROR(H609/H619,"-")</f>
        <v>6.7730796225296333E-2</v>
      </c>
      <c r="J609" s="91">
        <v>5695</v>
      </c>
      <c r="K609" s="28">
        <f t="shared" si="591"/>
        <v>130363.002809482</v>
      </c>
      <c r="L609" s="52">
        <f t="shared" ref="L609:L619" si="609">IFERROR(J609/$U$59,0)</f>
        <v>0.42291697608792517</v>
      </c>
      <c r="M609" s="18"/>
      <c r="N609" s="18"/>
      <c r="O609" s="18"/>
      <c r="P609" s="18"/>
      <c r="Q609" s="18"/>
      <c r="R609" s="18"/>
      <c r="S609" s="18"/>
      <c r="T609" s="18"/>
      <c r="U609" s="18"/>
    </row>
    <row r="610" spans="2:21" ht="13.5" customHeight="1">
      <c r="B610" s="119"/>
      <c r="C610" s="119"/>
      <c r="D610" s="131"/>
      <c r="E610" s="44">
        <v>2</v>
      </c>
      <c r="F610" s="6" t="str">
        <f>$F$819</f>
        <v>0210</v>
      </c>
      <c r="G610" s="75" t="str">
        <f>$G$819</f>
        <v>その他の悪性新生物＜腫瘍＞</v>
      </c>
      <c r="H610" s="32">
        <v>584517707</v>
      </c>
      <c r="I610" s="13">
        <f t="shared" ref="I610" si="610">IFERROR(H610/H619,"-")</f>
        <v>5.3325602258418363E-2</v>
      </c>
      <c r="J610" s="33">
        <v>3484</v>
      </c>
      <c r="K610" s="29">
        <f t="shared" si="591"/>
        <v>167772.01693455799</v>
      </c>
      <c r="L610" s="53">
        <f t="shared" si="609"/>
        <v>0.25872567948908359</v>
      </c>
      <c r="M610" s="18"/>
      <c r="N610" s="18"/>
      <c r="O610" s="18"/>
      <c r="P610" s="18"/>
      <c r="Q610" s="18"/>
      <c r="R610" s="18"/>
      <c r="S610" s="18"/>
      <c r="T610" s="18"/>
      <c r="U610" s="18"/>
    </row>
    <row r="611" spans="2:21" ht="13.5" customHeight="1">
      <c r="B611" s="119"/>
      <c r="C611" s="119"/>
      <c r="D611" s="131"/>
      <c r="E611" s="44">
        <v>3</v>
      </c>
      <c r="F611" s="6" t="str">
        <f>$F$820</f>
        <v>1901</v>
      </c>
      <c r="G611" s="75" t="str">
        <f>$G$820</f>
        <v>骨折</v>
      </c>
      <c r="H611" s="32">
        <v>464594152</v>
      </c>
      <c r="I611" s="13">
        <f t="shared" ref="I611" si="611">IFERROR(H611/H619,"-")</f>
        <v>4.2384965698120697E-2</v>
      </c>
      <c r="J611" s="33">
        <v>1991</v>
      </c>
      <c r="K611" s="29">
        <f t="shared" si="591"/>
        <v>233347.13812154697</v>
      </c>
      <c r="L611" s="53">
        <f t="shared" si="609"/>
        <v>0.14785385415119559</v>
      </c>
      <c r="M611" s="18"/>
      <c r="N611" s="18"/>
      <c r="O611" s="18"/>
      <c r="P611" s="18"/>
      <c r="Q611" s="18"/>
      <c r="R611" s="18"/>
      <c r="S611" s="18"/>
      <c r="T611" s="18"/>
      <c r="U611" s="18"/>
    </row>
    <row r="612" spans="2:21" ht="13.5" customHeight="1">
      <c r="B612" s="119"/>
      <c r="C612" s="119"/>
      <c r="D612" s="131"/>
      <c r="E612" s="44">
        <v>4</v>
      </c>
      <c r="F612" s="6" t="str">
        <f>$F$821</f>
        <v>1402</v>
      </c>
      <c r="G612" s="75" t="str">
        <f>$G$821</f>
        <v>腎不全</v>
      </c>
      <c r="H612" s="32">
        <v>570567938</v>
      </c>
      <c r="I612" s="13">
        <f t="shared" ref="I612" si="612">IFERROR(H612/H619,"-")</f>
        <v>5.2052963595154024E-2</v>
      </c>
      <c r="J612" s="33">
        <v>1506</v>
      </c>
      <c r="K612" s="29">
        <f t="shared" si="591"/>
        <v>378863.17264276231</v>
      </c>
      <c r="L612" s="53">
        <f t="shared" si="609"/>
        <v>0.11183721966433982</v>
      </c>
      <c r="M612" s="18"/>
      <c r="N612" s="18"/>
      <c r="O612" s="18"/>
      <c r="P612" s="18"/>
      <c r="Q612" s="18"/>
      <c r="R612" s="18"/>
      <c r="S612" s="18"/>
      <c r="T612" s="18"/>
      <c r="U612" s="18"/>
    </row>
    <row r="613" spans="2:21" ht="13.5" customHeight="1">
      <c r="B613" s="119"/>
      <c r="C613" s="119"/>
      <c r="D613" s="131"/>
      <c r="E613" s="44">
        <v>5</v>
      </c>
      <c r="F613" s="6" t="str">
        <f>$F$822</f>
        <v>1113</v>
      </c>
      <c r="G613" s="75" t="str">
        <f>$G$822</f>
        <v>その他の消化器系の疾患</v>
      </c>
      <c r="H613" s="32">
        <v>501838426</v>
      </c>
      <c r="I613" s="13">
        <f t="shared" ref="I613" si="613">IFERROR(H613/H619,"-")</f>
        <v>4.578276411884083E-2</v>
      </c>
      <c r="J613" s="33">
        <v>7563</v>
      </c>
      <c r="K613" s="29">
        <f t="shared" si="591"/>
        <v>66354.413063599102</v>
      </c>
      <c r="L613" s="53">
        <f t="shared" si="609"/>
        <v>0.56163671468884602</v>
      </c>
      <c r="M613" s="18"/>
      <c r="N613" s="18"/>
      <c r="O613" s="18"/>
      <c r="P613" s="18"/>
      <c r="Q613" s="18"/>
      <c r="R613" s="18"/>
      <c r="S613" s="18"/>
      <c r="T613" s="18"/>
      <c r="U613" s="18"/>
    </row>
    <row r="614" spans="2:21" ht="13.5" customHeight="1">
      <c r="B614" s="119"/>
      <c r="C614" s="119"/>
      <c r="D614" s="131"/>
      <c r="E614" s="44">
        <v>6</v>
      </c>
      <c r="F614" s="6" t="str">
        <f>$F$823</f>
        <v>2220</v>
      </c>
      <c r="G614" s="75" t="str">
        <f>$G$823</f>
        <v>その他の特殊目的用コード</v>
      </c>
      <c r="H614" s="32">
        <v>340023914</v>
      </c>
      <c r="I614" s="13">
        <f t="shared" ref="I614" si="614">IFERROR(H614/H619,"-")</f>
        <v>3.1020411835555654E-2</v>
      </c>
      <c r="J614" s="33">
        <v>3886</v>
      </c>
      <c r="K614" s="29">
        <f t="shared" si="591"/>
        <v>87499.720535254761</v>
      </c>
      <c r="L614" s="53">
        <f t="shared" si="609"/>
        <v>0.28857864250705478</v>
      </c>
      <c r="M614" s="18"/>
      <c r="N614" s="18"/>
      <c r="O614" s="18"/>
      <c r="P614" s="18"/>
      <c r="Q614" s="18"/>
      <c r="R614" s="18"/>
      <c r="S614" s="18"/>
      <c r="T614" s="18"/>
      <c r="U614" s="18"/>
    </row>
    <row r="615" spans="2:21" ht="13.5" customHeight="1">
      <c r="B615" s="119"/>
      <c r="C615" s="119"/>
      <c r="D615" s="131"/>
      <c r="E615" s="44">
        <v>7</v>
      </c>
      <c r="F615" s="6" t="str">
        <f>$F$824</f>
        <v>1310</v>
      </c>
      <c r="G615" s="75" t="str">
        <f>$G$824</f>
        <v>その他の筋骨格系及び結合組織の疾患</v>
      </c>
      <c r="H615" s="32">
        <v>351520402</v>
      </c>
      <c r="I615" s="13">
        <f t="shared" ref="I615" si="615">IFERROR(H615/H619,"-")</f>
        <v>3.2069237455575203E-2</v>
      </c>
      <c r="J615" s="33">
        <v>3739</v>
      </c>
      <c r="K615" s="29">
        <f t="shared" si="591"/>
        <v>94014.549879646962</v>
      </c>
      <c r="L615" s="53">
        <f t="shared" si="609"/>
        <v>0.27766226050794596</v>
      </c>
      <c r="M615" s="18"/>
      <c r="N615" s="18"/>
      <c r="O615" s="18"/>
      <c r="P615" s="18"/>
      <c r="Q615" s="18"/>
      <c r="R615" s="18"/>
      <c r="S615" s="18"/>
      <c r="T615" s="18"/>
      <c r="U615" s="18"/>
    </row>
    <row r="616" spans="2:21" ht="13.5" customHeight="1">
      <c r="B616" s="119"/>
      <c r="C616" s="119"/>
      <c r="D616" s="131"/>
      <c r="E616" s="44">
        <v>8</v>
      </c>
      <c r="F616" s="6" t="str">
        <f>$F$825</f>
        <v>0901</v>
      </c>
      <c r="G616" s="75" t="str">
        <f>$G$825</f>
        <v>高血圧性疾患</v>
      </c>
      <c r="H616" s="32">
        <v>374841111</v>
      </c>
      <c r="I616" s="13">
        <f t="shared" ref="I616" si="616">IFERROR(H616/H619,"-")</f>
        <v>3.4196787806275386E-2</v>
      </c>
      <c r="J616" s="33">
        <v>8622</v>
      </c>
      <c r="K616" s="29">
        <f t="shared" si="591"/>
        <v>43474.960681976343</v>
      </c>
      <c r="L616" s="53">
        <f t="shared" si="609"/>
        <v>0.64027922174365071</v>
      </c>
      <c r="M616" s="18"/>
      <c r="N616" s="18"/>
      <c r="O616" s="18"/>
      <c r="P616" s="18"/>
      <c r="Q616" s="18"/>
      <c r="R616" s="18"/>
      <c r="S616" s="18"/>
      <c r="T616" s="18"/>
      <c r="U616" s="18"/>
    </row>
    <row r="617" spans="2:21" ht="13.5" customHeight="1">
      <c r="B617" s="119"/>
      <c r="C617" s="119"/>
      <c r="D617" s="131"/>
      <c r="E617" s="44">
        <v>9</v>
      </c>
      <c r="F617" s="6" t="str">
        <f>$F$826</f>
        <v>0402</v>
      </c>
      <c r="G617" s="75" t="str">
        <f>$G$826</f>
        <v>糖尿病</v>
      </c>
      <c r="H617" s="32">
        <v>377159086</v>
      </c>
      <c r="I617" s="13">
        <f t="shared" ref="I617" si="617">IFERROR(H617/H619,"-")</f>
        <v>3.4408256871138049E-2</v>
      </c>
      <c r="J617" s="33">
        <v>7496</v>
      </c>
      <c r="K617" s="29">
        <f t="shared" si="591"/>
        <v>50314.712646744927</v>
      </c>
      <c r="L617" s="53">
        <f t="shared" si="609"/>
        <v>0.55666122085251746</v>
      </c>
      <c r="M617" s="18"/>
      <c r="N617" s="18"/>
      <c r="O617" s="18"/>
      <c r="P617" s="18"/>
      <c r="Q617" s="18"/>
      <c r="R617" s="18"/>
      <c r="S617" s="18"/>
      <c r="T617" s="18"/>
      <c r="U617" s="18"/>
    </row>
    <row r="618" spans="2:21" ht="13.5" customHeight="1">
      <c r="B618" s="119"/>
      <c r="C618" s="119"/>
      <c r="D618" s="131"/>
      <c r="E618" s="46">
        <v>10</v>
      </c>
      <c r="F618" s="7" t="str">
        <f>$F$827</f>
        <v>0906</v>
      </c>
      <c r="G618" s="76" t="str">
        <f>$G$827</f>
        <v>脳梗塞</v>
      </c>
      <c r="H618" s="34">
        <v>356235589</v>
      </c>
      <c r="I618" s="14">
        <f t="shared" ref="I618" si="618">IFERROR(H618/H619,"-")</f>
        <v>3.249940438383913E-2</v>
      </c>
      <c r="J618" s="35">
        <v>2254</v>
      </c>
      <c r="K618" s="30">
        <f t="shared" si="591"/>
        <v>158045.95785270631</v>
      </c>
      <c r="L618" s="54">
        <f t="shared" si="609"/>
        <v>0.16738452398633596</v>
      </c>
      <c r="M618" s="18"/>
      <c r="N618" s="18"/>
      <c r="O618" s="18"/>
      <c r="P618" s="18"/>
      <c r="Q618" s="18"/>
      <c r="R618" s="18"/>
      <c r="S618" s="18"/>
      <c r="T618" s="18"/>
      <c r="U618" s="18"/>
    </row>
    <row r="619" spans="2:21" ht="13.5" customHeight="1">
      <c r="B619" s="120"/>
      <c r="C619" s="120"/>
      <c r="D619" s="132"/>
      <c r="E619" s="15" t="s">
        <v>129</v>
      </c>
      <c r="F619" s="60"/>
      <c r="G619" s="27"/>
      <c r="H619" s="36">
        <v>10961295930</v>
      </c>
      <c r="I619" s="17" t="s">
        <v>99</v>
      </c>
      <c r="J619" s="37">
        <v>12246</v>
      </c>
      <c r="K619" s="31">
        <f t="shared" si="591"/>
        <v>895091.9426751592</v>
      </c>
      <c r="L619" s="55">
        <f t="shared" si="609"/>
        <v>0.90940145551759988</v>
      </c>
      <c r="M619" s="18"/>
      <c r="N619" s="18"/>
      <c r="O619" s="18"/>
      <c r="P619" s="18"/>
      <c r="Q619" s="18"/>
      <c r="R619" s="18"/>
      <c r="S619" s="18"/>
      <c r="T619" s="18"/>
      <c r="U619" s="18"/>
    </row>
    <row r="620" spans="2:21" ht="13.5" customHeight="1">
      <c r="B620" s="118">
        <v>57</v>
      </c>
      <c r="C620" s="118" t="s">
        <v>42</v>
      </c>
      <c r="D620" s="130">
        <f>U60</f>
        <v>9612</v>
      </c>
      <c r="E620" s="69">
        <v>1</v>
      </c>
      <c r="F620" s="5" t="str">
        <f>$F$818</f>
        <v>0903</v>
      </c>
      <c r="G620" s="74" t="str">
        <f>$G$818</f>
        <v>その他の心疾患</v>
      </c>
      <c r="H620" s="90">
        <v>621452990</v>
      </c>
      <c r="I620" s="12">
        <f t="shared" ref="I620" si="619">IFERROR(H620/H630,"-")</f>
        <v>7.1925517211654688E-2</v>
      </c>
      <c r="J620" s="91">
        <v>4593</v>
      </c>
      <c r="K620" s="28">
        <f t="shared" si="591"/>
        <v>135304.37404746353</v>
      </c>
      <c r="L620" s="52">
        <f t="shared" ref="L620:L630" si="620">IFERROR(J620/$U$60,0)</f>
        <v>0.47784019975031211</v>
      </c>
      <c r="M620" s="18"/>
      <c r="N620" s="18"/>
      <c r="O620" s="18"/>
      <c r="P620" s="18"/>
      <c r="Q620" s="18"/>
      <c r="R620" s="18"/>
      <c r="S620" s="18"/>
      <c r="T620" s="18"/>
      <c r="U620" s="18"/>
    </row>
    <row r="621" spans="2:21" ht="13.5" customHeight="1">
      <c r="B621" s="119"/>
      <c r="C621" s="119"/>
      <c r="D621" s="131"/>
      <c r="E621" s="44">
        <v>2</v>
      </c>
      <c r="F621" s="6" t="str">
        <f>$F$819</f>
        <v>0210</v>
      </c>
      <c r="G621" s="75" t="str">
        <f>$G$819</f>
        <v>その他の悪性新生物＜腫瘍＞</v>
      </c>
      <c r="H621" s="32">
        <v>375084921</v>
      </c>
      <c r="I621" s="13">
        <f t="shared" ref="I621" si="621">IFERROR(H621/H630,"-")</f>
        <v>4.3411452475621108E-2</v>
      </c>
      <c r="J621" s="33">
        <v>2435</v>
      </c>
      <c r="K621" s="29">
        <f t="shared" si="591"/>
        <v>154038.98193018482</v>
      </c>
      <c r="L621" s="53">
        <f t="shared" si="620"/>
        <v>0.25332917186849774</v>
      </c>
      <c r="M621" s="18"/>
      <c r="N621" s="18"/>
      <c r="O621" s="18"/>
      <c r="P621" s="18"/>
      <c r="Q621" s="18"/>
      <c r="R621" s="18"/>
      <c r="S621" s="18"/>
      <c r="T621" s="18"/>
      <c r="U621" s="18"/>
    </row>
    <row r="622" spans="2:21" ht="13.5" customHeight="1">
      <c r="B622" s="119"/>
      <c r="C622" s="119"/>
      <c r="D622" s="131"/>
      <c r="E622" s="44">
        <v>3</v>
      </c>
      <c r="F622" s="6" t="str">
        <f>$F$820</f>
        <v>1901</v>
      </c>
      <c r="G622" s="75" t="str">
        <f>$G$820</f>
        <v>骨折</v>
      </c>
      <c r="H622" s="32">
        <v>406724751</v>
      </c>
      <c r="I622" s="13">
        <f t="shared" ref="I622" si="622">IFERROR(H622/H630,"-")</f>
        <v>4.7073372482215374E-2</v>
      </c>
      <c r="J622" s="33">
        <v>1718</v>
      </c>
      <c r="K622" s="29">
        <f t="shared" si="591"/>
        <v>236743.16123399301</v>
      </c>
      <c r="L622" s="53">
        <f t="shared" si="620"/>
        <v>0.17873491468997088</v>
      </c>
      <c r="M622" s="18"/>
      <c r="N622" s="18"/>
      <c r="O622" s="18"/>
      <c r="P622" s="18"/>
      <c r="Q622" s="18"/>
      <c r="R622" s="18"/>
      <c r="S622" s="18"/>
      <c r="T622" s="18"/>
      <c r="U622" s="18"/>
    </row>
    <row r="623" spans="2:21" ht="13.5" customHeight="1">
      <c r="B623" s="119"/>
      <c r="C623" s="119"/>
      <c r="D623" s="131"/>
      <c r="E623" s="44">
        <v>4</v>
      </c>
      <c r="F623" s="6" t="str">
        <f>$F$821</f>
        <v>1402</v>
      </c>
      <c r="G623" s="75" t="str">
        <f>$G$821</f>
        <v>腎不全</v>
      </c>
      <c r="H623" s="32">
        <v>328111403</v>
      </c>
      <c r="I623" s="13">
        <f t="shared" ref="I623" si="623">IFERROR(H623/H630,"-")</f>
        <v>3.797484724277643E-2</v>
      </c>
      <c r="J623" s="33">
        <v>1032</v>
      </c>
      <c r="K623" s="29">
        <f t="shared" si="591"/>
        <v>317937.40600775194</v>
      </c>
      <c r="L623" s="53">
        <f t="shared" si="620"/>
        <v>0.10736579275905118</v>
      </c>
      <c r="M623" s="18"/>
      <c r="N623" s="18"/>
      <c r="O623" s="18"/>
      <c r="P623" s="18"/>
      <c r="Q623" s="18"/>
      <c r="R623" s="18"/>
      <c r="S623" s="18"/>
      <c r="T623" s="18"/>
      <c r="U623" s="18"/>
    </row>
    <row r="624" spans="2:21" ht="13.5" customHeight="1">
      <c r="B624" s="119"/>
      <c r="C624" s="119"/>
      <c r="D624" s="131"/>
      <c r="E624" s="44">
        <v>5</v>
      </c>
      <c r="F624" s="6" t="str">
        <f>$F$822</f>
        <v>1113</v>
      </c>
      <c r="G624" s="75" t="str">
        <f>$G$822</f>
        <v>その他の消化器系の疾患</v>
      </c>
      <c r="H624" s="32">
        <v>372501789</v>
      </c>
      <c r="I624" s="13">
        <f t="shared" ref="I624" si="624">IFERROR(H624/H630,"-")</f>
        <v>4.3112486812705915E-2</v>
      </c>
      <c r="J624" s="33">
        <v>5754</v>
      </c>
      <c r="K624" s="29">
        <f t="shared" si="591"/>
        <v>64737.884775808132</v>
      </c>
      <c r="L624" s="53">
        <f t="shared" si="620"/>
        <v>0.59862671660424471</v>
      </c>
      <c r="M624" s="18"/>
      <c r="N624" s="18"/>
      <c r="O624" s="18"/>
      <c r="P624" s="18"/>
      <c r="Q624" s="18"/>
      <c r="R624" s="18"/>
      <c r="S624" s="18"/>
      <c r="T624" s="18"/>
      <c r="U624" s="18"/>
    </row>
    <row r="625" spans="2:21" ht="13.5" customHeight="1">
      <c r="B625" s="119"/>
      <c r="C625" s="119"/>
      <c r="D625" s="131"/>
      <c r="E625" s="44">
        <v>6</v>
      </c>
      <c r="F625" s="6" t="str">
        <f>$F$823</f>
        <v>2220</v>
      </c>
      <c r="G625" s="75" t="str">
        <f>$G$823</f>
        <v>その他の特殊目的用コード</v>
      </c>
      <c r="H625" s="32">
        <v>294992879</v>
      </c>
      <c r="I625" s="13">
        <f t="shared" ref="I625" si="625">IFERROR(H625/H630,"-")</f>
        <v>3.414178664717675E-2</v>
      </c>
      <c r="J625" s="33">
        <v>2971</v>
      </c>
      <c r="K625" s="29">
        <f t="shared" si="591"/>
        <v>99290.770447660718</v>
      </c>
      <c r="L625" s="53">
        <f t="shared" si="620"/>
        <v>0.30909280066583439</v>
      </c>
      <c r="M625" s="18"/>
      <c r="N625" s="18"/>
      <c r="O625" s="18"/>
      <c r="P625" s="18"/>
      <c r="Q625" s="18"/>
      <c r="R625" s="18"/>
      <c r="S625" s="18"/>
      <c r="T625" s="18"/>
      <c r="U625" s="18"/>
    </row>
    <row r="626" spans="2:21" ht="13.5" customHeight="1">
      <c r="B626" s="119"/>
      <c r="C626" s="119"/>
      <c r="D626" s="131"/>
      <c r="E626" s="44">
        <v>7</v>
      </c>
      <c r="F626" s="6" t="str">
        <f>$F$824</f>
        <v>1310</v>
      </c>
      <c r="G626" s="75" t="str">
        <f>$G$824</f>
        <v>その他の筋骨格系及び結合組織の疾患</v>
      </c>
      <c r="H626" s="32">
        <v>359646679</v>
      </c>
      <c r="I626" s="13">
        <f t="shared" ref="I626" si="626">IFERROR(H626/H630,"-")</f>
        <v>4.1624666413671851E-2</v>
      </c>
      <c r="J626" s="33">
        <v>2831</v>
      </c>
      <c r="K626" s="29">
        <f t="shared" si="591"/>
        <v>127038.74214058637</v>
      </c>
      <c r="L626" s="53">
        <f t="shared" si="620"/>
        <v>0.2945276737411569</v>
      </c>
      <c r="M626" s="18"/>
      <c r="N626" s="18"/>
      <c r="O626" s="18"/>
      <c r="P626" s="18"/>
      <c r="Q626" s="18"/>
      <c r="R626" s="18"/>
      <c r="S626" s="18"/>
      <c r="T626" s="18"/>
      <c r="U626" s="18"/>
    </row>
    <row r="627" spans="2:21" ht="13.5" customHeight="1">
      <c r="B627" s="119"/>
      <c r="C627" s="119"/>
      <c r="D627" s="131"/>
      <c r="E627" s="44">
        <v>8</v>
      </c>
      <c r="F627" s="6" t="str">
        <f>$F$825</f>
        <v>0901</v>
      </c>
      <c r="G627" s="75" t="str">
        <f>$G$825</f>
        <v>高血圧性疾患</v>
      </c>
      <c r="H627" s="32">
        <v>274154007</v>
      </c>
      <c r="I627" s="13">
        <f t="shared" ref="I627" si="627">IFERROR(H627/H630,"-")</f>
        <v>3.172994428608767E-2</v>
      </c>
      <c r="J627" s="33">
        <v>6359</v>
      </c>
      <c r="K627" s="29">
        <f t="shared" si="591"/>
        <v>43112.754678408557</v>
      </c>
      <c r="L627" s="53">
        <f t="shared" si="620"/>
        <v>0.66156887224302952</v>
      </c>
      <c r="M627" s="18"/>
      <c r="N627" s="18"/>
      <c r="O627" s="18"/>
      <c r="P627" s="18"/>
      <c r="Q627" s="18"/>
      <c r="R627" s="18"/>
      <c r="S627" s="18"/>
      <c r="T627" s="18"/>
      <c r="U627" s="18"/>
    </row>
    <row r="628" spans="2:21" ht="13.5" customHeight="1">
      <c r="B628" s="119"/>
      <c r="C628" s="119"/>
      <c r="D628" s="131"/>
      <c r="E628" s="44">
        <v>9</v>
      </c>
      <c r="F628" s="6" t="str">
        <f>$F$826</f>
        <v>0402</v>
      </c>
      <c r="G628" s="75" t="str">
        <f>$G$826</f>
        <v>糖尿病</v>
      </c>
      <c r="H628" s="32">
        <v>238717591</v>
      </c>
      <c r="I628" s="13">
        <f t="shared" ref="I628" si="628">IFERROR(H628/H630,"-")</f>
        <v>2.7628616285513798E-2</v>
      </c>
      <c r="J628" s="33">
        <v>4920</v>
      </c>
      <c r="K628" s="29">
        <f t="shared" si="591"/>
        <v>48519.835569105693</v>
      </c>
      <c r="L628" s="53">
        <f t="shared" si="620"/>
        <v>0.51186017478152313</v>
      </c>
      <c r="M628" s="18"/>
      <c r="N628" s="18"/>
      <c r="O628" s="18"/>
      <c r="P628" s="18"/>
      <c r="Q628" s="18"/>
      <c r="R628" s="18"/>
      <c r="S628" s="18"/>
      <c r="T628" s="18"/>
      <c r="U628" s="18"/>
    </row>
    <row r="629" spans="2:21" ht="13.5" customHeight="1">
      <c r="B629" s="119"/>
      <c r="C629" s="119"/>
      <c r="D629" s="131"/>
      <c r="E629" s="46">
        <v>10</v>
      </c>
      <c r="F629" s="7" t="str">
        <f>$F$827</f>
        <v>0906</v>
      </c>
      <c r="G629" s="76" t="str">
        <f>$G$827</f>
        <v>脳梗塞</v>
      </c>
      <c r="H629" s="34">
        <v>248241783</v>
      </c>
      <c r="I629" s="14">
        <f t="shared" ref="I629" si="629">IFERROR(H629/H630,"-")</f>
        <v>2.8730924016985335E-2</v>
      </c>
      <c r="J629" s="35">
        <v>1831</v>
      </c>
      <c r="K629" s="30">
        <f t="shared" si="591"/>
        <v>135577.16166029492</v>
      </c>
      <c r="L629" s="54">
        <f t="shared" si="620"/>
        <v>0.19049105285060342</v>
      </c>
      <c r="M629" s="18"/>
      <c r="N629" s="18"/>
      <c r="O629" s="18"/>
      <c r="P629" s="18"/>
      <c r="Q629" s="18"/>
      <c r="R629" s="18"/>
      <c r="S629" s="18"/>
      <c r="T629" s="18"/>
      <c r="U629" s="18"/>
    </row>
    <row r="630" spans="2:21" ht="13.5" customHeight="1">
      <c r="B630" s="120"/>
      <c r="C630" s="120"/>
      <c r="D630" s="132"/>
      <c r="E630" s="15" t="s">
        <v>129</v>
      </c>
      <c r="F630" s="60"/>
      <c r="G630" s="27"/>
      <c r="H630" s="36">
        <v>8640229700</v>
      </c>
      <c r="I630" s="17" t="s">
        <v>99</v>
      </c>
      <c r="J630" s="37">
        <v>8854</v>
      </c>
      <c r="K630" s="31">
        <f t="shared" si="591"/>
        <v>975856.07634967251</v>
      </c>
      <c r="L630" s="55">
        <f t="shared" si="620"/>
        <v>0.92114024136496042</v>
      </c>
      <c r="M630" s="18"/>
      <c r="N630" s="18"/>
      <c r="O630" s="18"/>
      <c r="P630" s="18"/>
      <c r="Q630" s="18"/>
      <c r="R630" s="18"/>
      <c r="S630" s="18"/>
      <c r="T630" s="18"/>
      <c r="U630" s="18"/>
    </row>
    <row r="631" spans="2:21" ht="13.5" customHeight="1">
      <c r="B631" s="118">
        <v>58</v>
      </c>
      <c r="C631" s="118" t="s">
        <v>24</v>
      </c>
      <c r="D631" s="130">
        <f>U61</f>
        <v>11221</v>
      </c>
      <c r="E631" s="69">
        <v>1</v>
      </c>
      <c r="F631" s="5" t="str">
        <f>$F$818</f>
        <v>0903</v>
      </c>
      <c r="G631" s="74" t="str">
        <f>$G$818</f>
        <v>その他の心疾患</v>
      </c>
      <c r="H631" s="90">
        <v>655484659</v>
      </c>
      <c r="I631" s="12">
        <f t="shared" ref="I631" si="630">IFERROR(H631/H641,"-")</f>
        <v>7.3039989631577609E-2</v>
      </c>
      <c r="J631" s="91">
        <v>5067</v>
      </c>
      <c r="K631" s="28">
        <f t="shared" si="591"/>
        <v>129363.46141701203</v>
      </c>
      <c r="L631" s="52">
        <f t="shared" ref="L631:L641" si="631">IFERROR(J631/$U$61,0)</f>
        <v>0.45156403172622761</v>
      </c>
      <c r="M631" s="18"/>
      <c r="N631" s="18"/>
      <c r="O631" s="18"/>
      <c r="P631" s="18"/>
      <c r="Q631" s="18"/>
      <c r="R631" s="18"/>
      <c r="S631" s="18"/>
      <c r="T631" s="18"/>
      <c r="U631" s="18"/>
    </row>
    <row r="632" spans="2:21" ht="13.5" customHeight="1">
      <c r="B632" s="119"/>
      <c r="C632" s="119"/>
      <c r="D632" s="131"/>
      <c r="E632" s="44">
        <v>2</v>
      </c>
      <c r="F632" s="6" t="str">
        <f>$F$819</f>
        <v>0210</v>
      </c>
      <c r="G632" s="75" t="str">
        <f>$G$819</f>
        <v>その他の悪性新生物＜腫瘍＞</v>
      </c>
      <c r="H632" s="32">
        <v>538900871</v>
      </c>
      <c r="I632" s="13">
        <f t="shared" ref="I632" si="632">IFERROR(H632/H641,"-")</f>
        <v>6.0049176574684927E-2</v>
      </c>
      <c r="J632" s="33">
        <v>3046</v>
      </c>
      <c r="K632" s="29">
        <f t="shared" si="591"/>
        <v>176920.83749179251</v>
      </c>
      <c r="L632" s="53">
        <f t="shared" si="631"/>
        <v>0.27145530701363513</v>
      </c>
      <c r="M632" s="18"/>
      <c r="N632" s="18"/>
      <c r="O632" s="18"/>
      <c r="P632" s="18"/>
      <c r="Q632" s="18"/>
      <c r="R632" s="18"/>
      <c r="S632" s="18"/>
      <c r="T632" s="18"/>
      <c r="U632" s="18"/>
    </row>
    <row r="633" spans="2:21" ht="13.5" customHeight="1">
      <c r="B633" s="119"/>
      <c r="C633" s="119"/>
      <c r="D633" s="131"/>
      <c r="E633" s="44">
        <v>3</v>
      </c>
      <c r="F633" s="6" t="str">
        <f>$F$820</f>
        <v>1901</v>
      </c>
      <c r="G633" s="75" t="str">
        <f>$G$820</f>
        <v>骨折</v>
      </c>
      <c r="H633" s="32">
        <v>365518197</v>
      </c>
      <c r="I633" s="13">
        <f t="shared" ref="I633" si="633">IFERROR(H633/H641,"-")</f>
        <v>4.0729321354007371E-2</v>
      </c>
      <c r="J633" s="33">
        <v>1745</v>
      </c>
      <c r="K633" s="29">
        <f t="shared" si="591"/>
        <v>209466.01547277937</v>
      </c>
      <c r="L633" s="53">
        <f t="shared" si="631"/>
        <v>0.15551198645397024</v>
      </c>
      <c r="M633" s="18"/>
      <c r="N633" s="18"/>
      <c r="O633" s="18"/>
      <c r="P633" s="18"/>
      <c r="Q633" s="18"/>
      <c r="R633" s="18"/>
      <c r="S633" s="18"/>
      <c r="T633" s="18"/>
      <c r="U633" s="18"/>
    </row>
    <row r="634" spans="2:21" ht="13.5" customHeight="1">
      <c r="B634" s="119"/>
      <c r="C634" s="119"/>
      <c r="D634" s="131"/>
      <c r="E634" s="44">
        <v>4</v>
      </c>
      <c r="F634" s="6" t="str">
        <f>$F$821</f>
        <v>1402</v>
      </c>
      <c r="G634" s="75" t="str">
        <f>$G$821</f>
        <v>腎不全</v>
      </c>
      <c r="H634" s="32">
        <v>458185644</v>
      </c>
      <c r="I634" s="13">
        <f t="shared" ref="I634" si="634">IFERROR(H634/H641,"-")</f>
        <v>5.1055160830389024E-2</v>
      </c>
      <c r="J634" s="33">
        <v>1310</v>
      </c>
      <c r="K634" s="29">
        <f t="shared" si="591"/>
        <v>349760.03358778625</v>
      </c>
      <c r="L634" s="53">
        <f t="shared" si="631"/>
        <v>0.1167453881115765</v>
      </c>
      <c r="M634" s="18"/>
      <c r="N634" s="18"/>
      <c r="O634" s="18"/>
      <c r="P634" s="18"/>
      <c r="Q634" s="18"/>
      <c r="R634" s="18"/>
      <c r="S634" s="18"/>
      <c r="T634" s="18"/>
      <c r="U634" s="18"/>
    </row>
    <row r="635" spans="2:21" ht="13.5" customHeight="1">
      <c r="B635" s="119"/>
      <c r="C635" s="119"/>
      <c r="D635" s="131"/>
      <c r="E635" s="44">
        <v>5</v>
      </c>
      <c r="F635" s="6" t="str">
        <f>$F$822</f>
        <v>1113</v>
      </c>
      <c r="G635" s="75" t="str">
        <f>$G$822</f>
        <v>その他の消化器系の疾患</v>
      </c>
      <c r="H635" s="32">
        <v>399306752</v>
      </c>
      <c r="I635" s="13">
        <f t="shared" ref="I635" si="635">IFERROR(H635/H641,"-")</f>
        <v>4.4494345711146431E-2</v>
      </c>
      <c r="J635" s="33">
        <v>6536</v>
      </c>
      <c r="K635" s="29">
        <f t="shared" si="591"/>
        <v>61093.444308445534</v>
      </c>
      <c r="L635" s="53">
        <f t="shared" si="631"/>
        <v>0.58247927992157567</v>
      </c>
      <c r="M635" s="18"/>
      <c r="N635" s="18"/>
      <c r="O635" s="18"/>
      <c r="P635" s="18"/>
      <c r="Q635" s="18"/>
      <c r="R635" s="18"/>
      <c r="S635" s="18"/>
      <c r="T635" s="18"/>
      <c r="U635" s="18"/>
    </row>
    <row r="636" spans="2:21" ht="13.5" customHeight="1">
      <c r="B636" s="119"/>
      <c r="C636" s="119"/>
      <c r="D636" s="131"/>
      <c r="E636" s="44">
        <v>6</v>
      </c>
      <c r="F636" s="6" t="str">
        <f>$F$823</f>
        <v>2220</v>
      </c>
      <c r="G636" s="75" t="str">
        <f>$G$823</f>
        <v>その他の特殊目的用コード</v>
      </c>
      <c r="H636" s="32">
        <v>270193868</v>
      </c>
      <c r="I636" s="13">
        <f t="shared" ref="I636" si="636">IFERROR(H636/H641,"-")</f>
        <v>3.0107428215548591E-2</v>
      </c>
      <c r="J636" s="33">
        <v>2964</v>
      </c>
      <c r="K636" s="29">
        <f t="shared" si="591"/>
        <v>91158.524966261815</v>
      </c>
      <c r="L636" s="53">
        <f t="shared" si="631"/>
        <v>0.26414758042955172</v>
      </c>
      <c r="M636" s="18"/>
      <c r="N636" s="18"/>
      <c r="O636" s="18"/>
      <c r="P636" s="18"/>
      <c r="Q636" s="18"/>
      <c r="R636" s="18"/>
      <c r="S636" s="18"/>
      <c r="T636" s="18"/>
      <c r="U636" s="18"/>
    </row>
    <row r="637" spans="2:21" ht="13.5" customHeight="1">
      <c r="B637" s="119"/>
      <c r="C637" s="119"/>
      <c r="D637" s="131"/>
      <c r="E637" s="44">
        <v>7</v>
      </c>
      <c r="F637" s="6" t="str">
        <f>$F$824</f>
        <v>1310</v>
      </c>
      <c r="G637" s="75" t="str">
        <f>$G$824</f>
        <v>その他の筋骨格系及び結合組織の疾患</v>
      </c>
      <c r="H637" s="32">
        <v>292461204</v>
      </c>
      <c r="I637" s="13">
        <f t="shared" ref="I637" si="637">IFERROR(H637/H641,"-")</f>
        <v>3.2588654844168827E-2</v>
      </c>
      <c r="J637" s="33">
        <v>3500</v>
      </c>
      <c r="K637" s="29">
        <f t="shared" si="591"/>
        <v>83560.343999999997</v>
      </c>
      <c r="L637" s="53">
        <f t="shared" si="631"/>
        <v>0.31191515907673112</v>
      </c>
      <c r="M637" s="18"/>
      <c r="N637" s="18"/>
      <c r="O637" s="18"/>
      <c r="P637" s="18"/>
      <c r="Q637" s="18"/>
      <c r="R637" s="18"/>
      <c r="S637" s="18"/>
      <c r="T637" s="18"/>
      <c r="U637" s="18"/>
    </row>
    <row r="638" spans="2:21" ht="13.5" customHeight="1">
      <c r="B638" s="119"/>
      <c r="C638" s="119"/>
      <c r="D638" s="131"/>
      <c r="E638" s="44">
        <v>8</v>
      </c>
      <c r="F638" s="6" t="str">
        <f>$F$825</f>
        <v>0901</v>
      </c>
      <c r="G638" s="75" t="str">
        <f>$G$825</f>
        <v>高血圧性疾患</v>
      </c>
      <c r="H638" s="32">
        <v>316956523</v>
      </c>
      <c r="I638" s="13">
        <f t="shared" ref="I638" si="638">IFERROR(H638/H641,"-")</f>
        <v>3.5318143355023791E-2</v>
      </c>
      <c r="J638" s="33">
        <v>7205</v>
      </c>
      <c r="K638" s="29">
        <f t="shared" si="591"/>
        <v>43991.189868147121</v>
      </c>
      <c r="L638" s="53">
        <f t="shared" si="631"/>
        <v>0.64209963461367081</v>
      </c>
      <c r="M638" s="18"/>
      <c r="N638" s="18"/>
      <c r="O638" s="18"/>
      <c r="P638" s="18"/>
      <c r="Q638" s="18"/>
      <c r="R638" s="18"/>
      <c r="S638" s="18"/>
      <c r="T638" s="18"/>
      <c r="U638" s="18"/>
    </row>
    <row r="639" spans="2:21" ht="13.5" customHeight="1">
      <c r="B639" s="119"/>
      <c r="C639" s="119"/>
      <c r="D639" s="131"/>
      <c r="E639" s="44">
        <v>9</v>
      </c>
      <c r="F639" s="6" t="str">
        <f>$F$826</f>
        <v>0402</v>
      </c>
      <c r="G639" s="75" t="str">
        <f>$G$826</f>
        <v>糖尿病</v>
      </c>
      <c r="H639" s="32">
        <v>298633951</v>
      </c>
      <c r="I639" s="13">
        <f t="shared" ref="I639" si="639">IFERROR(H639/H641,"-")</f>
        <v>3.3276477771353993E-2</v>
      </c>
      <c r="J639" s="33">
        <v>5527</v>
      </c>
      <c r="K639" s="29">
        <f t="shared" si="591"/>
        <v>54031.834810928172</v>
      </c>
      <c r="L639" s="53">
        <f t="shared" si="631"/>
        <v>0.49255859549059799</v>
      </c>
      <c r="M639" s="18"/>
      <c r="N639" s="18"/>
      <c r="O639" s="18"/>
      <c r="P639" s="18"/>
      <c r="Q639" s="18"/>
      <c r="R639" s="18"/>
      <c r="S639" s="18"/>
      <c r="T639" s="18"/>
      <c r="U639" s="18"/>
    </row>
    <row r="640" spans="2:21" ht="13.5" customHeight="1">
      <c r="B640" s="119"/>
      <c r="C640" s="119"/>
      <c r="D640" s="131"/>
      <c r="E640" s="46">
        <v>10</v>
      </c>
      <c r="F640" s="7" t="str">
        <f>$F$827</f>
        <v>0906</v>
      </c>
      <c r="G640" s="76" t="str">
        <f>$G$827</f>
        <v>脳梗塞</v>
      </c>
      <c r="H640" s="34">
        <v>207421825</v>
      </c>
      <c r="I640" s="14">
        <f t="shared" ref="I640" si="640">IFERROR(H640/H641,"-")</f>
        <v>2.3112803235510817E-2</v>
      </c>
      <c r="J640" s="35">
        <v>1794</v>
      </c>
      <c r="K640" s="30">
        <f t="shared" si="591"/>
        <v>115619.7463768116</v>
      </c>
      <c r="L640" s="54">
        <f t="shared" si="631"/>
        <v>0.15987879868104446</v>
      </c>
      <c r="M640" s="18"/>
      <c r="N640" s="18"/>
      <c r="O640" s="18"/>
      <c r="P640" s="18"/>
      <c r="Q640" s="18"/>
      <c r="R640" s="18"/>
      <c r="S640" s="18"/>
      <c r="T640" s="18"/>
      <c r="U640" s="18"/>
    </row>
    <row r="641" spans="2:21" ht="13.5" customHeight="1">
      <c r="B641" s="120"/>
      <c r="C641" s="120"/>
      <c r="D641" s="132"/>
      <c r="E641" s="15" t="s">
        <v>129</v>
      </c>
      <c r="F641" s="60"/>
      <c r="G641" s="27"/>
      <c r="H641" s="36">
        <v>8974325740</v>
      </c>
      <c r="I641" s="17" t="s">
        <v>99</v>
      </c>
      <c r="J641" s="37">
        <v>10187</v>
      </c>
      <c r="K641" s="31">
        <f t="shared" si="591"/>
        <v>880958.64729557279</v>
      </c>
      <c r="L641" s="55">
        <f t="shared" si="631"/>
        <v>0.90785135014704577</v>
      </c>
      <c r="M641" s="18"/>
      <c r="N641" s="18"/>
      <c r="O641" s="18"/>
      <c r="P641" s="18"/>
      <c r="Q641" s="18"/>
      <c r="R641" s="18"/>
      <c r="S641" s="18"/>
      <c r="T641" s="18"/>
      <c r="U641" s="18"/>
    </row>
    <row r="642" spans="2:21" ht="13.5" customHeight="1">
      <c r="B642" s="118">
        <v>59</v>
      </c>
      <c r="C642" s="118" t="s">
        <v>19</v>
      </c>
      <c r="D642" s="130">
        <f>U62</f>
        <v>80159</v>
      </c>
      <c r="E642" s="69">
        <v>1</v>
      </c>
      <c r="F642" s="5" t="str">
        <f>$F$818</f>
        <v>0903</v>
      </c>
      <c r="G642" s="74" t="str">
        <f>$G$818</f>
        <v>その他の心疾患</v>
      </c>
      <c r="H642" s="90">
        <v>4883177778</v>
      </c>
      <c r="I642" s="12">
        <f t="shared" ref="I642" si="641">IFERROR(H642/H652,"-")</f>
        <v>7.4174860349958308E-2</v>
      </c>
      <c r="J642" s="91">
        <v>37413</v>
      </c>
      <c r="K642" s="28">
        <f t="shared" si="591"/>
        <v>130520.88252746372</v>
      </c>
      <c r="L642" s="52">
        <f t="shared" ref="L642:L652" si="642">IFERROR(J642/$U$62,0)</f>
        <v>0.46673486445689194</v>
      </c>
      <c r="M642" s="18"/>
      <c r="N642" s="18"/>
      <c r="O642" s="18"/>
      <c r="P642" s="18"/>
      <c r="Q642" s="18"/>
      <c r="R642" s="18"/>
      <c r="S642" s="18"/>
      <c r="T642" s="18"/>
      <c r="U642" s="18"/>
    </row>
    <row r="643" spans="2:21" ht="13.5" customHeight="1">
      <c r="B643" s="119"/>
      <c r="C643" s="119"/>
      <c r="D643" s="131"/>
      <c r="E643" s="44">
        <v>2</v>
      </c>
      <c r="F643" s="6" t="str">
        <f>$F$819</f>
        <v>0210</v>
      </c>
      <c r="G643" s="75" t="str">
        <f>$G$819</f>
        <v>その他の悪性新生物＜腫瘍＞</v>
      </c>
      <c r="H643" s="32">
        <v>2980099165</v>
      </c>
      <c r="I643" s="13">
        <f t="shared" ref="I643" si="643">IFERROR(H643/H652,"-")</f>
        <v>4.5267333986647736E-2</v>
      </c>
      <c r="J643" s="33">
        <v>18391</v>
      </c>
      <c r="K643" s="29">
        <f t="shared" si="591"/>
        <v>162041.17040943939</v>
      </c>
      <c r="L643" s="53">
        <f t="shared" si="642"/>
        <v>0.22943150488404296</v>
      </c>
      <c r="M643" s="18"/>
      <c r="N643" s="18"/>
      <c r="O643" s="18"/>
      <c r="P643" s="18"/>
      <c r="Q643" s="18"/>
      <c r="R643" s="18"/>
      <c r="S643" s="18"/>
      <c r="T643" s="18"/>
      <c r="U643" s="18"/>
    </row>
    <row r="644" spans="2:21" ht="13.5" customHeight="1">
      <c r="B644" s="119"/>
      <c r="C644" s="119"/>
      <c r="D644" s="131"/>
      <c r="E644" s="44">
        <v>3</v>
      </c>
      <c r="F644" s="6" t="str">
        <f>$F$820</f>
        <v>1901</v>
      </c>
      <c r="G644" s="75" t="str">
        <f>$G$820</f>
        <v>骨折</v>
      </c>
      <c r="H644" s="32">
        <v>2845209627</v>
      </c>
      <c r="I644" s="13">
        <f t="shared" ref="I644" si="644">IFERROR(H644/H652,"-")</f>
        <v>4.3218378757350656E-2</v>
      </c>
      <c r="J644" s="33">
        <v>14090</v>
      </c>
      <c r="K644" s="29">
        <f t="shared" si="591"/>
        <v>201931.13037615331</v>
      </c>
      <c r="L644" s="53">
        <f t="shared" si="642"/>
        <v>0.17577564590376626</v>
      </c>
      <c r="M644" s="18"/>
      <c r="N644" s="18"/>
      <c r="O644" s="18"/>
      <c r="P644" s="18"/>
      <c r="Q644" s="18"/>
      <c r="R644" s="18"/>
      <c r="S644" s="18"/>
      <c r="T644" s="18"/>
      <c r="U644" s="18"/>
    </row>
    <row r="645" spans="2:21" ht="13.5" customHeight="1">
      <c r="B645" s="119"/>
      <c r="C645" s="119"/>
      <c r="D645" s="131"/>
      <c r="E645" s="44">
        <v>4</v>
      </c>
      <c r="F645" s="6" t="str">
        <f>$F$821</f>
        <v>1402</v>
      </c>
      <c r="G645" s="75" t="str">
        <f>$G$821</f>
        <v>腎不全</v>
      </c>
      <c r="H645" s="32">
        <v>2956312321</v>
      </c>
      <c r="I645" s="13">
        <f t="shared" ref="I645" si="645">IFERROR(H645/H652,"-")</f>
        <v>4.4906014798184991E-2</v>
      </c>
      <c r="J645" s="33">
        <v>8002</v>
      </c>
      <c r="K645" s="29">
        <f t="shared" si="591"/>
        <v>369446.67845538614</v>
      </c>
      <c r="L645" s="53">
        <f t="shared" si="642"/>
        <v>9.9826594643146749E-2</v>
      </c>
      <c r="M645" s="18"/>
      <c r="N645" s="18"/>
      <c r="O645" s="18"/>
      <c r="P645" s="18"/>
      <c r="Q645" s="18"/>
      <c r="R645" s="18"/>
      <c r="S645" s="18"/>
      <c r="T645" s="18"/>
      <c r="U645" s="18"/>
    </row>
    <row r="646" spans="2:21" ht="13.5" customHeight="1">
      <c r="B646" s="119"/>
      <c r="C646" s="119"/>
      <c r="D646" s="131"/>
      <c r="E646" s="44">
        <v>5</v>
      </c>
      <c r="F646" s="6" t="str">
        <f>$F$822</f>
        <v>1113</v>
      </c>
      <c r="G646" s="75" t="str">
        <f>$G$822</f>
        <v>その他の消化器系の疾患</v>
      </c>
      <c r="H646" s="32">
        <v>3138427464</v>
      </c>
      <c r="I646" s="13">
        <f t="shared" ref="I646" si="646">IFERROR(H646/H652,"-")</f>
        <v>4.7672321067126586E-2</v>
      </c>
      <c r="J646" s="33">
        <v>47636</v>
      </c>
      <c r="K646" s="29">
        <f t="shared" si="591"/>
        <v>65883.522210093201</v>
      </c>
      <c r="L646" s="53">
        <f t="shared" si="642"/>
        <v>0.59426889057997234</v>
      </c>
      <c r="M646" s="18"/>
      <c r="N646" s="18"/>
      <c r="O646" s="18"/>
      <c r="P646" s="18"/>
      <c r="Q646" s="18"/>
      <c r="R646" s="18"/>
      <c r="S646" s="18"/>
      <c r="T646" s="18"/>
      <c r="U646" s="18"/>
    </row>
    <row r="647" spans="2:21" ht="13.5" customHeight="1">
      <c r="B647" s="119"/>
      <c r="C647" s="119"/>
      <c r="D647" s="131"/>
      <c r="E647" s="44">
        <v>6</v>
      </c>
      <c r="F647" s="6" t="str">
        <f>$F$823</f>
        <v>2220</v>
      </c>
      <c r="G647" s="75" t="str">
        <f>$G$823</f>
        <v>その他の特殊目的用コード</v>
      </c>
      <c r="H647" s="32">
        <v>2312382590</v>
      </c>
      <c r="I647" s="13">
        <f t="shared" ref="I647" si="647">IFERROR(H647/H652,"-")</f>
        <v>3.512480263603561E-2</v>
      </c>
      <c r="J647" s="33">
        <v>21178</v>
      </c>
      <c r="K647" s="29">
        <f t="shared" si="591"/>
        <v>109187.95873075833</v>
      </c>
      <c r="L647" s="53">
        <f t="shared" si="642"/>
        <v>0.26419990269339688</v>
      </c>
      <c r="M647" s="18"/>
      <c r="N647" s="18"/>
      <c r="O647" s="18"/>
      <c r="P647" s="18"/>
      <c r="Q647" s="18"/>
      <c r="R647" s="18"/>
      <c r="S647" s="18"/>
      <c r="T647" s="18"/>
      <c r="U647" s="18"/>
    </row>
    <row r="648" spans="2:21" ht="13.5" customHeight="1">
      <c r="B648" s="119"/>
      <c r="C648" s="119"/>
      <c r="D648" s="131"/>
      <c r="E648" s="44">
        <v>7</v>
      </c>
      <c r="F648" s="6" t="str">
        <f>$F$824</f>
        <v>1310</v>
      </c>
      <c r="G648" s="75" t="str">
        <f>$G$824</f>
        <v>その他の筋骨格系及び結合組織の疾患</v>
      </c>
      <c r="H648" s="32">
        <v>2194775017</v>
      </c>
      <c r="I648" s="13">
        <f t="shared" ref="I648" si="648">IFERROR(H648/H652,"-")</f>
        <v>3.3338358295902364E-2</v>
      </c>
      <c r="J648" s="33">
        <v>24756</v>
      </c>
      <c r="K648" s="29">
        <f t="shared" si="591"/>
        <v>88656.286031669093</v>
      </c>
      <c r="L648" s="53">
        <f t="shared" si="642"/>
        <v>0.30883618807619856</v>
      </c>
      <c r="M648" s="18"/>
      <c r="N648" s="18"/>
      <c r="O648" s="18"/>
      <c r="P648" s="18"/>
      <c r="Q648" s="18"/>
      <c r="R648" s="18"/>
      <c r="S648" s="18"/>
      <c r="T648" s="18"/>
      <c r="U648" s="18"/>
    </row>
    <row r="649" spans="2:21" ht="13.5" customHeight="1">
      <c r="B649" s="119"/>
      <c r="C649" s="119"/>
      <c r="D649" s="131"/>
      <c r="E649" s="44">
        <v>8</v>
      </c>
      <c r="F649" s="6" t="str">
        <f>$F$825</f>
        <v>0901</v>
      </c>
      <c r="G649" s="75" t="str">
        <f>$G$825</f>
        <v>高血圧性疾患</v>
      </c>
      <c r="H649" s="32">
        <v>2420959182</v>
      </c>
      <c r="I649" s="13">
        <f t="shared" ref="I649" si="649">IFERROR(H649/H652,"-")</f>
        <v>3.6774067503097835E-2</v>
      </c>
      <c r="J649" s="33">
        <v>53385</v>
      </c>
      <c r="K649" s="29">
        <f t="shared" si="591"/>
        <v>45349.052767631358</v>
      </c>
      <c r="L649" s="53">
        <f t="shared" si="642"/>
        <v>0.66598884716625706</v>
      </c>
      <c r="M649" s="18"/>
      <c r="N649" s="18"/>
      <c r="O649" s="18"/>
      <c r="P649" s="18"/>
      <c r="Q649" s="18"/>
      <c r="R649" s="18"/>
      <c r="S649" s="18"/>
      <c r="T649" s="18"/>
      <c r="U649" s="18"/>
    </row>
    <row r="650" spans="2:21" ht="13.5" customHeight="1">
      <c r="B650" s="119"/>
      <c r="C650" s="119"/>
      <c r="D650" s="131"/>
      <c r="E650" s="44">
        <v>9</v>
      </c>
      <c r="F650" s="6" t="str">
        <f>$F$826</f>
        <v>0402</v>
      </c>
      <c r="G650" s="75" t="str">
        <f>$G$826</f>
        <v>糖尿病</v>
      </c>
      <c r="H650" s="32">
        <v>2302790871</v>
      </c>
      <c r="I650" s="13">
        <f t="shared" ref="I650" si="650">IFERROR(H650/H652,"-")</f>
        <v>3.4979105622802466E-2</v>
      </c>
      <c r="J650" s="33">
        <v>42710</v>
      </c>
      <c r="K650" s="29">
        <f t="shared" si="591"/>
        <v>53916.901685787874</v>
      </c>
      <c r="L650" s="53">
        <f t="shared" si="642"/>
        <v>0.5328160281440637</v>
      </c>
      <c r="M650" s="18"/>
      <c r="N650" s="18"/>
      <c r="O650" s="18"/>
      <c r="P650" s="18"/>
      <c r="Q650" s="18"/>
      <c r="R650" s="18"/>
      <c r="S650" s="18"/>
      <c r="T650" s="18"/>
      <c r="U650" s="18"/>
    </row>
    <row r="651" spans="2:21" ht="13.5" customHeight="1">
      <c r="B651" s="119"/>
      <c r="C651" s="119"/>
      <c r="D651" s="131"/>
      <c r="E651" s="46">
        <v>10</v>
      </c>
      <c r="F651" s="7" t="str">
        <f>$F$827</f>
        <v>0906</v>
      </c>
      <c r="G651" s="76" t="str">
        <f>$G$827</f>
        <v>脳梗塞</v>
      </c>
      <c r="H651" s="34">
        <v>1780322302</v>
      </c>
      <c r="I651" s="14">
        <f t="shared" ref="I651" si="651">IFERROR(H651/H652,"-")</f>
        <v>2.7042873336233939E-2</v>
      </c>
      <c r="J651" s="35">
        <v>13568</v>
      </c>
      <c r="K651" s="30">
        <f t="shared" si="591"/>
        <v>131214.79230542452</v>
      </c>
      <c r="L651" s="54">
        <f t="shared" si="642"/>
        <v>0.16926358861762247</v>
      </c>
      <c r="M651" s="18"/>
      <c r="N651" s="18"/>
      <c r="O651" s="18"/>
      <c r="P651" s="18"/>
      <c r="Q651" s="18"/>
      <c r="R651" s="18"/>
      <c r="S651" s="18"/>
      <c r="T651" s="18"/>
      <c r="U651" s="18"/>
    </row>
    <row r="652" spans="2:21" ht="13.5" customHeight="1">
      <c r="B652" s="120"/>
      <c r="C652" s="120"/>
      <c r="D652" s="132"/>
      <c r="E652" s="15" t="s">
        <v>129</v>
      </c>
      <c r="F652" s="60"/>
      <c r="G652" s="27"/>
      <c r="H652" s="36">
        <v>65833326210</v>
      </c>
      <c r="I652" s="17" t="s">
        <v>99</v>
      </c>
      <c r="J652" s="37">
        <v>74136</v>
      </c>
      <c r="K652" s="31">
        <f t="shared" si="591"/>
        <v>888007.52954030433</v>
      </c>
      <c r="L652" s="55">
        <f t="shared" si="642"/>
        <v>0.92486183709876624</v>
      </c>
      <c r="M652" s="18"/>
      <c r="N652" s="18"/>
      <c r="O652" s="18"/>
      <c r="P652" s="18"/>
      <c r="Q652" s="18"/>
      <c r="R652" s="18"/>
      <c r="S652" s="18"/>
      <c r="T652" s="18"/>
      <c r="U652" s="18"/>
    </row>
    <row r="653" spans="2:21" ht="13.5" customHeight="1">
      <c r="B653" s="118">
        <v>60</v>
      </c>
      <c r="C653" s="118" t="s">
        <v>43</v>
      </c>
      <c r="D653" s="130">
        <f>U63</f>
        <v>10569</v>
      </c>
      <c r="E653" s="69">
        <v>1</v>
      </c>
      <c r="F653" s="5" t="str">
        <f>$F$818</f>
        <v>0903</v>
      </c>
      <c r="G653" s="74" t="str">
        <f>$G$818</f>
        <v>その他の心疾患</v>
      </c>
      <c r="H653" s="90">
        <v>662694635</v>
      </c>
      <c r="I653" s="12">
        <f t="shared" ref="I653" si="652">IFERROR(H653/H663,"-")</f>
        <v>7.5504710406385664E-2</v>
      </c>
      <c r="J653" s="91">
        <v>5041</v>
      </c>
      <c r="K653" s="28">
        <f t="shared" si="591"/>
        <v>131460.94723269192</v>
      </c>
      <c r="L653" s="52">
        <f t="shared" ref="L653:L663" si="653">IFERROR(J653/$U$63,0)</f>
        <v>0.47696092345538837</v>
      </c>
      <c r="M653" s="18"/>
      <c r="N653" s="18"/>
      <c r="O653" s="18"/>
      <c r="P653" s="18"/>
      <c r="Q653" s="18"/>
      <c r="R653" s="18"/>
      <c r="S653" s="18"/>
      <c r="T653" s="18"/>
      <c r="U653" s="18"/>
    </row>
    <row r="654" spans="2:21" ht="13.5" customHeight="1">
      <c r="B654" s="119"/>
      <c r="C654" s="119"/>
      <c r="D654" s="131"/>
      <c r="E654" s="44">
        <v>2</v>
      </c>
      <c r="F654" s="6" t="str">
        <f>$F$819</f>
        <v>0210</v>
      </c>
      <c r="G654" s="75" t="str">
        <f>$G$819</f>
        <v>その他の悪性新生物＜腫瘍＞</v>
      </c>
      <c r="H654" s="32">
        <v>338723155</v>
      </c>
      <c r="I654" s="13">
        <f t="shared" ref="I654" si="654">IFERROR(H654/H663,"-")</f>
        <v>3.8592727895273037E-2</v>
      </c>
      <c r="J654" s="33">
        <v>2830</v>
      </c>
      <c r="K654" s="29">
        <f t="shared" si="591"/>
        <v>119690.16077738516</v>
      </c>
      <c r="L654" s="53">
        <f t="shared" si="653"/>
        <v>0.26776421610369949</v>
      </c>
      <c r="M654" s="18"/>
      <c r="N654" s="18"/>
      <c r="O654" s="18"/>
      <c r="P654" s="18"/>
      <c r="Q654" s="18"/>
      <c r="R654" s="18"/>
      <c r="S654" s="18"/>
      <c r="T654" s="18"/>
      <c r="U654" s="18"/>
    </row>
    <row r="655" spans="2:21" ht="13.5" customHeight="1">
      <c r="B655" s="119"/>
      <c r="C655" s="119"/>
      <c r="D655" s="131"/>
      <c r="E655" s="44">
        <v>3</v>
      </c>
      <c r="F655" s="6" t="str">
        <f>$F$820</f>
        <v>1901</v>
      </c>
      <c r="G655" s="75" t="str">
        <f>$G$820</f>
        <v>骨折</v>
      </c>
      <c r="H655" s="32">
        <v>402501122</v>
      </c>
      <c r="I655" s="13">
        <f t="shared" ref="I655" si="655">IFERROR(H655/H663,"-")</f>
        <v>4.585932803704576E-2</v>
      </c>
      <c r="J655" s="33">
        <v>1556</v>
      </c>
      <c r="K655" s="29">
        <f t="shared" ref="K655:K718" si="656">IFERROR(H655/J655,"-")</f>
        <v>258676.81362467867</v>
      </c>
      <c r="L655" s="53">
        <f t="shared" si="653"/>
        <v>0.14722301069164537</v>
      </c>
      <c r="M655" s="18"/>
      <c r="N655" s="18"/>
      <c r="O655" s="18"/>
      <c r="P655" s="18"/>
      <c r="Q655" s="18"/>
      <c r="R655" s="18"/>
      <c r="S655" s="18"/>
      <c r="T655" s="18"/>
      <c r="U655" s="18"/>
    </row>
    <row r="656" spans="2:21" ht="13.5" customHeight="1">
      <c r="B656" s="119"/>
      <c r="C656" s="119"/>
      <c r="D656" s="131"/>
      <c r="E656" s="44">
        <v>4</v>
      </c>
      <c r="F656" s="6" t="str">
        <f>$F$821</f>
        <v>1402</v>
      </c>
      <c r="G656" s="75" t="str">
        <f>$G$821</f>
        <v>腎不全</v>
      </c>
      <c r="H656" s="32">
        <v>494989259</v>
      </c>
      <c r="I656" s="13">
        <f t="shared" ref="I656" si="657">IFERROR(H656/H663,"-")</f>
        <v>5.6397047269088618E-2</v>
      </c>
      <c r="J656" s="33">
        <v>985</v>
      </c>
      <c r="K656" s="29">
        <f t="shared" si="656"/>
        <v>502527.16649746191</v>
      </c>
      <c r="L656" s="53">
        <f t="shared" si="653"/>
        <v>9.3197085817012013E-2</v>
      </c>
      <c r="M656" s="18"/>
      <c r="N656" s="18"/>
      <c r="O656" s="18"/>
      <c r="P656" s="18"/>
      <c r="Q656" s="18"/>
      <c r="R656" s="18"/>
      <c r="S656" s="18"/>
      <c r="T656" s="18"/>
      <c r="U656" s="18"/>
    </row>
    <row r="657" spans="2:21" ht="13.5" customHeight="1">
      <c r="B657" s="119"/>
      <c r="C657" s="119"/>
      <c r="D657" s="131"/>
      <c r="E657" s="44">
        <v>5</v>
      </c>
      <c r="F657" s="6" t="str">
        <f>$F$822</f>
        <v>1113</v>
      </c>
      <c r="G657" s="75" t="str">
        <f>$G$822</f>
        <v>その他の消化器系の疾患</v>
      </c>
      <c r="H657" s="32">
        <v>354926006</v>
      </c>
      <c r="I657" s="13">
        <f t="shared" ref="I657" si="658">IFERROR(H657/H663,"-")</f>
        <v>4.043881432467776E-2</v>
      </c>
      <c r="J657" s="33">
        <v>6227</v>
      </c>
      <c r="K657" s="29">
        <f t="shared" si="656"/>
        <v>56997.913280873618</v>
      </c>
      <c r="L657" s="53">
        <f t="shared" si="653"/>
        <v>0.5891758917589176</v>
      </c>
      <c r="M657" s="18"/>
      <c r="N657" s="18"/>
      <c r="O657" s="18"/>
      <c r="P657" s="18"/>
      <c r="Q657" s="18"/>
      <c r="R657" s="18"/>
      <c r="S657" s="18"/>
      <c r="T657" s="18"/>
      <c r="U657" s="18"/>
    </row>
    <row r="658" spans="2:21" ht="13.5" customHeight="1">
      <c r="B658" s="119"/>
      <c r="C658" s="119"/>
      <c r="D658" s="131"/>
      <c r="E658" s="44">
        <v>6</v>
      </c>
      <c r="F658" s="6" t="str">
        <f>$F$823</f>
        <v>2220</v>
      </c>
      <c r="G658" s="75" t="str">
        <f>$G$823</f>
        <v>その他の特殊目的用コード</v>
      </c>
      <c r="H658" s="32">
        <v>340074038</v>
      </c>
      <c r="I658" s="13">
        <f t="shared" ref="I658" si="659">IFERROR(H658/H663,"-")</f>
        <v>3.8746641967186281E-2</v>
      </c>
      <c r="J658" s="33">
        <v>3319</v>
      </c>
      <c r="K658" s="29">
        <f t="shared" si="656"/>
        <v>102462.80144621874</v>
      </c>
      <c r="L658" s="53">
        <f t="shared" si="653"/>
        <v>0.31403160185448009</v>
      </c>
      <c r="M658" s="18"/>
      <c r="N658" s="18"/>
      <c r="O658" s="18"/>
      <c r="P658" s="18"/>
      <c r="Q658" s="18"/>
      <c r="R658" s="18"/>
      <c r="S658" s="18"/>
      <c r="T658" s="18"/>
      <c r="U658" s="18"/>
    </row>
    <row r="659" spans="2:21" ht="13.5" customHeight="1">
      <c r="B659" s="119"/>
      <c r="C659" s="119"/>
      <c r="D659" s="131"/>
      <c r="E659" s="44">
        <v>7</v>
      </c>
      <c r="F659" s="6" t="str">
        <f>$F$824</f>
        <v>1310</v>
      </c>
      <c r="G659" s="75" t="str">
        <f>$G$824</f>
        <v>その他の筋骨格系及び結合組織の疾患</v>
      </c>
      <c r="H659" s="32">
        <v>237379103</v>
      </c>
      <c r="I659" s="13">
        <f t="shared" ref="I659" si="660">IFERROR(H659/H663,"-")</f>
        <v>2.7046002007459428E-2</v>
      </c>
      <c r="J659" s="33">
        <v>2558</v>
      </c>
      <c r="K659" s="29">
        <f t="shared" si="656"/>
        <v>92798.711102423767</v>
      </c>
      <c r="L659" s="53">
        <f t="shared" si="653"/>
        <v>0.24202857413189516</v>
      </c>
      <c r="M659" s="18"/>
      <c r="N659" s="18"/>
      <c r="O659" s="18"/>
      <c r="P659" s="18"/>
      <c r="Q659" s="18"/>
      <c r="R659" s="18"/>
      <c r="S659" s="18"/>
      <c r="T659" s="18"/>
      <c r="U659" s="18"/>
    </row>
    <row r="660" spans="2:21" ht="13.5" customHeight="1">
      <c r="B660" s="119"/>
      <c r="C660" s="119"/>
      <c r="D660" s="131"/>
      <c r="E660" s="44">
        <v>8</v>
      </c>
      <c r="F660" s="6" t="str">
        <f>$F$825</f>
        <v>0901</v>
      </c>
      <c r="G660" s="75" t="str">
        <f>$G$825</f>
        <v>高血圧性疾患</v>
      </c>
      <c r="H660" s="32">
        <v>295009296</v>
      </c>
      <c r="I660" s="13">
        <f t="shared" ref="I660" si="661">IFERROR(H660/H663,"-")</f>
        <v>3.3612149978657524E-2</v>
      </c>
      <c r="J660" s="33">
        <v>7117</v>
      </c>
      <c r="K660" s="29">
        <f t="shared" si="656"/>
        <v>41451.355346353797</v>
      </c>
      <c r="L660" s="53">
        <f t="shared" si="653"/>
        <v>0.67338442615195382</v>
      </c>
      <c r="M660" s="18"/>
      <c r="N660" s="18"/>
      <c r="O660" s="18"/>
      <c r="P660" s="18"/>
      <c r="Q660" s="18"/>
      <c r="R660" s="18"/>
      <c r="S660" s="18"/>
      <c r="T660" s="18"/>
      <c r="U660" s="18"/>
    </row>
    <row r="661" spans="2:21" ht="13.5" customHeight="1">
      <c r="B661" s="119"/>
      <c r="C661" s="119"/>
      <c r="D661" s="131"/>
      <c r="E661" s="44">
        <v>9</v>
      </c>
      <c r="F661" s="6" t="str">
        <f>$F$826</f>
        <v>0402</v>
      </c>
      <c r="G661" s="75" t="str">
        <f>$G$826</f>
        <v>糖尿病</v>
      </c>
      <c r="H661" s="32">
        <v>264001651</v>
      </c>
      <c r="I661" s="13">
        <f t="shared" ref="I661" si="662">IFERROR(H661/H663,"-")</f>
        <v>3.0079266003960776E-2</v>
      </c>
      <c r="J661" s="33">
        <v>5048</v>
      </c>
      <c r="K661" s="29">
        <f t="shared" si="656"/>
        <v>52298.266838351825</v>
      </c>
      <c r="L661" s="53">
        <f t="shared" si="653"/>
        <v>0.47762323777083926</v>
      </c>
      <c r="M661" s="18"/>
      <c r="N661" s="18"/>
      <c r="O661" s="18"/>
      <c r="P661" s="18"/>
      <c r="Q661" s="18"/>
      <c r="R661" s="18"/>
      <c r="S661" s="18"/>
      <c r="T661" s="18"/>
      <c r="U661" s="18"/>
    </row>
    <row r="662" spans="2:21" ht="13.5" customHeight="1">
      <c r="B662" s="119"/>
      <c r="C662" s="119"/>
      <c r="D662" s="131"/>
      <c r="E662" s="46">
        <v>10</v>
      </c>
      <c r="F662" s="7" t="str">
        <f>$F$827</f>
        <v>0906</v>
      </c>
      <c r="G662" s="76" t="str">
        <f>$G$827</f>
        <v>脳梗塞</v>
      </c>
      <c r="H662" s="34">
        <v>234888886</v>
      </c>
      <c r="I662" s="14">
        <f t="shared" ref="I662" si="663">IFERROR(H662/H663,"-")</f>
        <v>2.6762276889579068E-2</v>
      </c>
      <c r="J662" s="35">
        <v>1992</v>
      </c>
      <c r="K662" s="30">
        <f t="shared" si="656"/>
        <v>117916.10742971888</v>
      </c>
      <c r="L662" s="54">
        <f t="shared" si="653"/>
        <v>0.18847573091115527</v>
      </c>
      <c r="M662" s="18"/>
      <c r="N662" s="18"/>
      <c r="O662" s="18"/>
      <c r="P662" s="18"/>
      <c r="Q662" s="18"/>
      <c r="R662" s="18"/>
      <c r="S662" s="18"/>
      <c r="T662" s="18"/>
      <c r="U662" s="18"/>
    </row>
    <row r="663" spans="2:21" ht="13.5" customHeight="1">
      <c r="B663" s="120"/>
      <c r="C663" s="120"/>
      <c r="D663" s="132"/>
      <c r="E663" s="15" t="s">
        <v>129</v>
      </c>
      <c r="F663" s="60"/>
      <c r="G663" s="27"/>
      <c r="H663" s="36">
        <v>8776864800</v>
      </c>
      <c r="I663" s="17" t="s">
        <v>99</v>
      </c>
      <c r="J663" s="37">
        <v>9794</v>
      </c>
      <c r="K663" s="31">
        <f t="shared" si="656"/>
        <v>896147.11047580151</v>
      </c>
      <c r="L663" s="55">
        <f t="shared" si="653"/>
        <v>0.92667234364651341</v>
      </c>
      <c r="M663" s="18"/>
      <c r="N663" s="18"/>
      <c r="O663" s="18"/>
      <c r="P663" s="18"/>
      <c r="Q663" s="18"/>
      <c r="R663" s="18"/>
      <c r="S663" s="18"/>
      <c r="T663" s="18"/>
      <c r="U663" s="18"/>
    </row>
    <row r="664" spans="2:21" ht="13.5" customHeight="1">
      <c r="B664" s="118">
        <v>61</v>
      </c>
      <c r="C664" s="118" t="s">
        <v>15</v>
      </c>
      <c r="D664" s="130">
        <f>U64</f>
        <v>9287</v>
      </c>
      <c r="E664" s="69">
        <v>1</v>
      </c>
      <c r="F664" s="5" t="str">
        <f>$F$818</f>
        <v>0903</v>
      </c>
      <c r="G664" s="74" t="str">
        <f>$G$818</f>
        <v>その他の心疾患</v>
      </c>
      <c r="H664" s="90">
        <v>507886644</v>
      </c>
      <c r="I664" s="12">
        <f t="shared" ref="I664" si="664">IFERROR(H664/H674,"-")</f>
        <v>6.6398364376106203E-2</v>
      </c>
      <c r="J664" s="91">
        <v>3851</v>
      </c>
      <c r="K664" s="28">
        <f t="shared" si="656"/>
        <v>131884.35315502467</v>
      </c>
      <c r="L664" s="52">
        <f t="shared" ref="L664:L674" si="665">IFERROR(J664/$U$64,0)</f>
        <v>0.41466566167761387</v>
      </c>
      <c r="M664" s="18"/>
      <c r="N664" s="18"/>
      <c r="O664" s="18"/>
      <c r="P664" s="18"/>
      <c r="Q664" s="18"/>
      <c r="R664" s="18"/>
      <c r="S664" s="18"/>
      <c r="T664" s="18"/>
      <c r="U664" s="18"/>
    </row>
    <row r="665" spans="2:21" ht="13.5" customHeight="1">
      <c r="B665" s="119"/>
      <c r="C665" s="119"/>
      <c r="D665" s="131"/>
      <c r="E665" s="44">
        <v>2</v>
      </c>
      <c r="F665" s="6" t="str">
        <f>$F$819</f>
        <v>0210</v>
      </c>
      <c r="G665" s="75" t="str">
        <f>$G$819</f>
        <v>その他の悪性新生物＜腫瘍＞</v>
      </c>
      <c r="H665" s="32">
        <v>353870207</v>
      </c>
      <c r="I665" s="13">
        <f t="shared" ref="I665" si="666">IFERROR(H665/H674,"-")</f>
        <v>4.6263084930097363E-2</v>
      </c>
      <c r="J665" s="33">
        <v>2062</v>
      </c>
      <c r="K665" s="29">
        <f t="shared" si="656"/>
        <v>171615.03734238603</v>
      </c>
      <c r="L665" s="53">
        <f t="shared" si="665"/>
        <v>0.22203079573597501</v>
      </c>
      <c r="M665" s="18"/>
      <c r="N665" s="18"/>
      <c r="O665" s="18"/>
      <c r="P665" s="18"/>
      <c r="Q665" s="18"/>
      <c r="R665" s="18"/>
      <c r="S665" s="18"/>
      <c r="T665" s="18"/>
      <c r="U665" s="18"/>
    </row>
    <row r="666" spans="2:21" ht="13.5" customHeight="1">
      <c r="B666" s="119"/>
      <c r="C666" s="119"/>
      <c r="D666" s="131"/>
      <c r="E666" s="44">
        <v>3</v>
      </c>
      <c r="F666" s="6" t="str">
        <f>$F$820</f>
        <v>1901</v>
      </c>
      <c r="G666" s="75" t="str">
        <f>$G$820</f>
        <v>骨折</v>
      </c>
      <c r="H666" s="32">
        <v>357805091</v>
      </c>
      <c r="I666" s="13">
        <f t="shared" ref="I666" si="667">IFERROR(H666/H674,"-")</f>
        <v>4.6777510471103935E-2</v>
      </c>
      <c r="J666" s="33">
        <v>1503</v>
      </c>
      <c r="K666" s="29">
        <f t="shared" si="656"/>
        <v>238060.60612109114</v>
      </c>
      <c r="L666" s="53">
        <f t="shared" si="665"/>
        <v>0.16183912996662</v>
      </c>
      <c r="M666" s="18"/>
      <c r="N666" s="18"/>
      <c r="O666" s="18"/>
      <c r="P666" s="18"/>
      <c r="Q666" s="18"/>
      <c r="R666" s="18"/>
      <c r="S666" s="18"/>
      <c r="T666" s="18"/>
      <c r="U666" s="18"/>
    </row>
    <row r="667" spans="2:21" ht="13.5" customHeight="1">
      <c r="B667" s="119"/>
      <c r="C667" s="119"/>
      <c r="D667" s="131"/>
      <c r="E667" s="44">
        <v>4</v>
      </c>
      <c r="F667" s="6" t="str">
        <f>$F$821</f>
        <v>1402</v>
      </c>
      <c r="G667" s="75" t="str">
        <f>$G$821</f>
        <v>腎不全</v>
      </c>
      <c r="H667" s="32">
        <v>406370992</v>
      </c>
      <c r="I667" s="13">
        <f t="shared" ref="I667" si="668">IFERROR(H667/H674,"-")</f>
        <v>5.3126754793527776E-2</v>
      </c>
      <c r="J667" s="33">
        <v>775</v>
      </c>
      <c r="K667" s="29">
        <f t="shared" si="656"/>
        <v>524349.66709677421</v>
      </c>
      <c r="L667" s="53">
        <f t="shared" si="665"/>
        <v>8.3449983848390225E-2</v>
      </c>
      <c r="M667" s="18"/>
      <c r="N667" s="18"/>
      <c r="O667" s="18"/>
      <c r="P667" s="18"/>
      <c r="Q667" s="18"/>
      <c r="R667" s="18"/>
      <c r="S667" s="18"/>
      <c r="T667" s="18"/>
      <c r="U667" s="18"/>
    </row>
    <row r="668" spans="2:21" ht="13.5" customHeight="1">
      <c r="B668" s="119"/>
      <c r="C668" s="119"/>
      <c r="D668" s="131"/>
      <c r="E668" s="44">
        <v>5</v>
      </c>
      <c r="F668" s="6" t="str">
        <f>$F$822</f>
        <v>1113</v>
      </c>
      <c r="G668" s="75" t="str">
        <f>$G$822</f>
        <v>その他の消化器系の疾患</v>
      </c>
      <c r="H668" s="32">
        <v>327594275</v>
      </c>
      <c r="I668" s="13">
        <f t="shared" ref="I668" si="669">IFERROR(H668/H674,"-")</f>
        <v>4.2827911101707049E-2</v>
      </c>
      <c r="J668" s="33">
        <v>5518</v>
      </c>
      <c r="K668" s="29">
        <f t="shared" si="656"/>
        <v>59368.29920260964</v>
      </c>
      <c r="L668" s="53">
        <f t="shared" si="665"/>
        <v>0.59416388500053841</v>
      </c>
      <c r="M668" s="18"/>
      <c r="N668" s="18"/>
      <c r="O668" s="18"/>
      <c r="P668" s="18"/>
      <c r="Q668" s="18"/>
      <c r="R668" s="18"/>
      <c r="S668" s="18"/>
      <c r="T668" s="18"/>
      <c r="U668" s="18"/>
    </row>
    <row r="669" spans="2:21" ht="13.5" customHeight="1">
      <c r="B669" s="119"/>
      <c r="C669" s="119"/>
      <c r="D669" s="131"/>
      <c r="E669" s="44">
        <v>6</v>
      </c>
      <c r="F669" s="6" t="str">
        <f>$F$823</f>
        <v>2220</v>
      </c>
      <c r="G669" s="75" t="str">
        <f>$G$823</f>
        <v>その他の特殊目的用コード</v>
      </c>
      <c r="H669" s="32">
        <v>331282888</v>
      </c>
      <c r="I669" s="13">
        <f t="shared" ref="I669" si="670">IFERROR(H669/H674,"-")</f>
        <v>4.3310140498580979E-2</v>
      </c>
      <c r="J669" s="33">
        <v>2836</v>
      </c>
      <c r="K669" s="29">
        <f t="shared" si="656"/>
        <v>116813.43018335685</v>
      </c>
      <c r="L669" s="53">
        <f t="shared" si="665"/>
        <v>0.30537310218585118</v>
      </c>
      <c r="M669" s="18"/>
      <c r="N669" s="18"/>
      <c r="O669" s="18"/>
      <c r="P669" s="18"/>
      <c r="Q669" s="18"/>
      <c r="R669" s="18"/>
      <c r="S669" s="18"/>
      <c r="T669" s="18"/>
      <c r="U669" s="18"/>
    </row>
    <row r="670" spans="2:21" ht="13.5" customHeight="1">
      <c r="B670" s="119"/>
      <c r="C670" s="119"/>
      <c r="D670" s="131"/>
      <c r="E670" s="44">
        <v>7</v>
      </c>
      <c r="F670" s="6" t="str">
        <f>$F$824</f>
        <v>1310</v>
      </c>
      <c r="G670" s="75" t="str">
        <f>$G$824</f>
        <v>その他の筋骨格系及び結合組織の疾患</v>
      </c>
      <c r="H670" s="32">
        <v>233692156</v>
      </c>
      <c r="I670" s="13">
        <f t="shared" ref="I670" si="671">IFERROR(H670/H674,"-")</f>
        <v>3.0551653817314898E-2</v>
      </c>
      <c r="J670" s="33">
        <v>2569</v>
      </c>
      <c r="K670" s="29">
        <f t="shared" si="656"/>
        <v>90966.195406773069</v>
      </c>
      <c r="L670" s="53">
        <f t="shared" si="665"/>
        <v>0.27662323678259931</v>
      </c>
      <c r="M670" s="18"/>
      <c r="N670" s="18"/>
      <c r="O670" s="18"/>
      <c r="P670" s="18"/>
      <c r="Q670" s="18"/>
      <c r="R670" s="18"/>
      <c r="S670" s="18"/>
      <c r="T670" s="18"/>
      <c r="U670" s="18"/>
    </row>
    <row r="671" spans="2:21" ht="13.5" customHeight="1">
      <c r="B671" s="119"/>
      <c r="C671" s="119"/>
      <c r="D671" s="131"/>
      <c r="E671" s="44">
        <v>8</v>
      </c>
      <c r="F671" s="6" t="str">
        <f>$F$825</f>
        <v>0901</v>
      </c>
      <c r="G671" s="75" t="str">
        <f>$G$825</f>
        <v>高血圧性疾患</v>
      </c>
      <c r="H671" s="32">
        <v>240247889</v>
      </c>
      <c r="I671" s="13">
        <f t="shared" ref="I671" si="672">IFERROR(H671/H674,"-")</f>
        <v>3.1408715040776532E-2</v>
      </c>
      <c r="J671" s="33">
        <v>5990</v>
      </c>
      <c r="K671" s="29">
        <f t="shared" si="656"/>
        <v>40108.161769616025</v>
      </c>
      <c r="L671" s="53">
        <f t="shared" si="665"/>
        <v>0.64498761709917085</v>
      </c>
      <c r="M671" s="18"/>
      <c r="N671" s="18"/>
      <c r="O671" s="18"/>
      <c r="P671" s="18"/>
      <c r="Q671" s="18"/>
      <c r="R671" s="18"/>
      <c r="S671" s="18"/>
      <c r="T671" s="18"/>
      <c r="U671" s="18"/>
    </row>
    <row r="672" spans="2:21" ht="13.5" customHeight="1">
      <c r="B672" s="119"/>
      <c r="C672" s="119"/>
      <c r="D672" s="131"/>
      <c r="E672" s="44">
        <v>9</v>
      </c>
      <c r="F672" s="6" t="str">
        <f>$F$826</f>
        <v>0402</v>
      </c>
      <c r="G672" s="75" t="str">
        <f>$G$826</f>
        <v>糖尿病</v>
      </c>
      <c r="H672" s="32">
        <v>259518361</v>
      </c>
      <c r="I672" s="13">
        <f t="shared" ref="I672" si="673">IFERROR(H672/H674,"-")</f>
        <v>3.3928032759939768E-2</v>
      </c>
      <c r="J672" s="33">
        <v>4847</v>
      </c>
      <c r="K672" s="29">
        <f t="shared" si="656"/>
        <v>53542.059211883636</v>
      </c>
      <c r="L672" s="53">
        <f t="shared" si="665"/>
        <v>0.52191235059760954</v>
      </c>
      <c r="M672" s="18"/>
      <c r="N672" s="18"/>
      <c r="O672" s="18"/>
      <c r="P672" s="18"/>
      <c r="Q672" s="18"/>
      <c r="R672" s="18"/>
      <c r="S672" s="18"/>
      <c r="T672" s="18"/>
      <c r="U672" s="18"/>
    </row>
    <row r="673" spans="2:21" ht="13.5" customHeight="1">
      <c r="B673" s="119"/>
      <c r="C673" s="119"/>
      <c r="D673" s="131"/>
      <c r="E673" s="46">
        <v>10</v>
      </c>
      <c r="F673" s="7" t="str">
        <f>$F$827</f>
        <v>0906</v>
      </c>
      <c r="G673" s="76" t="str">
        <f>$G$827</f>
        <v>脳梗塞</v>
      </c>
      <c r="H673" s="34">
        <v>229679958</v>
      </c>
      <c r="I673" s="14">
        <f t="shared" ref="I673" si="674">IFERROR(H673/H674,"-")</f>
        <v>3.0027120660358942E-2</v>
      </c>
      <c r="J673" s="35">
        <v>1829</v>
      </c>
      <c r="K673" s="30">
        <f t="shared" si="656"/>
        <v>125576.79496992892</v>
      </c>
      <c r="L673" s="54">
        <f t="shared" si="665"/>
        <v>0.19694196188220092</v>
      </c>
      <c r="M673" s="18"/>
      <c r="N673" s="18"/>
      <c r="O673" s="18"/>
      <c r="P673" s="18"/>
      <c r="Q673" s="18"/>
      <c r="R673" s="18"/>
      <c r="S673" s="18"/>
      <c r="T673" s="18"/>
      <c r="U673" s="18"/>
    </row>
    <row r="674" spans="2:21" ht="13.5" customHeight="1">
      <c r="B674" s="120"/>
      <c r="C674" s="120"/>
      <c r="D674" s="132"/>
      <c r="E674" s="15" t="s">
        <v>129</v>
      </c>
      <c r="F674" s="60"/>
      <c r="G674" s="27"/>
      <c r="H674" s="36">
        <v>7649083660</v>
      </c>
      <c r="I674" s="17" t="s">
        <v>99</v>
      </c>
      <c r="J674" s="37">
        <v>8541</v>
      </c>
      <c r="K674" s="31">
        <f t="shared" si="656"/>
        <v>895572.37560004683</v>
      </c>
      <c r="L674" s="55">
        <f t="shared" si="665"/>
        <v>0.91967266070851728</v>
      </c>
      <c r="M674" s="18"/>
      <c r="N674" s="18"/>
      <c r="O674" s="18"/>
      <c r="P674" s="18"/>
      <c r="Q674" s="18"/>
      <c r="R674" s="18"/>
      <c r="S674" s="18"/>
      <c r="T674" s="18"/>
      <c r="U674" s="18"/>
    </row>
    <row r="675" spans="2:21" ht="13.5" customHeight="1">
      <c r="B675" s="118">
        <v>62</v>
      </c>
      <c r="C675" s="118" t="s">
        <v>16</v>
      </c>
      <c r="D675" s="130">
        <f>U65</f>
        <v>13662</v>
      </c>
      <c r="E675" s="69">
        <v>1</v>
      </c>
      <c r="F675" s="5" t="str">
        <f>$F$818</f>
        <v>0903</v>
      </c>
      <c r="G675" s="74" t="str">
        <f>$G$818</f>
        <v>その他の心疾患</v>
      </c>
      <c r="H675" s="90">
        <v>714199927</v>
      </c>
      <c r="I675" s="12">
        <f t="shared" ref="I675" si="675">IFERROR(H675/H685,"-")</f>
        <v>7.0396917188769226E-2</v>
      </c>
      <c r="J675" s="91">
        <v>5998</v>
      </c>
      <c r="K675" s="28">
        <f t="shared" si="656"/>
        <v>119073.01217072358</v>
      </c>
      <c r="L675" s="52">
        <f t="shared" ref="L675:L685" si="676">IFERROR(J675/$U$65,0)</f>
        <v>0.43902796076709122</v>
      </c>
      <c r="M675" s="18"/>
      <c r="N675" s="18"/>
      <c r="O675" s="18"/>
      <c r="P675" s="18"/>
      <c r="Q675" s="18"/>
      <c r="R675" s="18"/>
      <c r="S675" s="18"/>
      <c r="T675" s="18"/>
      <c r="U675" s="18"/>
    </row>
    <row r="676" spans="2:21" ht="13.5" customHeight="1">
      <c r="B676" s="119"/>
      <c r="C676" s="119"/>
      <c r="D676" s="131"/>
      <c r="E676" s="44">
        <v>2</v>
      </c>
      <c r="F676" s="6" t="str">
        <f>$F$819</f>
        <v>0210</v>
      </c>
      <c r="G676" s="75" t="str">
        <f>$G$819</f>
        <v>その他の悪性新生物＜腫瘍＞</v>
      </c>
      <c r="H676" s="32">
        <v>611407586</v>
      </c>
      <c r="I676" s="13">
        <f t="shared" ref="I676" si="677">IFERROR(H676/H685,"-")</f>
        <v>6.0264930831093876E-2</v>
      </c>
      <c r="J676" s="33">
        <v>3558</v>
      </c>
      <c r="K676" s="29">
        <f t="shared" si="656"/>
        <v>171840.24339516583</v>
      </c>
      <c r="L676" s="53">
        <f t="shared" si="676"/>
        <v>0.2604303908651735</v>
      </c>
      <c r="M676" s="18"/>
      <c r="N676" s="18"/>
      <c r="O676" s="18"/>
      <c r="P676" s="18"/>
      <c r="Q676" s="18"/>
      <c r="R676" s="18"/>
      <c r="S676" s="18"/>
      <c r="T676" s="18"/>
      <c r="U676" s="18"/>
    </row>
    <row r="677" spans="2:21" ht="13.5" customHeight="1">
      <c r="B677" s="119"/>
      <c r="C677" s="119"/>
      <c r="D677" s="131"/>
      <c r="E677" s="44">
        <v>3</v>
      </c>
      <c r="F677" s="6" t="str">
        <f>$F$820</f>
        <v>1901</v>
      </c>
      <c r="G677" s="75" t="str">
        <f>$G$820</f>
        <v>骨折</v>
      </c>
      <c r="H677" s="32">
        <v>458360557</v>
      </c>
      <c r="I677" s="13">
        <f t="shared" ref="I677" si="678">IFERROR(H677/H685,"-")</f>
        <v>4.5179464396286804E-2</v>
      </c>
      <c r="J677" s="33">
        <v>2046</v>
      </c>
      <c r="K677" s="29">
        <f t="shared" si="656"/>
        <v>224027.64271749757</v>
      </c>
      <c r="L677" s="53">
        <f t="shared" si="676"/>
        <v>0.14975845410628019</v>
      </c>
      <c r="M677" s="18"/>
      <c r="N677" s="18"/>
      <c r="O677" s="18"/>
      <c r="P677" s="18"/>
      <c r="Q677" s="18"/>
      <c r="R677" s="18"/>
      <c r="S677" s="18"/>
      <c r="T677" s="18"/>
      <c r="U677" s="18"/>
    </row>
    <row r="678" spans="2:21" ht="13.5" customHeight="1">
      <c r="B678" s="119"/>
      <c r="C678" s="119"/>
      <c r="D678" s="131"/>
      <c r="E678" s="44">
        <v>4</v>
      </c>
      <c r="F678" s="6" t="str">
        <f>$F$821</f>
        <v>1402</v>
      </c>
      <c r="G678" s="75" t="str">
        <f>$G$821</f>
        <v>腎不全</v>
      </c>
      <c r="H678" s="32">
        <v>515521168</v>
      </c>
      <c r="I678" s="13">
        <f t="shared" ref="I678" si="679">IFERROR(H678/H685,"-")</f>
        <v>5.0813644192312532E-2</v>
      </c>
      <c r="J678" s="33">
        <v>1181</v>
      </c>
      <c r="K678" s="29">
        <f t="shared" si="656"/>
        <v>436512.41998306522</v>
      </c>
      <c r="L678" s="53">
        <f t="shared" si="676"/>
        <v>8.644415166154297E-2</v>
      </c>
      <c r="M678" s="18"/>
      <c r="N678" s="18"/>
      <c r="O678" s="18"/>
      <c r="P678" s="18"/>
      <c r="Q678" s="18"/>
      <c r="R678" s="18"/>
      <c r="S678" s="18"/>
      <c r="T678" s="18"/>
      <c r="U678" s="18"/>
    </row>
    <row r="679" spans="2:21" ht="13.5" customHeight="1">
      <c r="B679" s="119"/>
      <c r="C679" s="119"/>
      <c r="D679" s="131"/>
      <c r="E679" s="44">
        <v>5</v>
      </c>
      <c r="F679" s="6" t="str">
        <f>$F$822</f>
        <v>1113</v>
      </c>
      <c r="G679" s="75" t="str">
        <f>$G$822</f>
        <v>その他の消化器系の疾患</v>
      </c>
      <c r="H679" s="32">
        <v>489738966</v>
      </c>
      <c r="I679" s="13">
        <f t="shared" ref="I679" si="680">IFERROR(H679/H685,"-")</f>
        <v>4.8272356423267271E-2</v>
      </c>
      <c r="J679" s="33">
        <v>8159</v>
      </c>
      <c r="K679" s="29">
        <f t="shared" si="656"/>
        <v>60024.386076725088</v>
      </c>
      <c r="L679" s="53">
        <f t="shared" si="676"/>
        <v>0.59720392329087979</v>
      </c>
      <c r="M679" s="18"/>
      <c r="N679" s="18"/>
      <c r="O679" s="18"/>
      <c r="P679" s="18"/>
      <c r="Q679" s="18"/>
      <c r="R679" s="18"/>
      <c r="S679" s="18"/>
      <c r="T679" s="18"/>
      <c r="U679" s="18"/>
    </row>
    <row r="680" spans="2:21" ht="13.5" customHeight="1">
      <c r="B680" s="119"/>
      <c r="C680" s="119"/>
      <c r="D680" s="131"/>
      <c r="E680" s="44">
        <v>6</v>
      </c>
      <c r="F680" s="6" t="str">
        <f>$F$823</f>
        <v>2220</v>
      </c>
      <c r="G680" s="75" t="str">
        <f>$G$823</f>
        <v>その他の特殊目的用コード</v>
      </c>
      <c r="H680" s="32">
        <v>311035298</v>
      </c>
      <c r="I680" s="13">
        <f t="shared" ref="I680" si="681">IFERROR(H680/H685,"-")</f>
        <v>3.0657978653210023E-2</v>
      </c>
      <c r="J680" s="33">
        <v>4147</v>
      </c>
      <c r="K680" s="29">
        <f t="shared" si="656"/>
        <v>75002.48324089704</v>
      </c>
      <c r="L680" s="53">
        <f t="shared" si="676"/>
        <v>0.30354267310789051</v>
      </c>
      <c r="M680" s="18"/>
      <c r="N680" s="18"/>
      <c r="O680" s="18"/>
      <c r="P680" s="18"/>
      <c r="Q680" s="18"/>
      <c r="R680" s="18"/>
      <c r="S680" s="18"/>
      <c r="T680" s="18"/>
      <c r="U680" s="18"/>
    </row>
    <row r="681" spans="2:21" ht="13.5" customHeight="1">
      <c r="B681" s="119"/>
      <c r="C681" s="119"/>
      <c r="D681" s="131"/>
      <c r="E681" s="44">
        <v>7</v>
      </c>
      <c r="F681" s="6" t="str">
        <f>$F$824</f>
        <v>1310</v>
      </c>
      <c r="G681" s="75" t="str">
        <f>$G$824</f>
        <v>その他の筋骨格系及び結合組織の疾患</v>
      </c>
      <c r="H681" s="32">
        <v>233410343</v>
      </c>
      <c r="I681" s="13">
        <f t="shared" ref="I681" si="682">IFERROR(H681/H685,"-")</f>
        <v>2.30066791748261E-2</v>
      </c>
      <c r="J681" s="33">
        <v>4050</v>
      </c>
      <c r="K681" s="29">
        <f t="shared" si="656"/>
        <v>57632.183456790124</v>
      </c>
      <c r="L681" s="53">
        <f t="shared" si="676"/>
        <v>0.29644268774703558</v>
      </c>
      <c r="M681" s="18"/>
      <c r="N681" s="18"/>
      <c r="O681" s="18"/>
      <c r="P681" s="18"/>
      <c r="Q681" s="18"/>
      <c r="R681" s="18"/>
      <c r="S681" s="18"/>
      <c r="T681" s="18"/>
      <c r="U681" s="18"/>
    </row>
    <row r="682" spans="2:21" ht="13.5" customHeight="1">
      <c r="B682" s="119"/>
      <c r="C682" s="119"/>
      <c r="D682" s="131"/>
      <c r="E682" s="44">
        <v>8</v>
      </c>
      <c r="F682" s="6" t="str">
        <f>$F$825</f>
        <v>0901</v>
      </c>
      <c r="G682" s="75" t="str">
        <f>$G$825</f>
        <v>高血圧性疾患</v>
      </c>
      <c r="H682" s="32">
        <v>344135517</v>
      </c>
      <c r="I682" s="13">
        <f t="shared" ref="I682" si="683">IFERROR(H682/H685,"-")</f>
        <v>3.3920585225659487E-2</v>
      </c>
      <c r="J682" s="33">
        <v>8695</v>
      </c>
      <c r="K682" s="29">
        <f t="shared" si="656"/>
        <v>39578.552846463484</v>
      </c>
      <c r="L682" s="53">
        <f t="shared" si="676"/>
        <v>0.63643683208900603</v>
      </c>
      <c r="M682" s="18"/>
      <c r="N682" s="18"/>
      <c r="O682" s="18"/>
      <c r="P682" s="18"/>
      <c r="Q682" s="18"/>
      <c r="R682" s="18"/>
      <c r="S682" s="18"/>
      <c r="T682" s="18"/>
      <c r="U682" s="18"/>
    </row>
    <row r="683" spans="2:21" ht="13.5" customHeight="1">
      <c r="B683" s="119"/>
      <c r="C683" s="119"/>
      <c r="D683" s="131"/>
      <c r="E683" s="44">
        <v>9</v>
      </c>
      <c r="F683" s="6" t="str">
        <f>$F$826</f>
        <v>0402</v>
      </c>
      <c r="G683" s="75" t="str">
        <f>$G$826</f>
        <v>糖尿病</v>
      </c>
      <c r="H683" s="32">
        <v>350623155</v>
      </c>
      <c r="I683" s="13">
        <f t="shared" ref="I683" si="684">IFERROR(H683/H685,"-")</f>
        <v>3.4560055628513102E-2</v>
      </c>
      <c r="J683" s="33">
        <v>6939</v>
      </c>
      <c r="K683" s="29">
        <f t="shared" si="656"/>
        <v>50529.349329874625</v>
      </c>
      <c r="L683" s="53">
        <f t="shared" si="676"/>
        <v>0.5079051383399209</v>
      </c>
      <c r="M683" s="18"/>
      <c r="N683" s="18"/>
      <c r="O683" s="18"/>
      <c r="P683" s="18"/>
      <c r="Q683" s="18"/>
      <c r="R683" s="18"/>
      <c r="S683" s="18"/>
      <c r="T683" s="18"/>
      <c r="U683" s="18"/>
    </row>
    <row r="684" spans="2:21" ht="13.5" customHeight="1">
      <c r="B684" s="119"/>
      <c r="C684" s="119"/>
      <c r="D684" s="131"/>
      <c r="E684" s="46">
        <v>10</v>
      </c>
      <c r="F684" s="7" t="str">
        <f>$F$827</f>
        <v>0906</v>
      </c>
      <c r="G684" s="76" t="str">
        <f>$G$827</f>
        <v>脳梗塞</v>
      </c>
      <c r="H684" s="34">
        <v>277464665</v>
      </c>
      <c r="I684" s="14">
        <f t="shared" ref="I684" si="685">IFERROR(H684/H685,"-")</f>
        <v>2.7349004538353299E-2</v>
      </c>
      <c r="J684" s="35">
        <v>2369</v>
      </c>
      <c r="K684" s="30">
        <f t="shared" si="656"/>
        <v>117123.11734909244</v>
      </c>
      <c r="L684" s="54">
        <f t="shared" si="676"/>
        <v>0.17340067340067339</v>
      </c>
      <c r="M684" s="18"/>
      <c r="N684" s="18"/>
      <c r="O684" s="18"/>
      <c r="P684" s="18"/>
      <c r="Q684" s="18"/>
      <c r="R684" s="18"/>
      <c r="S684" s="18"/>
      <c r="T684" s="18"/>
      <c r="U684" s="18"/>
    </row>
    <row r="685" spans="2:21" ht="13.5" customHeight="1">
      <c r="B685" s="120"/>
      <c r="C685" s="120"/>
      <c r="D685" s="132"/>
      <c r="E685" s="15" t="s">
        <v>129</v>
      </c>
      <c r="F685" s="60"/>
      <c r="G685" s="27"/>
      <c r="H685" s="36">
        <v>10145329590</v>
      </c>
      <c r="I685" s="17" t="s">
        <v>99</v>
      </c>
      <c r="J685" s="37">
        <v>12714</v>
      </c>
      <c r="K685" s="31">
        <f t="shared" si="656"/>
        <v>797965.2029259085</v>
      </c>
      <c r="L685" s="55">
        <f t="shared" si="676"/>
        <v>0.93061045234958284</v>
      </c>
      <c r="M685" s="18"/>
      <c r="N685" s="18"/>
      <c r="O685" s="18"/>
      <c r="P685" s="18"/>
      <c r="Q685" s="18"/>
      <c r="R685" s="18"/>
      <c r="S685" s="18"/>
      <c r="T685" s="18"/>
      <c r="U685" s="18"/>
    </row>
    <row r="686" spans="2:21" ht="13.5" customHeight="1">
      <c r="B686" s="118">
        <v>63</v>
      </c>
      <c r="C686" s="118" t="s">
        <v>25</v>
      </c>
      <c r="D686" s="130">
        <f>U66</f>
        <v>9933</v>
      </c>
      <c r="E686" s="69">
        <v>1</v>
      </c>
      <c r="F686" s="5" t="str">
        <f>$F$818</f>
        <v>0903</v>
      </c>
      <c r="G686" s="74" t="str">
        <f>$G$818</f>
        <v>その他の心疾患</v>
      </c>
      <c r="H686" s="90">
        <v>595881134</v>
      </c>
      <c r="I686" s="12">
        <f t="shared" ref="I686" si="686">IFERROR(H686/H696,"-")</f>
        <v>7.5850376951330706E-2</v>
      </c>
      <c r="J686" s="91">
        <v>4655</v>
      </c>
      <c r="K686" s="28">
        <f t="shared" si="656"/>
        <v>128008.83651987111</v>
      </c>
      <c r="L686" s="52">
        <f t="shared" ref="L686:L696" si="687">IFERROR(J686/$U$66,0)</f>
        <v>0.46863988724453842</v>
      </c>
      <c r="M686" s="18"/>
      <c r="N686" s="18"/>
      <c r="O686" s="18"/>
      <c r="P686" s="18"/>
      <c r="Q686" s="18"/>
      <c r="R686" s="18"/>
      <c r="S686" s="18"/>
      <c r="T686" s="18"/>
      <c r="U686" s="18"/>
    </row>
    <row r="687" spans="2:21" ht="13.5" customHeight="1">
      <c r="B687" s="119"/>
      <c r="C687" s="119"/>
      <c r="D687" s="131"/>
      <c r="E687" s="44">
        <v>2</v>
      </c>
      <c r="F687" s="6" t="str">
        <f>$F$819</f>
        <v>0210</v>
      </c>
      <c r="G687" s="75" t="str">
        <f>$G$819</f>
        <v>その他の悪性新生物＜腫瘍＞</v>
      </c>
      <c r="H687" s="32">
        <v>440082296</v>
      </c>
      <c r="I687" s="13">
        <f t="shared" ref="I687" si="688">IFERROR(H687/H696,"-")</f>
        <v>5.6018568363010293E-2</v>
      </c>
      <c r="J687" s="33">
        <v>2635</v>
      </c>
      <c r="K687" s="29">
        <f t="shared" si="656"/>
        <v>167014.1540796964</v>
      </c>
      <c r="L687" s="53">
        <f t="shared" si="687"/>
        <v>0.26527735830061411</v>
      </c>
      <c r="M687" s="18"/>
      <c r="N687" s="18"/>
      <c r="O687" s="18"/>
      <c r="P687" s="18"/>
      <c r="Q687" s="18"/>
      <c r="R687" s="18"/>
      <c r="S687" s="18"/>
      <c r="T687" s="18"/>
      <c r="U687" s="18"/>
    </row>
    <row r="688" spans="2:21" ht="13.5" customHeight="1">
      <c r="B688" s="119"/>
      <c r="C688" s="119"/>
      <c r="D688" s="131"/>
      <c r="E688" s="44">
        <v>3</v>
      </c>
      <c r="F688" s="6" t="str">
        <f>$F$820</f>
        <v>1901</v>
      </c>
      <c r="G688" s="75" t="str">
        <f>$G$820</f>
        <v>骨折</v>
      </c>
      <c r="H688" s="32">
        <v>349647835</v>
      </c>
      <c r="I688" s="13">
        <f t="shared" ref="I688" si="689">IFERROR(H688/H696,"-")</f>
        <v>4.4507064533052795E-2</v>
      </c>
      <c r="J688" s="33">
        <v>1663</v>
      </c>
      <c r="K688" s="29">
        <f t="shared" si="656"/>
        <v>210251.2537582682</v>
      </c>
      <c r="L688" s="53">
        <f t="shared" si="687"/>
        <v>0.16742172556126045</v>
      </c>
      <c r="M688" s="18"/>
      <c r="N688" s="18"/>
      <c r="O688" s="18"/>
      <c r="P688" s="18"/>
      <c r="Q688" s="18"/>
      <c r="R688" s="18"/>
      <c r="S688" s="18"/>
      <c r="T688" s="18"/>
      <c r="U688" s="18"/>
    </row>
    <row r="689" spans="2:21" ht="13.5" customHeight="1">
      <c r="B689" s="119"/>
      <c r="C689" s="119"/>
      <c r="D689" s="131"/>
      <c r="E689" s="44">
        <v>4</v>
      </c>
      <c r="F689" s="6" t="str">
        <f>$F$821</f>
        <v>1402</v>
      </c>
      <c r="G689" s="75" t="str">
        <f>$G$821</f>
        <v>腎不全</v>
      </c>
      <c r="H689" s="32">
        <v>353874349</v>
      </c>
      <c r="I689" s="13">
        <f t="shared" ref="I689" si="690">IFERROR(H689/H696,"-")</f>
        <v>4.5045062233933314E-2</v>
      </c>
      <c r="J689" s="33">
        <v>797</v>
      </c>
      <c r="K689" s="29">
        <f t="shared" si="656"/>
        <v>444007.96612296108</v>
      </c>
      <c r="L689" s="53">
        <f t="shared" si="687"/>
        <v>8.0237591865498836E-2</v>
      </c>
      <c r="M689" s="18"/>
      <c r="N689" s="18"/>
      <c r="O689" s="18"/>
      <c r="P689" s="18"/>
      <c r="Q689" s="18"/>
      <c r="R689" s="18"/>
      <c r="S689" s="18"/>
      <c r="T689" s="18"/>
      <c r="U689" s="18"/>
    </row>
    <row r="690" spans="2:21" ht="13.5" customHeight="1">
      <c r="B690" s="119"/>
      <c r="C690" s="119"/>
      <c r="D690" s="131"/>
      <c r="E690" s="44">
        <v>5</v>
      </c>
      <c r="F690" s="6" t="str">
        <f>$F$822</f>
        <v>1113</v>
      </c>
      <c r="G690" s="75" t="str">
        <f>$G$822</f>
        <v>その他の消化器系の疾患</v>
      </c>
      <c r="H690" s="32">
        <v>370855332</v>
      </c>
      <c r="I690" s="13">
        <f t="shared" ref="I690" si="691">IFERROR(H690/H696,"-")</f>
        <v>4.7206590579205843E-2</v>
      </c>
      <c r="J690" s="33">
        <v>5779</v>
      </c>
      <c r="K690" s="29">
        <f t="shared" si="656"/>
        <v>64172.924727461497</v>
      </c>
      <c r="L690" s="53">
        <f t="shared" si="687"/>
        <v>0.58179804691432602</v>
      </c>
      <c r="M690" s="18"/>
      <c r="N690" s="18"/>
      <c r="O690" s="18"/>
      <c r="P690" s="18"/>
      <c r="Q690" s="18"/>
      <c r="R690" s="18"/>
      <c r="S690" s="18"/>
      <c r="T690" s="18"/>
      <c r="U690" s="18"/>
    </row>
    <row r="691" spans="2:21" ht="13.5" customHeight="1">
      <c r="B691" s="119"/>
      <c r="C691" s="119"/>
      <c r="D691" s="131"/>
      <c r="E691" s="44">
        <v>6</v>
      </c>
      <c r="F691" s="6" t="str">
        <f>$F$823</f>
        <v>2220</v>
      </c>
      <c r="G691" s="75" t="str">
        <f>$G$823</f>
        <v>その他の特殊目的用コード</v>
      </c>
      <c r="H691" s="32">
        <v>294247800</v>
      </c>
      <c r="I691" s="13">
        <f t="shared" ref="I691" si="692">IFERROR(H691/H696,"-")</f>
        <v>3.7455132028227242E-2</v>
      </c>
      <c r="J691" s="33">
        <v>2876</v>
      </c>
      <c r="K691" s="29">
        <f t="shared" si="656"/>
        <v>102311.4742698192</v>
      </c>
      <c r="L691" s="53">
        <f t="shared" si="687"/>
        <v>0.28953991744689417</v>
      </c>
      <c r="M691" s="18"/>
      <c r="N691" s="18"/>
      <c r="O691" s="18"/>
      <c r="P691" s="18"/>
      <c r="Q691" s="18"/>
      <c r="R691" s="18"/>
      <c r="S691" s="18"/>
      <c r="T691" s="18"/>
      <c r="U691" s="18"/>
    </row>
    <row r="692" spans="2:21" ht="13.5" customHeight="1">
      <c r="B692" s="119"/>
      <c r="C692" s="119"/>
      <c r="D692" s="131"/>
      <c r="E692" s="44">
        <v>7</v>
      </c>
      <c r="F692" s="6" t="str">
        <f>$F$824</f>
        <v>1310</v>
      </c>
      <c r="G692" s="75" t="str">
        <f>$G$824</f>
        <v>その他の筋骨格系及び結合組織の疾患</v>
      </c>
      <c r="H692" s="32">
        <v>207207786</v>
      </c>
      <c r="I692" s="13">
        <f t="shared" ref="I692" si="693">IFERROR(H692/H696,"-")</f>
        <v>2.6375711158780644E-2</v>
      </c>
      <c r="J692" s="33">
        <v>2758</v>
      </c>
      <c r="K692" s="29">
        <f t="shared" si="656"/>
        <v>75129.726613488034</v>
      </c>
      <c r="L692" s="53">
        <f t="shared" si="687"/>
        <v>0.27766032417195208</v>
      </c>
      <c r="M692" s="18"/>
      <c r="N692" s="18"/>
      <c r="O692" s="18"/>
      <c r="P692" s="18"/>
      <c r="Q692" s="18"/>
      <c r="R692" s="18"/>
      <c r="S692" s="18"/>
      <c r="T692" s="18"/>
      <c r="U692" s="18"/>
    </row>
    <row r="693" spans="2:21" ht="13.5" customHeight="1">
      <c r="B693" s="119"/>
      <c r="C693" s="119"/>
      <c r="D693" s="131"/>
      <c r="E693" s="44">
        <v>8</v>
      </c>
      <c r="F693" s="6" t="str">
        <f>$F$825</f>
        <v>0901</v>
      </c>
      <c r="G693" s="75" t="str">
        <f>$G$825</f>
        <v>高血圧性疾患</v>
      </c>
      <c r="H693" s="32">
        <v>265830367</v>
      </c>
      <c r="I693" s="13">
        <f t="shared" ref="I693" si="694">IFERROR(H693/H696,"-")</f>
        <v>3.3837845153292911E-2</v>
      </c>
      <c r="J693" s="33">
        <v>6386</v>
      </c>
      <c r="K693" s="29">
        <f t="shared" si="656"/>
        <v>41627.054024428435</v>
      </c>
      <c r="L693" s="53">
        <f t="shared" si="687"/>
        <v>0.64290748011678245</v>
      </c>
      <c r="M693" s="18"/>
      <c r="N693" s="18"/>
      <c r="O693" s="18"/>
      <c r="P693" s="18"/>
      <c r="Q693" s="18"/>
      <c r="R693" s="18"/>
      <c r="S693" s="18"/>
      <c r="T693" s="18"/>
      <c r="U693" s="18"/>
    </row>
    <row r="694" spans="2:21" ht="13.5" customHeight="1">
      <c r="B694" s="119"/>
      <c r="C694" s="119"/>
      <c r="D694" s="131"/>
      <c r="E694" s="44">
        <v>9</v>
      </c>
      <c r="F694" s="6" t="str">
        <f>$F$826</f>
        <v>0402</v>
      </c>
      <c r="G694" s="75" t="str">
        <f>$G$826</f>
        <v>糖尿病</v>
      </c>
      <c r="H694" s="32">
        <v>257420203</v>
      </c>
      <c r="I694" s="13">
        <f t="shared" ref="I694" si="695">IFERROR(H694/H696,"-")</f>
        <v>3.2767305958100817E-2</v>
      </c>
      <c r="J694" s="33">
        <v>4672</v>
      </c>
      <c r="K694" s="29">
        <f t="shared" si="656"/>
        <v>55098.502354452052</v>
      </c>
      <c r="L694" s="53">
        <f t="shared" si="687"/>
        <v>0.47035135407228429</v>
      </c>
      <c r="M694" s="18"/>
      <c r="N694" s="18"/>
      <c r="O694" s="18"/>
      <c r="P694" s="18"/>
      <c r="Q694" s="18"/>
      <c r="R694" s="18"/>
      <c r="S694" s="18"/>
      <c r="T694" s="18"/>
      <c r="U694" s="18"/>
    </row>
    <row r="695" spans="2:21" ht="13.5" customHeight="1">
      <c r="B695" s="119"/>
      <c r="C695" s="119"/>
      <c r="D695" s="131"/>
      <c r="E695" s="46">
        <v>10</v>
      </c>
      <c r="F695" s="7" t="str">
        <f>$F$827</f>
        <v>0906</v>
      </c>
      <c r="G695" s="76" t="str">
        <f>$G$827</f>
        <v>脳梗塞</v>
      </c>
      <c r="H695" s="34">
        <v>245650775</v>
      </c>
      <c r="I695" s="14">
        <f t="shared" ref="I695" si="696">IFERROR(H695/H696,"-")</f>
        <v>3.1269162285873821E-2</v>
      </c>
      <c r="J695" s="35">
        <v>1849</v>
      </c>
      <c r="K695" s="30">
        <f t="shared" si="656"/>
        <v>132856.01676581937</v>
      </c>
      <c r="L695" s="54">
        <f t="shared" si="687"/>
        <v>0.18614718614718614</v>
      </c>
      <c r="M695" s="18"/>
      <c r="N695" s="18"/>
      <c r="O695" s="18"/>
      <c r="P695" s="18"/>
      <c r="Q695" s="18"/>
      <c r="R695" s="18"/>
      <c r="S695" s="18"/>
      <c r="T695" s="18"/>
      <c r="U695" s="18"/>
    </row>
    <row r="696" spans="2:21" ht="13.5" customHeight="1">
      <c r="B696" s="120"/>
      <c r="C696" s="120"/>
      <c r="D696" s="132"/>
      <c r="E696" s="15" t="s">
        <v>129</v>
      </c>
      <c r="F696" s="60"/>
      <c r="G696" s="27"/>
      <c r="H696" s="36">
        <v>7856007550</v>
      </c>
      <c r="I696" s="17" t="s">
        <v>99</v>
      </c>
      <c r="J696" s="37">
        <v>9230</v>
      </c>
      <c r="K696" s="31">
        <f t="shared" si="656"/>
        <v>851138.41278439865</v>
      </c>
      <c r="L696" s="55">
        <f t="shared" si="687"/>
        <v>0.92922581294674322</v>
      </c>
      <c r="M696" s="18"/>
      <c r="N696" s="18"/>
      <c r="O696" s="18"/>
      <c r="P696" s="18"/>
      <c r="Q696" s="18"/>
      <c r="R696" s="18"/>
      <c r="S696" s="18"/>
      <c r="T696" s="18"/>
      <c r="U696" s="18"/>
    </row>
    <row r="697" spans="2:21" ht="13.5" customHeight="1">
      <c r="B697" s="118">
        <v>64</v>
      </c>
      <c r="C697" s="118" t="s">
        <v>44</v>
      </c>
      <c r="D697" s="130">
        <f>U67</f>
        <v>10465</v>
      </c>
      <c r="E697" s="69">
        <v>1</v>
      </c>
      <c r="F697" s="5" t="str">
        <f>$F$818</f>
        <v>0903</v>
      </c>
      <c r="G697" s="74" t="str">
        <f>$G$818</f>
        <v>その他の心疾患</v>
      </c>
      <c r="H697" s="90">
        <v>621399438</v>
      </c>
      <c r="I697" s="12">
        <f t="shared" ref="I697" si="697">IFERROR(H697/H707,"-")</f>
        <v>6.9100866122871196E-2</v>
      </c>
      <c r="J697" s="91">
        <v>4786</v>
      </c>
      <c r="K697" s="28">
        <f t="shared" si="656"/>
        <v>129836.90722941914</v>
      </c>
      <c r="L697" s="52">
        <f t="shared" ref="L697:L707" si="698">IFERROR(J697/$U$67,0)</f>
        <v>0.45733397037744866</v>
      </c>
      <c r="M697" s="18"/>
      <c r="N697" s="18"/>
      <c r="O697" s="18"/>
      <c r="P697" s="18"/>
      <c r="Q697" s="18"/>
      <c r="R697" s="18"/>
      <c r="S697" s="18"/>
      <c r="T697" s="18"/>
      <c r="U697" s="18"/>
    </row>
    <row r="698" spans="2:21" ht="13.5" customHeight="1">
      <c r="B698" s="119"/>
      <c r="C698" s="119"/>
      <c r="D698" s="131"/>
      <c r="E698" s="44">
        <v>2</v>
      </c>
      <c r="F698" s="6" t="str">
        <f>$F$819</f>
        <v>0210</v>
      </c>
      <c r="G698" s="75" t="str">
        <f>$G$819</f>
        <v>その他の悪性新生物＜腫瘍＞</v>
      </c>
      <c r="H698" s="32">
        <v>414056760</v>
      </c>
      <c r="I698" s="13">
        <f t="shared" ref="I698" si="699">IFERROR(H698/H707,"-")</f>
        <v>4.6043943702488203E-2</v>
      </c>
      <c r="J698" s="33">
        <v>3153</v>
      </c>
      <c r="K698" s="29">
        <f t="shared" si="656"/>
        <v>131321.52235965748</v>
      </c>
      <c r="L698" s="53">
        <f t="shared" si="698"/>
        <v>0.30129001433349262</v>
      </c>
      <c r="M698" s="18"/>
      <c r="N698" s="18"/>
      <c r="O698" s="18"/>
      <c r="P698" s="18"/>
      <c r="Q698" s="18"/>
      <c r="R698" s="18"/>
      <c r="S698" s="18"/>
      <c r="T698" s="18"/>
      <c r="U698" s="18"/>
    </row>
    <row r="699" spans="2:21" ht="13.5" customHeight="1">
      <c r="B699" s="119"/>
      <c r="C699" s="119"/>
      <c r="D699" s="131"/>
      <c r="E699" s="44">
        <v>3</v>
      </c>
      <c r="F699" s="6" t="str">
        <f>$F$820</f>
        <v>1901</v>
      </c>
      <c r="G699" s="75" t="str">
        <f>$G$820</f>
        <v>骨折</v>
      </c>
      <c r="H699" s="32">
        <v>404218736</v>
      </c>
      <c r="I699" s="13">
        <f t="shared" ref="I699" si="700">IFERROR(H699/H707,"-")</f>
        <v>4.4949935665523112E-2</v>
      </c>
      <c r="J699" s="33">
        <v>1770</v>
      </c>
      <c r="K699" s="29">
        <f t="shared" si="656"/>
        <v>228372.16723163842</v>
      </c>
      <c r="L699" s="53">
        <f t="shared" si="698"/>
        <v>0.16913521261347347</v>
      </c>
      <c r="M699" s="18"/>
      <c r="N699" s="18"/>
      <c r="O699" s="18"/>
      <c r="P699" s="18"/>
      <c r="Q699" s="18"/>
      <c r="R699" s="18"/>
      <c r="S699" s="18"/>
      <c r="T699" s="18"/>
      <c r="U699" s="18"/>
    </row>
    <row r="700" spans="2:21" ht="13.5" customHeight="1">
      <c r="B700" s="119"/>
      <c r="C700" s="119"/>
      <c r="D700" s="131"/>
      <c r="E700" s="44">
        <v>4</v>
      </c>
      <c r="F700" s="6" t="str">
        <f>$F$821</f>
        <v>1402</v>
      </c>
      <c r="G700" s="75" t="str">
        <f>$G$821</f>
        <v>腎不全</v>
      </c>
      <c r="H700" s="32">
        <v>454872211</v>
      </c>
      <c r="I700" s="13">
        <f t="shared" ref="I700" si="701">IFERROR(H700/H707,"-")</f>
        <v>5.0582703866760531E-2</v>
      </c>
      <c r="J700" s="33">
        <v>976</v>
      </c>
      <c r="K700" s="29">
        <f t="shared" si="656"/>
        <v>466057.59323770495</v>
      </c>
      <c r="L700" s="53">
        <f t="shared" si="698"/>
        <v>9.3263258480649786E-2</v>
      </c>
      <c r="M700" s="18"/>
      <c r="N700" s="18"/>
      <c r="O700" s="18"/>
      <c r="P700" s="18"/>
      <c r="Q700" s="18"/>
      <c r="R700" s="18"/>
      <c r="S700" s="18"/>
      <c r="T700" s="18"/>
      <c r="U700" s="18"/>
    </row>
    <row r="701" spans="2:21" ht="13.5" customHeight="1">
      <c r="B701" s="119"/>
      <c r="C701" s="119"/>
      <c r="D701" s="131"/>
      <c r="E701" s="44">
        <v>5</v>
      </c>
      <c r="F701" s="6" t="str">
        <f>$F$822</f>
        <v>1113</v>
      </c>
      <c r="G701" s="75" t="str">
        <f>$G$822</f>
        <v>その他の消化器系の疾患</v>
      </c>
      <c r="H701" s="32">
        <v>387412156</v>
      </c>
      <c r="I701" s="13">
        <f t="shared" ref="I701" si="702">IFERROR(H701/H707,"-")</f>
        <v>4.3081010198996822E-2</v>
      </c>
      <c r="J701" s="33">
        <v>6248</v>
      </c>
      <c r="K701" s="29">
        <f t="shared" si="656"/>
        <v>62005.78681177977</v>
      </c>
      <c r="L701" s="53">
        <f t="shared" si="698"/>
        <v>0.59703774486383177</v>
      </c>
      <c r="M701" s="18"/>
      <c r="N701" s="18"/>
      <c r="O701" s="18"/>
      <c r="P701" s="18"/>
      <c r="Q701" s="18"/>
      <c r="R701" s="18"/>
      <c r="S701" s="18"/>
      <c r="T701" s="18"/>
      <c r="U701" s="18"/>
    </row>
    <row r="702" spans="2:21" ht="13.5" customHeight="1">
      <c r="B702" s="119"/>
      <c r="C702" s="119"/>
      <c r="D702" s="131"/>
      <c r="E702" s="44">
        <v>6</v>
      </c>
      <c r="F702" s="6" t="str">
        <f>$F$823</f>
        <v>2220</v>
      </c>
      <c r="G702" s="75" t="str">
        <f>$G$823</f>
        <v>その他の特殊目的用コード</v>
      </c>
      <c r="H702" s="32">
        <v>358371918</v>
      </c>
      <c r="I702" s="13">
        <f t="shared" ref="I702" si="703">IFERROR(H702/H707,"-")</f>
        <v>3.9851677381006215E-2</v>
      </c>
      <c r="J702" s="33">
        <v>3233</v>
      </c>
      <c r="K702" s="29">
        <f t="shared" si="656"/>
        <v>110848.10330961955</v>
      </c>
      <c r="L702" s="53">
        <f t="shared" si="698"/>
        <v>0.3089345437171524</v>
      </c>
      <c r="M702" s="18"/>
      <c r="N702" s="18"/>
      <c r="O702" s="18"/>
      <c r="P702" s="18"/>
      <c r="Q702" s="18"/>
      <c r="R702" s="18"/>
      <c r="S702" s="18"/>
      <c r="T702" s="18"/>
      <c r="U702" s="18"/>
    </row>
    <row r="703" spans="2:21" ht="13.5" customHeight="1">
      <c r="B703" s="119"/>
      <c r="C703" s="119"/>
      <c r="D703" s="131"/>
      <c r="E703" s="44">
        <v>7</v>
      </c>
      <c r="F703" s="6" t="str">
        <f>$F$824</f>
        <v>1310</v>
      </c>
      <c r="G703" s="75" t="str">
        <f>$G$824</f>
        <v>その他の筋骨格系及び結合組織の疾患</v>
      </c>
      <c r="H703" s="32">
        <v>346580694</v>
      </c>
      <c r="I703" s="13">
        <f t="shared" ref="I703" si="704">IFERROR(H703/H707,"-")</f>
        <v>3.8540469579352581E-2</v>
      </c>
      <c r="J703" s="33">
        <v>2855</v>
      </c>
      <c r="K703" s="29">
        <f t="shared" si="656"/>
        <v>121394.28861646235</v>
      </c>
      <c r="L703" s="53">
        <f t="shared" si="698"/>
        <v>0.27281414237935975</v>
      </c>
      <c r="M703" s="18"/>
      <c r="N703" s="18"/>
      <c r="O703" s="18"/>
      <c r="P703" s="18"/>
      <c r="Q703" s="18"/>
      <c r="R703" s="18"/>
      <c r="S703" s="18"/>
      <c r="T703" s="18"/>
      <c r="U703" s="18"/>
    </row>
    <row r="704" spans="2:21" ht="13.5" customHeight="1">
      <c r="B704" s="119"/>
      <c r="C704" s="119"/>
      <c r="D704" s="131"/>
      <c r="E704" s="44">
        <v>8</v>
      </c>
      <c r="F704" s="6" t="str">
        <f>$F$825</f>
        <v>0901</v>
      </c>
      <c r="G704" s="75" t="str">
        <f>$G$825</f>
        <v>高血圧性疾患</v>
      </c>
      <c r="H704" s="32">
        <v>288188801</v>
      </c>
      <c r="I704" s="13">
        <f t="shared" ref="I704" si="705">IFERROR(H704/H707,"-")</f>
        <v>3.2047173747221457E-2</v>
      </c>
      <c r="J704" s="33">
        <v>6971</v>
      </c>
      <c r="K704" s="29">
        <f t="shared" si="656"/>
        <v>41341.098981494761</v>
      </c>
      <c r="L704" s="53">
        <f t="shared" si="698"/>
        <v>0.66612517916865743</v>
      </c>
      <c r="M704" s="18"/>
      <c r="N704" s="18"/>
      <c r="O704" s="18"/>
      <c r="P704" s="18"/>
      <c r="Q704" s="18"/>
      <c r="R704" s="18"/>
      <c r="S704" s="18"/>
      <c r="T704" s="18"/>
      <c r="U704" s="18"/>
    </row>
    <row r="705" spans="2:21" ht="13.5" customHeight="1">
      <c r="B705" s="119"/>
      <c r="C705" s="119"/>
      <c r="D705" s="131"/>
      <c r="E705" s="44">
        <v>9</v>
      </c>
      <c r="F705" s="6" t="str">
        <f>$F$826</f>
        <v>0402</v>
      </c>
      <c r="G705" s="75" t="str">
        <f>$G$826</f>
        <v>糖尿病</v>
      </c>
      <c r="H705" s="32">
        <v>284229644</v>
      </c>
      <c r="I705" s="13">
        <f t="shared" ref="I705" si="706">IFERROR(H705/H707,"-")</f>
        <v>3.1606907533436396E-2</v>
      </c>
      <c r="J705" s="33">
        <v>5619</v>
      </c>
      <c r="K705" s="29">
        <f t="shared" si="656"/>
        <v>50583.670403986478</v>
      </c>
      <c r="L705" s="53">
        <f t="shared" si="698"/>
        <v>0.5369326325848065</v>
      </c>
      <c r="M705" s="18"/>
      <c r="N705" s="18"/>
      <c r="O705" s="18"/>
      <c r="P705" s="18"/>
      <c r="Q705" s="18"/>
      <c r="R705" s="18"/>
      <c r="S705" s="18"/>
      <c r="T705" s="18"/>
      <c r="U705" s="18"/>
    </row>
    <row r="706" spans="2:21" ht="13.5" customHeight="1">
      <c r="B706" s="119"/>
      <c r="C706" s="119"/>
      <c r="D706" s="131"/>
      <c r="E706" s="46">
        <v>10</v>
      </c>
      <c r="F706" s="7" t="str">
        <f>$F$827</f>
        <v>0906</v>
      </c>
      <c r="G706" s="76" t="str">
        <f>$G$827</f>
        <v>脳梗塞</v>
      </c>
      <c r="H706" s="34">
        <v>220969098</v>
      </c>
      <c r="I706" s="14">
        <f t="shared" ref="I706" si="707">IFERROR(H706/H707,"-")</f>
        <v>2.4572207704812256E-2</v>
      </c>
      <c r="J706" s="35">
        <v>2050</v>
      </c>
      <c r="K706" s="30">
        <f t="shared" si="656"/>
        <v>107789.80390243903</v>
      </c>
      <c r="L706" s="54">
        <f t="shared" si="698"/>
        <v>0.19589106545628285</v>
      </c>
      <c r="M706" s="18"/>
      <c r="N706" s="18"/>
      <c r="O706" s="18"/>
      <c r="P706" s="18"/>
      <c r="Q706" s="18"/>
      <c r="R706" s="18"/>
      <c r="S706" s="18"/>
      <c r="T706" s="18"/>
      <c r="U706" s="18"/>
    </row>
    <row r="707" spans="2:21" ht="13.5" customHeight="1">
      <c r="B707" s="120"/>
      <c r="C707" s="120"/>
      <c r="D707" s="132"/>
      <c r="E707" s="15" t="s">
        <v>129</v>
      </c>
      <c r="F707" s="60"/>
      <c r="G707" s="27"/>
      <c r="H707" s="36">
        <v>8992643260</v>
      </c>
      <c r="I707" s="17" t="s">
        <v>99</v>
      </c>
      <c r="J707" s="37">
        <v>9655</v>
      </c>
      <c r="K707" s="31">
        <f t="shared" si="656"/>
        <v>931397.5411703781</v>
      </c>
      <c r="L707" s="55">
        <f t="shared" si="698"/>
        <v>0.92259913999044429</v>
      </c>
      <c r="M707" s="18"/>
      <c r="N707" s="18"/>
      <c r="O707" s="18"/>
      <c r="P707" s="18"/>
      <c r="Q707" s="18"/>
      <c r="R707" s="18"/>
      <c r="S707" s="18"/>
      <c r="T707" s="18"/>
      <c r="U707" s="18"/>
    </row>
    <row r="708" spans="2:21" ht="13.5" customHeight="1">
      <c r="B708" s="118">
        <v>65</v>
      </c>
      <c r="C708" s="118" t="s">
        <v>9</v>
      </c>
      <c r="D708" s="130">
        <f>U68</f>
        <v>5213</v>
      </c>
      <c r="E708" s="69">
        <v>1</v>
      </c>
      <c r="F708" s="5" t="str">
        <f>$F$818</f>
        <v>0903</v>
      </c>
      <c r="G708" s="74" t="str">
        <f>$G$818</f>
        <v>その他の心疾患</v>
      </c>
      <c r="H708" s="90">
        <v>283412037</v>
      </c>
      <c r="I708" s="12">
        <f t="shared" ref="I708" si="708">IFERROR(H708/H718,"-")</f>
        <v>6.6628372809089023E-2</v>
      </c>
      <c r="J708" s="91">
        <v>2325</v>
      </c>
      <c r="K708" s="28">
        <f t="shared" si="656"/>
        <v>121897.65032258065</v>
      </c>
      <c r="L708" s="52">
        <f t="shared" ref="L708:L718" si="709">IFERROR(J708/$U$68,0)</f>
        <v>0.446000383656244</v>
      </c>
      <c r="M708" s="18"/>
      <c r="N708" s="18"/>
      <c r="O708" s="18"/>
      <c r="P708" s="18"/>
      <c r="Q708" s="18"/>
      <c r="R708" s="18"/>
      <c r="S708" s="18"/>
      <c r="T708" s="18"/>
      <c r="U708" s="18"/>
    </row>
    <row r="709" spans="2:21" ht="13.5" customHeight="1">
      <c r="B709" s="119"/>
      <c r="C709" s="119"/>
      <c r="D709" s="131"/>
      <c r="E709" s="44">
        <v>2</v>
      </c>
      <c r="F709" s="6" t="str">
        <f>$F$819</f>
        <v>0210</v>
      </c>
      <c r="G709" s="75" t="str">
        <f>$G$819</f>
        <v>その他の悪性新生物＜腫瘍＞</v>
      </c>
      <c r="H709" s="32">
        <v>241068195</v>
      </c>
      <c r="I709" s="13">
        <f t="shared" ref="I709" si="710">IFERROR(H709/H718,"-")</f>
        <v>5.6673604053289271E-2</v>
      </c>
      <c r="J709" s="33">
        <v>1426</v>
      </c>
      <c r="K709" s="29">
        <f t="shared" si="656"/>
        <v>169052.03015427769</v>
      </c>
      <c r="L709" s="53">
        <f t="shared" si="709"/>
        <v>0.27354690197582965</v>
      </c>
      <c r="M709" s="18"/>
      <c r="N709" s="18"/>
      <c r="O709" s="18"/>
      <c r="P709" s="18"/>
      <c r="Q709" s="18"/>
      <c r="R709" s="18"/>
      <c r="S709" s="18"/>
      <c r="T709" s="18"/>
      <c r="U709" s="18"/>
    </row>
    <row r="710" spans="2:21" ht="13.5" customHeight="1">
      <c r="B710" s="119"/>
      <c r="C710" s="119"/>
      <c r="D710" s="131"/>
      <c r="E710" s="44">
        <v>3</v>
      </c>
      <c r="F710" s="6" t="str">
        <f>$F$820</f>
        <v>1901</v>
      </c>
      <c r="G710" s="75" t="str">
        <f>$G$820</f>
        <v>骨折</v>
      </c>
      <c r="H710" s="32">
        <v>259542703</v>
      </c>
      <c r="I710" s="13">
        <f t="shared" ref="I710" si="711">IFERROR(H710/H718,"-")</f>
        <v>6.101684373893642E-2</v>
      </c>
      <c r="J710" s="33">
        <v>930</v>
      </c>
      <c r="K710" s="29">
        <f t="shared" si="656"/>
        <v>279078.17526881723</v>
      </c>
      <c r="L710" s="53">
        <f t="shared" si="709"/>
        <v>0.1784001534624976</v>
      </c>
      <c r="M710" s="18"/>
      <c r="N710" s="18"/>
      <c r="O710" s="18"/>
      <c r="P710" s="18"/>
      <c r="Q710" s="18"/>
      <c r="R710" s="18"/>
      <c r="S710" s="18"/>
      <c r="T710" s="18"/>
      <c r="U710" s="18"/>
    </row>
    <row r="711" spans="2:21" ht="13.5" customHeight="1">
      <c r="B711" s="119"/>
      <c r="C711" s="119"/>
      <c r="D711" s="131"/>
      <c r="E711" s="44">
        <v>4</v>
      </c>
      <c r="F711" s="6" t="str">
        <f>$F$821</f>
        <v>1402</v>
      </c>
      <c r="G711" s="75" t="str">
        <f>$G$821</f>
        <v>腎不全</v>
      </c>
      <c r="H711" s="32">
        <v>173203109</v>
      </c>
      <c r="I711" s="13">
        <f t="shared" ref="I711" si="712">IFERROR(H711/H718,"-")</f>
        <v>4.0718952660946016E-2</v>
      </c>
      <c r="J711" s="33">
        <v>330</v>
      </c>
      <c r="K711" s="29">
        <f t="shared" si="656"/>
        <v>524857.90606060601</v>
      </c>
      <c r="L711" s="53">
        <f t="shared" si="709"/>
        <v>6.3303280260886247E-2</v>
      </c>
      <c r="M711" s="18"/>
      <c r="N711" s="18"/>
      <c r="O711" s="18"/>
      <c r="P711" s="18"/>
      <c r="Q711" s="18"/>
      <c r="R711" s="18"/>
      <c r="S711" s="18"/>
      <c r="T711" s="18"/>
      <c r="U711" s="18"/>
    </row>
    <row r="712" spans="2:21" ht="13.5" customHeight="1">
      <c r="B712" s="119"/>
      <c r="C712" s="119"/>
      <c r="D712" s="131"/>
      <c r="E712" s="44">
        <v>5</v>
      </c>
      <c r="F712" s="6" t="str">
        <f>$F$822</f>
        <v>1113</v>
      </c>
      <c r="G712" s="75" t="str">
        <f>$G$822</f>
        <v>その他の消化器系の疾患</v>
      </c>
      <c r="H712" s="32">
        <v>197500946</v>
      </c>
      <c r="I712" s="13">
        <f t="shared" ref="I712" si="713">IFERROR(H712/H718,"-")</f>
        <v>4.6431220069300581E-2</v>
      </c>
      <c r="J712" s="33">
        <v>3082</v>
      </c>
      <c r="K712" s="29">
        <f t="shared" si="656"/>
        <v>64082.072031148607</v>
      </c>
      <c r="L712" s="53">
        <f t="shared" si="709"/>
        <v>0.59121427201227705</v>
      </c>
      <c r="M712" s="18"/>
      <c r="N712" s="18"/>
      <c r="O712" s="18"/>
      <c r="P712" s="18"/>
      <c r="Q712" s="18"/>
      <c r="R712" s="18"/>
      <c r="S712" s="18"/>
      <c r="T712" s="18"/>
      <c r="U712" s="18"/>
    </row>
    <row r="713" spans="2:21" ht="13.5" customHeight="1">
      <c r="B713" s="119"/>
      <c r="C713" s="119"/>
      <c r="D713" s="131"/>
      <c r="E713" s="44">
        <v>6</v>
      </c>
      <c r="F713" s="6" t="str">
        <f>$F$823</f>
        <v>2220</v>
      </c>
      <c r="G713" s="75" t="str">
        <f>$G$823</f>
        <v>その他の特殊目的用コード</v>
      </c>
      <c r="H713" s="32">
        <v>161215992</v>
      </c>
      <c r="I713" s="13">
        <f t="shared" ref="I713" si="714">IFERROR(H713/H718,"-")</f>
        <v>3.7900857463450337E-2</v>
      </c>
      <c r="J713" s="33">
        <v>1564</v>
      </c>
      <c r="K713" s="29">
        <f t="shared" si="656"/>
        <v>103079.27877237851</v>
      </c>
      <c r="L713" s="53">
        <f t="shared" si="709"/>
        <v>0.30001918281220025</v>
      </c>
      <c r="M713" s="18"/>
      <c r="N713" s="18"/>
      <c r="O713" s="18"/>
      <c r="P713" s="18"/>
      <c r="Q713" s="18"/>
      <c r="R713" s="18"/>
      <c r="S713" s="18"/>
      <c r="T713" s="18"/>
      <c r="U713" s="18"/>
    </row>
    <row r="714" spans="2:21" ht="13.5" customHeight="1">
      <c r="B714" s="119"/>
      <c r="C714" s="119"/>
      <c r="D714" s="131"/>
      <c r="E714" s="44">
        <v>7</v>
      </c>
      <c r="F714" s="6" t="str">
        <f>$F$824</f>
        <v>1310</v>
      </c>
      <c r="G714" s="75" t="str">
        <f>$G$824</f>
        <v>その他の筋骨格系及び結合組織の疾患</v>
      </c>
      <c r="H714" s="32">
        <v>210945037</v>
      </c>
      <c r="I714" s="13">
        <f t="shared" ref="I714" si="715">IFERROR(H714/H718,"-")</f>
        <v>4.9591840615658384E-2</v>
      </c>
      <c r="J714" s="33">
        <v>1497</v>
      </c>
      <c r="K714" s="29">
        <f t="shared" si="656"/>
        <v>140911.84836339345</v>
      </c>
      <c r="L714" s="53">
        <f t="shared" si="709"/>
        <v>0.28716669863802036</v>
      </c>
      <c r="M714" s="18"/>
      <c r="N714" s="18"/>
      <c r="O714" s="18"/>
      <c r="P714" s="18"/>
      <c r="Q714" s="18"/>
      <c r="R714" s="18"/>
      <c r="S714" s="18"/>
      <c r="T714" s="18"/>
      <c r="U714" s="18"/>
    </row>
    <row r="715" spans="2:21" ht="13.5" customHeight="1">
      <c r="B715" s="119"/>
      <c r="C715" s="119"/>
      <c r="D715" s="131"/>
      <c r="E715" s="44">
        <v>8</v>
      </c>
      <c r="F715" s="6" t="str">
        <f>$F$825</f>
        <v>0901</v>
      </c>
      <c r="G715" s="75" t="str">
        <f>$G$825</f>
        <v>高血圧性疾患</v>
      </c>
      <c r="H715" s="32">
        <v>135562898</v>
      </c>
      <c r="I715" s="13">
        <f t="shared" ref="I715" si="716">IFERROR(H715/H718,"-")</f>
        <v>3.186997772795553E-2</v>
      </c>
      <c r="J715" s="33">
        <v>3244</v>
      </c>
      <c r="K715" s="29">
        <f t="shared" si="656"/>
        <v>41788.809494451292</v>
      </c>
      <c r="L715" s="53">
        <f t="shared" si="709"/>
        <v>0.62229042777671206</v>
      </c>
      <c r="M715" s="18"/>
      <c r="N715" s="18"/>
      <c r="O715" s="18"/>
      <c r="P715" s="18"/>
      <c r="Q715" s="18"/>
      <c r="R715" s="18"/>
      <c r="S715" s="18"/>
      <c r="T715" s="18"/>
      <c r="U715" s="18"/>
    </row>
    <row r="716" spans="2:21" ht="13.5" customHeight="1">
      <c r="B716" s="119"/>
      <c r="C716" s="119"/>
      <c r="D716" s="131"/>
      <c r="E716" s="44">
        <v>9</v>
      </c>
      <c r="F716" s="6" t="str">
        <f>$F$826</f>
        <v>0402</v>
      </c>
      <c r="G716" s="75" t="str">
        <f>$G$826</f>
        <v>糖尿病</v>
      </c>
      <c r="H716" s="32">
        <v>122515090</v>
      </c>
      <c r="I716" s="13">
        <f t="shared" ref="I716" si="717">IFERROR(H716/H718,"-")</f>
        <v>2.8802520802103736E-2</v>
      </c>
      <c r="J716" s="33">
        <v>2574</v>
      </c>
      <c r="K716" s="29">
        <f t="shared" si="656"/>
        <v>47597.160062160059</v>
      </c>
      <c r="L716" s="53">
        <f t="shared" si="709"/>
        <v>0.49376558603491272</v>
      </c>
      <c r="M716" s="18"/>
      <c r="N716" s="18"/>
      <c r="O716" s="18"/>
      <c r="P716" s="18"/>
      <c r="Q716" s="18"/>
      <c r="R716" s="18"/>
      <c r="S716" s="18"/>
      <c r="T716" s="18"/>
      <c r="U716" s="18"/>
    </row>
    <row r="717" spans="2:21" ht="13.5" customHeight="1">
      <c r="B717" s="119"/>
      <c r="C717" s="119"/>
      <c r="D717" s="131"/>
      <c r="E717" s="46">
        <v>10</v>
      </c>
      <c r="F717" s="7" t="str">
        <f>$F$827</f>
        <v>0906</v>
      </c>
      <c r="G717" s="76" t="str">
        <f>$G$827</f>
        <v>脳梗塞</v>
      </c>
      <c r="H717" s="34">
        <v>105915054</v>
      </c>
      <c r="I717" s="14">
        <f t="shared" ref="I717" si="718">IFERROR(H717/H718,"-")</f>
        <v>2.4899957597802364E-2</v>
      </c>
      <c r="J717" s="35">
        <v>820</v>
      </c>
      <c r="K717" s="30">
        <f t="shared" si="656"/>
        <v>129164.7</v>
      </c>
      <c r="L717" s="54">
        <f t="shared" si="709"/>
        <v>0.15729906004220218</v>
      </c>
      <c r="M717" s="18"/>
      <c r="N717" s="18"/>
      <c r="O717" s="18"/>
      <c r="P717" s="18"/>
      <c r="Q717" s="18"/>
      <c r="R717" s="18"/>
      <c r="S717" s="18"/>
      <c r="T717" s="18"/>
      <c r="U717" s="18"/>
    </row>
    <row r="718" spans="2:21" ht="13.5" customHeight="1">
      <c r="B718" s="120"/>
      <c r="C718" s="120"/>
      <c r="D718" s="132"/>
      <c r="E718" s="15" t="s">
        <v>129</v>
      </c>
      <c r="F718" s="60"/>
      <c r="G718" s="27"/>
      <c r="H718" s="36">
        <v>4253623870</v>
      </c>
      <c r="I718" s="17" t="s">
        <v>99</v>
      </c>
      <c r="J718" s="37">
        <v>4868</v>
      </c>
      <c r="K718" s="31">
        <f t="shared" si="656"/>
        <v>873792.90673788008</v>
      </c>
      <c r="L718" s="55">
        <f t="shared" si="709"/>
        <v>0.93381929790907348</v>
      </c>
      <c r="M718" s="18"/>
      <c r="N718" s="18"/>
      <c r="O718" s="18"/>
      <c r="P718" s="18"/>
      <c r="Q718" s="18"/>
      <c r="R718" s="18"/>
      <c r="S718" s="18"/>
      <c r="T718" s="18"/>
      <c r="U718" s="18"/>
    </row>
    <row r="719" spans="2:21" ht="13.5" customHeight="1">
      <c r="B719" s="118">
        <v>66</v>
      </c>
      <c r="C719" s="118" t="s">
        <v>4</v>
      </c>
      <c r="D719" s="130">
        <f>U69</f>
        <v>5354</v>
      </c>
      <c r="E719" s="69">
        <v>1</v>
      </c>
      <c r="F719" s="5" t="str">
        <f>$F$818</f>
        <v>0903</v>
      </c>
      <c r="G719" s="74" t="str">
        <f>$G$818</f>
        <v>その他の心疾患</v>
      </c>
      <c r="H719" s="90">
        <v>322627033</v>
      </c>
      <c r="I719" s="12">
        <f t="shared" ref="I719" si="719">IFERROR(H719/H729,"-")</f>
        <v>7.8227966464962925E-2</v>
      </c>
      <c r="J719" s="91">
        <v>2168</v>
      </c>
      <c r="K719" s="28">
        <f t="shared" ref="K719:K782" si="720">IFERROR(H719/J719,"-")</f>
        <v>148813.20710332104</v>
      </c>
      <c r="L719" s="52">
        <f t="shared" ref="L719:L729" si="721">IFERROR(J719/$U$69,0)</f>
        <v>0.40493089279043704</v>
      </c>
      <c r="M719" s="18"/>
      <c r="N719" s="18"/>
      <c r="O719" s="18"/>
      <c r="P719" s="18"/>
      <c r="Q719" s="18"/>
      <c r="R719" s="18"/>
      <c r="S719" s="18"/>
      <c r="T719" s="18"/>
      <c r="U719" s="18"/>
    </row>
    <row r="720" spans="2:21" ht="13.5" customHeight="1">
      <c r="B720" s="119"/>
      <c r="C720" s="119"/>
      <c r="D720" s="131"/>
      <c r="E720" s="44">
        <v>2</v>
      </c>
      <c r="F720" s="6" t="str">
        <f>$F$819</f>
        <v>0210</v>
      </c>
      <c r="G720" s="75" t="str">
        <f>$G$819</f>
        <v>その他の悪性新生物＜腫瘍＞</v>
      </c>
      <c r="H720" s="32">
        <v>229051920</v>
      </c>
      <c r="I720" s="13">
        <f t="shared" ref="I720" si="722">IFERROR(H720/H729,"-")</f>
        <v>5.5538637757287283E-2</v>
      </c>
      <c r="J720" s="33">
        <v>1424</v>
      </c>
      <c r="K720" s="29">
        <f t="shared" si="720"/>
        <v>160851.06741573033</v>
      </c>
      <c r="L720" s="53">
        <f t="shared" si="721"/>
        <v>0.26596936869630183</v>
      </c>
      <c r="M720" s="18"/>
      <c r="N720" s="18"/>
      <c r="O720" s="18"/>
      <c r="P720" s="18"/>
      <c r="Q720" s="18"/>
      <c r="R720" s="18"/>
      <c r="S720" s="18"/>
      <c r="T720" s="18"/>
      <c r="U720" s="18"/>
    </row>
    <row r="721" spans="2:21" ht="13.5" customHeight="1">
      <c r="B721" s="119"/>
      <c r="C721" s="119"/>
      <c r="D721" s="131"/>
      <c r="E721" s="44">
        <v>3</v>
      </c>
      <c r="F721" s="6" t="str">
        <f>$F$820</f>
        <v>1901</v>
      </c>
      <c r="G721" s="75" t="str">
        <f>$G$820</f>
        <v>骨折</v>
      </c>
      <c r="H721" s="32">
        <v>198008316</v>
      </c>
      <c r="I721" s="13">
        <f t="shared" ref="I721" si="723">IFERROR(H721/H729,"-")</f>
        <v>4.8011438346617967E-2</v>
      </c>
      <c r="J721" s="33">
        <v>735</v>
      </c>
      <c r="K721" s="29">
        <f t="shared" si="720"/>
        <v>269399.06938775512</v>
      </c>
      <c r="L721" s="53">
        <f t="shared" si="721"/>
        <v>0.13728053791557715</v>
      </c>
      <c r="M721" s="18"/>
      <c r="N721" s="18"/>
      <c r="O721" s="18"/>
      <c r="P721" s="18"/>
      <c r="Q721" s="18"/>
      <c r="R721" s="18"/>
      <c r="S721" s="18"/>
      <c r="T721" s="18"/>
      <c r="U721" s="18"/>
    </row>
    <row r="722" spans="2:21" ht="13.5" customHeight="1">
      <c r="B722" s="119"/>
      <c r="C722" s="119"/>
      <c r="D722" s="131"/>
      <c r="E722" s="44">
        <v>4</v>
      </c>
      <c r="F722" s="6" t="str">
        <f>$F$821</f>
        <v>1402</v>
      </c>
      <c r="G722" s="75" t="str">
        <f>$G$821</f>
        <v>腎不全</v>
      </c>
      <c r="H722" s="32">
        <v>136313999</v>
      </c>
      <c r="I722" s="13">
        <f t="shared" ref="I722" si="724">IFERROR(H722/H729,"-")</f>
        <v>3.3052304524267773E-2</v>
      </c>
      <c r="J722" s="33">
        <v>435</v>
      </c>
      <c r="K722" s="29">
        <f t="shared" si="720"/>
        <v>313365.51494252874</v>
      </c>
      <c r="L722" s="53">
        <f t="shared" si="721"/>
        <v>8.124766529697422E-2</v>
      </c>
      <c r="M722" s="18"/>
      <c r="N722" s="18"/>
      <c r="O722" s="18"/>
      <c r="P722" s="18"/>
      <c r="Q722" s="18"/>
      <c r="R722" s="18"/>
      <c r="S722" s="18"/>
      <c r="T722" s="18"/>
      <c r="U722" s="18"/>
    </row>
    <row r="723" spans="2:21" ht="13.5" customHeight="1">
      <c r="B723" s="119"/>
      <c r="C723" s="119"/>
      <c r="D723" s="131"/>
      <c r="E723" s="44">
        <v>5</v>
      </c>
      <c r="F723" s="6" t="str">
        <f>$F$822</f>
        <v>1113</v>
      </c>
      <c r="G723" s="75" t="str">
        <f>$G$822</f>
        <v>その他の消化器系の疾患</v>
      </c>
      <c r="H723" s="32">
        <v>187949536</v>
      </c>
      <c r="I723" s="13">
        <f t="shared" ref="I723" si="725">IFERROR(H723/H729,"-")</f>
        <v>4.5572467572217799E-2</v>
      </c>
      <c r="J723" s="33">
        <v>3023</v>
      </c>
      <c r="K723" s="29">
        <f t="shared" si="720"/>
        <v>62173.184254052263</v>
      </c>
      <c r="L723" s="53">
        <f t="shared" si="721"/>
        <v>0.56462457975345537</v>
      </c>
      <c r="M723" s="18"/>
      <c r="N723" s="18"/>
      <c r="O723" s="18"/>
      <c r="P723" s="18"/>
      <c r="Q723" s="18"/>
      <c r="R723" s="18"/>
      <c r="S723" s="18"/>
      <c r="T723" s="18"/>
      <c r="U723" s="18"/>
    </row>
    <row r="724" spans="2:21" ht="13.5" customHeight="1">
      <c r="B724" s="119"/>
      <c r="C724" s="119"/>
      <c r="D724" s="131"/>
      <c r="E724" s="44">
        <v>6</v>
      </c>
      <c r="F724" s="6" t="str">
        <f>$F$823</f>
        <v>2220</v>
      </c>
      <c r="G724" s="75" t="str">
        <f>$G$823</f>
        <v>その他の特殊目的用コード</v>
      </c>
      <c r="H724" s="32">
        <v>190028234</v>
      </c>
      <c r="I724" s="13">
        <f t="shared" ref="I724" si="726">IFERROR(H724/H729,"-")</f>
        <v>4.6076493276210141E-2</v>
      </c>
      <c r="J724" s="33">
        <v>1489</v>
      </c>
      <c r="K724" s="29">
        <f t="shared" si="720"/>
        <v>127621.37944929482</v>
      </c>
      <c r="L724" s="53">
        <f t="shared" si="721"/>
        <v>0.27810982443033244</v>
      </c>
      <c r="M724" s="18"/>
      <c r="N724" s="18"/>
      <c r="O724" s="18"/>
      <c r="P724" s="18"/>
      <c r="Q724" s="18"/>
      <c r="R724" s="18"/>
      <c r="S724" s="18"/>
      <c r="T724" s="18"/>
      <c r="U724" s="18"/>
    </row>
    <row r="725" spans="2:21" ht="13.5" customHeight="1">
      <c r="B725" s="119"/>
      <c r="C725" s="119"/>
      <c r="D725" s="131"/>
      <c r="E725" s="44">
        <v>7</v>
      </c>
      <c r="F725" s="6" t="str">
        <f>$F$824</f>
        <v>1310</v>
      </c>
      <c r="G725" s="75" t="str">
        <f>$G$824</f>
        <v>その他の筋骨格系及び結合組織の疾患</v>
      </c>
      <c r="H725" s="32">
        <v>169794297</v>
      </c>
      <c r="I725" s="13">
        <f t="shared" ref="I725" si="727">IFERROR(H725/H729,"-")</f>
        <v>4.1170333583478588E-2</v>
      </c>
      <c r="J725" s="33">
        <v>1572</v>
      </c>
      <c r="K725" s="29">
        <f t="shared" si="720"/>
        <v>108011.6393129771</v>
      </c>
      <c r="L725" s="53">
        <f t="shared" si="721"/>
        <v>0.29361225252147927</v>
      </c>
      <c r="M725" s="18"/>
      <c r="N725" s="18"/>
      <c r="O725" s="18"/>
      <c r="P725" s="18"/>
      <c r="Q725" s="18"/>
      <c r="R725" s="18"/>
      <c r="S725" s="18"/>
      <c r="T725" s="18"/>
      <c r="U725" s="18"/>
    </row>
    <row r="726" spans="2:21" ht="13.5" customHeight="1">
      <c r="B726" s="119"/>
      <c r="C726" s="119"/>
      <c r="D726" s="131"/>
      <c r="E726" s="44">
        <v>8</v>
      </c>
      <c r="F726" s="6" t="str">
        <f>$F$825</f>
        <v>0901</v>
      </c>
      <c r="G726" s="75" t="str">
        <f>$G$825</f>
        <v>高血圧性疾患</v>
      </c>
      <c r="H726" s="32">
        <v>133591088</v>
      </c>
      <c r="I726" s="13">
        <f t="shared" ref="I726" si="728">IFERROR(H726/H729,"-")</f>
        <v>3.2392075316521635E-2</v>
      </c>
      <c r="J726" s="33">
        <v>3256</v>
      </c>
      <c r="K726" s="29">
        <f t="shared" si="720"/>
        <v>41029.203931203934</v>
      </c>
      <c r="L726" s="53">
        <f t="shared" si="721"/>
        <v>0.60814344415390365</v>
      </c>
      <c r="M726" s="18"/>
      <c r="N726" s="18"/>
      <c r="O726" s="18"/>
      <c r="P726" s="18"/>
      <c r="Q726" s="18"/>
      <c r="R726" s="18"/>
      <c r="S726" s="18"/>
      <c r="T726" s="18"/>
      <c r="U726" s="18"/>
    </row>
    <row r="727" spans="2:21" ht="13.5" customHeight="1">
      <c r="B727" s="119"/>
      <c r="C727" s="119"/>
      <c r="D727" s="131"/>
      <c r="E727" s="44">
        <v>9</v>
      </c>
      <c r="F727" s="6" t="str">
        <f>$F$826</f>
        <v>0402</v>
      </c>
      <c r="G727" s="75" t="str">
        <f>$G$826</f>
        <v>糖尿病</v>
      </c>
      <c r="H727" s="32">
        <v>140230470</v>
      </c>
      <c r="I727" s="13">
        <f t="shared" ref="I727" si="729">IFERROR(H727/H729,"-")</f>
        <v>3.4001938407083168E-2</v>
      </c>
      <c r="J727" s="33">
        <v>2337</v>
      </c>
      <c r="K727" s="29">
        <f t="shared" si="720"/>
        <v>60004.480102695765</v>
      </c>
      <c r="L727" s="53">
        <f t="shared" si="721"/>
        <v>0.43649607769891668</v>
      </c>
      <c r="M727" s="18"/>
      <c r="N727" s="18"/>
      <c r="O727" s="18"/>
      <c r="P727" s="18"/>
      <c r="Q727" s="18"/>
      <c r="R727" s="18"/>
      <c r="S727" s="18"/>
      <c r="T727" s="18"/>
      <c r="U727" s="18"/>
    </row>
    <row r="728" spans="2:21" ht="13.5" customHeight="1">
      <c r="B728" s="119"/>
      <c r="C728" s="119"/>
      <c r="D728" s="131"/>
      <c r="E728" s="46">
        <v>10</v>
      </c>
      <c r="F728" s="7" t="str">
        <f>$F$827</f>
        <v>0906</v>
      </c>
      <c r="G728" s="76" t="str">
        <f>$G$827</f>
        <v>脳梗塞</v>
      </c>
      <c r="H728" s="34">
        <v>107925953</v>
      </c>
      <c r="I728" s="14">
        <f t="shared" ref="I728" si="730">IFERROR(H728/H729,"-")</f>
        <v>2.6169003116310978E-2</v>
      </c>
      <c r="J728" s="35">
        <v>756</v>
      </c>
      <c r="K728" s="30">
        <f t="shared" si="720"/>
        <v>142759.19708994709</v>
      </c>
      <c r="L728" s="54">
        <f t="shared" si="721"/>
        <v>0.14120283899887934</v>
      </c>
      <c r="M728" s="18"/>
      <c r="N728" s="18"/>
      <c r="O728" s="18"/>
      <c r="P728" s="18"/>
      <c r="Q728" s="18"/>
      <c r="R728" s="18"/>
      <c r="S728" s="18"/>
      <c r="T728" s="18"/>
      <c r="U728" s="18"/>
    </row>
    <row r="729" spans="2:21" ht="13.5" customHeight="1">
      <c r="B729" s="120"/>
      <c r="C729" s="120"/>
      <c r="D729" s="132"/>
      <c r="E729" s="15" t="s">
        <v>129</v>
      </c>
      <c r="F729" s="60"/>
      <c r="G729" s="27"/>
      <c r="H729" s="36">
        <v>4124190460</v>
      </c>
      <c r="I729" s="17" t="s">
        <v>99</v>
      </c>
      <c r="J729" s="37">
        <v>5017</v>
      </c>
      <c r="K729" s="31">
        <f t="shared" si="720"/>
        <v>822043.14530595974</v>
      </c>
      <c r="L729" s="55">
        <f t="shared" si="721"/>
        <v>0.93705640642510268</v>
      </c>
      <c r="M729" s="18"/>
      <c r="N729" s="18"/>
      <c r="O729" s="18"/>
      <c r="P729" s="18"/>
      <c r="Q729" s="18"/>
      <c r="R729" s="18"/>
      <c r="S729" s="18"/>
      <c r="T729" s="18"/>
      <c r="U729" s="18"/>
    </row>
    <row r="730" spans="2:21" ht="13.5" customHeight="1">
      <c r="B730" s="118">
        <v>67</v>
      </c>
      <c r="C730" s="118" t="s">
        <v>5</v>
      </c>
      <c r="D730" s="130">
        <f>U70</f>
        <v>2281</v>
      </c>
      <c r="E730" s="69">
        <v>1</v>
      </c>
      <c r="F730" s="5" t="str">
        <f>$F$818</f>
        <v>0903</v>
      </c>
      <c r="G730" s="74" t="str">
        <f>$G$818</f>
        <v>その他の心疾患</v>
      </c>
      <c r="H730" s="90">
        <v>110908930</v>
      </c>
      <c r="I730" s="12">
        <f t="shared" ref="I730" si="731">IFERROR(H730/H740,"-")</f>
        <v>5.8829458374584677E-2</v>
      </c>
      <c r="J730" s="91">
        <v>1056</v>
      </c>
      <c r="K730" s="28">
        <f t="shared" si="720"/>
        <v>105027.39583333333</v>
      </c>
      <c r="L730" s="52">
        <f t="shared" ref="L730:L740" si="732">IFERROR(J730/$U$70,0)</f>
        <v>0.46295484436650591</v>
      </c>
      <c r="M730" s="18"/>
      <c r="N730" s="18"/>
      <c r="O730" s="18"/>
      <c r="P730" s="18"/>
      <c r="Q730" s="18"/>
      <c r="R730" s="18"/>
      <c r="S730" s="18"/>
      <c r="T730" s="18"/>
      <c r="U730" s="18"/>
    </row>
    <row r="731" spans="2:21" ht="13.5" customHeight="1">
      <c r="B731" s="119"/>
      <c r="C731" s="119"/>
      <c r="D731" s="131"/>
      <c r="E731" s="44">
        <v>2</v>
      </c>
      <c r="F731" s="6" t="str">
        <f>$F$819</f>
        <v>0210</v>
      </c>
      <c r="G731" s="75" t="str">
        <f>$G$819</f>
        <v>その他の悪性新生物＜腫瘍＞</v>
      </c>
      <c r="H731" s="32">
        <v>81116408</v>
      </c>
      <c r="I731" s="13">
        <f t="shared" ref="I731" si="733">IFERROR(H731/H740,"-")</f>
        <v>4.3026601626504082E-2</v>
      </c>
      <c r="J731" s="33">
        <v>599</v>
      </c>
      <c r="K731" s="29">
        <f t="shared" si="720"/>
        <v>135419.71285475793</v>
      </c>
      <c r="L731" s="53">
        <f t="shared" si="732"/>
        <v>0.2626041209995616</v>
      </c>
      <c r="M731" s="18"/>
      <c r="N731" s="18"/>
      <c r="O731" s="18"/>
      <c r="P731" s="18"/>
      <c r="Q731" s="18"/>
      <c r="R731" s="18"/>
      <c r="S731" s="18"/>
      <c r="T731" s="18"/>
      <c r="U731" s="18"/>
    </row>
    <row r="732" spans="2:21" ht="13.5" customHeight="1">
      <c r="B732" s="119"/>
      <c r="C732" s="119"/>
      <c r="D732" s="131"/>
      <c r="E732" s="44">
        <v>3</v>
      </c>
      <c r="F732" s="6" t="str">
        <f>$F$820</f>
        <v>1901</v>
      </c>
      <c r="G732" s="75" t="str">
        <f>$G$820</f>
        <v>骨折</v>
      </c>
      <c r="H732" s="32">
        <v>112203698</v>
      </c>
      <c r="I732" s="13">
        <f t="shared" ref="I732" si="734">IFERROR(H732/H740,"-")</f>
        <v>5.9516242569155345E-2</v>
      </c>
      <c r="J732" s="33">
        <v>350</v>
      </c>
      <c r="K732" s="29">
        <f t="shared" si="720"/>
        <v>320581.99428571429</v>
      </c>
      <c r="L732" s="53">
        <f t="shared" si="732"/>
        <v>0.15344147303814118</v>
      </c>
      <c r="M732" s="18"/>
      <c r="N732" s="18"/>
      <c r="O732" s="18"/>
      <c r="P732" s="18"/>
      <c r="Q732" s="18"/>
      <c r="R732" s="18"/>
      <c r="S732" s="18"/>
      <c r="T732" s="18"/>
      <c r="U732" s="18"/>
    </row>
    <row r="733" spans="2:21" ht="13.5" customHeight="1">
      <c r="B733" s="119"/>
      <c r="C733" s="119"/>
      <c r="D733" s="131"/>
      <c r="E733" s="44">
        <v>4</v>
      </c>
      <c r="F733" s="6" t="str">
        <f>$F$821</f>
        <v>1402</v>
      </c>
      <c r="G733" s="75" t="str">
        <f>$G$821</f>
        <v>腎不全</v>
      </c>
      <c r="H733" s="32">
        <v>111945861</v>
      </c>
      <c r="I733" s="13">
        <f t="shared" ref="I733" si="735">IFERROR(H733/H740,"-")</f>
        <v>5.93794780087279E-2</v>
      </c>
      <c r="J733" s="33">
        <v>212</v>
      </c>
      <c r="K733" s="29">
        <f t="shared" si="720"/>
        <v>528046.51415094337</v>
      </c>
      <c r="L733" s="53">
        <f t="shared" si="732"/>
        <v>9.294169224024551E-2</v>
      </c>
      <c r="M733" s="18"/>
      <c r="N733" s="18"/>
      <c r="O733" s="18"/>
      <c r="P733" s="18"/>
      <c r="Q733" s="18"/>
      <c r="R733" s="18"/>
      <c r="S733" s="18"/>
      <c r="T733" s="18"/>
      <c r="U733" s="18"/>
    </row>
    <row r="734" spans="2:21" ht="13.5" customHeight="1">
      <c r="B734" s="119"/>
      <c r="C734" s="119"/>
      <c r="D734" s="131"/>
      <c r="E734" s="44">
        <v>5</v>
      </c>
      <c r="F734" s="6" t="str">
        <f>$F$822</f>
        <v>1113</v>
      </c>
      <c r="G734" s="75" t="str">
        <f>$G$822</f>
        <v>その他の消化器系の疾患</v>
      </c>
      <c r="H734" s="32">
        <v>71886819</v>
      </c>
      <c r="I734" s="13">
        <f t="shared" ref="I734" si="736">IFERROR(H734/H740,"-")</f>
        <v>3.8130947851014368E-2</v>
      </c>
      <c r="J734" s="33">
        <v>1232</v>
      </c>
      <c r="K734" s="29">
        <f t="shared" si="720"/>
        <v>58349.690746753244</v>
      </c>
      <c r="L734" s="53">
        <f t="shared" si="732"/>
        <v>0.5401139850942569</v>
      </c>
      <c r="M734" s="18"/>
      <c r="N734" s="18"/>
      <c r="O734" s="18"/>
      <c r="P734" s="18"/>
      <c r="Q734" s="18"/>
      <c r="R734" s="18"/>
      <c r="S734" s="18"/>
      <c r="T734" s="18"/>
      <c r="U734" s="18"/>
    </row>
    <row r="735" spans="2:21" ht="13.5" customHeight="1">
      <c r="B735" s="119"/>
      <c r="C735" s="119"/>
      <c r="D735" s="131"/>
      <c r="E735" s="44">
        <v>6</v>
      </c>
      <c r="F735" s="6" t="str">
        <f>$F$823</f>
        <v>2220</v>
      </c>
      <c r="G735" s="75" t="str">
        <f>$G$823</f>
        <v>その他の特殊目的用コード</v>
      </c>
      <c r="H735" s="32">
        <v>64553522</v>
      </c>
      <c r="I735" s="13">
        <f t="shared" ref="I735" si="737">IFERROR(H735/H740,"-")</f>
        <v>3.424114483325947E-2</v>
      </c>
      <c r="J735" s="33">
        <v>637</v>
      </c>
      <c r="K735" s="29">
        <f t="shared" si="720"/>
        <v>101339.90894819466</v>
      </c>
      <c r="L735" s="53">
        <f t="shared" si="732"/>
        <v>0.27926348092941694</v>
      </c>
      <c r="M735" s="18"/>
      <c r="N735" s="18"/>
      <c r="O735" s="18"/>
      <c r="P735" s="18"/>
      <c r="Q735" s="18"/>
      <c r="R735" s="18"/>
      <c r="S735" s="18"/>
      <c r="T735" s="18"/>
      <c r="U735" s="18"/>
    </row>
    <row r="736" spans="2:21" ht="13.5" customHeight="1">
      <c r="B736" s="119"/>
      <c r="C736" s="119"/>
      <c r="D736" s="131"/>
      <c r="E736" s="44">
        <v>7</v>
      </c>
      <c r="F736" s="6" t="str">
        <f>$F$824</f>
        <v>1310</v>
      </c>
      <c r="G736" s="75" t="str">
        <f>$G$824</f>
        <v>その他の筋骨格系及び結合組織の疾患</v>
      </c>
      <c r="H736" s="32">
        <v>105907421</v>
      </c>
      <c r="I736" s="13">
        <f t="shared" ref="I736" si="738">IFERROR(H736/H740,"-")</f>
        <v>5.617650639384146E-2</v>
      </c>
      <c r="J736" s="33">
        <v>578</v>
      </c>
      <c r="K736" s="29">
        <f t="shared" si="720"/>
        <v>183230.83217993079</v>
      </c>
      <c r="L736" s="53">
        <f t="shared" si="732"/>
        <v>0.25339763261727311</v>
      </c>
      <c r="M736" s="18"/>
      <c r="N736" s="18"/>
      <c r="O736" s="18"/>
      <c r="P736" s="18"/>
      <c r="Q736" s="18"/>
      <c r="R736" s="18"/>
      <c r="S736" s="18"/>
      <c r="T736" s="18"/>
      <c r="U736" s="18"/>
    </row>
    <row r="737" spans="2:21" ht="13.5" customHeight="1">
      <c r="B737" s="119"/>
      <c r="C737" s="119"/>
      <c r="D737" s="131"/>
      <c r="E737" s="44">
        <v>8</v>
      </c>
      <c r="F737" s="6" t="str">
        <f>$F$825</f>
        <v>0901</v>
      </c>
      <c r="G737" s="75" t="str">
        <f>$G$825</f>
        <v>高血圧性疾患</v>
      </c>
      <c r="H737" s="32">
        <v>48430497</v>
      </c>
      <c r="I737" s="13">
        <f t="shared" ref="I737" si="739">IFERROR(H737/H740,"-")</f>
        <v>2.5689003647604826E-2</v>
      </c>
      <c r="J737" s="33">
        <v>1420</v>
      </c>
      <c r="K737" s="29">
        <f t="shared" si="720"/>
        <v>34105.983802816903</v>
      </c>
      <c r="L737" s="53">
        <f t="shared" si="732"/>
        <v>0.62253397632617269</v>
      </c>
      <c r="M737" s="18"/>
      <c r="N737" s="18"/>
      <c r="O737" s="18"/>
      <c r="P737" s="18"/>
      <c r="Q737" s="18"/>
      <c r="R737" s="18"/>
      <c r="S737" s="18"/>
      <c r="T737" s="18"/>
      <c r="U737" s="18"/>
    </row>
    <row r="738" spans="2:21" ht="13.5" customHeight="1">
      <c r="B738" s="119"/>
      <c r="C738" s="119"/>
      <c r="D738" s="131"/>
      <c r="E738" s="44">
        <v>9</v>
      </c>
      <c r="F738" s="6" t="str">
        <f>$F$826</f>
        <v>0402</v>
      </c>
      <c r="G738" s="75" t="str">
        <f>$G$826</f>
        <v>糖尿病</v>
      </c>
      <c r="H738" s="32">
        <v>63745022</v>
      </c>
      <c r="I738" s="13">
        <f t="shared" ref="I738" si="740">IFERROR(H738/H740,"-")</f>
        <v>3.3812291925780766E-2</v>
      </c>
      <c r="J738" s="33">
        <v>1160</v>
      </c>
      <c r="K738" s="29">
        <f t="shared" si="720"/>
        <v>54952.605172413794</v>
      </c>
      <c r="L738" s="53">
        <f t="shared" si="732"/>
        <v>0.50854888206926785</v>
      </c>
      <c r="M738" s="18"/>
      <c r="N738" s="18"/>
      <c r="O738" s="18"/>
      <c r="P738" s="18"/>
      <c r="Q738" s="18"/>
      <c r="R738" s="18"/>
      <c r="S738" s="18"/>
      <c r="T738" s="18"/>
      <c r="U738" s="18"/>
    </row>
    <row r="739" spans="2:21" ht="13.5" customHeight="1">
      <c r="B739" s="119"/>
      <c r="C739" s="119"/>
      <c r="D739" s="131"/>
      <c r="E739" s="46">
        <v>10</v>
      </c>
      <c r="F739" s="7" t="str">
        <f>$F$827</f>
        <v>0906</v>
      </c>
      <c r="G739" s="76" t="str">
        <f>$G$827</f>
        <v>脳梗塞</v>
      </c>
      <c r="H739" s="34">
        <v>67181093</v>
      </c>
      <c r="I739" s="14">
        <f t="shared" ref="I739" si="741">IFERROR(H739/H740,"-")</f>
        <v>3.5634888139328386E-2</v>
      </c>
      <c r="J739" s="35">
        <v>409</v>
      </c>
      <c r="K739" s="30">
        <f t="shared" si="720"/>
        <v>164256.95110024451</v>
      </c>
      <c r="L739" s="54">
        <f t="shared" si="732"/>
        <v>0.17930732135028496</v>
      </c>
      <c r="M739" s="18"/>
      <c r="N739" s="18"/>
      <c r="O739" s="18"/>
      <c r="P739" s="18"/>
      <c r="Q739" s="18"/>
      <c r="R739" s="18"/>
      <c r="S739" s="18"/>
      <c r="T739" s="18"/>
      <c r="U739" s="18"/>
    </row>
    <row r="740" spans="2:21" ht="13.5" customHeight="1">
      <c r="B740" s="120"/>
      <c r="C740" s="120"/>
      <c r="D740" s="132"/>
      <c r="E740" s="15" t="s">
        <v>129</v>
      </c>
      <c r="F740" s="60"/>
      <c r="G740" s="27"/>
      <c r="H740" s="36">
        <v>1885261790</v>
      </c>
      <c r="I740" s="17" t="s">
        <v>99</v>
      </c>
      <c r="J740" s="37">
        <v>2069</v>
      </c>
      <c r="K740" s="31">
        <f t="shared" si="720"/>
        <v>911194.67858869024</v>
      </c>
      <c r="L740" s="55">
        <f t="shared" si="732"/>
        <v>0.90705830775975449</v>
      </c>
      <c r="M740" s="18"/>
      <c r="N740" s="18"/>
      <c r="O740" s="18"/>
      <c r="P740" s="18"/>
      <c r="Q740" s="18"/>
      <c r="R740" s="18"/>
      <c r="S740" s="18"/>
      <c r="T740" s="18"/>
      <c r="U740" s="18"/>
    </row>
    <row r="741" spans="2:21" ht="13.5" customHeight="1">
      <c r="B741" s="118">
        <v>68</v>
      </c>
      <c r="C741" s="118" t="s">
        <v>45</v>
      </c>
      <c r="D741" s="130">
        <f>U71</f>
        <v>3064</v>
      </c>
      <c r="E741" s="69">
        <v>1</v>
      </c>
      <c r="F741" s="5" t="str">
        <f>$F$818</f>
        <v>0903</v>
      </c>
      <c r="G741" s="74" t="str">
        <f>$G$818</f>
        <v>その他の心疾患</v>
      </c>
      <c r="H741" s="90">
        <v>197107344</v>
      </c>
      <c r="I741" s="12">
        <f t="shared" ref="I741" si="742">IFERROR(H741/H751,"-")</f>
        <v>6.8145205806774412E-2</v>
      </c>
      <c r="J741" s="91">
        <v>1455</v>
      </c>
      <c r="K741" s="28">
        <f t="shared" si="720"/>
        <v>135468.96494845362</v>
      </c>
      <c r="L741" s="52">
        <f t="shared" ref="L741:L751" si="743">IFERROR(J741/$U$71,0)</f>
        <v>0.47486945169712796</v>
      </c>
      <c r="M741" s="18"/>
      <c r="N741" s="18"/>
      <c r="O741" s="18"/>
      <c r="P741" s="18"/>
      <c r="Q741" s="18"/>
      <c r="R741" s="18"/>
      <c r="S741" s="18"/>
      <c r="T741" s="18"/>
      <c r="U741" s="18"/>
    </row>
    <row r="742" spans="2:21" ht="13.5" customHeight="1">
      <c r="B742" s="119"/>
      <c r="C742" s="119"/>
      <c r="D742" s="131"/>
      <c r="E742" s="44">
        <v>2</v>
      </c>
      <c r="F742" s="6" t="str">
        <f>$F$819</f>
        <v>0210</v>
      </c>
      <c r="G742" s="75" t="str">
        <f>$G$819</f>
        <v>その他の悪性新生物＜腫瘍＞</v>
      </c>
      <c r="H742" s="32">
        <v>102727375</v>
      </c>
      <c r="I742" s="13">
        <f t="shared" ref="I742" si="744">IFERROR(H742/H751,"-")</f>
        <v>3.5515562075478492E-2</v>
      </c>
      <c r="J742" s="33">
        <v>690</v>
      </c>
      <c r="K742" s="29">
        <f t="shared" si="720"/>
        <v>148880.25362318842</v>
      </c>
      <c r="L742" s="53">
        <f t="shared" si="743"/>
        <v>0.22519582245430808</v>
      </c>
      <c r="M742" s="18"/>
      <c r="N742" s="18"/>
      <c r="O742" s="18"/>
      <c r="P742" s="18"/>
      <c r="Q742" s="18"/>
      <c r="R742" s="18"/>
      <c r="S742" s="18"/>
      <c r="T742" s="18"/>
      <c r="U742" s="18"/>
    </row>
    <row r="743" spans="2:21" ht="13.5" customHeight="1">
      <c r="B743" s="119"/>
      <c r="C743" s="119"/>
      <c r="D743" s="131"/>
      <c r="E743" s="44">
        <v>3</v>
      </c>
      <c r="F743" s="6" t="str">
        <f>$F$820</f>
        <v>1901</v>
      </c>
      <c r="G743" s="75" t="str">
        <f>$G$820</f>
        <v>骨折</v>
      </c>
      <c r="H743" s="32">
        <v>140441873</v>
      </c>
      <c r="I743" s="13">
        <f t="shared" ref="I743" si="745">IFERROR(H743/H751,"-")</f>
        <v>4.8554458424815844E-2</v>
      </c>
      <c r="J743" s="33">
        <v>643</v>
      </c>
      <c r="K743" s="29">
        <f t="shared" si="720"/>
        <v>218416.59875583203</v>
      </c>
      <c r="L743" s="53">
        <f t="shared" si="743"/>
        <v>0.20985639686684074</v>
      </c>
      <c r="M743" s="18"/>
      <c r="N743" s="18"/>
      <c r="O743" s="18"/>
      <c r="P743" s="18"/>
      <c r="Q743" s="18"/>
      <c r="R743" s="18"/>
      <c r="S743" s="18"/>
      <c r="T743" s="18"/>
      <c r="U743" s="18"/>
    </row>
    <row r="744" spans="2:21" ht="13.5" customHeight="1">
      <c r="B744" s="119"/>
      <c r="C744" s="119"/>
      <c r="D744" s="131"/>
      <c r="E744" s="44">
        <v>4</v>
      </c>
      <c r="F744" s="6" t="str">
        <f>$F$821</f>
        <v>1402</v>
      </c>
      <c r="G744" s="75" t="str">
        <f>$G$821</f>
        <v>腎不全</v>
      </c>
      <c r="H744" s="32">
        <v>141290330</v>
      </c>
      <c r="I744" s="13">
        <f t="shared" ref="I744" si="746">IFERROR(H744/H751,"-")</f>
        <v>4.8847792380364442E-2</v>
      </c>
      <c r="J744" s="33">
        <v>279</v>
      </c>
      <c r="K744" s="29">
        <f t="shared" si="720"/>
        <v>506416.95340501791</v>
      </c>
      <c r="L744" s="53">
        <f t="shared" si="743"/>
        <v>9.1057441253263705E-2</v>
      </c>
      <c r="M744" s="18"/>
      <c r="N744" s="18"/>
      <c r="O744" s="18"/>
      <c r="P744" s="18"/>
      <c r="Q744" s="18"/>
      <c r="R744" s="18"/>
      <c r="S744" s="18"/>
      <c r="T744" s="18"/>
      <c r="U744" s="18"/>
    </row>
    <row r="745" spans="2:21" ht="13.5" customHeight="1">
      <c r="B745" s="119"/>
      <c r="C745" s="119"/>
      <c r="D745" s="131"/>
      <c r="E745" s="44">
        <v>5</v>
      </c>
      <c r="F745" s="6" t="str">
        <f>$F$822</f>
        <v>1113</v>
      </c>
      <c r="G745" s="75" t="str">
        <f>$G$822</f>
        <v>その他の消化器系の疾患</v>
      </c>
      <c r="H745" s="32">
        <v>109944315</v>
      </c>
      <c r="I745" s="13">
        <f t="shared" ref="I745" si="747">IFERROR(H745/H751,"-")</f>
        <v>3.801064851728627E-2</v>
      </c>
      <c r="J745" s="33">
        <v>1820</v>
      </c>
      <c r="K745" s="29">
        <f t="shared" si="720"/>
        <v>60408.964285714283</v>
      </c>
      <c r="L745" s="53">
        <f t="shared" si="743"/>
        <v>0.59399477806788514</v>
      </c>
      <c r="M745" s="18"/>
      <c r="N745" s="18"/>
      <c r="O745" s="18"/>
      <c r="P745" s="18"/>
      <c r="Q745" s="18"/>
      <c r="R745" s="18"/>
      <c r="S745" s="18"/>
      <c r="T745" s="18"/>
      <c r="U745" s="18"/>
    </row>
    <row r="746" spans="2:21" ht="13.5" customHeight="1">
      <c r="B746" s="119"/>
      <c r="C746" s="119"/>
      <c r="D746" s="131"/>
      <c r="E746" s="44">
        <v>6</v>
      </c>
      <c r="F746" s="6" t="str">
        <f>$F$823</f>
        <v>2220</v>
      </c>
      <c r="G746" s="75" t="str">
        <f>$G$823</f>
        <v>その他の特殊目的用コード</v>
      </c>
      <c r="H746" s="32">
        <v>113756094</v>
      </c>
      <c r="I746" s="13">
        <f t="shared" ref="I746" si="748">IFERROR(H746/H751,"-")</f>
        <v>3.9328481019990688E-2</v>
      </c>
      <c r="J746" s="33">
        <v>966</v>
      </c>
      <c r="K746" s="29">
        <f t="shared" si="720"/>
        <v>117759.93167701863</v>
      </c>
      <c r="L746" s="53">
        <f t="shared" si="743"/>
        <v>0.31527415143603132</v>
      </c>
      <c r="M746" s="18"/>
      <c r="N746" s="18"/>
      <c r="O746" s="18"/>
      <c r="P746" s="18"/>
      <c r="Q746" s="18"/>
      <c r="R746" s="18"/>
      <c r="S746" s="18"/>
      <c r="T746" s="18"/>
      <c r="U746" s="18"/>
    </row>
    <row r="747" spans="2:21" ht="13.5" customHeight="1">
      <c r="B747" s="119"/>
      <c r="C747" s="119"/>
      <c r="D747" s="131"/>
      <c r="E747" s="44">
        <v>7</v>
      </c>
      <c r="F747" s="6" t="str">
        <f>$F$824</f>
        <v>1310</v>
      </c>
      <c r="G747" s="75" t="str">
        <f>$G$824</f>
        <v>その他の筋骨格系及び結合組織の疾患</v>
      </c>
      <c r="H747" s="32">
        <v>150302075</v>
      </c>
      <c r="I747" s="13">
        <f t="shared" ref="I747" si="749">IFERROR(H747/H751,"-")</f>
        <v>5.1963390232990216E-2</v>
      </c>
      <c r="J747" s="33">
        <v>965</v>
      </c>
      <c r="K747" s="29">
        <f t="shared" si="720"/>
        <v>155753.44559585492</v>
      </c>
      <c r="L747" s="53">
        <f t="shared" si="743"/>
        <v>0.31494778067885115</v>
      </c>
      <c r="M747" s="18"/>
      <c r="N747" s="18"/>
      <c r="O747" s="18"/>
      <c r="P747" s="18"/>
      <c r="Q747" s="18"/>
      <c r="R747" s="18"/>
      <c r="S747" s="18"/>
      <c r="T747" s="18"/>
      <c r="U747" s="18"/>
    </row>
    <row r="748" spans="2:21" ht="13.5" customHeight="1">
      <c r="B748" s="119"/>
      <c r="C748" s="119"/>
      <c r="D748" s="131"/>
      <c r="E748" s="44">
        <v>8</v>
      </c>
      <c r="F748" s="6" t="str">
        <f>$F$825</f>
        <v>0901</v>
      </c>
      <c r="G748" s="75" t="str">
        <f>$G$825</f>
        <v>高血圧性疾患</v>
      </c>
      <c r="H748" s="32">
        <v>92988100</v>
      </c>
      <c r="I748" s="13">
        <f t="shared" ref="I748" si="750">IFERROR(H748/H751,"-")</f>
        <v>3.2148437919598365E-2</v>
      </c>
      <c r="J748" s="33">
        <v>2056</v>
      </c>
      <c r="K748" s="29">
        <f t="shared" si="720"/>
        <v>45227.675097276267</v>
      </c>
      <c r="L748" s="53">
        <f t="shared" si="743"/>
        <v>0.67101827676240211</v>
      </c>
      <c r="M748" s="18"/>
      <c r="N748" s="18"/>
      <c r="O748" s="18"/>
      <c r="P748" s="18"/>
      <c r="Q748" s="18"/>
      <c r="R748" s="18"/>
      <c r="S748" s="18"/>
      <c r="T748" s="18"/>
      <c r="U748" s="18"/>
    </row>
    <row r="749" spans="2:21" ht="13.5" customHeight="1">
      <c r="B749" s="119"/>
      <c r="C749" s="119"/>
      <c r="D749" s="131"/>
      <c r="E749" s="44">
        <v>9</v>
      </c>
      <c r="F749" s="6" t="str">
        <f>$F$826</f>
        <v>0402</v>
      </c>
      <c r="G749" s="75" t="str">
        <f>$G$826</f>
        <v>糖尿病</v>
      </c>
      <c r="H749" s="32">
        <v>75889967</v>
      </c>
      <c r="I749" s="13">
        <f t="shared" ref="I749" si="751">IFERROR(H749/H751,"-")</f>
        <v>2.623716252746178E-2</v>
      </c>
      <c r="J749" s="33">
        <v>1507</v>
      </c>
      <c r="K749" s="29">
        <f t="shared" si="720"/>
        <v>50358.305905773057</v>
      </c>
      <c r="L749" s="53">
        <f t="shared" si="743"/>
        <v>0.49184073107049608</v>
      </c>
      <c r="M749" s="18"/>
      <c r="N749" s="18"/>
      <c r="O749" s="18"/>
      <c r="P749" s="18"/>
      <c r="Q749" s="18"/>
      <c r="R749" s="18"/>
      <c r="S749" s="18"/>
      <c r="T749" s="18"/>
      <c r="U749" s="18"/>
    </row>
    <row r="750" spans="2:21" ht="13.5" customHeight="1">
      <c r="B750" s="119"/>
      <c r="C750" s="119"/>
      <c r="D750" s="131"/>
      <c r="E750" s="46">
        <v>10</v>
      </c>
      <c r="F750" s="7" t="str">
        <f>$F$827</f>
        <v>0906</v>
      </c>
      <c r="G750" s="76" t="str">
        <f>$G$827</f>
        <v>脳梗塞</v>
      </c>
      <c r="H750" s="34">
        <v>94639629</v>
      </c>
      <c r="I750" s="14">
        <f t="shared" ref="I750" si="752">IFERROR(H750/H751,"-")</f>
        <v>3.2719415039562279E-2</v>
      </c>
      <c r="J750" s="35">
        <v>565</v>
      </c>
      <c r="K750" s="30">
        <f t="shared" si="720"/>
        <v>167503.76814159291</v>
      </c>
      <c r="L750" s="54">
        <f t="shared" si="743"/>
        <v>0.1843994778067885</v>
      </c>
      <c r="M750" s="18"/>
      <c r="N750" s="18"/>
      <c r="O750" s="18"/>
      <c r="P750" s="18"/>
      <c r="Q750" s="18"/>
      <c r="R750" s="18"/>
      <c r="S750" s="18"/>
      <c r="T750" s="18"/>
      <c r="U750" s="18"/>
    </row>
    <row r="751" spans="2:21" ht="13.5" customHeight="1">
      <c r="B751" s="120"/>
      <c r="C751" s="120"/>
      <c r="D751" s="132"/>
      <c r="E751" s="15" t="s">
        <v>129</v>
      </c>
      <c r="F751" s="60"/>
      <c r="G751" s="27"/>
      <c r="H751" s="36">
        <v>2892460910</v>
      </c>
      <c r="I751" s="17" t="s">
        <v>99</v>
      </c>
      <c r="J751" s="37">
        <v>2748</v>
      </c>
      <c r="K751" s="31">
        <f t="shared" si="720"/>
        <v>1052569.4723435226</v>
      </c>
      <c r="L751" s="55">
        <f t="shared" si="743"/>
        <v>0.89686684073107048</v>
      </c>
      <c r="M751" s="18"/>
      <c r="N751" s="18"/>
      <c r="O751" s="18"/>
      <c r="P751" s="18"/>
      <c r="Q751" s="18"/>
      <c r="R751" s="18"/>
      <c r="S751" s="18"/>
      <c r="T751" s="18"/>
      <c r="U751" s="18"/>
    </row>
    <row r="752" spans="2:21" ht="13.5" customHeight="1">
      <c r="B752" s="118">
        <v>69</v>
      </c>
      <c r="C752" s="118" t="s">
        <v>46</v>
      </c>
      <c r="D752" s="130">
        <f>U72</f>
        <v>7345</v>
      </c>
      <c r="E752" s="69">
        <v>1</v>
      </c>
      <c r="F752" s="5" t="str">
        <f>$F$818</f>
        <v>0903</v>
      </c>
      <c r="G752" s="74" t="str">
        <f>$G$818</f>
        <v>その他の心疾患</v>
      </c>
      <c r="H752" s="90">
        <v>425459473</v>
      </c>
      <c r="I752" s="12">
        <f t="shared" ref="I752" si="753">IFERROR(H752/H762,"-")</f>
        <v>7.1426718521908503E-2</v>
      </c>
      <c r="J752" s="91">
        <v>3296</v>
      </c>
      <c r="K752" s="28">
        <f t="shared" si="720"/>
        <v>129083.57797330097</v>
      </c>
      <c r="L752" s="52">
        <f t="shared" ref="L752:L762" si="754">IFERROR(J752/$U$72,0)</f>
        <v>0.44874063989108237</v>
      </c>
      <c r="M752" s="18"/>
      <c r="N752" s="18"/>
      <c r="O752" s="18"/>
      <c r="P752" s="18"/>
      <c r="Q752" s="18"/>
      <c r="R752" s="18"/>
      <c r="S752" s="18"/>
      <c r="T752" s="18"/>
      <c r="U752" s="18"/>
    </row>
    <row r="753" spans="2:21" ht="13.5" customHeight="1">
      <c r="B753" s="119"/>
      <c r="C753" s="119"/>
      <c r="D753" s="131"/>
      <c r="E753" s="44">
        <v>2</v>
      </c>
      <c r="F753" s="6" t="str">
        <f>$F$819</f>
        <v>0210</v>
      </c>
      <c r="G753" s="75" t="str">
        <f>$G$819</f>
        <v>その他の悪性新生物＜腫瘍＞</v>
      </c>
      <c r="H753" s="32">
        <v>283342456</v>
      </c>
      <c r="I753" s="13">
        <f t="shared" ref="I753" si="755">IFERROR(H753/H762,"-")</f>
        <v>4.7567919236383406E-2</v>
      </c>
      <c r="J753" s="33">
        <v>2013</v>
      </c>
      <c r="K753" s="29">
        <f t="shared" si="720"/>
        <v>140756.31197218082</v>
      </c>
      <c r="L753" s="53">
        <f t="shared" si="754"/>
        <v>0.27406398910823687</v>
      </c>
      <c r="M753" s="18"/>
      <c r="N753" s="18"/>
      <c r="O753" s="18"/>
      <c r="P753" s="18"/>
      <c r="Q753" s="18"/>
      <c r="R753" s="18"/>
      <c r="S753" s="18"/>
      <c r="T753" s="18"/>
      <c r="U753" s="18"/>
    </row>
    <row r="754" spans="2:21" ht="13.5" customHeight="1">
      <c r="B754" s="119"/>
      <c r="C754" s="119"/>
      <c r="D754" s="131"/>
      <c r="E754" s="44">
        <v>3</v>
      </c>
      <c r="F754" s="6" t="str">
        <f>$F$820</f>
        <v>1901</v>
      </c>
      <c r="G754" s="75" t="str">
        <f>$G$820</f>
        <v>骨折</v>
      </c>
      <c r="H754" s="32">
        <v>274586822</v>
      </c>
      <c r="I754" s="13">
        <f t="shared" ref="I754" si="756">IFERROR(H754/H762,"-")</f>
        <v>4.6098011419337684E-2</v>
      </c>
      <c r="J754" s="33">
        <v>1097</v>
      </c>
      <c r="K754" s="29">
        <f t="shared" si="720"/>
        <v>250307.03919781221</v>
      </c>
      <c r="L754" s="53">
        <f t="shared" si="754"/>
        <v>0.14935330156569093</v>
      </c>
      <c r="M754" s="18"/>
      <c r="N754" s="18"/>
      <c r="O754" s="18"/>
      <c r="P754" s="18"/>
      <c r="Q754" s="18"/>
      <c r="R754" s="18"/>
      <c r="S754" s="18"/>
      <c r="T754" s="18"/>
      <c r="U754" s="18"/>
    </row>
    <row r="755" spans="2:21" ht="13.5" customHeight="1">
      <c r="B755" s="119"/>
      <c r="C755" s="119"/>
      <c r="D755" s="131"/>
      <c r="E755" s="44">
        <v>4</v>
      </c>
      <c r="F755" s="6" t="str">
        <f>$F$821</f>
        <v>1402</v>
      </c>
      <c r="G755" s="75" t="str">
        <f>$G$821</f>
        <v>腎不全</v>
      </c>
      <c r="H755" s="32">
        <v>279348383</v>
      </c>
      <c r="I755" s="13">
        <f t="shared" ref="I755" si="757">IFERROR(H755/H762,"-")</f>
        <v>4.6897388795692156E-2</v>
      </c>
      <c r="J755" s="33">
        <v>790</v>
      </c>
      <c r="K755" s="29">
        <f t="shared" si="720"/>
        <v>353605.5481012658</v>
      </c>
      <c r="L755" s="53">
        <f t="shared" si="754"/>
        <v>0.10755616065350579</v>
      </c>
      <c r="M755" s="18"/>
      <c r="N755" s="18"/>
      <c r="O755" s="18"/>
      <c r="P755" s="18"/>
      <c r="Q755" s="18"/>
      <c r="R755" s="18"/>
      <c r="S755" s="18"/>
      <c r="T755" s="18"/>
      <c r="U755" s="18"/>
    </row>
    <row r="756" spans="2:21" ht="13.5" customHeight="1">
      <c r="B756" s="119"/>
      <c r="C756" s="119"/>
      <c r="D756" s="131"/>
      <c r="E756" s="44">
        <v>5</v>
      </c>
      <c r="F756" s="6" t="str">
        <f>$F$822</f>
        <v>1113</v>
      </c>
      <c r="G756" s="75" t="str">
        <f>$G$822</f>
        <v>その他の消化器系の疾患</v>
      </c>
      <c r="H756" s="32">
        <v>246227886</v>
      </c>
      <c r="I756" s="13">
        <f t="shared" ref="I756" si="758">IFERROR(H756/H762,"-")</f>
        <v>4.1337074437561239E-2</v>
      </c>
      <c r="J756" s="33">
        <v>4357</v>
      </c>
      <c r="K756" s="29">
        <f t="shared" si="720"/>
        <v>56513.170989212762</v>
      </c>
      <c r="L756" s="53">
        <f t="shared" si="754"/>
        <v>0.59319264805990468</v>
      </c>
      <c r="M756" s="18"/>
      <c r="N756" s="18"/>
      <c r="O756" s="18"/>
      <c r="P756" s="18"/>
      <c r="Q756" s="18"/>
      <c r="R756" s="18"/>
      <c r="S756" s="18"/>
      <c r="T756" s="18"/>
      <c r="U756" s="18"/>
    </row>
    <row r="757" spans="2:21" ht="13.5" customHeight="1">
      <c r="B757" s="119"/>
      <c r="C757" s="119"/>
      <c r="D757" s="131"/>
      <c r="E757" s="44">
        <v>6</v>
      </c>
      <c r="F757" s="6" t="str">
        <f>$F$823</f>
        <v>2220</v>
      </c>
      <c r="G757" s="75" t="str">
        <f>$G$823</f>
        <v>その他の特殊目的用コード</v>
      </c>
      <c r="H757" s="32">
        <v>195665407</v>
      </c>
      <c r="I757" s="13">
        <f t="shared" ref="I757" si="759">IFERROR(H757/H762,"-")</f>
        <v>3.2848576273829179E-2</v>
      </c>
      <c r="J757" s="33">
        <v>2214</v>
      </c>
      <c r="K757" s="29">
        <f t="shared" si="720"/>
        <v>88376.425925925927</v>
      </c>
      <c r="L757" s="53">
        <f t="shared" si="754"/>
        <v>0.30142954390741999</v>
      </c>
      <c r="M757" s="18"/>
      <c r="N757" s="18"/>
      <c r="O757" s="18"/>
      <c r="P757" s="18"/>
      <c r="Q757" s="18"/>
      <c r="R757" s="18"/>
      <c r="S757" s="18"/>
      <c r="T757" s="18"/>
      <c r="U757" s="18"/>
    </row>
    <row r="758" spans="2:21" ht="13.5" customHeight="1">
      <c r="B758" s="119"/>
      <c r="C758" s="119"/>
      <c r="D758" s="131"/>
      <c r="E758" s="44">
        <v>7</v>
      </c>
      <c r="F758" s="6" t="str">
        <f>$F$824</f>
        <v>1310</v>
      </c>
      <c r="G758" s="75" t="str">
        <f>$G$824</f>
        <v>その他の筋骨格系及び結合組織の疾患</v>
      </c>
      <c r="H758" s="32">
        <v>236228904</v>
      </c>
      <c r="I758" s="13">
        <f t="shared" ref="I758" si="760">IFERROR(H758/H762,"-")</f>
        <v>3.9658431656890022E-2</v>
      </c>
      <c r="J758" s="33">
        <v>1844</v>
      </c>
      <c r="K758" s="29">
        <f t="shared" si="720"/>
        <v>128106.7809110629</v>
      </c>
      <c r="L758" s="53">
        <f t="shared" si="754"/>
        <v>0.25105513955071479</v>
      </c>
      <c r="M758" s="18"/>
      <c r="N758" s="18"/>
      <c r="O758" s="18"/>
      <c r="P758" s="18"/>
      <c r="Q758" s="18"/>
      <c r="R758" s="18"/>
      <c r="S758" s="18"/>
      <c r="T758" s="18"/>
      <c r="U758" s="18"/>
    </row>
    <row r="759" spans="2:21" ht="13.5" customHeight="1">
      <c r="B759" s="119"/>
      <c r="C759" s="119"/>
      <c r="D759" s="131"/>
      <c r="E759" s="44">
        <v>8</v>
      </c>
      <c r="F759" s="6" t="str">
        <f>$F$825</f>
        <v>0901</v>
      </c>
      <c r="G759" s="75" t="str">
        <f>$G$825</f>
        <v>高血圧性疾患</v>
      </c>
      <c r="H759" s="32">
        <v>184341328</v>
      </c>
      <c r="I759" s="13">
        <f t="shared" ref="I759" si="761">IFERROR(H759/H762,"-")</f>
        <v>3.0947474395547916E-2</v>
      </c>
      <c r="J759" s="33">
        <v>4655</v>
      </c>
      <c r="K759" s="29">
        <f t="shared" si="720"/>
        <v>39600.714930182599</v>
      </c>
      <c r="L759" s="53">
        <f t="shared" si="754"/>
        <v>0.6337644656228727</v>
      </c>
      <c r="M759" s="18"/>
      <c r="N759" s="18"/>
      <c r="O759" s="18"/>
      <c r="P759" s="18"/>
      <c r="Q759" s="18"/>
      <c r="R759" s="18"/>
      <c r="S759" s="18"/>
      <c r="T759" s="18"/>
      <c r="U759" s="18"/>
    </row>
    <row r="760" spans="2:21" ht="13.5" customHeight="1">
      <c r="B760" s="119"/>
      <c r="C760" s="119"/>
      <c r="D760" s="131"/>
      <c r="E760" s="44">
        <v>9</v>
      </c>
      <c r="F760" s="6" t="str">
        <f>$F$826</f>
        <v>0402</v>
      </c>
      <c r="G760" s="75" t="str">
        <f>$G$826</f>
        <v>糖尿病</v>
      </c>
      <c r="H760" s="32">
        <v>202961232</v>
      </c>
      <c r="I760" s="13">
        <f t="shared" ref="I760" si="762">IFERROR(H760/H762,"-")</f>
        <v>3.4073409358366238E-2</v>
      </c>
      <c r="J760" s="33">
        <v>3873</v>
      </c>
      <c r="K760" s="29">
        <f t="shared" si="720"/>
        <v>52404.139426800932</v>
      </c>
      <c r="L760" s="53">
        <f t="shared" si="754"/>
        <v>0.52729748127978215</v>
      </c>
      <c r="M760" s="18"/>
      <c r="N760" s="18"/>
      <c r="O760" s="18"/>
      <c r="P760" s="18"/>
      <c r="Q760" s="18"/>
      <c r="R760" s="18"/>
      <c r="S760" s="18"/>
      <c r="T760" s="18"/>
      <c r="U760" s="18"/>
    </row>
    <row r="761" spans="2:21" ht="13.5" customHeight="1">
      <c r="B761" s="119"/>
      <c r="C761" s="119"/>
      <c r="D761" s="131"/>
      <c r="E761" s="46">
        <v>10</v>
      </c>
      <c r="F761" s="7" t="str">
        <f>$F$827</f>
        <v>0906</v>
      </c>
      <c r="G761" s="76" t="str">
        <f>$G$827</f>
        <v>脳梗塞</v>
      </c>
      <c r="H761" s="34">
        <v>143070370</v>
      </c>
      <c r="I761" s="14">
        <f t="shared" ref="I761" si="763">IFERROR(H761/H762,"-")</f>
        <v>2.4018849491724215E-2</v>
      </c>
      <c r="J761" s="35">
        <v>1194</v>
      </c>
      <c r="K761" s="30">
        <f t="shared" si="720"/>
        <v>119824.43048576215</v>
      </c>
      <c r="L761" s="54">
        <f t="shared" si="754"/>
        <v>0.16255956432947583</v>
      </c>
      <c r="M761" s="18"/>
      <c r="N761" s="18"/>
      <c r="O761" s="18"/>
      <c r="P761" s="18"/>
      <c r="Q761" s="18"/>
      <c r="R761" s="18"/>
      <c r="S761" s="18"/>
      <c r="T761" s="18"/>
      <c r="U761" s="18"/>
    </row>
    <row r="762" spans="2:21" ht="13.5" customHeight="1">
      <c r="B762" s="120"/>
      <c r="C762" s="120"/>
      <c r="D762" s="132"/>
      <c r="E762" s="15" t="s">
        <v>129</v>
      </c>
      <c r="F762" s="60"/>
      <c r="G762" s="27"/>
      <c r="H762" s="36">
        <v>5956587140</v>
      </c>
      <c r="I762" s="17" t="s">
        <v>99</v>
      </c>
      <c r="J762" s="37">
        <v>6792</v>
      </c>
      <c r="K762" s="31">
        <f t="shared" si="720"/>
        <v>877000.46230859833</v>
      </c>
      <c r="L762" s="55">
        <f t="shared" si="754"/>
        <v>0.92471068754254593</v>
      </c>
      <c r="M762" s="18"/>
      <c r="N762" s="18"/>
      <c r="O762" s="18"/>
      <c r="P762" s="18"/>
      <c r="Q762" s="18"/>
      <c r="R762" s="18"/>
      <c r="S762" s="18"/>
      <c r="T762" s="18"/>
      <c r="U762" s="18"/>
    </row>
    <row r="763" spans="2:21" ht="13.5" customHeight="1">
      <c r="B763" s="118">
        <v>70</v>
      </c>
      <c r="C763" s="118" t="s">
        <v>47</v>
      </c>
      <c r="D763" s="130">
        <f>U73</f>
        <v>1234</v>
      </c>
      <c r="E763" s="69">
        <v>1</v>
      </c>
      <c r="F763" s="5" t="str">
        <f>$F$818</f>
        <v>0903</v>
      </c>
      <c r="G763" s="74" t="str">
        <f>$G$818</f>
        <v>その他の心疾患</v>
      </c>
      <c r="H763" s="90">
        <v>54164232</v>
      </c>
      <c r="I763" s="12">
        <f t="shared" ref="I763" si="764">IFERROR(H763/H773,"-")</f>
        <v>5.0563941809259036E-2</v>
      </c>
      <c r="J763" s="91">
        <v>588</v>
      </c>
      <c r="K763" s="28">
        <f t="shared" si="720"/>
        <v>92116.040816326524</v>
      </c>
      <c r="L763" s="52">
        <f t="shared" ref="L763:L773" si="765">IFERROR(J763/$U$73,0)</f>
        <v>0.47649918962722854</v>
      </c>
      <c r="M763" s="18"/>
      <c r="N763" s="18"/>
      <c r="O763" s="18"/>
      <c r="P763" s="18"/>
      <c r="Q763" s="18"/>
      <c r="R763" s="18"/>
      <c r="S763" s="18"/>
      <c r="T763" s="18"/>
      <c r="U763" s="18"/>
    </row>
    <row r="764" spans="2:21" ht="13.5" customHeight="1">
      <c r="B764" s="119"/>
      <c r="C764" s="119"/>
      <c r="D764" s="131"/>
      <c r="E764" s="44">
        <v>2</v>
      </c>
      <c r="F764" s="6" t="str">
        <f>$F$819</f>
        <v>0210</v>
      </c>
      <c r="G764" s="75" t="str">
        <f>$G$819</f>
        <v>その他の悪性新生物＜腫瘍＞</v>
      </c>
      <c r="H764" s="32">
        <v>73279037</v>
      </c>
      <c r="I764" s="13">
        <f t="shared" ref="I764" si="766">IFERROR(H764/H773,"-")</f>
        <v>6.8408187947842397E-2</v>
      </c>
      <c r="J764" s="33">
        <v>353</v>
      </c>
      <c r="K764" s="29">
        <f t="shared" si="720"/>
        <v>207589.33994334278</v>
      </c>
      <c r="L764" s="53">
        <f t="shared" si="765"/>
        <v>0.28606158833063211</v>
      </c>
      <c r="M764" s="18"/>
      <c r="N764" s="18"/>
      <c r="O764" s="18"/>
      <c r="P764" s="18"/>
      <c r="Q764" s="18"/>
      <c r="R764" s="18"/>
      <c r="S764" s="18"/>
      <c r="T764" s="18"/>
      <c r="U764" s="18"/>
    </row>
    <row r="765" spans="2:21" ht="13.5" customHeight="1">
      <c r="B765" s="119"/>
      <c r="C765" s="119"/>
      <c r="D765" s="131"/>
      <c r="E765" s="44">
        <v>3</v>
      </c>
      <c r="F765" s="6" t="str">
        <f>$F$820</f>
        <v>1901</v>
      </c>
      <c r="G765" s="75" t="str">
        <f>$G$820</f>
        <v>骨折</v>
      </c>
      <c r="H765" s="32">
        <v>65882468</v>
      </c>
      <c r="I765" s="13">
        <f t="shared" ref="I765" si="767">IFERROR(H765/H773,"-")</f>
        <v>6.1503268027549442E-2</v>
      </c>
      <c r="J765" s="33">
        <v>233</v>
      </c>
      <c r="K765" s="29">
        <f t="shared" si="720"/>
        <v>282757.37339055794</v>
      </c>
      <c r="L765" s="53">
        <f t="shared" si="765"/>
        <v>0.18881685575364668</v>
      </c>
      <c r="M765" s="18"/>
      <c r="N765" s="18"/>
      <c r="O765" s="18"/>
      <c r="P765" s="18"/>
      <c r="Q765" s="18"/>
      <c r="R765" s="18"/>
      <c r="S765" s="18"/>
      <c r="T765" s="18"/>
      <c r="U765" s="18"/>
    </row>
    <row r="766" spans="2:21" ht="13.5" customHeight="1">
      <c r="B766" s="119"/>
      <c r="C766" s="119"/>
      <c r="D766" s="131"/>
      <c r="E766" s="44">
        <v>4</v>
      </c>
      <c r="F766" s="6" t="str">
        <f>$F$821</f>
        <v>1402</v>
      </c>
      <c r="G766" s="75" t="str">
        <f>$G$821</f>
        <v>腎不全</v>
      </c>
      <c r="H766" s="32">
        <v>32525437</v>
      </c>
      <c r="I766" s="13">
        <f t="shared" ref="I766" si="768">IFERROR(H766/H773,"-")</f>
        <v>3.0363474991923097E-2</v>
      </c>
      <c r="J766" s="33">
        <v>112</v>
      </c>
      <c r="K766" s="29">
        <f t="shared" si="720"/>
        <v>290405.6875</v>
      </c>
      <c r="L766" s="53">
        <f t="shared" si="765"/>
        <v>9.0761750405186387E-2</v>
      </c>
      <c r="M766" s="18"/>
      <c r="N766" s="18"/>
      <c r="O766" s="18"/>
      <c r="P766" s="18"/>
      <c r="Q766" s="18"/>
      <c r="R766" s="18"/>
      <c r="S766" s="18"/>
      <c r="T766" s="18"/>
      <c r="U766" s="18"/>
    </row>
    <row r="767" spans="2:21" ht="13.5" customHeight="1">
      <c r="B767" s="119"/>
      <c r="C767" s="119"/>
      <c r="D767" s="131"/>
      <c r="E767" s="44">
        <v>5</v>
      </c>
      <c r="F767" s="6" t="str">
        <f>$F$822</f>
        <v>1113</v>
      </c>
      <c r="G767" s="75" t="str">
        <f>$G$822</f>
        <v>その他の消化器系の疾患</v>
      </c>
      <c r="H767" s="32">
        <v>48786024</v>
      </c>
      <c r="I767" s="13">
        <f t="shared" ref="I767" si="769">IFERROR(H767/H773,"-")</f>
        <v>4.5543222668441317E-2</v>
      </c>
      <c r="J767" s="33">
        <v>804</v>
      </c>
      <c r="K767" s="29">
        <f t="shared" si="720"/>
        <v>60679.13432835821</v>
      </c>
      <c r="L767" s="53">
        <f t="shared" si="765"/>
        <v>0.65153970826580232</v>
      </c>
      <c r="M767" s="18"/>
      <c r="N767" s="18"/>
      <c r="O767" s="18"/>
      <c r="P767" s="18"/>
      <c r="Q767" s="18"/>
      <c r="R767" s="18"/>
      <c r="S767" s="18"/>
      <c r="T767" s="18"/>
      <c r="U767" s="18"/>
    </row>
    <row r="768" spans="2:21" ht="13.5" customHeight="1">
      <c r="B768" s="119"/>
      <c r="C768" s="119"/>
      <c r="D768" s="131"/>
      <c r="E768" s="44">
        <v>6</v>
      </c>
      <c r="F768" s="6" t="str">
        <f>$F$823</f>
        <v>2220</v>
      </c>
      <c r="G768" s="75" t="str">
        <f>$G$823</f>
        <v>その他の特殊目的用コード</v>
      </c>
      <c r="H768" s="32">
        <v>39967915</v>
      </c>
      <c r="I768" s="13">
        <f t="shared" ref="I768" si="770">IFERROR(H768/H773,"-")</f>
        <v>3.7311252346334596E-2</v>
      </c>
      <c r="J768" s="33">
        <v>339</v>
      </c>
      <c r="K768" s="29">
        <f t="shared" si="720"/>
        <v>117899.45427728613</v>
      </c>
      <c r="L768" s="53">
        <f t="shared" si="765"/>
        <v>0.27471636952998379</v>
      </c>
      <c r="M768" s="18"/>
      <c r="N768" s="18"/>
      <c r="O768" s="18"/>
      <c r="P768" s="18"/>
      <c r="Q768" s="18"/>
      <c r="R768" s="18"/>
      <c r="S768" s="18"/>
      <c r="T768" s="18"/>
      <c r="U768" s="18"/>
    </row>
    <row r="769" spans="2:21" ht="13.5" customHeight="1">
      <c r="B769" s="119"/>
      <c r="C769" s="119"/>
      <c r="D769" s="131"/>
      <c r="E769" s="44">
        <v>7</v>
      </c>
      <c r="F769" s="6" t="str">
        <f>$F$824</f>
        <v>1310</v>
      </c>
      <c r="G769" s="75" t="str">
        <f>$G$824</f>
        <v>その他の筋骨格系及び結合組織の疾患</v>
      </c>
      <c r="H769" s="32">
        <v>51891438</v>
      </c>
      <c r="I769" s="13">
        <f t="shared" ref="I769" si="771">IFERROR(H769/H773,"-")</f>
        <v>4.8442220161651568E-2</v>
      </c>
      <c r="J769" s="33">
        <v>340</v>
      </c>
      <c r="K769" s="29">
        <f t="shared" si="720"/>
        <v>152621.87647058823</v>
      </c>
      <c r="L769" s="53">
        <f t="shared" si="765"/>
        <v>0.27552674230145868</v>
      </c>
      <c r="M769" s="18"/>
      <c r="N769" s="18"/>
      <c r="O769" s="18"/>
      <c r="P769" s="18"/>
      <c r="Q769" s="18"/>
      <c r="R769" s="18"/>
      <c r="S769" s="18"/>
      <c r="T769" s="18"/>
      <c r="U769" s="18"/>
    </row>
    <row r="770" spans="2:21" ht="13.5" customHeight="1">
      <c r="B770" s="119"/>
      <c r="C770" s="119"/>
      <c r="D770" s="131"/>
      <c r="E770" s="44">
        <v>8</v>
      </c>
      <c r="F770" s="6" t="str">
        <f>$F$825</f>
        <v>0901</v>
      </c>
      <c r="G770" s="75" t="str">
        <f>$G$825</f>
        <v>高血圧性疾患</v>
      </c>
      <c r="H770" s="32">
        <v>39068750</v>
      </c>
      <c r="I770" s="13">
        <f t="shared" ref="I770" si="772">IFERROR(H770/H773,"-")</f>
        <v>3.6471854739129117E-2</v>
      </c>
      <c r="J770" s="33">
        <v>854</v>
      </c>
      <c r="K770" s="29">
        <f t="shared" si="720"/>
        <v>45747.950819672129</v>
      </c>
      <c r="L770" s="53">
        <f t="shared" si="765"/>
        <v>0.69205834683954615</v>
      </c>
      <c r="M770" s="18"/>
      <c r="N770" s="18"/>
      <c r="O770" s="18"/>
      <c r="P770" s="18"/>
      <c r="Q770" s="18"/>
      <c r="R770" s="18"/>
      <c r="S770" s="18"/>
      <c r="T770" s="18"/>
      <c r="U770" s="18"/>
    </row>
    <row r="771" spans="2:21" ht="13.5" customHeight="1">
      <c r="B771" s="119"/>
      <c r="C771" s="119"/>
      <c r="D771" s="131"/>
      <c r="E771" s="44">
        <v>9</v>
      </c>
      <c r="F771" s="6" t="str">
        <f>$F$826</f>
        <v>0402</v>
      </c>
      <c r="G771" s="75" t="str">
        <f>$G$826</f>
        <v>糖尿病</v>
      </c>
      <c r="H771" s="32">
        <v>35654095</v>
      </c>
      <c r="I771" s="13">
        <f t="shared" ref="I771" si="773">IFERROR(H771/H773,"-")</f>
        <v>3.3284171459161342E-2</v>
      </c>
      <c r="J771" s="33">
        <v>620</v>
      </c>
      <c r="K771" s="29">
        <f t="shared" si="720"/>
        <v>57506.604838709674</v>
      </c>
      <c r="L771" s="53">
        <f t="shared" si="765"/>
        <v>0.50243111831442466</v>
      </c>
      <c r="M771" s="18"/>
      <c r="N771" s="18"/>
      <c r="O771" s="18"/>
      <c r="P771" s="18"/>
      <c r="Q771" s="18"/>
      <c r="R771" s="18"/>
      <c r="S771" s="18"/>
      <c r="T771" s="18"/>
      <c r="U771" s="18"/>
    </row>
    <row r="772" spans="2:21" ht="13.5" customHeight="1">
      <c r="B772" s="119"/>
      <c r="C772" s="119"/>
      <c r="D772" s="131"/>
      <c r="E772" s="46">
        <v>10</v>
      </c>
      <c r="F772" s="7" t="str">
        <f>$F$827</f>
        <v>0906</v>
      </c>
      <c r="G772" s="76" t="str">
        <f>$G$827</f>
        <v>脳梗塞</v>
      </c>
      <c r="H772" s="34">
        <v>27471988</v>
      </c>
      <c r="I772" s="14">
        <f t="shared" ref="I772" si="774">IFERROR(H772/H773,"-")</f>
        <v>2.56459281582108E-2</v>
      </c>
      <c r="J772" s="35">
        <v>260</v>
      </c>
      <c r="K772" s="30">
        <f t="shared" si="720"/>
        <v>105661.4923076923</v>
      </c>
      <c r="L772" s="54">
        <f t="shared" si="765"/>
        <v>0.21069692058346839</v>
      </c>
      <c r="M772" s="18"/>
      <c r="N772" s="18"/>
      <c r="O772" s="18"/>
      <c r="P772" s="18"/>
      <c r="Q772" s="18"/>
      <c r="R772" s="18"/>
      <c r="S772" s="18"/>
      <c r="T772" s="18"/>
      <c r="U772" s="18"/>
    </row>
    <row r="773" spans="2:21" ht="13.5" customHeight="1">
      <c r="B773" s="120"/>
      <c r="C773" s="120"/>
      <c r="D773" s="132"/>
      <c r="E773" s="15" t="s">
        <v>129</v>
      </c>
      <c r="F773" s="60"/>
      <c r="G773" s="27"/>
      <c r="H773" s="36">
        <v>1071202720</v>
      </c>
      <c r="I773" s="17" t="s">
        <v>99</v>
      </c>
      <c r="J773" s="37">
        <v>1155</v>
      </c>
      <c r="K773" s="31">
        <f t="shared" si="720"/>
        <v>927448.24242424243</v>
      </c>
      <c r="L773" s="55">
        <f t="shared" si="765"/>
        <v>0.93598055105348466</v>
      </c>
      <c r="M773" s="18"/>
      <c r="N773" s="18"/>
      <c r="O773" s="18"/>
      <c r="P773" s="18"/>
      <c r="Q773" s="18"/>
      <c r="R773" s="18"/>
      <c r="S773" s="18"/>
      <c r="T773" s="18"/>
      <c r="U773" s="18"/>
    </row>
    <row r="774" spans="2:21" ht="13.5" customHeight="1">
      <c r="B774" s="118">
        <v>71</v>
      </c>
      <c r="C774" s="118" t="s">
        <v>48</v>
      </c>
      <c r="D774" s="130">
        <f>U74</f>
        <v>3744</v>
      </c>
      <c r="E774" s="69">
        <v>1</v>
      </c>
      <c r="F774" s="5" t="str">
        <f>$F$818</f>
        <v>0903</v>
      </c>
      <c r="G774" s="74" t="str">
        <f>$G$818</f>
        <v>その他の心疾患</v>
      </c>
      <c r="H774" s="90">
        <v>216743525</v>
      </c>
      <c r="I774" s="12">
        <f t="shared" ref="I774" si="775">IFERROR(H774/H784,"-")</f>
        <v>6.3954201168542335E-2</v>
      </c>
      <c r="J774" s="91">
        <v>1615</v>
      </c>
      <c r="K774" s="28">
        <f t="shared" si="720"/>
        <v>134206.51702786377</v>
      </c>
      <c r="L774" s="52">
        <f t="shared" ref="L774:L784" si="776">IFERROR(J774/$U$74,0)</f>
        <v>0.43135683760683763</v>
      </c>
      <c r="M774" s="18"/>
      <c r="N774" s="18"/>
      <c r="O774" s="18"/>
      <c r="P774" s="18"/>
      <c r="Q774" s="18"/>
      <c r="R774" s="18"/>
      <c r="S774" s="18"/>
      <c r="T774" s="18"/>
      <c r="U774" s="18"/>
    </row>
    <row r="775" spans="2:21" ht="13.5" customHeight="1">
      <c r="B775" s="119"/>
      <c r="C775" s="119"/>
      <c r="D775" s="131"/>
      <c r="E775" s="44">
        <v>2</v>
      </c>
      <c r="F775" s="6" t="str">
        <f>$F$819</f>
        <v>0210</v>
      </c>
      <c r="G775" s="75" t="str">
        <f>$G$819</f>
        <v>その他の悪性新生物＜腫瘍＞</v>
      </c>
      <c r="H775" s="32">
        <v>126266264</v>
      </c>
      <c r="I775" s="13">
        <f t="shared" ref="I775" si="777">IFERROR(H775/H784,"-")</f>
        <v>3.725720548586757E-2</v>
      </c>
      <c r="J775" s="33">
        <v>1101</v>
      </c>
      <c r="K775" s="29">
        <f t="shared" si="720"/>
        <v>114683.25522252498</v>
      </c>
      <c r="L775" s="53">
        <f t="shared" si="776"/>
        <v>0.29407051282051283</v>
      </c>
      <c r="M775" s="18"/>
      <c r="N775" s="18"/>
      <c r="O775" s="18"/>
      <c r="P775" s="18"/>
      <c r="Q775" s="18"/>
      <c r="R775" s="18"/>
      <c r="S775" s="18"/>
      <c r="T775" s="18"/>
      <c r="U775" s="18"/>
    </row>
    <row r="776" spans="2:21" ht="13.5" customHeight="1">
      <c r="B776" s="119"/>
      <c r="C776" s="119"/>
      <c r="D776" s="131"/>
      <c r="E776" s="44">
        <v>3</v>
      </c>
      <c r="F776" s="6" t="str">
        <f>$F$820</f>
        <v>1901</v>
      </c>
      <c r="G776" s="75" t="str">
        <f>$G$820</f>
        <v>骨折</v>
      </c>
      <c r="H776" s="32">
        <v>226630646</v>
      </c>
      <c r="I776" s="13">
        <f t="shared" ref="I776" si="778">IFERROR(H776/H784,"-")</f>
        <v>6.6871579786481297E-2</v>
      </c>
      <c r="J776" s="33">
        <v>671</v>
      </c>
      <c r="K776" s="29">
        <f t="shared" si="720"/>
        <v>337750.59016393445</v>
      </c>
      <c r="L776" s="53">
        <f t="shared" si="776"/>
        <v>0.17922008547008547</v>
      </c>
      <c r="M776" s="18"/>
      <c r="N776" s="18"/>
      <c r="O776" s="18"/>
      <c r="P776" s="18"/>
      <c r="Q776" s="18"/>
      <c r="R776" s="18"/>
      <c r="S776" s="18"/>
      <c r="T776" s="18"/>
      <c r="U776" s="18"/>
    </row>
    <row r="777" spans="2:21" ht="13.5" customHeight="1">
      <c r="B777" s="119"/>
      <c r="C777" s="119"/>
      <c r="D777" s="131"/>
      <c r="E777" s="44">
        <v>4</v>
      </c>
      <c r="F777" s="6" t="str">
        <f>$F$821</f>
        <v>1402</v>
      </c>
      <c r="G777" s="75" t="str">
        <f>$G$821</f>
        <v>腎不全</v>
      </c>
      <c r="H777" s="32">
        <v>128365288</v>
      </c>
      <c r="I777" s="13">
        <f t="shared" ref="I777" si="779">IFERROR(H777/H784,"-")</f>
        <v>3.7876561488099238E-2</v>
      </c>
      <c r="J777" s="33">
        <v>334</v>
      </c>
      <c r="K777" s="29">
        <f t="shared" si="720"/>
        <v>384327.20958083833</v>
      </c>
      <c r="L777" s="53">
        <f t="shared" si="776"/>
        <v>8.9209401709401712E-2</v>
      </c>
      <c r="M777" s="18"/>
      <c r="N777" s="18"/>
      <c r="O777" s="18"/>
      <c r="P777" s="18"/>
      <c r="Q777" s="18"/>
      <c r="R777" s="18"/>
      <c r="S777" s="18"/>
      <c r="T777" s="18"/>
      <c r="U777" s="18"/>
    </row>
    <row r="778" spans="2:21" ht="13.5" customHeight="1">
      <c r="B778" s="119"/>
      <c r="C778" s="119"/>
      <c r="D778" s="131"/>
      <c r="E778" s="44">
        <v>5</v>
      </c>
      <c r="F778" s="6" t="str">
        <f>$F$822</f>
        <v>1113</v>
      </c>
      <c r="G778" s="75" t="str">
        <f>$G$822</f>
        <v>その他の消化器系の疾患</v>
      </c>
      <c r="H778" s="32">
        <v>129490256</v>
      </c>
      <c r="I778" s="13">
        <f t="shared" ref="I778" si="780">IFERROR(H778/H784,"-")</f>
        <v>3.8208504182951006E-2</v>
      </c>
      <c r="J778" s="33">
        <v>2200</v>
      </c>
      <c r="K778" s="29">
        <f t="shared" si="720"/>
        <v>58859.207272727275</v>
      </c>
      <c r="L778" s="53">
        <f t="shared" si="776"/>
        <v>0.58760683760683763</v>
      </c>
      <c r="M778" s="18"/>
      <c r="N778" s="18"/>
      <c r="O778" s="18"/>
      <c r="P778" s="18"/>
      <c r="Q778" s="18"/>
      <c r="R778" s="18"/>
      <c r="S778" s="18"/>
      <c r="T778" s="18"/>
      <c r="U778" s="18"/>
    </row>
    <row r="779" spans="2:21" ht="13.5" customHeight="1">
      <c r="B779" s="119"/>
      <c r="C779" s="119"/>
      <c r="D779" s="131"/>
      <c r="E779" s="44">
        <v>6</v>
      </c>
      <c r="F779" s="6" t="str">
        <f>$F$823</f>
        <v>2220</v>
      </c>
      <c r="G779" s="75" t="str">
        <f>$G$823</f>
        <v>その他の特殊目的用コード</v>
      </c>
      <c r="H779" s="32">
        <v>110760703</v>
      </c>
      <c r="I779" s="13">
        <f t="shared" ref="I779" si="781">IFERROR(H779/H784,"-")</f>
        <v>3.2682001832493826E-2</v>
      </c>
      <c r="J779" s="33">
        <v>1127</v>
      </c>
      <c r="K779" s="29">
        <f t="shared" si="720"/>
        <v>98279.239574090505</v>
      </c>
      <c r="L779" s="53">
        <f t="shared" si="776"/>
        <v>0.30101495726495725</v>
      </c>
      <c r="M779" s="18"/>
      <c r="N779" s="18"/>
      <c r="O779" s="18"/>
      <c r="P779" s="18"/>
      <c r="Q779" s="18"/>
      <c r="R779" s="18"/>
      <c r="S779" s="18"/>
      <c r="T779" s="18"/>
      <c r="U779" s="18"/>
    </row>
    <row r="780" spans="2:21" ht="13.5" customHeight="1">
      <c r="B780" s="119"/>
      <c r="C780" s="119"/>
      <c r="D780" s="131"/>
      <c r="E780" s="44">
        <v>7</v>
      </c>
      <c r="F780" s="6" t="str">
        <f>$F$824</f>
        <v>1310</v>
      </c>
      <c r="G780" s="75" t="str">
        <f>$G$824</f>
        <v>その他の筋骨格系及び結合組織の疾患</v>
      </c>
      <c r="H780" s="32">
        <v>155131996</v>
      </c>
      <c r="I780" s="13">
        <f t="shared" ref="I780" si="782">IFERROR(H780/H784,"-")</f>
        <v>4.5774575641240059E-2</v>
      </c>
      <c r="J780" s="33">
        <v>1014</v>
      </c>
      <c r="K780" s="29">
        <f t="shared" si="720"/>
        <v>152990.13412228797</v>
      </c>
      <c r="L780" s="53">
        <f t="shared" si="776"/>
        <v>0.27083333333333331</v>
      </c>
      <c r="M780" s="18"/>
      <c r="N780" s="18"/>
      <c r="O780" s="18"/>
      <c r="P780" s="18"/>
      <c r="Q780" s="18"/>
      <c r="R780" s="18"/>
      <c r="S780" s="18"/>
      <c r="T780" s="18"/>
      <c r="U780" s="18"/>
    </row>
    <row r="781" spans="2:21" ht="13.5" customHeight="1">
      <c r="B781" s="119"/>
      <c r="C781" s="119"/>
      <c r="D781" s="131"/>
      <c r="E781" s="44">
        <v>8</v>
      </c>
      <c r="F781" s="6" t="str">
        <f>$F$825</f>
        <v>0901</v>
      </c>
      <c r="G781" s="75" t="str">
        <f>$G$825</f>
        <v>高血圧性疾患</v>
      </c>
      <c r="H781" s="32">
        <v>109331464</v>
      </c>
      <c r="I781" s="13">
        <f t="shared" ref="I781" si="783">IFERROR(H781/H784,"-")</f>
        <v>3.2260278329916639E-2</v>
      </c>
      <c r="J781" s="33">
        <v>2421</v>
      </c>
      <c r="K781" s="29">
        <f t="shared" si="720"/>
        <v>45159.629904997935</v>
      </c>
      <c r="L781" s="53">
        <f t="shared" si="776"/>
        <v>0.64663461538461542</v>
      </c>
      <c r="M781" s="18"/>
      <c r="N781" s="18"/>
      <c r="O781" s="18"/>
      <c r="P781" s="18"/>
      <c r="Q781" s="18"/>
      <c r="R781" s="18"/>
      <c r="S781" s="18"/>
      <c r="T781" s="18"/>
      <c r="U781" s="18"/>
    </row>
    <row r="782" spans="2:21" ht="13.5" customHeight="1">
      <c r="B782" s="119"/>
      <c r="C782" s="119"/>
      <c r="D782" s="131"/>
      <c r="E782" s="44">
        <v>9</v>
      </c>
      <c r="F782" s="6" t="str">
        <f>$F$826</f>
        <v>0402</v>
      </c>
      <c r="G782" s="75" t="str">
        <f>$G$826</f>
        <v>糖尿病</v>
      </c>
      <c r="H782" s="32">
        <v>93412488</v>
      </c>
      <c r="I782" s="13">
        <f t="shared" ref="I782" si="784">IFERROR(H782/H784,"-")</f>
        <v>2.7563088905221262E-2</v>
      </c>
      <c r="J782" s="33">
        <v>1806</v>
      </c>
      <c r="K782" s="29">
        <f t="shared" si="720"/>
        <v>51723.415282392023</v>
      </c>
      <c r="L782" s="53">
        <f t="shared" si="776"/>
        <v>0.48237179487179488</v>
      </c>
      <c r="M782" s="18"/>
      <c r="N782" s="18"/>
      <c r="O782" s="18"/>
      <c r="P782" s="18"/>
      <c r="Q782" s="18"/>
      <c r="R782" s="18"/>
      <c r="S782" s="18"/>
      <c r="T782" s="18"/>
      <c r="U782" s="18"/>
    </row>
    <row r="783" spans="2:21" ht="13.5" customHeight="1">
      <c r="B783" s="119"/>
      <c r="C783" s="119"/>
      <c r="D783" s="131"/>
      <c r="E783" s="46">
        <v>10</v>
      </c>
      <c r="F783" s="7" t="str">
        <f>$F$827</f>
        <v>0906</v>
      </c>
      <c r="G783" s="76" t="str">
        <f>$G$827</f>
        <v>脳梗塞</v>
      </c>
      <c r="H783" s="34">
        <v>89592147</v>
      </c>
      <c r="I783" s="14">
        <f t="shared" ref="I783" si="785">IFERROR(H783/H784,"-")</f>
        <v>2.6435826363715442E-2</v>
      </c>
      <c r="J783" s="35">
        <v>631</v>
      </c>
      <c r="K783" s="30">
        <f t="shared" ref="K783:K817" si="786">IFERROR(H783/J783,"-")</f>
        <v>141984.3851030111</v>
      </c>
      <c r="L783" s="54">
        <f t="shared" si="776"/>
        <v>0.1685363247863248</v>
      </c>
      <c r="M783" s="18"/>
      <c r="N783" s="18"/>
      <c r="O783" s="18"/>
      <c r="P783" s="18"/>
      <c r="Q783" s="18"/>
      <c r="R783" s="18"/>
      <c r="S783" s="18"/>
      <c r="T783" s="18"/>
      <c r="U783" s="18"/>
    </row>
    <row r="784" spans="2:21" ht="13.5" customHeight="1">
      <c r="B784" s="120"/>
      <c r="C784" s="120"/>
      <c r="D784" s="132"/>
      <c r="E784" s="15" t="s">
        <v>129</v>
      </c>
      <c r="F784" s="60"/>
      <c r="G784" s="27"/>
      <c r="H784" s="36">
        <v>3389042800</v>
      </c>
      <c r="I784" s="17" t="s">
        <v>99</v>
      </c>
      <c r="J784" s="37">
        <v>3454</v>
      </c>
      <c r="K784" s="31">
        <f t="shared" si="786"/>
        <v>981193.63057324837</v>
      </c>
      <c r="L784" s="55">
        <f t="shared" si="776"/>
        <v>0.9225427350427351</v>
      </c>
      <c r="M784" s="18"/>
      <c r="N784" s="18"/>
      <c r="O784" s="18"/>
      <c r="P784" s="18"/>
      <c r="Q784" s="18"/>
      <c r="R784" s="18"/>
      <c r="S784" s="18"/>
      <c r="T784" s="18"/>
      <c r="U784" s="18"/>
    </row>
    <row r="785" spans="2:21" ht="13.5" customHeight="1">
      <c r="B785" s="118">
        <v>72</v>
      </c>
      <c r="C785" s="118" t="s">
        <v>26</v>
      </c>
      <c r="D785" s="130">
        <f>U75</f>
        <v>2331</v>
      </c>
      <c r="E785" s="69">
        <v>1</v>
      </c>
      <c r="F785" s="5" t="str">
        <f>$F$818</f>
        <v>0903</v>
      </c>
      <c r="G785" s="74" t="str">
        <f>$G$818</f>
        <v>その他の心疾患</v>
      </c>
      <c r="H785" s="90">
        <v>133627502</v>
      </c>
      <c r="I785" s="12">
        <f t="shared" ref="I785" si="787">IFERROR(H785/H795,"-")</f>
        <v>7.6302023179997847E-2</v>
      </c>
      <c r="J785" s="91">
        <v>975</v>
      </c>
      <c r="K785" s="28">
        <f t="shared" si="786"/>
        <v>137053.84820512822</v>
      </c>
      <c r="L785" s="52">
        <f t="shared" ref="L785:L795" si="788">IFERROR(J785/$U$75,0)</f>
        <v>0.41827541827541825</v>
      </c>
      <c r="M785" s="18"/>
      <c r="N785" s="18"/>
      <c r="O785" s="18"/>
      <c r="P785" s="18"/>
      <c r="Q785" s="18"/>
      <c r="R785" s="18"/>
      <c r="S785" s="18"/>
      <c r="T785" s="18"/>
      <c r="U785" s="18"/>
    </row>
    <row r="786" spans="2:21" ht="13.5" customHeight="1">
      <c r="B786" s="119"/>
      <c r="C786" s="119"/>
      <c r="D786" s="131"/>
      <c r="E786" s="44">
        <v>2</v>
      </c>
      <c r="F786" s="6" t="str">
        <f>$F$819</f>
        <v>0210</v>
      </c>
      <c r="G786" s="75" t="str">
        <f>$G$819</f>
        <v>その他の悪性新生物＜腫瘍＞</v>
      </c>
      <c r="H786" s="32">
        <v>79029064</v>
      </c>
      <c r="I786" s="13">
        <f t="shared" ref="I786" si="789">IFERROR(H786/H795,"-")</f>
        <v>4.5126021088245247E-2</v>
      </c>
      <c r="J786" s="33">
        <v>608</v>
      </c>
      <c r="K786" s="29">
        <f t="shared" si="786"/>
        <v>129982.01315789473</v>
      </c>
      <c r="L786" s="53">
        <f t="shared" si="788"/>
        <v>0.26083226083226085</v>
      </c>
      <c r="M786" s="18"/>
      <c r="N786" s="18"/>
      <c r="O786" s="18"/>
      <c r="P786" s="18"/>
      <c r="Q786" s="18"/>
      <c r="R786" s="18"/>
      <c r="S786" s="18"/>
      <c r="T786" s="18"/>
      <c r="U786" s="18"/>
    </row>
    <row r="787" spans="2:21" ht="13.5" customHeight="1">
      <c r="B787" s="119"/>
      <c r="C787" s="119"/>
      <c r="D787" s="131"/>
      <c r="E787" s="44">
        <v>3</v>
      </c>
      <c r="F787" s="6" t="str">
        <f>$F$820</f>
        <v>1901</v>
      </c>
      <c r="G787" s="75" t="str">
        <f>$G$820</f>
        <v>骨折</v>
      </c>
      <c r="H787" s="32">
        <v>95756075</v>
      </c>
      <c r="I787" s="13">
        <f t="shared" ref="I787" si="790">IFERROR(H787/H795,"-")</f>
        <v>5.4677234438428791E-2</v>
      </c>
      <c r="J787" s="33">
        <v>353</v>
      </c>
      <c r="K787" s="29">
        <f t="shared" si="786"/>
        <v>271263.66855524079</v>
      </c>
      <c r="L787" s="53">
        <f t="shared" si="788"/>
        <v>0.15143715143715145</v>
      </c>
      <c r="M787" s="18"/>
      <c r="N787" s="18"/>
      <c r="O787" s="18"/>
      <c r="P787" s="18"/>
      <c r="Q787" s="18"/>
      <c r="R787" s="18"/>
      <c r="S787" s="18"/>
      <c r="T787" s="18"/>
      <c r="U787" s="18"/>
    </row>
    <row r="788" spans="2:21" ht="13.5" customHeight="1">
      <c r="B788" s="119"/>
      <c r="C788" s="119"/>
      <c r="D788" s="131"/>
      <c r="E788" s="44">
        <v>4</v>
      </c>
      <c r="F788" s="6" t="str">
        <f>$F$821</f>
        <v>1402</v>
      </c>
      <c r="G788" s="75" t="str">
        <f>$G$821</f>
        <v>腎不全</v>
      </c>
      <c r="H788" s="32">
        <v>46236905</v>
      </c>
      <c r="I788" s="13">
        <f t="shared" ref="I788" si="791">IFERROR(H788/H795,"-")</f>
        <v>2.6401521724782061E-2</v>
      </c>
      <c r="J788" s="33">
        <v>171</v>
      </c>
      <c r="K788" s="29">
        <f t="shared" si="786"/>
        <v>270391.25730994152</v>
      </c>
      <c r="L788" s="53">
        <f t="shared" si="788"/>
        <v>7.3359073359073365E-2</v>
      </c>
      <c r="M788" s="18"/>
      <c r="N788" s="18"/>
      <c r="O788" s="18"/>
      <c r="P788" s="18"/>
      <c r="Q788" s="18"/>
      <c r="R788" s="18"/>
      <c r="S788" s="18"/>
      <c r="T788" s="18"/>
      <c r="U788" s="18"/>
    </row>
    <row r="789" spans="2:21" ht="13.5" customHeight="1">
      <c r="B789" s="119"/>
      <c r="C789" s="119"/>
      <c r="D789" s="131"/>
      <c r="E789" s="44">
        <v>5</v>
      </c>
      <c r="F789" s="6" t="str">
        <f>$F$822</f>
        <v>1113</v>
      </c>
      <c r="G789" s="75" t="str">
        <f>$G$822</f>
        <v>その他の消化器系の疾患</v>
      </c>
      <c r="H789" s="32">
        <v>75920328</v>
      </c>
      <c r="I789" s="13">
        <f t="shared" ref="I789" si="792">IFERROR(H789/H795,"-")</f>
        <v>4.3350916092774375E-2</v>
      </c>
      <c r="J789" s="33">
        <v>1402</v>
      </c>
      <c r="K789" s="29">
        <f t="shared" si="786"/>
        <v>54151.446504992869</v>
      </c>
      <c r="L789" s="53">
        <f t="shared" si="788"/>
        <v>0.60145860145860142</v>
      </c>
      <c r="M789" s="18"/>
      <c r="N789" s="18"/>
      <c r="O789" s="18"/>
      <c r="P789" s="18"/>
      <c r="Q789" s="18"/>
      <c r="R789" s="18"/>
      <c r="S789" s="18"/>
      <c r="T789" s="18"/>
      <c r="U789" s="18"/>
    </row>
    <row r="790" spans="2:21" ht="13.5" customHeight="1">
      <c r="B790" s="119"/>
      <c r="C790" s="119"/>
      <c r="D790" s="131"/>
      <c r="E790" s="44">
        <v>6</v>
      </c>
      <c r="F790" s="6" t="str">
        <f>$F$823</f>
        <v>2220</v>
      </c>
      <c r="G790" s="75" t="str">
        <f>$G$823</f>
        <v>その他の特殊目的用コード</v>
      </c>
      <c r="H790" s="32">
        <v>52978219</v>
      </c>
      <c r="I790" s="13">
        <f t="shared" ref="I790" si="793">IFERROR(H790/H795,"-")</f>
        <v>3.0250848318432253E-2</v>
      </c>
      <c r="J790" s="33">
        <v>615</v>
      </c>
      <c r="K790" s="29">
        <f t="shared" si="786"/>
        <v>86143.445528455282</v>
      </c>
      <c r="L790" s="53">
        <f t="shared" si="788"/>
        <v>0.26383526383526384</v>
      </c>
      <c r="M790" s="18"/>
      <c r="N790" s="18"/>
      <c r="O790" s="18"/>
      <c r="P790" s="18"/>
      <c r="Q790" s="18"/>
      <c r="R790" s="18"/>
      <c r="S790" s="18"/>
      <c r="T790" s="18"/>
      <c r="U790" s="18"/>
    </row>
    <row r="791" spans="2:21" ht="13.5" customHeight="1">
      <c r="B791" s="119"/>
      <c r="C791" s="119"/>
      <c r="D791" s="131"/>
      <c r="E791" s="44">
        <v>7</v>
      </c>
      <c r="F791" s="6" t="str">
        <f>$F$824</f>
        <v>1310</v>
      </c>
      <c r="G791" s="75" t="str">
        <f>$G$824</f>
        <v>その他の筋骨格系及び結合組織の疾患</v>
      </c>
      <c r="H791" s="32">
        <v>60115126</v>
      </c>
      <c r="I791" s="13">
        <f t="shared" ref="I791" si="794">IFERROR(H791/H795,"-")</f>
        <v>3.4326060645214269E-2</v>
      </c>
      <c r="J791" s="33">
        <v>619</v>
      </c>
      <c r="K791" s="29">
        <f t="shared" si="786"/>
        <v>97116.52019386107</v>
      </c>
      <c r="L791" s="53">
        <f t="shared" si="788"/>
        <v>0.26555126555126557</v>
      </c>
      <c r="M791" s="18"/>
      <c r="N791" s="18"/>
      <c r="O791" s="18"/>
      <c r="P791" s="18"/>
      <c r="Q791" s="18"/>
      <c r="R791" s="18"/>
      <c r="S791" s="18"/>
      <c r="T791" s="18"/>
      <c r="U791" s="18"/>
    </row>
    <row r="792" spans="2:21" ht="13.5" customHeight="1">
      <c r="B792" s="119"/>
      <c r="C792" s="119"/>
      <c r="D792" s="131"/>
      <c r="E792" s="44">
        <v>8</v>
      </c>
      <c r="F792" s="6" t="str">
        <f>$F$825</f>
        <v>0901</v>
      </c>
      <c r="G792" s="75" t="str">
        <f>$G$825</f>
        <v>高血圧性疾患</v>
      </c>
      <c r="H792" s="32">
        <v>61457524</v>
      </c>
      <c r="I792" s="13">
        <f t="shared" ref="I792" si="795">IFERROR(H792/H795,"-")</f>
        <v>3.5092577131564384E-2</v>
      </c>
      <c r="J792" s="33">
        <v>1562</v>
      </c>
      <c r="K792" s="29">
        <f t="shared" si="786"/>
        <v>39345.405889884765</v>
      </c>
      <c r="L792" s="53">
        <f t="shared" si="788"/>
        <v>0.67009867009867008</v>
      </c>
      <c r="M792" s="18"/>
      <c r="N792" s="18"/>
      <c r="O792" s="18"/>
      <c r="P792" s="18"/>
      <c r="Q792" s="18"/>
      <c r="R792" s="18"/>
      <c r="S792" s="18"/>
      <c r="T792" s="18"/>
      <c r="U792" s="18"/>
    </row>
    <row r="793" spans="2:21" ht="13.5" customHeight="1">
      <c r="B793" s="119"/>
      <c r="C793" s="119"/>
      <c r="D793" s="131"/>
      <c r="E793" s="44">
        <v>9</v>
      </c>
      <c r="F793" s="6" t="str">
        <f>$F$826</f>
        <v>0402</v>
      </c>
      <c r="G793" s="75" t="str">
        <f>$G$826</f>
        <v>糖尿病</v>
      </c>
      <c r="H793" s="32">
        <v>52460565</v>
      </c>
      <c r="I793" s="13">
        <f t="shared" ref="I793" si="796">IFERROR(H793/H795,"-")</f>
        <v>2.9955265097044048E-2</v>
      </c>
      <c r="J793" s="33">
        <v>1135</v>
      </c>
      <c r="K793" s="29">
        <f t="shared" si="786"/>
        <v>46220.762114537443</v>
      </c>
      <c r="L793" s="53">
        <f t="shared" si="788"/>
        <v>0.48691548691548692</v>
      </c>
      <c r="M793" s="18"/>
      <c r="N793" s="18"/>
      <c r="O793" s="18"/>
      <c r="P793" s="18"/>
      <c r="Q793" s="18"/>
      <c r="R793" s="18"/>
      <c r="S793" s="18"/>
      <c r="T793" s="18"/>
      <c r="U793" s="18"/>
    </row>
    <row r="794" spans="2:21" ht="13.5" customHeight="1">
      <c r="B794" s="119"/>
      <c r="C794" s="119"/>
      <c r="D794" s="131"/>
      <c r="E794" s="46">
        <v>10</v>
      </c>
      <c r="F794" s="7" t="str">
        <f>$F$827</f>
        <v>0906</v>
      </c>
      <c r="G794" s="76" t="str">
        <f>$G$827</f>
        <v>脳梗塞</v>
      </c>
      <c r="H794" s="34">
        <v>43721759</v>
      </c>
      <c r="I794" s="14">
        <f t="shared" ref="I794" si="797">IFERROR(H794/H795,"-")</f>
        <v>2.4965359815588558E-2</v>
      </c>
      <c r="J794" s="35">
        <v>381</v>
      </c>
      <c r="K794" s="30">
        <f t="shared" si="786"/>
        <v>114755.27296587927</v>
      </c>
      <c r="L794" s="54">
        <f t="shared" si="788"/>
        <v>0.16344916344916344</v>
      </c>
      <c r="M794" s="18"/>
      <c r="N794" s="18"/>
      <c r="O794" s="18"/>
      <c r="P794" s="18"/>
      <c r="Q794" s="18"/>
      <c r="R794" s="18"/>
      <c r="S794" s="18"/>
      <c r="T794" s="18"/>
      <c r="U794" s="18"/>
    </row>
    <row r="795" spans="2:21" ht="13.5" customHeight="1">
      <c r="B795" s="120"/>
      <c r="C795" s="120"/>
      <c r="D795" s="132"/>
      <c r="E795" s="15" t="s">
        <v>129</v>
      </c>
      <c r="F795" s="60"/>
      <c r="G795" s="27"/>
      <c r="H795" s="36">
        <v>1751296970</v>
      </c>
      <c r="I795" s="17" t="s">
        <v>99</v>
      </c>
      <c r="J795" s="37">
        <v>2166</v>
      </c>
      <c r="K795" s="31">
        <f t="shared" si="786"/>
        <v>808539.69067405351</v>
      </c>
      <c r="L795" s="55">
        <f t="shared" si="788"/>
        <v>0.92921492921492921</v>
      </c>
      <c r="M795" s="18"/>
      <c r="N795" s="18"/>
      <c r="O795" s="18"/>
      <c r="P795" s="18"/>
      <c r="Q795" s="18"/>
      <c r="R795" s="18"/>
      <c r="S795" s="18"/>
      <c r="T795" s="18"/>
      <c r="U795" s="18"/>
    </row>
    <row r="796" spans="2:21" ht="13.5" customHeight="1">
      <c r="B796" s="118">
        <v>73</v>
      </c>
      <c r="C796" s="118" t="s">
        <v>27</v>
      </c>
      <c r="D796" s="130">
        <f>U76</f>
        <v>3173</v>
      </c>
      <c r="E796" s="69">
        <v>1</v>
      </c>
      <c r="F796" s="5" t="str">
        <f>$F$818</f>
        <v>0903</v>
      </c>
      <c r="G796" s="74" t="str">
        <f>$G$818</f>
        <v>その他の心疾患</v>
      </c>
      <c r="H796" s="90">
        <v>137041868</v>
      </c>
      <c r="I796" s="12">
        <f t="shared" ref="I796" si="798">IFERROR(H796/H806,"-")</f>
        <v>5.7854969935921007E-2</v>
      </c>
      <c r="J796" s="91">
        <v>1270</v>
      </c>
      <c r="K796" s="28">
        <f t="shared" si="786"/>
        <v>107906.98267716536</v>
      </c>
      <c r="L796" s="52">
        <f t="shared" ref="L796:L806" si="799">IFERROR(J796/$U$76,0)</f>
        <v>0.40025212732429877</v>
      </c>
      <c r="M796" s="18"/>
      <c r="N796" s="18"/>
      <c r="O796" s="18"/>
      <c r="P796" s="18"/>
      <c r="Q796" s="18"/>
      <c r="R796" s="18"/>
      <c r="S796" s="18"/>
      <c r="T796" s="18"/>
      <c r="U796" s="18"/>
    </row>
    <row r="797" spans="2:21" ht="13.5" customHeight="1">
      <c r="B797" s="119"/>
      <c r="C797" s="119"/>
      <c r="D797" s="131"/>
      <c r="E797" s="44">
        <v>2</v>
      </c>
      <c r="F797" s="6" t="str">
        <f>$F$819</f>
        <v>0210</v>
      </c>
      <c r="G797" s="75" t="str">
        <f>$G$819</f>
        <v>その他の悪性新生物＜腫瘍＞</v>
      </c>
      <c r="H797" s="32">
        <v>160980817</v>
      </c>
      <c r="I797" s="13">
        <f t="shared" ref="I797" si="800">IFERROR(H797/H806,"-")</f>
        <v>6.7961276825232717E-2</v>
      </c>
      <c r="J797" s="33">
        <v>770</v>
      </c>
      <c r="K797" s="29">
        <f t="shared" si="786"/>
        <v>209065.99610389609</v>
      </c>
      <c r="L797" s="53">
        <f t="shared" si="799"/>
        <v>0.24267254963756696</v>
      </c>
      <c r="M797" s="18"/>
      <c r="N797" s="18"/>
      <c r="O797" s="18"/>
      <c r="P797" s="18"/>
      <c r="Q797" s="18"/>
      <c r="R797" s="18"/>
      <c r="S797" s="18"/>
      <c r="T797" s="18"/>
      <c r="U797" s="18"/>
    </row>
    <row r="798" spans="2:21" ht="13.5" customHeight="1">
      <c r="B798" s="119"/>
      <c r="C798" s="119"/>
      <c r="D798" s="131"/>
      <c r="E798" s="44">
        <v>3</v>
      </c>
      <c r="F798" s="6" t="str">
        <f>$F$820</f>
        <v>1901</v>
      </c>
      <c r="G798" s="75" t="str">
        <f>$G$820</f>
        <v>骨折</v>
      </c>
      <c r="H798" s="32">
        <v>91404313</v>
      </c>
      <c r="I798" s="13">
        <f t="shared" ref="I798" si="801">IFERROR(H798/H806,"-")</f>
        <v>3.8588161835538565E-2</v>
      </c>
      <c r="J798" s="33">
        <v>466</v>
      </c>
      <c r="K798" s="29">
        <f t="shared" si="786"/>
        <v>196146.59442060086</v>
      </c>
      <c r="L798" s="53">
        <f t="shared" si="799"/>
        <v>0.14686416640403405</v>
      </c>
      <c r="M798" s="18"/>
      <c r="N798" s="18"/>
      <c r="O798" s="18"/>
      <c r="P798" s="18"/>
      <c r="Q798" s="18"/>
      <c r="R798" s="18"/>
      <c r="S798" s="18"/>
      <c r="T798" s="18"/>
      <c r="U798" s="18"/>
    </row>
    <row r="799" spans="2:21" ht="13.5" customHeight="1">
      <c r="B799" s="119"/>
      <c r="C799" s="119"/>
      <c r="D799" s="131"/>
      <c r="E799" s="44">
        <v>4</v>
      </c>
      <c r="F799" s="6" t="str">
        <f>$F$821</f>
        <v>1402</v>
      </c>
      <c r="G799" s="75" t="str">
        <f>$G$821</f>
        <v>腎不全</v>
      </c>
      <c r="H799" s="32">
        <v>142699023</v>
      </c>
      <c r="I799" s="13">
        <f t="shared" ref="I799" si="802">IFERROR(H799/H806,"-")</f>
        <v>6.024325124895627E-2</v>
      </c>
      <c r="J799" s="33">
        <v>241</v>
      </c>
      <c r="K799" s="29">
        <f t="shared" si="786"/>
        <v>592112.12863070541</v>
      </c>
      <c r="L799" s="53">
        <f t="shared" si="799"/>
        <v>7.5953356445004727E-2</v>
      </c>
      <c r="M799" s="18"/>
      <c r="N799" s="18"/>
      <c r="O799" s="18"/>
      <c r="P799" s="18"/>
      <c r="Q799" s="18"/>
      <c r="R799" s="18"/>
      <c r="S799" s="18"/>
      <c r="T799" s="18"/>
      <c r="U799" s="18"/>
    </row>
    <row r="800" spans="2:21" ht="13.5" customHeight="1">
      <c r="B800" s="119"/>
      <c r="C800" s="119"/>
      <c r="D800" s="131"/>
      <c r="E800" s="44">
        <v>5</v>
      </c>
      <c r="F800" s="6" t="str">
        <f>$F$822</f>
        <v>1113</v>
      </c>
      <c r="G800" s="75" t="str">
        <f>$G$822</f>
        <v>その他の消化器系の疾患</v>
      </c>
      <c r="H800" s="32">
        <v>117267231</v>
      </c>
      <c r="I800" s="13">
        <f t="shared" ref="I800" si="803">IFERROR(H800/H806,"-")</f>
        <v>4.950671078107096E-2</v>
      </c>
      <c r="J800" s="33">
        <v>1844</v>
      </c>
      <c r="K800" s="29">
        <f t="shared" si="786"/>
        <v>63593.943058568329</v>
      </c>
      <c r="L800" s="53">
        <f t="shared" si="799"/>
        <v>0.58115348250866683</v>
      </c>
      <c r="M800" s="18"/>
      <c r="N800" s="18"/>
      <c r="O800" s="18"/>
      <c r="P800" s="18"/>
      <c r="Q800" s="18"/>
      <c r="R800" s="18"/>
      <c r="S800" s="18"/>
      <c r="T800" s="18"/>
      <c r="U800" s="18"/>
    </row>
    <row r="801" spans="2:21" ht="13.5" customHeight="1">
      <c r="B801" s="119"/>
      <c r="C801" s="119"/>
      <c r="D801" s="131"/>
      <c r="E801" s="44">
        <v>6</v>
      </c>
      <c r="F801" s="6" t="str">
        <f>$F$823</f>
        <v>2220</v>
      </c>
      <c r="G801" s="75" t="str">
        <f>$G$823</f>
        <v>その他の特殊目的用コード</v>
      </c>
      <c r="H801" s="32">
        <v>79791340</v>
      </c>
      <c r="I801" s="13">
        <f t="shared" ref="I801" si="804">IFERROR(H801/H806,"-")</f>
        <v>3.3685512640902207E-2</v>
      </c>
      <c r="J801" s="33">
        <v>887</v>
      </c>
      <c r="K801" s="29">
        <f t="shared" si="786"/>
        <v>89956.414881623452</v>
      </c>
      <c r="L801" s="53">
        <f t="shared" si="799"/>
        <v>0.27954617081626221</v>
      </c>
      <c r="M801" s="18"/>
      <c r="N801" s="18"/>
      <c r="O801" s="18"/>
      <c r="P801" s="18"/>
      <c r="Q801" s="18"/>
      <c r="R801" s="18"/>
      <c r="S801" s="18"/>
      <c r="T801" s="18"/>
      <c r="U801" s="18"/>
    </row>
    <row r="802" spans="2:21" ht="13.5" customHeight="1">
      <c r="B802" s="119"/>
      <c r="C802" s="119"/>
      <c r="D802" s="131"/>
      <c r="E802" s="44">
        <v>7</v>
      </c>
      <c r="F802" s="6" t="str">
        <f>$F$824</f>
        <v>1310</v>
      </c>
      <c r="G802" s="75" t="str">
        <f>$G$824</f>
        <v>その他の筋骨格系及び結合組織の疾患</v>
      </c>
      <c r="H802" s="32">
        <v>58315579</v>
      </c>
      <c r="I802" s="13">
        <f t="shared" ref="I802" si="805">IFERROR(H802/H806,"-")</f>
        <v>2.4619089910835324E-2</v>
      </c>
      <c r="J802" s="33">
        <v>816</v>
      </c>
      <c r="K802" s="29">
        <f t="shared" si="786"/>
        <v>71465.170343137259</v>
      </c>
      <c r="L802" s="53">
        <f t="shared" si="799"/>
        <v>0.25716987078474629</v>
      </c>
      <c r="M802" s="18"/>
      <c r="N802" s="18"/>
      <c r="O802" s="18"/>
      <c r="P802" s="18"/>
      <c r="Q802" s="18"/>
      <c r="R802" s="18"/>
      <c r="S802" s="18"/>
      <c r="T802" s="18"/>
      <c r="U802" s="18"/>
    </row>
    <row r="803" spans="2:21" ht="13.5" customHeight="1">
      <c r="B803" s="119"/>
      <c r="C803" s="119"/>
      <c r="D803" s="131"/>
      <c r="E803" s="44">
        <v>8</v>
      </c>
      <c r="F803" s="6" t="str">
        <f>$F$825</f>
        <v>0901</v>
      </c>
      <c r="G803" s="75" t="str">
        <f>$G$825</f>
        <v>高血圧性疾患</v>
      </c>
      <c r="H803" s="32">
        <v>89230788</v>
      </c>
      <c r="I803" s="13">
        <f t="shared" ref="I803" si="806">IFERROR(H803/H806,"-")</f>
        <v>3.7670564714562566E-2</v>
      </c>
      <c r="J803" s="33">
        <v>2071</v>
      </c>
      <c r="K803" s="29">
        <f t="shared" si="786"/>
        <v>43085.846450989862</v>
      </c>
      <c r="L803" s="53">
        <f t="shared" si="799"/>
        <v>0.65269461077844315</v>
      </c>
      <c r="M803" s="18"/>
      <c r="N803" s="18"/>
      <c r="O803" s="18"/>
      <c r="P803" s="18"/>
      <c r="Q803" s="18"/>
      <c r="R803" s="18"/>
      <c r="S803" s="18"/>
      <c r="T803" s="18"/>
      <c r="U803" s="18"/>
    </row>
    <row r="804" spans="2:21" ht="13.5" customHeight="1">
      <c r="B804" s="119"/>
      <c r="C804" s="119"/>
      <c r="D804" s="131"/>
      <c r="E804" s="44">
        <v>9</v>
      </c>
      <c r="F804" s="6" t="str">
        <f>$F$826</f>
        <v>0402</v>
      </c>
      <c r="G804" s="75" t="str">
        <f>$G$826</f>
        <v>糖尿病</v>
      </c>
      <c r="H804" s="32">
        <v>78894895</v>
      </c>
      <c r="I804" s="13">
        <f t="shared" ref="I804" si="807">IFERROR(H804/H806,"-")</f>
        <v>3.3307060425669652E-2</v>
      </c>
      <c r="J804" s="33">
        <v>1441</v>
      </c>
      <c r="K804" s="29">
        <f t="shared" si="786"/>
        <v>54750.100624566272</v>
      </c>
      <c r="L804" s="53">
        <f t="shared" si="799"/>
        <v>0.45414434289316102</v>
      </c>
      <c r="M804" s="18"/>
      <c r="N804" s="18"/>
      <c r="O804" s="18"/>
      <c r="P804" s="18"/>
      <c r="Q804" s="18"/>
      <c r="R804" s="18"/>
      <c r="S804" s="18"/>
      <c r="T804" s="18"/>
      <c r="U804" s="18"/>
    </row>
    <row r="805" spans="2:21" ht="13.5" customHeight="1">
      <c r="B805" s="119"/>
      <c r="C805" s="119"/>
      <c r="D805" s="131"/>
      <c r="E805" s="46">
        <v>10</v>
      </c>
      <c r="F805" s="7" t="str">
        <f>$F$827</f>
        <v>0906</v>
      </c>
      <c r="G805" s="76" t="str">
        <f>$G$827</f>
        <v>脳梗塞</v>
      </c>
      <c r="H805" s="34">
        <v>51309104</v>
      </c>
      <c r="I805" s="14">
        <f t="shared" ref="I805" si="808">IFERROR(H805/H806,"-")</f>
        <v>2.1661166128872707E-2</v>
      </c>
      <c r="J805" s="35">
        <v>511</v>
      </c>
      <c r="K805" s="30">
        <f t="shared" si="786"/>
        <v>100409.20547945205</v>
      </c>
      <c r="L805" s="54">
        <f t="shared" si="799"/>
        <v>0.16104632839583991</v>
      </c>
      <c r="M805" s="18"/>
      <c r="N805" s="18"/>
      <c r="O805" s="18"/>
      <c r="P805" s="18"/>
      <c r="Q805" s="18"/>
      <c r="R805" s="18"/>
      <c r="S805" s="18"/>
      <c r="T805" s="18"/>
      <c r="U805" s="18"/>
    </row>
    <row r="806" spans="2:21" ht="13.5" customHeight="1">
      <c r="B806" s="120"/>
      <c r="C806" s="120"/>
      <c r="D806" s="132"/>
      <c r="E806" s="15" t="s">
        <v>129</v>
      </c>
      <c r="F806" s="60"/>
      <c r="G806" s="27"/>
      <c r="H806" s="36">
        <v>2368713840</v>
      </c>
      <c r="I806" s="17" t="s">
        <v>99</v>
      </c>
      <c r="J806" s="37">
        <v>2907</v>
      </c>
      <c r="K806" s="31">
        <f t="shared" si="786"/>
        <v>814831.04231166153</v>
      </c>
      <c r="L806" s="55">
        <f t="shared" si="799"/>
        <v>0.91616766467065869</v>
      </c>
      <c r="M806" s="18"/>
      <c r="N806" s="18"/>
      <c r="O806" s="18"/>
      <c r="P806" s="18"/>
      <c r="Q806" s="18"/>
      <c r="R806" s="18"/>
      <c r="S806" s="18"/>
      <c r="T806" s="18"/>
      <c r="U806" s="18"/>
    </row>
    <row r="807" spans="2:21" ht="13.5" customHeight="1">
      <c r="B807" s="118">
        <v>74</v>
      </c>
      <c r="C807" s="118" t="s">
        <v>28</v>
      </c>
      <c r="D807" s="130">
        <f>U77</f>
        <v>1448</v>
      </c>
      <c r="E807" s="69">
        <v>1</v>
      </c>
      <c r="F807" s="5" t="str">
        <f>$F$818</f>
        <v>0903</v>
      </c>
      <c r="G807" s="74" t="str">
        <f>$G$818</f>
        <v>その他の心疾患</v>
      </c>
      <c r="H807" s="90">
        <v>89933468</v>
      </c>
      <c r="I807" s="12">
        <f t="shared" ref="I807" si="809">IFERROR(H807/H817,"-")</f>
        <v>7.5975388843105202E-2</v>
      </c>
      <c r="J807" s="91">
        <v>631</v>
      </c>
      <c r="K807" s="28">
        <f t="shared" si="786"/>
        <v>142525.3058637084</v>
      </c>
      <c r="L807" s="52">
        <f t="shared" ref="L807:L817" si="810">IFERROR(J807/$U$77,0)</f>
        <v>0.43577348066298344</v>
      </c>
      <c r="M807" s="18"/>
      <c r="N807" s="18"/>
      <c r="O807" s="18"/>
      <c r="P807" s="18"/>
      <c r="Q807" s="18"/>
      <c r="R807" s="18"/>
      <c r="S807" s="18"/>
      <c r="T807" s="18"/>
      <c r="U807" s="18"/>
    </row>
    <row r="808" spans="2:21" ht="13.5" customHeight="1">
      <c r="B808" s="119"/>
      <c r="C808" s="119"/>
      <c r="D808" s="131"/>
      <c r="E808" s="44">
        <v>2</v>
      </c>
      <c r="F808" s="6" t="str">
        <f>$F$819</f>
        <v>0210</v>
      </c>
      <c r="G808" s="75" t="str">
        <f>$G$819</f>
        <v>その他の悪性新生物＜腫瘍＞</v>
      </c>
      <c r="H808" s="32">
        <v>65179432</v>
      </c>
      <c r="I808" s="13">
        <f t="shared" ref="I808" si="811">IFERROR(H808/H817,"-")</f>
        <v>5.5063290684761915E-2</v>
      </c>
      <c r="J808" s="33">
        <v>378</v>
      </c>
      <c r="K808" s="29">
        <f t="shared" si="786"/>
        <v>172432.35978835978</v>
      </c>
      <c r="L808" s="53">
        <f t="shared" si="810"/>
        <v>0.2610497237569061</v>
      </c>
      <c r="M808" s="18"/>
      <c r="N808" s="18"/>
      <c r="O808" s="18"/>
      <c r="P808" s="18"/>
      <c r="Q808" s="18"/>
      <c r="R808" s="18"/>
      <c r="S808" s="18"/>
      <c r="T808" s="18"/>
      <c r="U808" s="18"/>
    </row>
    <row r="809" spans="2:21" ht="13.5" customHeight="1">
      <c r="B809" s="119"/>
      <c r="C809" s="119"/>
      <c r="D809" s="131"/>
      <c r="E809" s="44">
        <v>3</v>
      </c>
      <c r="F809" s="6" t="str">
        <f>$F$820</f>
        <v>1901</v>
      </c>
      <c r="G809" s="75" t="str">
        <f>$G$820</f>
        <v>骨折</v>
      </c>
      <c r="H809" s="32">
        <v>49938256</v>
      </c>
      <c r="I809" s="13">
        <f t="shared" ref="I809" si="812">IFERROR(H809/H817,"-")</f>
        <v>4.218761382299336E-2</v>
      </c>
      <c r="J809" s="33">
        <v>238</v>
      </c>
      <c r="K809" s="29">
        <f t="shared" si="786"/>
        <v>209824.6050420168</v>
      </c>
      <c r="L809" s="53">
        <f t="shared" si="810"/>
        <v>0.1643646408839779</v>
      </c>
      <c r="M809" s="18"/>
      <c r="N809" s="18"/>
      <c r="O809" s="18"/>
      <c r="P809" s="18"/>
      <c r="Q809" s="18"/>
      <c r="R809" s="18"/>
      <c r="S809" s="18"/>
      <c r="T809" s="18"/>
      <c r="U809" s="18"/>
    </row>
    <row r="810" spans="2:21" ht="13.5" customHeight="1">
      <c r="B810" s="119"/>
      <c r="C810" s="119"/>
      <c r="D810" s="131"/>
      <c r="E810" s="44">
        <v>4</v>
      </c>
      <c r="F810" s="6" t="str">
        <f>$F$821</f>
        <v>1402</v>
      </c>
      <c r="G810" s="75" t="str">
        <f>$G$821</f>
        <v>腎不全</v>
      </c>
      <c r="H810" s="32">
        <v>73211106</v>
      </c>
      <c r="I810" s="13">
        <f t="shared" ref="I810" si="813">IFERROR(H810/H817,"-")</f>
        <v>6.1848412717541282E-2</v>
      </c>
      <c r="J810" s="33">
        <v>99</v>
      </c>
      <c r="K810" s="29">
        <f t="shared" si="786"/>
        <v>739506.12121212122</v>
      </c>
      <c r="L810" s="53">
        <f t="shared" si="810"/>
        <v>6.8370165745856359E-2</v>
      </c>
      <c r="M810" s="18"/>
      <c r="N810" s="18"/>
      <c r="O810" s="18"/>
      <c r="P810" s="18"/>
      <c r="Q810" s="18"/>
      <c r="R810" s="18"/>
      <c r="S810" s="18"/>
      <c r="T810" s="18"/>
      <c r="U810" s="18"/>
    </row>
    <row r="811" spans="2:21" ht="13.5" customHeight="1">
      <c r="B811" s="119"/>
      <c r="C811" s="119"/>
      <c r="D811" s="131"/>
      <c r="E811" s="44">
        <v>5</v>
      </c>
      <c r="F811" s="6" t="str">
        <f>$F$822</f>
        <v>1113</v>
      </c>
      <c r="G811" s="75" t="str">
        <f>$G$822</f>
        <v>その他の消化器系の疾患</v>
      </c>
      <c r="H811" s="32">
        <v>52216888</v>
      </c>
      <c r="I811" s="13">
        <f t="shared" ref="I811" si="814">IFERROR(H811/H817,"-")</f>
        <v>4.4112591877107123E-2</v>
      </c>
      <c r="J811" s="33">
        <v>872</v>
      </c>
      <c r="K811" s="29">
        <f t="shared" si="786"/>
        <v>59881.752293577985</v>
      </c>
      <c r="L811" s="53">
        <f t="shared" si="810"/>
        <v>0.60220994475138123</v>
      </c>
      <c r="M811" s="18"/>
      <c r="N811" s="18"/>
      <c r="O811" s="18"/>
      <c r="P811" s="18"/>
      <c r="Q811" s="18"/>
      <c r="R811" s="18"/>
      <c r="S811" s="18"/>
      <c r="T811" s="18"/>
      <c r="U811" s="18"/>
    </row>
    <row r="812" spans="2:21" ht="13.5" customHeight="1">
      <c r="B812" s="119"/>
      <c r="C812" s="119"/>
      <c r="D812" s="131"/>
      <c r="E812" s="44">
        <v>6</v>
      </c>
      <c r="F812" s="6" t="str">
        <f>$F$823</f>
        <v>2220</v>
      </c>
      <c r="G812" s="75" t="str">
        <f>$G$823</f>
        <v>その他の特殊目的用コード</v>
      </c>
      <c r="H812" s="32">
        <v>42472585</v>
      </c>
      <c r="I812" s="13">
        <f t="shared" ref="I812" si="815">IFERROR(H812/H817,"-")</f>
        <v>3.5880648576198985E-2</v>
      </c>
      <c r="J812" s="33">
        <v>408</v>
      </c>
      <c r="K812" s="29">
        <f t="shared" si="786"/>
        <v>104099.47303921569</v>
      </c>
      <c r="L812" s="53">
        <f t="shared" si="810"/>
        <v>0.28176795580110497</v>
      </c>
      <c r="M812" s="18"/>
      <c r="N812" s="18"/>
      <c r="O812" s="18"/>
      <c r="P812" s="18"/>
      <c r="Q812" s="18"/>
      <c r="R812" s="18"/>
      <c r="S812" s="18"/>
      <c r="T812" s="18"/>
      <c r="U812" s="18"/>
    </row>
    <row r="813" spans="2:21" ht="13.5" customHeight="1">
      <c r="B813" s="119"/>
      <c r="C813" s="119"/>
      <c r="D813" s="131"/>
      <c r="E813" s="44">
        <v>7</v>
      </c>
      <c r="F813" s="6" t="str">
        <f>$F$824</f>
        <v>1310</v>
      </c>
      <c r="G813" s="75" t="str">
        <f>$G$824</f>
        <v>その他の筋骨格系及び結合組織の疾患</v>
      </c>
      <c r="H813" s="32">
        <v>52301101</v>
      </c>
      <c r="I813" s="13">
        <f t="shared" ref="I813" si="816">IFERROR(H813/H817,"-")</f>
        <v>4.4183734640340103E-2</v>
      </c>
      <c r="J813" s="33">
        <v>406</v>
      </c>
      <c r="K813" s="29">
        <f t="shared" si="786"/>
        <v>128820.44581280788</v>
      </c>
      <c r="L813" s="53">
        <f t="shared" si="810"/>
        <v>0.28038674033149169</v>
      </c>
      <c r="M813" s="18"/>
      <c r="N813" s="18"/>
      <c r="O813" s="18"/>
      <c r="P813" s="18"/>
      <c r="Q813" s="18"/>
      <c r="R813" s="18"/>
      <c r="S813" s="18"/>
      <c r="T813" s="18"/>
      <c r="U813" s="18"/>
    </row>
    <row r="814" spans="2:21" ht="13.5" customHeight="1">
      <c r="B814" s="119"/>
      <c r="C814" s="119"/>
      <c r="D814" s="131"/>
      <c r="E814" s="44">
        <v>8</v>
      </c>
      <c r="F814" s="6" t="str">
        <f>$F$825</f>
        <v>0901</v>
      </c>
      <c r="G814" s="75" t="str">
        <f>$G$825</f>
        <v>高血圧性疾患</v>
      </c>
      <c r="H814" s="32">
        <v>38885626</v>
      </c>
      <c r="I814" s="13">
        <f t="shared" ref="I814" si="817">IFERROR(H814/H817,"-")</f>
        <v>3.2850401763196334E-2</v>
      </c>
      <c r="J814" s="33">
        <v>917</v>
      </c>
      <c r="K814" s="29">
        <f t="shared" si="786"/>
        <v>42405.262813522357</v>
      </c>
      <c r="L814" s="53">
        <f t="shared" si="810"/>
        <v>0.63328729281767959</v>
      </c>
      <c r="M814" s="18"/>
      <c r="N814" s="18"/>
      <c r="O814" s="18"/>
      <c r="P814" s="18"/>
      <c r="Q814" s="18"/>
      <c r="R814" s="18"/>
      <c r="S814" s="18"/>
      <c r="T814" s="18"/>
      <c r="U814" s="18"/>
    </row>
    <row r="815" spans="2:21" ht="13.5" customHeight="1">
      <c r="B815" s="119"/>
      <c r="C815" s="119"/>
      <c r="D815" s="131"/>
      <c r="E815" s="44">
        <v>9</v>
      </c>
      <c r="F815" s="6" t="str">
        <f>$F$826</f>
        <v>0402</v>
      </c>
      <c r="G815" s="75" t="str">
        <f>$G$826</f>
        <v>糖尿病</v>
      </c>
      <c r="H815" s="32">
        <v>38043556</v>
      </c>
      <c r="I815" s="13">
        <f t="shared" ref="I815" si="818">IFERROR(H815/H817,"-")</f>
        <v>3.2139024818596429E-2</v>
      </c>
      <c r="J815" s="33">
        <v>676</v>
      </c>
      <c r="K815" s="29">
        <f t="shared" si="786"/>
        <v>56277.449704142011</v>
      </c>
      <c r="L815" s="53">
        <f t="shared" si="810"/>
        <v>0.46685082872928174</v>
      </c>
      <c r="M815" s="18"/>
      <c r="N815" s="18"/>
      <c r="O815" s="18"/>
      <c r="P815" s="18"/>
      <c r="Q815" s="18"/>
      <c r="R815" s="18"/>
      <c r="S815" s="18"/>
      <c r="T815" s="18"/>
      <c r="U815" s="18"/>
    </row>
    <row r="816" spans="2:21" ht="13.5" customHeight="1">
      <c r="B816" s="119"/>
      <c r="C816" s="119"/>
      <c r="D816" s="131"/>
      <c r="E816" s="46">
        <v>10</v>
      </c>
      <c r="F816" s="7" t="str">
        <f>$F$827</f>
        <v>0906</v>
      </c>
      <c r="G816" s="76" t="str">
        <f>$G$827</f>
        <v>脳梗塞</v>
      </c>
      <c r="H816" s="34">
        <v>25680382</v>
      </c>
      <c r="I816" s="14">
        <f t="shared" ref="I816" si="819">IFERROR(H816/H817,"-")</f>
        <v>2.1694671088292507E-2</v>
      </c>
      <c r="J816" s="35">
        <v>247</v>
      </c>
      <c r="K816" s="30">
        <f t="shared" si="786"/>
        <v>103969.15789473684</v>
      </c>
      <c r="L816" s="54">
        <f t="shared" si="810"/>
        <v>0.17058011049723756</v>
      </c>
      <c r="M816" s="18"/>
      <c r="N816" s="18"/>
      <c r="O816" s="18"/>
      <c r="P816" s="18"/>
      <c r="Q816" s="18"/>
      <c r="R816" s="18"/>
      <c r="S816" s="18"/>
      <c r="T816" s="18"/>
      <c r="U816" s="18"/>
    </row>
    <row r="817" spans="2:21" ht="13.5" customHeight="1" thickBot="1">
      <c r="B817" s="127"/>
      <c r="C817" s="127"/>
      <c r="D817" s="131"/>
      <c r="E817" s="15" t="s">
        <v>129</v>
      </c>
      <c r="F817" s="60"/>
      <c r="G817" s="27"/>
      <c r="H817" s="36">
        <v>1183718430</v>
      </c>
      <c r="I817" s="17" t="s">
        <v>99</v>
      </c>
      <c r="J817" s="37">
        <v>1330</v>
      </c>
      <c r="K817" s="31">
        <f t="shared" si="786"/>
        <v>890013.85714285716</v>
      </c>
      <c r="L817" s="55">
        <f t="shared" si="810"/>
        <v>0.91850828729281764</v>
      </c>
      <c r="M817" s="18"/>
      <c r="N817" s="18"/>
      <c r="O817" s="18"/>
      <c r="P817" s="18"/>
      <c r="Q817" s="18"/>
      <c r="R817" s="18"/>
      <c r="S817" s="18"/>
      <c r="T817" s="18"/>
      <c r="U817" s="18"/>
    </row>
    <row r="818" spans="2:21" ht="13.5" customHeight="1" thickTop="1">
      <c r="B818" s="121" t="s">
        <v>91</v>
      </c>
      <c r="C818" s="122"/>
      <c r="D818" s="133">
        <f>U78</f>
        <v>1366377</v>
      </c>
      <c r="E818" s="38">
        <v>1</v>
      </c>
      <c r="F818" s="39" t="s">
        <v>59</v>
      </c>
      <c r="G818" s="86" t="s">
        <v>60</v>
      </c>
      <c r="H818" s="40">
        <v>83988030744</v>
      </c>
      <c r="I818" s="41">
        <v>7.2000345579929098E-2</v>
      </c>
      <c r="J818" s="42">
        <v>639023</v>
      </c>
      <c r="K818" s="43">
        <v>131431.93710398499</v>
      </c>
      <c r="L818" s="56">
        <f t="shared" ref="L818:L828" si="820">IFERROR(J818/$U$78,0)</f>
        <v>0.46767692957360962</v>
      </c>
      <c r="M818" s="18"/>
      <c r="N818" s="18"/>
      <c r="O818" s="18"/>
      <c r="P818" s="18"/>
      <c r="Q818" s="18"/>
      <c r="R818" s="18"/>
      <c r="S818" s="18"/>
      <c r="T818" s="18"/>
      <c r="U818" s="18"/>
    </row>
    <row r="819" spans="2:21" ht="13.5" customHeight="1">
      <c r="B819" s="123"/>
      <c r="C819" s="124"/>
      <c r="D819" s="131"/>
      <c r="E819" s="44">
        <v>2</v>
      </c>
      <c r="F819" s="45" t="s">
        <v>65</v>
      </c>
      <c r="G819" s="87" t="s">
        <v>66</v>
      </c>
      <c r="H819" s="32">
        <v>55143139154</v>
      </c>
      <c r="I819" s="13">
        <v>4.7272510621803737E-2</v>
      </c>
      <c r="J819" s="33">
        <v>356446</v>
      </c>
      <c r="K819" s="29">
        <v>154702.645432969</v>
      </c>
      <c r="L819" s="53">
        <f t="shared" si="820"/>
        <v>0.2608694379369676</v>
      </c>
      <c r="M819" s="18"/>
      <c r="N819" s="18"/>
      <c r="O819" s="18"/>
      <c r="P819" s="18"/>
      <c r="Q819" s="18"/>
      <c r="R819" s="18"/>
      <c r="S819" s="18"/>
      <c r="T819" s="18"/>
      <c r="U819" s="18"/>
    </row>
    <row r="820" spans="2:21" ht="13.5" customHeight="1">
      <c r="B820" s="123"/>
      <c r="C820" s="124"/>
      <c r="D820" s="131"/>
      <c r="E820" s="44">
        <v>3</v>
      </c>
      <c r="F820" s="45" t="s">
        <v>67</v>
      </c>
      <c r="G820" s="87" t="s">
        <v>68</v>
      </c>
      <c r="H820" s="32">
        <v>53923907996</v>
      </c>
      <c r="I820" s="13">
        <v>4.6227301394486685E-2</v>
      </c>
      <c r="J820" s="33">
        <v>232767</v>
      </c>
      <c r="K820" s="29">
        <v>231664.74627417099</v>
      </c>
      <c r="L820" s="53">
        <f t="shared" si="820"/>
        <v>0.17035342368906969</v>
      </c>
      <c r="M820" s="18"/>
      <c r="N820" s="18"/>
      <c r="O820" s="18"/>
      <c r="P820" s="18"/>
      <c r="Q820" s="18"/>
      <c r="R820" s="18"/>
      <c r="S820" s="18"/>
      <c r="T820" s="18"/>
      <c r="U820" s="18"/>
    </row>
    <row r="821" spans="2:21" ht="13.5" customHeight="1">
      <c r="B821" s="123"/>
      <c r="C821" s="124"/>
      <c r="D821" s="131"/>
      <c r="E821" s="44">
        <v>4</v>
      </c>
      <c r="F821" s="45" t="s">
        <v>61</v>
      </c>
      <c r="G821" s="87" t="s">
        <v>62</v>
      </c>
      <c r="H821" s="32">
        <v>53807512267</v>
      </c>
      <c r="I821" s="13">
        <v>4.6127518929797495E-2</v>
      </c>
      <c r="J821" s="33">
        <v>132973</v>
      </c>
      <c r="K821" s="29">
        <v>404649.90837989701</v>
      </c>
      <c r="L821" s="53">
        <f t="shared" si="820"/>
        <v>9.7317943730024725E-2</v>
      </c>
      <c r="M821" s="18"/>
      <c r="N821" s="18"/>
      <c r="O821" s="18"/>
      <c r="P821" s="18"/>
      <c r="Q821" s="18"/>
      <c r="R821" s="18"/>
      <c r="S821" s="18"/>
      <c r="T821" s="18"/>
      <c r="U821" s="18"/>
    </row>
    <row r="822" spans="2:21" ht="13.5" customHeight="1">
      <c r="B822" s="123"/>
      <c r="C822" s="124"/>
      <c r="D822" s="131"/>
      <c r="E822" s="44">
        <v>5</v>
      </c>
      <c r="F822" s="45" t="s">
        <v>63</v>
      </c>
      <c r="G822" s="87" t="s">
        <v>64</v>
      </c>
      <c r="H822" s="32">
        <v>53602138918</v>
      </c>
      <c r="I822" s="13">
        <v>4.5951458698715537E-2</v>
      </c>
      <c r="J822" s="33">
        <v>823346</v>
      </c>
      <c r="K822" s="29">
        <v>65102.810869306501</v>
      </c>
      <c r="L822" s="53">
        <f t="shared" si="820"/>
        <v>0.60257600940296863</v>
      </c>
      <c r="M822" s="18"/>
      <c r="N822" s="18"/>
      <c r="O822" s="18"/>
      <c r="P822" s="18"/>
      <c r="Q822" s="18"/>
      <c r="R822" s="18"/>
      <c r="S822" s="18"/>
      <c r="T822" s="18"/>
      <c r="U822" s="18"/>
    </row>
    <row r="823" spans="2:21" ht="13.5" customHeight="1">
      <c r="B823" s="123"/>
      <c r="C823" s="124"/>
      <c r="D823" s="131"/>
      <c r="E823" s="44">
        <v>6</v>
      </c>
      <c r="F823" s="45" t="s">
        <v>427</v>
      </c>
      <c r="G823" s="87" t="s">
        <v>428</v>
      </c>
      <c r="H823" s="32">
        <v>41802998323</v>
      </c>
      <c r="I823" s="13">
        <v>3.5836419771613885E-2</v>
      </c>
      <c r="J823" s="33">
        <v>415333</v>
      </c>
      <c r="K823" s="29">
        <v>100649.35442885599</v>
      </c>
      <c r="L823" s="53">
        <f t="shared" si="820"/>
        <v>0.30396662121800938</v>
      </c>
      <c r="M823" s="18"/>
      <c r="N823" s="18"/>
      <c r="O823" s="18"/>
      <c r="P823" s="18"/>
      <c r="Q823" s="18"/>
      <c r="R823" s="18"/>
      <c r="S823" s="18"/>
      <c r="T823" s="18"/>
      <c r="U823" s="18"/>
    </row>
    <row r="824" spans="2:21" ht="13.5" customHeight="1">
      <c r="B824" s="123"/>
      <c r="C824" s="124"/>
      <c r="D824" s="131"/>
      <c r="E824" s="44">
        <v>7</v>
      </c>
      <c r="F824" s="45" t="s">
        <v>118</v>
      </c>
      <c r="G824" s="87" t="s">
        <v>119</v>
      </c>
      <c r="H824" s="32">
        <v>39983867879</v>
      </c>
      <c r="I824" s="13">
        <v>3.4276935408631283E-2</v>
      </c>
      <c r="J824" s="33">
        <v>414572</v>
      </c>
      <c r="K824" s="29">
        <v>96446.136929170301</v>
      </c>
      <c r="L824" s="53">
        <f t="shared" si="820"/>
        <v>0.30340967390405432</v>
      </c>
      <c r="M824" s="18"/>
      <c r="N824" s="18"/>
      <c r="O824" s="18"/>
      <c r="P824" s="18"/>
      <c r="Q824" s="18"/>
      <c r="R824" s="18"/>
      <c r="S824" s="18"/>
      <c r="T824" s="18"/>
      <c r="U824" s="18"/>
    </row>
    <row r="825" spans="2:21" ht="13.5" customHeight="1">
      <c r="B825" s="123"/>
      <c r="C825" s="124"/>
      <c r="D825" s="131"/>
      <c r="E825" s="44">
        <v>8</v>
      </c>
      <c r="F825" s="45" t="s">
        <v>69</v>
      </c>
      <c r="G825" s="87" t="s">
        <v>70</v>
      </c>
      <c r="H825" s="32">
        <v>39019687990</v>
      </c>
      <c r="I825" s="13">
        <v>3.3450373759378933E-2</v>
      </c>
      <c r="J825" s="33">
        <v>909442</v>
      </c>
      <c r="K825" s="29">
        <v>42905.086844460697</v>
      </c>
      <c r="L825" s="53">
        <f t="shared" si="820"/>
        <v>0.66558643771082215</v>
      </c>
      <c r="M825" s="18"/>
      <c r="N825" s="18"/>
      <c r="O825" s="18"/>
      <c r="P825" s="18"/>
      <c r="Q825" s="18"/>
      <c r="R825" s="18"/>
      <c r="S825" s="18"/>
      <c r="T825" s="18"/>
      <c r="U825" s="18"/>
    </row>
    <row r="826" spans="2:21" ht="13.5" customHeight="1">
      <c r="B826" s="123"/>
      <c r="C826" s="124"/>
      <c r="D826" s="131"/>
      <c r="E826" s="44">
        <v>9</v>
      </c>
      <c r="F826" s="45" t="s">
        <v>71</v>
      </c>
      <c r="G826" s="87" t="s">
        <v>72</v>
      </c>
      <c r="H826" s="32">
        <v>38362304339</v>
      </c>
      <c r="I826" s="13">
        <v>3.288681905246045E-2</v>
      </c>
      <c r="J826" s="33">
        <v>716772</v>
      </c>
      <c r="K826" s="29">
        <v>53520.930419994103</v>
      </c>
      <c r="L826" s="53">
        <f t="shared" si="820"/>
        <v>0.52457850212642632</v>
      </c>
      <c r="M826" s="18"/>
      <c r="N826" s="18"/>
      <c r="O826" s="18"/>
      <c r="P826" s="18"/>
      <c r="Q826" s="18"/>
      <c r="R826" s="18"/>
      <c r="S826" s="18"/>
      <c r="T826" s="18"/>
      <c r="U826" s="18"/>
    </row>
    <row r="827" spans="2:21" ht="13.5" customHeight="1">
      <c r="B827" s="123"/>
      <c r="C827" s="124"/>
      <c r="D827" s="131"/>
      <c r="E827" s="46">
        <v>10</v>
      </c>
      <c r="F827" s="47" t="s">
        <v>73</v>
      </c>
      <c r="G827" s="88" t="s">
        <v>74</v>
      </c>
      <c r="H827" s="34">
        <v>35275371570</v>
      </c>
      <c r="I827" s="14">
        <v>3.0240486900353344E-2</v>
      </c>
      <c r="J827" s="35">
        <v>257204</v>
      </c>
      <c r="K827" s="30">
        <v>137149.38947294801</v>
      </c>
      <c r="L827" s="54">
        <f t="shared" si="820"/>
        <v>0.18823794604271002</v>
      </c>
      <c r="M827" s="18"/>
      <c r="N827" s="18"/>
      <c r="O827" s="18"/>
      <c r="P827" s="18"/>
      <c r="Q827" s="18"/>
      <c r="R827" s="18"/>
      <c r="S827" s="18"/>
      <c r="T827" s="18"/>
      <c r="U827" s="18"/>
    </row>
    <row r="828" spans="2:21" ht="13.5" customHeight="1">
      <c r="B828" s="125"/>
      <c r="C828" s="126"/>
      <c r="D828" s="132"/>
      <c r="E828" s="15" t="s">
        <v>123</v>
      </c>
      <c r="F828" s="16"/>
      <c r="G828" s="27"/>
      <c r="H828" s="36">
        <v>1166494828150</v>
      </c>
      <c r="I828" s="17" t="s">
        <v>426</v>
      </c>
      <c r="J828" s="37">
        <v>1283678</v>
      </c>
      <c r="K828" s="31">
        <f>IFERROR(H828/J828,"-")</f>
        <v>908712.95461167058</v>
      </c>
      <c r="L828" s="55">
        <f t="shared" si="820"/>
        <v>0.93947570838794858</v>
      </c>
      <c r="M828" s="18"/>
      <c r="N828" s="18"/>
      <c r="O828" s="18"/>
      <c r="P828" s="18"/>
      <c r="Q828" s="18"/>
      <c r="R828" s="18"/>
      <c r="S828" s="18"/>
      <c r="T828" s="18"/>
      <c r="U828" s="18"/>
    </row>
    <row r="829" spans="2:21">
      <c r="H829" s="117"/>
      <c r="I829" s="117"/>
      <c r="J829" s="110"/>
    </row>
  </sheetData>
  <mergeCells count="226"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F3:G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B675:B685"/>
    <mergeCell ref="C675:C685"/>
    <mergeCell ref="B686:B696"/>
    <mergeCell ref="C686:C696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B730:B740"/>
    <mergeCell ref="C730:C740"/>
    <mergeCell ref="C620:C630"/>
    <mergeCell ref="B631:B641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C422:C432"/>
    <mergeCell ref="B433:B443"/>
    <mergeCell ref="C433:C443"/>
    <mergeCell ref="B444:B454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H829:I829"/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</mergeCells>
  <phoneticPr fontId="3"/>
  <pageMargins left="0.70866141732283472" right="0.70866141732283472" top="0.74803149606299213" bottom="0.59055118110236227" header="0.31496062992125984" footer="0.31496062992125984"/>
  <pageSetup paperSize="8" scale="72" orientation="landscape" r:id="rId1"/>
  <headerFooter>
    <oddHeader xml:space="preserve">&amp;R&amp;"ＭＳ 明朝,標準"&amp;12 2-3.⑥疾病別中分類(広域基準) 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1" man="1"/>
    <brk id="795" max="11" man="1"/>
  </rowBreaks>
  <ignoredErrors>
    <ignoredError sqref="P4:Q78 D4 K4:L14 D15 K15:L25 D26 K26:L36 D37 K37:L47 D48 K48:L58 D59 K59:L69 D70 K70:L78 K79:L80 D81 K81:L91 D92 K92:L102 D103 K103:L113 D114 K114:L124 D125 K125:L135 D136 K136:L146 D147 K147:L157 D158 K158:L168 D169 K169:L179 D180 K180:L190 D191 K191:L201 D202 K202:L212 D213 K213:L223 D224 K224:L234 D235 K235:L245 D246 K246:L256 D257 K257:L267 D268 K268:L278 D279 K279:L289 D290 K290:L300 D301 K301:L311 D312 K312:L322 D323 K323:L333 D334 K334:L344 D345 K345:L355 D356 K356:L366 D367 K367:L377 D378 K378:L388 D389 K389:L399 D400 K400:L410 D411 K411:L421 D422 K422:L432 D433 K433:L443 D444 K444:L454 D455 K455:L465 D466 K466:L476 D477 K477:L487 D488 K488:L498 D499 K499:L509 D510 K510:L520 D521 K521:L531 D532 K532:L542 D543 K543:L553 D554 K554:L564 D565 K565:L575 D576 K576:L586 D587 K587:L597 D598 K598:L608 D609 K609:L619 D620 K620:L630 D631 K631:L641 D642 K642:L652 D653 K653:L663 D664 K664:L674 D675 K675:L685 D686 K686:L696 D697 K697:L707 D708 K708:L718 D719 K719:L729 D730 K730:L740 D741 K741:L751 D752 K752:L762 D763 K763:L773 D774 K774:L784 D785 K785:L795 D796 K796:L806 D807 K807:L817" emptyCellReference="1"/>
    <ignoredError sqref="F818:F82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2735-A52C-4097-A9AF-6D6AEAA8E9DF}">
  <dimension ref="B1:Q830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2.625" style="3" customWidth="1"/>
    <col min="3" max="3" width="11.75" style="4" customWidth="1"/>
    <col min="4" max="4" width="10.75" style="4" customWidth="1"/>
    <col min="5" max="5" width="4.625" style="4" customWidth="1"/>
    <col min="6" max="6" width="5.625" style="4" customWidth="1"/>
    <col min="7" max="7" width="28" style="4" customWidth="1"/>
    <col min="8" max="8" width="12.125" style="4" bestFit="1" customWidth="1"/>
    <col min="9" max="9" width="10.75" style="4" customWidth="1"/>
    <col min="10" max="10" width="10.75" style="19" customWidth="1"/>
    <col min="11" max="12" width="10.75" style="4" customWidth="1"/>
    <col min="13" max="14" width="9" style="3"/>
    <col min="15" max="15" width="5.375" style="3" customWidth="1"/>
    <col min="16" max="16" width="14.5" style="3" customWidth="1"/>
    <col min="17" max="17" width="12.625" style="3" customWidth="1"/>
    <col min="18" max="16384" width="9" style="3"/>
  </cols>
  <sheetData>
    <row r="1" spans="2:17" ht="16.5" customHeight="1">
      <c r="B1" s="9" t="s">
        <v>198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2:17" ht="16.5" customHeight="1">
      <c r="B2" s="9" t="s">
        <v>197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 t="s">
        <v>130</v>
      </c>
      <c r="P2" s="18"/>
      <c r="Q2" s="18"/>
    </row>
    <row r="3" spans="2:17" ht="37.5" customHeight="1">
      <c r="B3" s="10"/>
      <c r="C3" s="89" t="s">
        <v>93</v>
      </c>
      <c r="D3" s="50" t="s">
        <v>131</v>
      </c>
      <c r="E3" s="89" t="s">
        <v>57</v>
      </c>
      <c r="F3" s="134" t="s">
        <v>58</v>
      </c>
      <c r="G3" s="135"/>
      <c r="H3" s="26" t="s">
        <v>75</v>
      </c>
      <c r="I3" s="85" t="s">
        <v>207</v>
      </c>
      <c r="J3" s="84" t="s">
        <v>211</v>
      </c>
      <c r="K3" s="51" t="s">
        <v>208</v>
      </c>
      <c r="L3" s="51" t="s">
        <v>133</v>
      </c>
      <c r="M3" s="18"/>
      <c r="N3" s="18"/>
      <c r="O3" s="99"/>
      <c r="P3" s="97" t="s">
        <v>93</v>
      </c>
      <c r="Q3" s="98" t="s">
        <v>131</v>
      </c>
    </row>
    <row r="4" spans="2:17" ht="13.5" customHeight="1">
      <c r="B4" s="118">
        <v>1</v>
      </c>
      <c r="C4" s="118" t="s">
        <v>49</v>
      </c>
      <c r="D4" s="130">
        <f>Q4</f>
        <v>382481</v>
      </c>
      <c r="E4" s="69">
        <v>1</v>
      </c>
      <c r="F4" s="5" t="str">
        <f>$F$818</f>
        <v>0901</v>
      </c>
      <c r="G4" s="74" t="str">
        <f>$G$818</f>
        <v>高血圧性疾患</v>
      </c>
      <c r="H4" s="90">
        <v>11220532505</v>
      </c>
      <c r="I4" s="91">
        <v>250593</v>
      </c>
      <c r="J4" s="12">
        <f>IFERROR(I4/I14,"-")</f>
        <v>0.72417559870419235</v>
      </c>
      <c r="K4" s="28">
        <f>IFERROR(H4/I4,"-")</f>
        <v>44775.921534121066</v>
      </c>
      <c r="L4" s="52">
        <f t="shared" ref="L4:L14" si="0">IFERROR(I4/$Q$4,0)</f>
        <v>0.65517764281101543</v>
      </c>
      <c r="M4" s="18"/>
      <c r="N4" s="18"/>
      <c r="O4" s="70">
        <v>1</v>
      </c>
      <c r="P4" s="70" t="s">
        <v>135</v>
      </c>
      <c r="Q4" s="73">
        <f>市区町村別_医療費上位10疾病!U4</f>
        <v>382481</v>
      </c>
    </row>
    <row r="5" spans="2:17" ht="13.5" customHeight="1">
      <c r="B5" s="119"/>
      <c r="C5" s="119"/>
      <c r="D5" s="131"/>
      <c r="E5" s="44">
        <v>2</v>
      </c>
      <c r="F5" s="6" t="str">
        <f>$F$819</f>
        <v>1113</v>
      </c>
      <c r="G5" s="75" t="str">
        <f>$G$819</f>
        <v>その他の消化器系の疾患</v>
      </c>
      <c r="H5" s="32">
        <v>15196404141</v>
      </c>
      <c r="I5" s="33">
        <v>227822</v>
      </c>
      <c r="J5" s="13">
        <f>IFERROR(I5/I14,"-")</f>
        <v>0.65837087727105903</v>
      </c>
      <c r="K5" s="29">
        <f t="shared" ref="K5:K68" si="1">IFERROR(H5/I5,"-")</f>
        <v>66702.970481340701</v>
      </c>
      <c r="L5" s="53">
        <f t="shared" si="0"/>
        <v>0.59564265937392968</v>
      </c>
      <c r="M5" s="18"/>
      <c r="N5" s="18"/>
      <c r="O5" s="70">
        <v>2</v>
      </c>
      <c r="P5" s="70" t="s">
        <v>100</v>
      </c>
      <c r="Q5" s="73">
        <f>市区町村別_医療費上位10疾病!U5</f>
        <v>14656</v>
      </c>
    </row>
    <row r="6" spans="2:17" ht="13.5" customHeight="1">
      <c r="B6" s="119"/>
      <c r="C6" s="119"/>
      <c r="D6" s="131"/>
      <c r="E6" s="44">
        <v>3</v>
      </c>
      <c r="F6" s="6" t="str">
        <f>$F$820</f>
        <v>0402</v>
      </c>
      <c r="G6" s="75" t="str">
        <f>$G$820</f>
        <v>糖尿病</v>
      </c>
      <c r="H6" s="32">
        <v>10812021939</v>
      </c>
      <c r="I6" s="33">
        <v>197432</v>
      </c>
      <c r="J6" s="13">
        <f>IFERROR(I6/I14,"-")</f>
        <v>0.57054840639349902</v>
      </c>
      <c r="K6" s="29">
        <f t="shared" si="1"/>
        <v>54763.270082863972</v>
      </c>
      <c r="L6" s="53">
        <f t="shared" si="0"/>
        <v>0.51618773220107661</v>
      </c>
      <c r="M6" s="18"/>
      <c r="N6" s="18"/>
      <c r="O6" s="70">
        <v>3</v>
      </c>
      <c r="P6" s="70" t="s">
        <v>101</v>
      </c>
      <c r="Q6" s="73">
        <f>市区町村別_医療費上位10疾病!U6</f>
        <v>9306</v>
      </c>
    </row>
    <row r="7" spans="2:17" ht="13.5" customHeight="1">
      <c r="B7" s="119"/>
      <c r="C7" s="119"/>
      <c r="D7" s="131"/>
      <c r="E7" s="44">
        <v>4</v>
      </c>
      <c r="F7" s="6" t="str">
        <f>$F$821</f>
        <v>1800</v>
      </c>
      <c r="G7" s="75" t="str">
        <f>$G$821</f>
        <v>症状，徴候及び異常臨床所見・異常検査所見で他に分類されないもの</v>
      </c>
      <c r="H7" s="32">
        <v>6518780572</v>
      </c>
      <c r="I7" s="33">
        <v>179323</v>
      </c>
      <c r="J7" s="13">
        <f>IFERROR(I7/I14,"-")</f>
        <v>0.51821615482647909</v>
      </c>
      <c r="K7" s="29">
        <f t="shared" si="1"/>
        <v>36352.172180924921</v>
      </c>
      <c r="L7" s="53">
        <f t="shared" si="0"/>
        <v>0.46884158951686489</v>
      </c>
      <c r="M7" s="18"/>
      <c r="N7" s="18"/>
      <c r="O7" s="70">
        <v>4</v>
      </c>
      <c r="P7" s="70" t="s">
        <v>102</v>
      </c>
      <c r="Q7" s="73">
        <f>市区町村別_医療費上位10疾病!U7</f>
        <v>10425</v>
      </c>
    </row>
    <row r="8" spans="2:17" ht="13.5" customHeight="1">
      <c r="B8" s="119"/>
      <c r="C8" s="119"/>
      <c r="D8" s="131"/>
      <c r="E8" s="44">
        <v>5</v>
      </c>
      <c r="F8" s="6" t="str">
        <f>$F$822</f>
        <v>0903</v>
      </c>
      <c r="G8" s="75" t="str">
        <f>$G$822</f>
        <v>その他の心疾患</v>
      </c>
      <c r="H8" s="32">
        <v>24219857937</v>
      </c>
      <c r="I8" s="33">
        <v>181169</v>
      </c>
      <c r="J8" s="13">
        <f>IFERROR(I8/I14,"-")</f>
        <v>0.52355081363661327</v>
      </c>
      <c r="K8" s="29">
        <f t="shared" si="1"/>
        <v>133686.54646766279</v>
      </c>
      <c r="L8" s="53">
        <f t="shared" si="0"/>
        <v>0.4736679730496417</v>
      </c>
      <c r="M8" s="18"/>
      <c r="N8" s="18"/>
      <c r="O8" s="70">
        <v>5</v>
      </c>
      <c r="P8" s="70" t="s">
        <v>103</v>
      </c>
      <c r="Q8" s="73">
        <f>市区町村別_医療費上位10疾病!U8</f>
        <v>9340</v>
      </c>
    </row>
    <row r="9" spans="2:17" ht="13.5" customHeight="1">
      <c r="B9" s="119"/>
      <c r="C9" s="119"/>
      <c r="D9" s="131"/>
      <c r="E9" s="44">
        <v>6</v>
      </c>
      <c r="F9" s="6" t="str">
        <f>$F$823</f>
        <v>0403</v>
      </c>
      <c r="G9" s="75" t="str">
        <f>$G$823</f>
        <v>脂質異常症</v>
      </c>
      <c r="H9" s="32">
        <v>5944172052</v>
      </c>
      <c r="I9" s="33">
        <v>171121</v>
      </c>
      <c r="J9" s="13">
        <f>IFERROR(I9/I14,"-")</f>
        <v>0.49451362418686912</v>
      </c>
      <c r="K9" s="29">
        <f t="shared" si="1"/>
        <v>34736.66032807195</v>
      </c>
      <c r="L9" s="53">
        <f t="shared" si="0"/>
        <v>0.44739738705974935</v>
      </c>
      <c r="M9" s="18"/>
      <c r="N9" s="18"/>
      <c r="O9" s="70">
        <v>6</v>
      </c>
      <c r="P9" s="70" t="s">
        <v>104</v>
      </c>
      <c r="Q9" s="73">
        <f>市区町村別_医療費上位10疾病!U9</f>
        <v>12774</v>
      </c>
    </row>
    <row r="10" spans="2:17" ht="13.5" customHeight="1">
      <c r="B10" s="119"/>
      <c r="C10" s="119"/>
      <c r="D10" s="131"/>
      <c r="E10" s="44">
        <v>7</v>
      </c>
      <c r="F10" s="6" t="str">
        <f>$F$824</f>
        <v>0704</v>
      </c>
      <c r="G10" s="75" t="str">
        <f>$G$824</f>
        <v>その他の眼及び付属器の疾患</v>
      </c>
      <c r="H10" s="32">
        <v>7035021685</v>
      </c>
      <c r="I10" s="33">
        <v>147625</v>
      </c>
      <c r="J10" s="13">
        <f>IFERROR(I10/I14,"-")</f>
        <v>0.42661376318854233</v>
      </c>
      <c r="K10" s="29">
        <f t="shared" si="1"/>
        <v>47654.676951735819</v>
      </c>
      <c r="L10" s="53">
        <f t="shared" si="0"/>
        <v>0.3859668846295633</v>
      </c>
      <c r="M10" s="18"/>
      <c r="N10" s="18"/>
      <c r="O10" s="70">
        <v>7</v>
      </c>
      <c r="P10" s="70" t="s">
        <v>105</v>
      </c>
      <c r="Q10" s="73">
        <f>市区町村別_医療費上位10疾病!U10</f>
        <v>11462</v>
      </c>
    </row>
    <row r="11" spans="2:17" ht="13.5" customHeight="1">
      <c r="B11" s="119"/>
      <c r="C11" s="119"/>
      <c r="D11" s="131"/>
      <c r="E11" s="44">
        <v>8</v>
      </c>
      <c r="F11" s="6" t="str">
        <f>$F$825</f>
        <v>0606</v>
      </c>
      <c r="G11" s="75" t="str">
        <f>$G$825</f>
        <v>その他の神経系の疾患</v>
      </c>
      <c r="H11" s="32">
        <v>7718446211</v>
      </c>
      <c r="I11" s="33">
        <v>150102</v>
      </c>
      <c r="J11" s="13">
        <f>IFERROR(I11/I14,"-")</f>
        <v>0.43377191588231384</v>
      </c>
      <c r="K11" s="29">
        <f t="shared" si="1"/>
        <v>51421.341561071808</v>
      </c>
      <c r="L11" s="53">
        <f t="shared" si="0"/>
        <v>0.39244302331357633</v>
      </c>
      <c r="M11" s="18"/>
      <c r="N11" s="18"/>
      <c r="O11" s="70">
        <v>8</v>
      </c>
      <c r="P11" s="70" t="s">
        <v>50</v>
      </c>
      <c r="Q11" s="73">
        <f>市区町村別_医療費上位10疾病!U11</f>
        <v>9525</v>
      </c>
    </row>
    <row r="12" spans="2:17" ht="13.5" customHeight="1">
      <c r="B12" s="119"/>
      <c r="C12" s="119"/>
      <c r="D12" s="131"/>
      <c r="E12" s="44">
        <v>9</v>
      </c>
      <c r="F12" s="6" t="str">
        <f>$F$826</f>
        <v>0703</v>
      </c>
      <c r="G12" s="75" t="str">
        <f>$G$826</f>
        <v>屈折及び調節の障害</v>
      </c>
      <c r="H12" s="32">
        <v>570563312</v>
      </c>
      <c r="I12" s="33">
        <v>138158</v>
      </c>
      <c r="J12" s="13">
        <f>IFERROR(I12/I14,"-")</f>
        <v>0.39925557523862915</v>
      </c>
      <c r="K12" s="29">
        <f t="shared" si="1"/>
        <v>4129.788445113566</v>
      </c>
      <c r="L12" s="53">
        <f t="shared" si="0"/>
        <v>0.36121532834310727</v>
      </c>
      <c r="M12" s="18"/>
      <c r="N12" s="18"/>
      <c r="O12" s="70">
        <v>9</v>
      </c>
      <c r="P12" s="70" t="s">
        <v>106</v>
      </c>
      <c r="Q12" s="73">
        <f>市区町村別_医療費上位10疾病!U12</f>
        <v>6207</v>
      </c>
    </row>
    <row r="13" spans="2:17" ht="13.5" customHeight="1">
      <c r="B13" s="119"/>
      <c r="C13" s="119"/>
      <c r="D13" s="131"/>
      <c r="E13" s="46">
        <v>10</v>
      </c>
      <c r="F13" s="7" t="str">
        <f>$F$827</f>
        <v>1105</v>
      </c>
      <c r="G13" s="76" t="str">
        <f>$G$827</f>
        <v>胃炎及び十二指腸炎</v>
      </c>
      <c r="H13" s="34">
        <v>2698200911</v>
      </c>
      <c r="I13" s="35">
        <v>141128</v>
      </c>
      <c r="J13" s="14">
        <f>IFERROR(I13/I14,"-")</f>
        <v>0.40783842283673227</v>
      </c>
      <c r="K13" s="30">
        <f t="shared" si="1"/>
        <v>19118.820581316253</v>
      </c>
      <c r="L13" s="54">
        <f t="shared" si="0"/>
        <v>0.36898041994242853</v>
      </c>
      <c r="M13" s="18"/>
      <c r="N13" s="18"/>
      <c r="O13" s="70">
        <v>10</v>
      </c>
      <c r="P13" s="70" t="s">
        <v>51</v>
      </c>
      <c r="Q13" s="73">
        <f>市区町村別_医療費上位10疾病!U13</f>
        <v>14097</v>
      </c>
    </row>
    <row r="14" spans="2:17" ht="13.5" customHeight="1">
      <c r="B14" s="120"/>
      <c r="C14" s="120"/>
      <c r="D14" s="132"/>
      <c r="E14" s="15" t="s">
        <v>123</v>
      </c>
      <c r="F14" s="60"/>
      <c r="G14" s="27"/>
      <c r="H14" s="36">
        <v>329782196610</v>
      </c>
      <c r="I14" s="37">
        <v>346039</v>
      </c>
      <c r="J14" s="17" t="s">
        <v>92</v>
      </c>
      <c r="K14" s="31">
        <f t="shared" si="1"/>
        <v>953020.31450212258</v>
      </c>
      <c r="L14" s="55">
        <f t="shared" si="0"/>
        <v>0.90472206462543237</v>
      </c>
      <c r="M14" s="18"/>
      <c r="N14" s="18"/>
      <c r="O14" s="70">
        <v>11</v>
      </c>
      <c r="P14" s="70" t="s">
        <v>52</v>
      </c>
      <c r="Q14" s="73">
        <f>市区町村別_医療費上位10疾病!U14</f>
        <v>24081</v>
      </c>
    </row>
    <row r="15" spans="2:17" ht="13.5" customHeight="1">
      <c r="B15" s="118">
        <v>2</v>
      </c>
      <c r="C15" s="118" t="s">
        <v>100</v>
      </c>
      <c r="D15" s="130">
        <f>Q5</f>
        <v>14656</v>
      </c>
      <c r="E15" s="69">
        <v>1</v>
      </c>
      <c r="F15" s="5" t="str">
        <f t="shared" ref="F15" si="2">$F$818</f>
        <v>0901</v>
      </c>
      <c r="G15" s="74" t="str">
        <f t="shared" ref="G15" si="3">$G$818</f>
        <v>高血圧性疾患</v>
      </c>
      <c r="H15" s="90">
        <v>407261967</v>
      </c>
      <c r="I15" s="91">
        <v>8959</v>
      </c>
      <c r="J15" s="12">
        <f t="shared" ref="J15" si="4">IFERROR(I15/I25,"-")</f>
        <v>0.71649072296865002</v>
      </c>
      <c r="K15" s="28">
        <f t="shared" si="1"/>
        <v>45458.418015403506</v>
      </c>
      <c r="L15" s="52">
        <f t="shared" ref="L15:L25" si="5">IFERROR(I15/$Q$5,0)</f>
        <v>0.61128548034934493</v>
      </c>
      <c r="M15" s="18"/>
      <c r="N15" s="18"/>
      <c r="O15" s="70">
        <v>12</v>
      </c>
      <c r="P15" s="70" t="s">
        <v>107</v>
      </c>
      <c r="Q15" s="73">
        <f>市区町村別_医療費上位10疾病!U15</f>
        <v>12454</v>
      </c>
    </row>
    <row r="16" spans="2:17" ht="13.5" customHeight="1">
      <c r="B16" s="119"/>
      <c r="C16" s="119"/>
      <c r="D16" s="131"/>
      <c r="E16" s="44">
        <v>2</v>
      </c>
      <c r="F16" s="6" t="str">
        <f t="shared" ref="F16" si="6">$F$819</f>
        <v>1113</v>
      </c>
      <c r="G16" s="75" t="str">
        <f t="shared" ref="G16" si="7">$G$819</f>
        <v>その他の消化器系の疾患</v>
      </c>
      <c r="H16" s="32">
        <v>504143260</v>
      </c>
      <c r="I16" s="33">
        <v>7871</v>
      </c>
      <c r="J16" s="13">
        <f t="shared" ref="J16" si="8">IFERROR(I16/I25,"-")</f>
        <v>0.62947856685860526</v>
      </c>
      <c r="K16" s="29">
        <f t="shared" si="1"/>
        <v>64050.725447846526</v>
      </c>
      <c r="L16" s="53">
        <f t="shared" si="5"/>
        <v>0.53704967248908297</v>
      </c>
      <c r="M16" s="18"/>
      <c r="N16" s="18"/>
      <c r="O16" s="70">
        <v>13</v>
      </c>
      <c r="P16" s="70" t="s">
        <v>108</v>
      </c>
      <c r="Q16" s="73">
        <f>市区町村別_医療費上位10疾病!U16</f>
        <v>21368</v>
      </c>
    </row>
    <row r="17" spans="2:17" ht="13.5" customHeight="1">
      <c r="B17" s="119"/>
      <c r="C17" s="119"/>
      <c r="D17" s="131"/>
      <c r="E17" s="44">
        <v>3</v>
      </c>
      <c r="F17" s="6" t="str">
        <f t="shared" ref="F17" si="9">$F$820</f>
        <v>0402</v>
      </c>
      <c r="G17" s="75" t="str">
        <f t="shared" ref="G17" si="10">$G$820</f>
        <v>糖尿病</v>
      </c>
      <c r="H17" s="32">
        <v>396768737</v>
      </c>
      <c r="I17" s="33">
        <v>6961</v>
      </c>
      <c r="J17" s="13">
        <f t="shared" ref="J17" si="11">IFERROR(I17/I25,"-")</f>
        <v>0.55670185540627004</v>
      </c>
      <c r="K17" s="29">
        <f t="shared" si="1"/>
        <v>56998.812957908347</v>
      </c>
      <c r="L17" s="53">
        <f t="shared" si="5"/>
        <v>0.47495906113537117</v>
      </c>
      <c r="M17" s="18"/>
      <c r="N17" s="18"/>
      <c r="O17" s="70">
        <v>14</v>
      </c>
      <c r="P17" s="70" t="s">
        <v>109</v>
      </c>
      <c r="Q17" s="73">
        <f>市区町村別_医療費上位10疾病!U17</f>
        <v>16265</v>
      </c>
    </row>
    <row r="18" spans="2:17" ht="13.5" customHeight="1">
      <c r="B18" s="119"/>
      <c r="C18" s="119"/>
      <c r="D18" s="131"/>
      <c r="E18" s="44">
        <v>4</v>
      </c>
      <c r="F18" s="6" t="str">
        <f t="shared" ref="F18" si="12">$F$821</f>
        <v>1800</v>
      </c>
      <c r="G18" s="75" t="str">
        <f t="shared" ref="G18" si="13">$G$821</f>
        <v>症状，徴候及び異常臨床所見・異常検査所見で他に分類されないもの</v>
      </c>
      <c r="H18" s="32">
        <v>228600211</v>
      </c>
      <c r="I18" s="33">
        <v>6227</v>
      </c>
      <c r="J18" s="13">
        <f t="shared" ref="J18" si="14">IFERROR(I18/I25,"-")</f>
        <v>0.49800063979526549</v>
      </c>
      <c r="K18" s="29">
        <f t="shared" si="1"/>
        <v>36711.13072105348</v>
      </c>
      <c r="L18" s="53">
        <f t="shared" si="5"/>
        <v>0.42487718340611352</v>
      </c>
      <c r="M18" s="18"/>
      <c r="N18" s="18"/>
      <c r="O18" s="70">
        <v>15</v>
      </c>
      <c r="P18" s="70" t="s">
        <v>110</v>
      </c>
      <c r="Q18" s="73">
        <f>市区町村別_医療費上位10疾病!U18</f>
        <v>26539</v>
      </c>
    </row>
    <row r="19" spans="2:17" ht="13.5" customHeight="1">
      <c r="B19" s="119"/>
      <c r="C19" s="119"/>
      <c r="D19" s="131"/>
      <c r="E19" s="44">
        <v>5</v>
      </c>
      <c r="F19" s="6" t="str">
        <f t="shared" ref="F19" si="15">$F$822</f>
        <v>0903</v>
      </c>
      <c r="G19" s="75" t="str">
        <f t="shared" ref="G19" si="16">$G$822</f>
        <v>その他の心疾患</v>
      </c>
      <c r="H19" s="32">
        <v>911532052</v>
      </c>
      <c r="I19" s="33">
        <v>6091</v>
      </c>
      <c r="J19" s="13">
        <f t="shared" ref="J19" si="17">IFERROR(I19/I25,"-")</f>
        <v>0.48712412028150992</v>
      </c>
      <c r="K19" s="29">
        <f t="shared" si="1"/>
        <v>149652.28238384501</v>
      </c>
      <c r="L19" s="53">
        <f t="shared" si="5"/>
        <v>0.41559770742358076</v>
      </c>
      <c r="M19" s="18"/>
      <c r="N19" s="18"/>
      <c r="O19" s="70">
        <v>16</v>
      </c>
      <c r="P19" s="70" t="s">
        <v>53</v>
      </c>
      <c r="Q19" s="73">
        <f>市区町村別_医療費上位10疾病!U19</f>
        <v>17584</v>
      </c>
    </row>
    <row r="20" spans="2:17" ht="13.5" customHeight="1">
      <c r="B20" s="119"/>
      <c r="C20" s="119"/>
      <c r="D20" s="131"/>
      <c r="E20" s="44">
        <v>6</v>
      </c>
      <c r="F20" s="6" t="str">
        <f t="shared" ref="F20" si="18">$F$823</f>
        <v>0403</v>
      </c>
      <c r="G20" s="75" t="str">
        <f t="shared" ref="G20" si="19">$G$823</f>
        <v>脂質異常症</v>
      </c>
      <c r="H20" s="32">
        <v>212775399</v>
      </c>
      <c r="I20" s="33">
        <v>6061</v>
      </c>
      <c r="J20" s="13">
        <f t="shared" ref="J20" si="20">IFERROR(I20/I25,"-")</f>
        <v>0.48472488803582853</v>
      </c>
      <c r="K20" s="29">
        <f t="shared" si="1"/>
        <v>35105.658967167132</v>
      </c>
      <c r="L20" s="53">
        <f t="shared" si="5"/>
        <v>0.41355076419213976</v>
      </c>
      <c r="M20" s="18"/>
      <c r="N20" s="18"/>
      <c r="O20" s="70">
        <v>17</v>
      </c>
      <c r="P20" s="70" t="s">
        <v>111</v>
      </c>
      <c r="Q20" s="73">
        <f>市区町村別_医療費上位10疾病!U20</f>
        <v>24918</v>
      </c>
    </row>
    <row r="21" spans="2:17" ht="13.5" customHeight="1">
      <c r="B21" s="119"/>
      <c r="C21" s="119"/>
      <c r="D21" s="131"/>
      <c r="E21" s="44">
        <v>7</v>
      </c>
      <c r="F21" s="6" t="str">
        <f t="shared" ref="F21" si="21">$F$824</f>
        <v>0704</v>
      </c>
      <c r="G21" s="75" t="str">
        <f t="shared" ref="G21" si="22">$G$824</f>
        <v>その他の眼及び付属器の疾患</v>
      </c>
      <c r="H21" s="32">
        <v>258505597</v>
      </c>
      <c r="I21" s="33">
        <v>5407</v>
      </c>
      <c r="J21" s="13">
        <f t="shared" ref="J21" si="23">IFERROR(I21/I25,"-")</f>
        <v>0.43242162507997439</v>
      </c>
      <c r="K21" s="29">
        <f t="shared" si="1"/>
        <v>47809.431662659517</v>
      </c>
      <c r="L21" s="53">
        <f t="shared" si="5"/>
        <v>0.36892740174672489</v>
      </c>
      <c r="M21" s="18"/>
      <c r="N21" s="18"/>
      <c r="O21" s="70">
        <v>18</v>
      </c>
      <c r="P21" s="70" t="s">
        <v>54</v>
      </c>
      <c r="Q21" s="73">
        <f>市区町村別_医療費上位10疾病!U21</f>
        <v>22386</v>
      </c>
    </row>
    <row r="22" spans="2:17" ht="13.5" customHeight="1">
      <c r="B22" s="119"/>
      <c r="C22" s="119"/>
      <c r="D22" s="131"/>
      <c r="E22" s="44">
        <v>8</v>
      </c>
      <c r="F22" s="6" t="str">
        <f t="shared" ref="F22" si="24">$F$825</f>
        <v>0606</v>
      </c>
      <c r="G22" s="75" t="str">
        <f t="shared" ref="G22" si="25">$G$825</f>
        <v>その他の神経系の疾患</v>
      </c>
      <c r="H22" s="32">
        <v>264495656</v>
      </c>
      <c r="I22" s="33">
        <v>5122</v>
      </c>
      <c r="J22" s="13">
        <f t="shared" ref="J22" si="26">IFERROR(I22/I25,"-")</f>
        <v>0.40962891874600127</v>
      </c>
      <c r="K22" s="29">
        <f t="shared" si="1"/>
        <v>51639.136274892619</v>
      </c>
      <c r="L22" s="53">
        <f t="shared" si="5"/>
        <v>0.34948144104803491</v>
      </c>
      <c r="M22" s="18"/>
      <c r="N22" s="18"/>
      <c r="O22" s="70">
        <v>19</v>
      </c>
      <c r="P22" s="70" t="s">
        <v>112</v>
      </c>
      <c r="Q22" s="73">
        <f>市区町村別_医療費上位10疾病!U22</f>
        <v>15563</v>
      </c>
    </row>
    <row r="23" spans="2:17" ht="13.5" customHeight="1">
      <c r="B23" s="119"/>
      <c r="C23" s="119"/>
      <c r="D23" s="131"/>
      <c r="E23" s="44">
        <v>9</v>
      </c>
      <c r="F23" s="6" t="str">
        <f t="shared" ref="F23" si="27">$F$826</f>
        <v>0703</v>
      </c>
      <c r="G23" s="75" t="str">
        <f t="shared" ref="G23" si="28">$G$826</f>
        <v>屈折及び調節の障害</v>
      </c>
      <c r="H23" s="32">
        <v>25055645</v>
      </c>
      <c r="I23" s="33">
        <v>5063</v>
      </c>
      <c r="J23" s="13">
        <f t="shared" ref="J23" si="29">IFERROR(I23/I25,"-")</f>
        <v>0.40491042866282789</v>
      </c>
      <c r="K23" s="29">
        <f t="shared" si="1"/>
        <v>4948.774442030417</v>
      </c>
      <c r="L23" s="53">
        <f t="shared" si="5"/>
        <v>0.34545578602620086</v>
      </c>
      <c r="M23" s="18"/>
      <c r="N23" s="18"/>
      <c r="O23" s="70">
        <v>20</v>
      </c>
      <c r="P23" s="70" t="s">
        <v>113</v>
      </c>
      <c r="Q23" s="73">
        <f>市区町村別_医療費上位10疾病!U23</f>
        <v>23794</v>
      </c>
    </row>
    <row r="24" spans="2:17" ht="13.5" customHeight="1">
      <c r="B24" s="119"/>
      <c r="C24" s="119"/>
      <c r="D24" s="131"/>
      <c r="E24" s="46">
        <v>10</v>
      </c>
      <c r="F24" s="7" t="str">
        <f t="shared" ref="F24" si="30">$F$827</f>
        <v>1105</v>
      </c>
      <c r="G24" s="76" t="str">
        <f t="shared" ref="G24" si="31">$G$827</f>
        <v>胃炎及び十二指腸炎</v>
      </c>
      <c r="H24" s="34">
        <v>97581794</v>
      </c>
      <c r="I24" s="35">
        <v>4935</v>
      </c>
      <c r="J24" s="14">
        <f t="shared" ref="J24" si="32">IFERROR(I24/I25,"-")</f>
        <v>0.39467370441458732</v>
      </c>
      <c r="K24" s="30">
        <f t="shared" si="1"/>
        <v>19773.413171225937</v>
      </c>
      <c r="L24" s="54">
        <f t="shared" si="5"/>
        <v>0.33672216157205243</v>
      </c>
      <c r="M24" s="18"/>
      <c r="N24" s="18"/>
      <c r="O24" s="70">
        <v>21</v>
      </c>
      <c r="P24" s="70" t="s">
        <v>114</v>
      </c>
      <c r="Q24" s="73">
        <f>市区町村別_医療費上位10疾病!U24</f>
        <v>15666</v>
      </c>
    </row>
    <row r="25" spans="2:17" ht="13.5" customHeight="1">
      <c r="B25" s="120"/>
      <c r="C25" s="120"/>
      <c r="D25" s="132"/>
      <c r="E25" s="15" t="s">
        <v>129</v>
      </c>
      <c r="F25" s="60"/>
      <c r="G25" s="27"/>
      <c r="H25" s="36">
        <v>11670880820</v>
      </c>
      <c r="I25" s="37">
        <v>12504</v>
      </c>
      <c r="J25" s="17" t="s">
        <v>92</v>
      </c>
      <c r="K25" s="31">
        <f t="shared" si="1"/>
        <v>933371.7866282789</v>
      </c>
      <c r="L25" s="55">
        <f t="shared" si="5"/>
        <v>0.85316593886462877</v>
      </c>
      <c r="M25" s="18"/>
      <c r="N25" s="18"/>
      <c r="O25" s="70">
        <v>22</v>
      </c>
      <c r="P25" s="70" t="s">
        <v>55</v>
      </c>
      <c r="Q25" s="73">
        <f>市区町村別_医療費上位10疾病!U25</f>
        <v>20473</v>
      </c>
    </row>
    <row r="26" spans="2:17" ht="13.5" customHeight="1">
      <c r="B26" s="118">
        <v>3</v>
      </c>
      <c r="C26" s="118" t="s">
        <v>101</v>
      </c>
      <c r="D26" s="130">
        <f>Q6</f>
        <v>9306</v>
      </c>
      <c r="E26" s="69">
        <v>1</v>
      </c>
      <c r="F26" s="5" t="str">
        <f t="shared" ref="F26" si="33">$F$818</f>
        <v>0901</v>
      </c>
      <c r="G26" s="74" t="str">
        <f t="shared" ref="G26" si="34">$G$818</f>
        <v>高血圧性疾患</v>
      </c>
      <c r="H26" s="90">
        <v>240445249</v>
      </c>
      <c r="I26" s="91">
        <v>5820</v>
      </c>
      <c r="J26" s="12">
        <f t="shared" ref="J26" si="35">IFERROR(I26/I36,"-")</f>
        <v>0.71489988944847072</v>
      </c>
      <c r="K26" s="28">
        <f t="shared" si="1"/>
        <v>41313.616666666669</v>
      </c>
      <c r="L26" s="52">
        <f t="shared" ref="L26:L36" si="36">IFERROR(I26/$Q$6,0)</f>
        <v>0.62540296582849775</v>
      </c>
      <c r="M26" s="18"/>
      <c r="N26" s="18"/>
      <c r="O26" s="70">
        <v>23</v>
      </c>
      <c r="P26" s="70" t="s">
        <v>115</v>
      </c>
      <c r="Q26" s="73">
        <f>市区町村別_医療費上位10疾病!U26</f>
        <v>32694</v>
      </c>
    </row>
    <row r="27" spans="2:17" ht="13.5" customHeight="1">
      <c r="B27" s="119"/>
      <c r="C27" s="119"/>
      <c r="D27" s="131"/>
      <c r="E27" s="44">
        <v>2</v>
      </c>
      <c r="F27" s="6" t="str">
        <f t="shared" ref="F27" si="37">$F$819</f>
        <v>1113</v>
      </c>
      <c r="G27" s="75" t="str">
        <f t="shared" ref="G27" si="38">$G$819</f>
        <v>その他の消化器系の疾患</v>
      </c>
      <c r="H27" s="32">
        <v>373113925</v>
      </c>
      <c r="I27" s="33">
        <v>5332</v>
      </c>
      <c r="J27" s="13">
        <f t="shared" ref="J27" si="39">IFERROR(I27/I36,"-")</f>
        <v>0.65495639356344426</v>
      </c>
      <c r="K27" s="29">
        <f t="shared" si="1"/>
        <v>69976.35502625657</v>
      </c>
      <c r="L27" s="53">
        <f t="shared" si="36"/>
        <v>0.57296367934665804</v>
      </c>
      <c r="M27" s="18"/>
      <c r="N27" s="18"/>
      <c r="O27" s="70">
        <v>24</v>
      </c>
      <c r="P27" s="70" t="s">
        <v>116</v>
      </c>
      <c r="Q27" s="73">
        <f>市区町村別_医療費上位10疾病!U27</f>
        <v>14573</v>
      </c>
    </row>
    <row r="28" spans="2:17" ht="13.5" customHeight="1">
      <c r="B28" s="119"/>
      <c r="C28" s="119"/>
      <c r="D28" s="131"/>
      <c r="E28" s="44">
        <v>3</v>
      </c>
      <c r="F28" s="6" t="str">
        <f t="shared" ref="F28" si="40">$F$820</f>
        <v>0402</v>
      </c>
      <c r="G28" s="75" t="str">
        <f t="shared" ref="G28" si="41">$G$820</f>
        <v>糖尿病</v>
      </c>
      <c r="H28" s="32">
        <v>264342925</v>
      </c>
      <c r="I28" s="33">
        <v>4800</v>
      </c>
      <c r="J28" s="13">
        <f t="shared" ref="J28" si="42">IFERROR(I28/I36,"-")</f>
        <v>0.58960815624616136</v>
      </c>
      <c r="K28" s="29">
        <f t="shared" si="1"/>
        <v>55071.442708333336</v>
      </c>
      <c r="L28" s="53">
        <f t="shared" si="36"/>
        <v>0.51579626047711158</v>
      </c>
      <c r="M28" s="18"/>
      <c r="N28" s="18"/>
      <c r="O28" s="70">
        <v>25</v>
      </c>
      <c r="P28" s="70" t="s">
        <v>117</v>
      </c>
      <c r="Q28" s="73">
        <f>市区町村別_医療費上位10疾病!U28</f>
        <v>10044</v>
      </c>
    </row>
    <row r="29" spans="2:17" ht="13.5" customHeight="1">
      <c r="B29" s="119"/>
      <c r="C29" s="119"/>
      <c r="D29" s="131"/>
      <c r="E29" s="44">
        <v>4</v>
      </c>
      <c r="F29" s="6" t="str">
        <f t="shared" ref="F29" si="43">$F$821</f>
        <v>1800</v>
      </c>
      <c r="G29" s="75" t="str">
        <f t="shared" ref="G29" si="44">$G$821</f>
        <v>症状，徴候及び異常臨床所見・異常検査所見で他に分類されないもの</v>
      </c>
      <c r="H29" s="32">
        <v>186749338</v>
      </c>
      <c r="I29" s="33">
        <v>4237</v>
      </c>
      <c r="J29" s="13">
        <f t="shared" ref="J29" si="45">IFERROR(I29/I36,"-")</f>
        <v>0.5204520329197887</v>
      </c>
      <c r="K29" s="29">
        <f t="shared" si="1"/>
        <v>44075.840925182914</v>
      </c>
      <c r="L29" s="53">
        <f t="shared" si="36"/>
        <v>0.45529765742531703</v>
      </c>
      <c r="M29" s="18"/>
      <c r="N29" s="18"/>
      <c r="O29" s="70">
        <v>26</v>
      </c>
      <c r="P29" s="70" t="s">
        <v>29</v>
      </c>
      <c r="Q29" s="73">
        <f>市区町村別_医療費上位10疾病!U29</f>
        <v>139896</v>
      </c>
    </row>
    <row r="30" spans="2:17" ht="13.5" customHeight="1">
      <c r="B30" s="119"/>
      <c r="C30" s="119"/>
      <c r="D30" s="131"/>
      <c r="E30" s="44">
        <v>5</v>
      </c>
      <c r="F30" s="6" t="str">
        <f t="shared" ref="F30" si="46">$F$822</f>
        <v>0903</v>
      </c>
      <c r="G30" s="75" t="str">
        <f t="shared" ref="G30" si="47">$G$822</f>
        <v>その他の心疾患</v>
      </c>
      <c r="H30" s="32">
        <v>594065794</v>
      </c>
      <c r="I30" s="33">
        <v>4210</v>
      </c>
      <c r="J30" s="13">
        <f t="shared" ref="J30" si="48">IFERROR(I30/I36,"-")</f>
        <v>0.51713548704090406</v>
      </c>
      <c r="K30" s="29">
        <f t="shared" si="1"/>
        <v>141108.26460807602</v>
      </c>
      <c r="L30" s="53">
        <f t="shared" si="36"/>
        <v>0.45239630346013326</v>
      </c>
      <c r="M30" s="18"/>
      <c r="N30" s="18"/>
      <c r="O30" s="70">
        <v>27</v>
      </c>
      <c r="P30" s="70" t="s">
        <v>30</v>
      </c>
      <c r="Q30" s="73">
        <f>市区町村別_医療費上位10疾病!U30</f>
        <v>23699</v>
      </c>
    </row>
    <row r="31" spans="2:17" ht="13.5" customHeight="1">
      <c r="B31" s="119"/>
      <c r="C31" s="119"/>
      <c r="D31" s="131"/>
      <c r="E31" s="44">
        <v>6</v>
      </c>
      <c r="F31" s="6" t="str">
        <f t="shared" ref="F31" si="49">$F$823</f>
        <v>0403</v>
      </c>
      <c r="G31" s="75" t="str">
        <f t="shared" ref="G31" si="50">$G$823</f>
        <v>脂質異常症</v>
      </c>
      <c r="H31" s="32">
        <v>129474135</v>
      </c>
      <c r="I31" s="33">
        <v>4023</v>
      </c>
      <c r="J31" s="13">
        <f t="shared" ref="J31" si="51">IFERROR(I31/I36,"-")</f>
        <v>0.49416533595381401</v>
      </c>
      <c r="K31" s="29">
        <f t="shared" si="1"/>
        <v>32183.478747203579</v>
      </c>
      <c r="L31" s="53">
        <f t="shared" si="36"/>
        <v>0.4323017408123791</v>
      </c>
      <c r="M31" s="18"/>
      <c r="N31" s="18"/>
      <c r="O31" s="70">
        <v>28</v>
      </c>
      <c r="P31" s="70" t="s">
        <v>31</v>
      </c>
      <c r="Q31" s="73">
        <f>市区町村別_医療費上位10疾病!U31</f>
        <v>19774</v>
      </c>
    </row>
    <row r="32" spans="2:17" ht="13.5" customHeight="1">
      <c r="B32" s="119"/>
      <c r="C32" s="119"/>
      <c r="D32" s="131"/>
      <c r="E32" s="44">
        <v>7</v>
      </c>
      <c r="F32" s="6" t="str">
        <f t="shared" ref="F32" si="52">$F$824</f>
        <v>0704</v>
      </c>
      <c r="G32" s="75" t="str">
        <f t="shared" ref="G32" si="53">$G$824</f>
        <v>その他の眼及び付属器の疾患</v>
      </c>
      <c r="H32" s="32">
        <v>162753232</v>
      </c>
      <c r="I32" s="33">
        <v>3805</v>
      </c>
      <c r="J32" s="13">
        <f t="shared" ref="J32" si="54">IFERROR(I32/I36,"-")</f>
        <v>0.46738729885763419</v>
      </c>
      <c r="K32" s="29">
        <f t="shared" si="1"/>
        <v>42773.516951379766</v>
      </c>
      <c r="L32" s="53">
        <f t="shared" si="36"/>
        <v>0.40887599398237695</v>
      </c>
      <c r="M32" s="18"/>
      <c r="N32" s="18"/>
      <c r="O32" s="70">
        <v>29</v>
      </c>
      <c r="P32" s="70" t="s">
        <v>32</v>
      </c>
      <c r="Q32" s="73">
        <f>市区町村別_医療費上位10疾病!U32</f>
        <v>16521</v>
      </c>
    </row>
    <row r="33" spans="2:17" ht="13.5" customHeight="1">
      <c r="B33" s="119"/>
      <c r="C33" s="119"/>
      <c r="D33" s="131"/>
      <c r="E33" s="44">
        <v>8</v>
      </c>
      <c r="F33" s="6" t="str">
        <f t="shared" ref="F33" si="55">$F$825</f>
        <v>0606</v>
      </c>
      <c r="G33" s="75" t="str">
        <f t="shared" ref="G33" si="56">$G$825</f>
        <v>その他の神経系の疾患</v>
      </c>
      <c r="H33" s="32">
        <v>173034980</v>
      </c>
      <c r="I33" s="33">
        <v>3447</v>
      </c>
      <c r="J33" s="13">
        <f t="shared" ref="J33" si="57">IFERROR(I33/I36,"-")</f>
        <v>0.42341235720427467</v>
      </c>
      <c r="K33" s="29">
        <f t="shared" si="1"/>
        <v>50198.717725558454</v>
      </c>
      <c r="L33" s="53">
        <f t="shared" si="36"/>
        <v>0.37040618955512572</v>
      </c>
      <c r="M33" s="18"/>
      <c r="N33" s="18"/>
      <c r="O33" s="70">
        <v>30</v>
      </c>
      <c r="P33" s="70" t="s">
        <v>33</v>
      </c>
      <c r="Q33" s="73">
        <f>市区町村別_医療費上位10疾病!U33</f>
        <v>22094</v>
      </c>
    </row>
    <row r="34" spans="2:17" ht="13.5" customHeight="1">
      <c r="B34" s="119"/>
      <c r="C34" s="119"/>
      <c r="D34" s="131"/>
      <c r="E34" s="44">
        <v>9</v>
      </c>
      <c r="F34" s="6" t="str">
        <f t="shared" ref="F34" si="58">$F$826</f>
        <v>0703</v>
      </c>
      <c r="G34" s="75" t="str">
        <f t="shared" ref="G34" si="59">$G$826</f>
        <v>屈折及び調節の障害</v>
      </c>
      <c r="H34" s="32">
        <v>11505229</v>
      </c>
      <c r="I34" s="33">
        <v>3624</v>
      </c>
      <c r="J34" s="13">
        <f t="shared" ref="J34" si="60">IFERROR(I34/I36,"-")</f>
        <v>0.44515415796585184</v>
      </c>
      <c r="K34" s="29">
        <f t="shared" si="1"/>
        <v>3174.7320640176599</v>
      </c>
      <c r="L34" s="53">
        <f t="shared" si="36"/>
        <v>0.38942617666021923</v>
      </c>
      <c r="M34" s="18"/>
      <c r="N34" s="18"/>
      <c r="O34" s="70">
        <v>31</v>
      </c>
      <c r="P34" s="70" t="s">
        <v>34</v>
      </c>
      <c r="Q34" s="73">
        <f>市区町村別_医療費上位10疾病!U34</f>
        <v>29681</v>
      </c>
    </row>
    <row r="35" spans="2:17" ht="13.5" customHeight="1">
      <c r="B35" s="119"/>
      <c r="C35" s="119"/>
      <c r="D35" s="131"/>
      <c r="E35" s="46">
        <v>10</v>
      </c>
      <c r="F35" s="7" t="str">
        <f t="shared" ref="F35" si="61">$F$827</f>
        <v>1105</v>
      </c>
      <c r="G35" s="76" t="str">
        <f t="shared" ref="G35" si="62">$G$827</f>
        <v>胃炎及び十二指腸炎</v>
      </c>
      <c r="H35" s="34">
        <v>56970011</v>
      </c>
      <c r="I35" s="35">
        <v>3315</v>
      </c>
      <c r="J35" s="14">
        <f t="shared" ref="J35" si="63">IFERROR(I35/I36,"-")</f>
        <v>0.40719813290750523</v>
      </c>
      <c r="K35" s="30">
        <f t="shared" si="1"/>
        <v>17185.523680241327</v>
      </c>
      <c r="L35" s="54">
        <f t="shared" si="36"/>
        <v>0.35622179239200513</v>
      </c>
      <c r="M35" s="18"/>
      <c r="N35" s="18"/>
      <c r="O35" s="70">
        <v>32</v>
      </c>
      <c r="P35" s="70" t="s">
        <v>35</v>
      </c>
      <c r="Q35" s="73">
        <f>市区町村別_医療費上位10疾病!U35</f>
        <v>24506</v>
      </c>
    </row>
    <row r="36" spans="2:17" ht="13.5" customHeight="1">
      <c r="B36" s="120"/>
      <c r="C36" s="120"/>
      <c r="D36" s="132"/>
      <c r="E36" s="15" t="s">
        <v>129</v>
      </c>
      <c r="F36" s="60"/>
      <c r="G36" s="27"/>
      <c r="H36" s="36">
        <v>8143106480</v>
      </c>
      <c r="I36" s="37">
        <v>8141</v>
      </c>
      <c r="J36" s="17" t="s">
        <v>92</v>
      </c>
      <c r="K36" s="31">
        <f t="shared" si="1"/>
        <v>1000258.7495393687</v>
      </c>
      <c r="L36" s="55">
        <f t="shared" si="36"/>
        <v>0.87481194928003436</v>
      </c>
      <c r="M36" s="18"/>
      <c r="N36" s="18"/>
      <c r="O36" s="70">
        <v>33</v>
      </c>
      <c r="P36" s="70" t="s">
        <v>36</v>
      </c>
      <c r="Q36" s="73">
        <f>市区町村別_医療費上位10疾病!U36</f>
        <v>7125</v>
      </c>
    </row>
    <row r="37" spans="2:17" ht="13.5" customHeight="1">
      <c r="B37" s="118">
        <v>4</v>
      </c>
      <c r="C37" s="118" t="s">
        <v>102</v>
      </c>
      <c r="D37" s="130">
        <f>Q7</f>
        <v>10425</v>
      </c>
      <c r="E37" s="69">
        <v>1</v>
      </c>
      <c r="F37" s="5" t="str">
        <f t="shared" ref="F37" si="64">$F$818</f>
        <v>0901</v>
      </c>
      <c r="G37" s="74" t="str">
        <f t="shared" ref="G37" si="65">$G$818</f>
        <v>高血圧性疾患</v>
      </c>
      <c r="H37" s="90">
        <v>321149866</v>
      </c>
      <c r="I37" s="91">
        <v>6907</v>
      </c>
      <c r="J37" s="12">
        <f t="shared" ref="J37" si="66">IFERROR(I37/I47,"-")</f>
        <v>0.75157780195865076</v>
      </c>
      <c r="K37" s="28">
        <f t="shared" si="1"/>
        <v>46496.288692630667</v>
      </c>
      <c r="L37" s="52">
        <f t="shared" ref="L37:L47" si="67">IFERROR(I37/$Q$7,0)</f>
        <v>0.66254196642685848</v>
      </c>
      <c r="M37" s="18"/>
      <c r="N37" s="18"/>
      <c r="O37" s="70">
        <v>34</v>
      </c>
      <c r="P37" s="70" t="s">
        <v>37</v>
      </c>
      <c r="Q37" s="73">
        <f>市区町村別_医療費上位10疾病!U37</f>
        <v>31044</v>
      </c>
    </row>
    <row r="38" spans="2:17" ht="13.5" customHeight="1">
      <c r="B38" s="119"/>
      <c r="C38" s="119"/>
      <c r="D38" s="131"/>
      <c r="E38" s="44">
        <v>2</v>
      </c>
      <c r="F38" s="6" t="str">
        <f t="shared" ref="F38" si="68">$F$819</f>
        <v>1113</v>
      </c>
      <c r="G38" s="75" t="str">
        <f t="shared" ref="G38" si="69">$G$819</f>
        <v>その他の消化器系の疾患</v>
      </c>
      <c r="H38" s="32">
        <v>383323447</v>
      </c>
      <c r="I38" s="33">
        <v>6025</v>
      </c>
      <c r="J38" s="13">
        <f t="shared" ref="J38" si="70">IFERROR(I38/I47,"-")</f>
        <v>0.65560391730141454</v>
      </c>
      <c r="K38" s="29">
        <f t="shared" si="1"/>
        <v>63622.14887966805</v>
      </c>
      <c r="L38" s="53">
        <f t="shared" si="67"/>
        <v>0.57793764988009588</v>
      </c>
      <c r="M38" s="18"/>
      <c r="N38" s="18"/>
      <c r="O38" s="70">
        <v>35</v>
      </c>
      <c r="P38" s="70" t="s">
        <v>0</v>
      </c>
      <c r="Q38" s="73">
        <f>市区町村別_医療費上位10疾病!U38</f>
        <v>63683</v>
      </c>
    </row>
    <row r="39" spans="2:17" ht="13.5" customHeight="1">
      <c r="B39" s="119"/>
      <c r="C39" s="119"/>
      <c r="D39" s="131"/>
      <c r="E39" s="44">
        <v>3</v>
      </c>
      <c r="F39" s="6" t="str">
        <f t="shared" ref="F39" si="71">$F$820</f>
        <v>0402</v>
      </c>
      <c r="G39" s="75" t="str">
        <f t="shared" ref="G39" si="72">$G$820</f>
        <v>糖尿病</v>
      </c>
      <c r="H39" s="32">
        <v>302383542</v>
      </c>
      <c r="I39" s="33">
        <v>5344</v>
      </c>
      <c r="J39" s="13">
        <f t="shared" ref="J39" si="73">IFERROR(I39/I47,"-")</f>
        <v>0.5815016322089227</v>
      </c>
      <c r="K39" s="29">
        <f t="shared" si="1"/>
        <v>56583.746631736525</v>
      </c>
      <c r="L39" s="53">
        <f t="shared" si="67"/>
        <v>0.5126139088729017</v>
      </c>
      <c r="M39" s="18"/>
      <c r="N39" s="18"/>
      <c r="O39" s="70">
        <v>36</v>
      </c>
      <c r="P39" s="70" t="s">
        <v>1</v>
      </c>
      <c r="Q39" s="73">
        <f>市区町村別_医療費上位10疾病!U39</f>
        <v>17589</v>
      </c>
    </row>
    <row r="40" spans="2:17" ht="13.5" customHeight="1">
      <c r="B40" s="119"/>
      <c r="C40" s="119"/>
      <c r="D40" s="131"/>
      <c r="E40" s="44">
        <v>4</v>
      </c>
      <c r="F40" s="6" t="str">
        <f t="shared" ref="F40" si="74">$F$821</f>
        <v>1800</v>
      </c>
      <c r="G40" s="75" t="str">
        <f t="shared" ref="G40" si="75">$G$821</f>
        <v>症状，徴候及び異常臨床所見・異常検査所見で他に分類されないもの</v>
      </c>
      <c r="H40" s="32">
        <v>146979092</v>
      </c>
      <c r="I40" s="33">
        <v>4586</v>
      </c>
      <c r="J40" s="13">
        <f t="shared" ref="J40" si="76">IFERROR(I40/I47,"-")</f>
        <v>0.49902067464635474</v>
      </c>
      <c r="K40" s="29">
        <f t="shared" si="1"/>
        <v>32049.518534670737</v>
      </c>
      <c r="L40" s="53">
        <f t="shared" si="67"/>
        <v>0.4399040767386091</v>
      </c>
      <c r="M40" s="18"/>
      <c r="N40" s="18"/>
      <c r="O40" s="70">
        <v>37</v>
      </c>
      <c r="P40" s="70" t="s">
        <v>2</v>
      </c>
      <c r="Q40" s="73">
        <f>市区町村別_医療費上位10疾病!U40</f>
        <v>54245</v>
      </c>
    </row>
    <row r="41" spans="2:17" ht="13.5" customHeight="1">
      <c r="B41" s="119"/>
      <c r="C41" s="119"/>
      <c r="D41" s="131"/>
      <c r="E41" s="44">
        <v>5</v>
      </c>
      <c r="F41" s="6" t="str">
        <f t="shared" ref="F41" si="77">$F$822</f>
        <v>0903</v>
      </c>
      <c r="G41" s="75" t="str">
        <f t="shared" ref="G41" si="78">$G$822</f>
        <v>その他の心疾患</v>
      </c>
      <c r="H41" s="32">
        <v>758791349</v>
      </c>
      <c r="I41" s="33">
        <v>5068</v>
      </c>
      <c r="J41" s="13">
        <f t="shared" ref="J41" si="79">IFERROR(I41/I47,"-")</f>
        <v>0.55146898803046795</v>
      </c>
      <c r="K41" s="29">
        <f t="shared" si="1"/>
        <v>149722.0499210734</v>
      </c>
      <c r="L41" s="53">
        <f t="shared" si="67"/>
        <v>0.48613908872901679</v>
      </c>
      <c r="M41" s="18"/>
      <c r="N41" s="18"/>
      <c r="O41" s="70">
        <v>38</v>
      </c>
      <c r="P41" s="70" t="s">
        <v>38</v>
      </c>
      <c r="Q41" s="73">
        <f>市区町村別_医療費上位10疾病!U41</f>
        <v>11343</v>
      </c>
    </row>
    <row r="42" spans="2:17" ht="13.5" customHeight="1">
      <c r="B42" s="119"/>
      <c r="C42" s="119"/>
      <c r="D42" s="131"/>
      <c r="E42" s="44">
        <v>6</v>
      </c>
      <c r="F42" s="6" t="str">
        <f t="shared" ref="F42" si="80">$F$823</f>
        <v>0403</v>
      </c>
      <c r="G42" s="75" t="str">
        <f t="shared" ref="G42" si="81">$G$823</f>
        <v>脂質異常症</v>
      </c>
      <c r="H42" s="32">
        <v>149877686</v>
      </c>
      <c r="I42" s="33">
        <v>4624</v>
      </c>
      <c r="J42" s="13">
        <f t="shared" ref="J42" si="82">IFERROR(I42/I47,"-")</f>
        <v>0.50315560391730141</v>
      </c>
      <c r="K42" s="29">
        <f t="shared" si="1"/>
        <v>32412.994377162631</v>
      </c>
      <c r="L42" s="53">
        <f t="shared" si="67"/>
        <v>0.44354916067146283</v>
      </c>
      <c r="M42" s="18"/>
      <c r="N42" s="18"/>
      <c r="O42" s="70">
        <v>39</v>
      </c>
      <c r="P42" s="70" t="s">
        <v>6</v>
      </c>
      <c r="Q42" s="73">
        <f>市区町村別_医療費上位10疾病!U42</f>
        <v>63463</v>
      </c>
    </row>
    <row r="43" spans="2:17" ht="13.5" customHeight="1">
      <c r="B43" s="119"/>
      <c r="C43" s="119"/>
      <c r="D43" s="131"/>
      <c r="E43" s="44">
        <v>7</v>
      </c>
      <c r="F43" s="6" t="str">
        <f t="shared" ref="F43" si="83">$F$824</f>
        <v>0704</v>
      </c>
      <c r="G43" s="75" t="str">
        <f t="shared" ref="G43" si="84">$G$824</f>
        <v>その他の眼及び付属器の疾患</v>
      </c>
      <c r="H43" s="32">
        <v>144810334</v>
      </c>
      <c r="I43" s="33">
        <v>3715</v>
      </c>
      <c r="J43" s="13">
        <f t="shared" ref="J43" si="85">IFERROR(I43/I47,"-")</f>
        <v>0.40424374319912948</v>
      </c>
      <c r="K43" s="29">
        <f t="shared" si="1"/>
        <v>38979.901480484521</v>
      </c>
      <c r="L43" s="53">
        <f t="shared" si="67"/>
        <v>0.35635491606714631</v>
      </c>
      <c r="M43" s="18"/>
      <c r="N43" s="18"/>
      <c r="O43" s="70">
        <v>40</v>
      </c>
      <c r="P43" s="70" t="s">
        <v>39</v>
      </c>
      <c r="Q43" s="73">
        <f>市区町村別_医療費上位10疾病!U43</f>
        <v>13721</v>
      </c>
    </row>
    <row r="44" spans="2:17" ht="13.5" customHeight="1">
      <c r="B44" s="119"/>
      <c r="C44" s="119"/>
      <c r="D44" s="131"/>
      <c r="E44" s="44">
        <v>8</v>
      </c>
      <c r="F44" s="6" t="str">
        <f t="shared" ref="F44" si="86">$F$825</f>
        <v>0606</v>
      </c>
      <c r="G44" s="75" t="str">
        <f t="shared" ref="G44" si="87">$G$825</f>
        <v>その他の神経系の疾患</v>
      </c>
      <c r="H44" s="32">
        <v>230304085</v>
      </c>
      <c r="I44" s="33">
        <v>4009</v>
      </c>
      <c r="J44" s="13">
        <f t="shared" ref="J44" si="88">IFERROR(I44/I47,"-")</f>
        <v>0.43623503808487485</v>
      </c>
      <c r="K44" s="29">
        <f t="shared" si="1"/>
        <v>57446.766026440506</v>
      </c>
      <c r="L44" s="53">
        <f t="shared" si="67"/>
        <v>0.38455635491606716</v>
      </c>
      <c r="M44" s="18"/>
      <c r="N44" s="18"/>
      <c r="O44" s="70">
        <v>41</v>
      </c>
      <c r="P44" s="70" t="s">
        <v>10</v>
      </c>
      <c r="Q44" s="73">
        <f>市区町村別_医療費上位10疾病!U44</f>
        <v>25327</v>
      </c>
    </row>
    <row r="45" spans="2:17" ht="13.5" customHeight="1">
      <c r="B45" s="119"/>
      <c r="C45" s="119"/>
      <c r="D45" s="131"/>
      <c r="E45" s="44">
        <v>9</v>
      </c>
      <c r="F45" s="6" t="str">
        <f t="shared" ref="F45" si="89">$F$826</f>
        <v>0703</v>
      </c>
      <c r="G45" s="75" t="str">
        <f t="shared" ref="G45" si="90">$G$826</f>
        <v>屈折及び調節の障害</v>
      </c>
      <c r="H45" s="32">
        <v>14356631</v>
      </c>
      <c r="I45" s="33">
        <v>3622</v>
      </c>
      <c r="J45" s="13">
        <f t="shared" ref="J45" si="91">IFERROR(I45/I47,"-")</f>
        <v>0.39412404787812838</v>
      </c>
      <c r="K45" s="29">
        <f t="shared" si="1"/>
        <v>3963.7302595251244</v>
      </c>
      <c r="L45" s="53">
        <f t="shared" si="67"/>
        <v>0.34743405275779377</v>
      </c>
      <c r="M45" s="18"/>
      <c r="N45" s="18"/>
      <c r="O45" s="70">
        <v>42</v>
      </c>
      <c r="P45" s="70" t="s">
        <v>11</v>
      </c>
      <c r="Q45" s="73">
        <f>市区町村別_医療費上位10疾病!U45</f>
        <v>66900</v>
      </c>
    </row>
    <row r="46" spans="2:17" ht="13.5" customHeight="1">
      <c r="B46" s="119"/>
      <c r="C46" s="119"/>
      <c r="D46" s="131"/>
      <c r="E46" s="46">
        <v>10</v>
      </c>
      <c r="F46" s="7" t="str">
        <f t="shared" ref="F46" si="92">$F$827</f>
        <v>1105</v>
      </c>
      <c r="G46" s="76" t="str">
        <f t="shared" ref="G46" si="93">$G$827</f>
        <v>胃炎及び十二指腸炎</v>
      </c>
      <c r="H46" s="34">
        <v>68316785</v>
      </c>
      <c r="I46" s="35">
        <v>3573</v>
      </c>
      <c r="J46" s="14">
        <f t="shared" ref="J46" si="94">IFERROR(I46/I47,"-")</f>
        <v>0.38879216539717082</v>
      </c>
      <c r="K46" s="30">
        <f t="shared" si="1"/>
        <v>19120.286873775538</v>
      </c>
      <c r="L46" s="54">
        <f t="shared" si="67"/>
        <v>0.34273381294964028</v>
      </c>
      <c r="M46" s="18"/>
      <c r="N46" s="18"/>
      <c r="O46" s="70">
        <v>43</v>
      </c>
      <c r="P46" s="70" t="s">
        <v>7</v>
      </c>
      <c r="Q46" s="73">
        <f>市区町村別_医療費上位10疾病!U46</f>
        <v>41176</v>
      </c>
    </row>
    <row r="47" spans="2:17" ht="13.5" customHeight="1">
      <c r="B47" s="120"/>
      <c r="C47" s="120"/>
      <c r="D47" s="132"/>
      <c r="E47" s="15" t="s">
        <v>129</v>
      </c>
      <c r="F47" s="60"/>
      <c r="G47" s="27"/>
      <c r="H47" s="36">
        <v>9312252650</v>
      </c>
      <c r="I47" s="37">
        <v>9190</v>
      </c>
      <c r="J47" s="17" t="s">
        <v>92</v>
      </c>
      <c r="K47" s="31">
        <f t="shared" si="1"/>
        <v>1013302.7910772578</v>
      </c>
      <c r="L47" s="55">
        <f t="shared" si="67"/>
        <v>0.88153477218225418</v>
      </c>
      <c r="M47" s="18"/>
      <c r="N47" s="18"/>
      <c r="O47" s="70">
        <v>44</v>
      </c>
      <c r="P47" s="70" t="s">
        <v>17</v>
      </c>
      <c r="Q47" s="73">
        <f>市区町村別_医療費上位10疾病!U47</f>
        <v>44796</v>
      </c>
    </row>
    <row r="48" spans="2:17" ht="13.5" customHeight="1">
      <c r="B48" s="118">
        <v>5</v>
      </c>
      <c r="C48" s="118" t="s">
        <v>103</v>
      </c>
      <c r="D48" s="130">
        <f>Q8</f>
        <v>9340</v>
      </c>
      <c r="E48" s="69">
        <v>1</v>
      </c>
      <c r="F48" s="5" t="str">
        <f t="shared" ref="F48" si="95">$F$818</f>
        <v>0901</v>
      </c>
      <c r="G48" s="74" t="str">
        <f t="shared" ref="G48" si="96">$G$818</f>
        <v>高血圧性疾患</v>
      </c>
      <c r="H48" s="90">
        <v>223155296</v>
      </c>
      <c r="I48" s="91">
        <v>5376</v>
      </c>
      <c r="J48" s="12">
        <f t="shared" ref="J48" si="97">IFERROR(I48/I58,"-")</f>
        <v>0.68171443063657111</v>
      </c>
      <c r="K48" s="28">
        <f t="shared" si="1"/>
        <v>41509.541666666664</v>
      </c>
      <c r="L48" s="52">
        <f t="shared" ref="L48:L58" si="98">IFERROR(I48/$Q$8,0)</f>
        <v>0.57558886509635976</v>
      </c>
      <c r="M48" s="18"/>
      <c r="N48" s="18"/>
      <c r="O48" s="70">
        <v>45</v>
      </c>
      <c r="P48" s="70" t="s">
        <v>40</v>
      </c>
      <c r="Q48" s="73">
        <f>市区町村別_医療費上位10疾病!U48</f>
        <v>15681</v>
      </c>
    </row>
    <row r="49" spans="2:17" ht="13.5" customHeight="1">
      <c r="B49" s="119"/>
      <c r="C49" s="119"/>
      <c r="D49" s="131"/>
      <c r="E49" s="44">
        <v>2</v>
      </c>
      <c r="F49" s="6" t="str">
        <f t="shared" ref="F49" si="99">$F$819</f>
        <v>1113</v>
      </c>
      <c r="G49" s="75" t="str">
        <f t="shared" ref="G49" si="100">$G$819</f>
        <v>その他の消化器系の疾患</v>
      </c>
      <c r="H49" s="32">
        <v>293152107</v>
      </c>
      <c r="I49" s="33">
        <v>4902</v>
      </c>
      <c r="J49" s="13">
        <f t="shared" ref="J49" si="101">IFERROR(I49/I58,"-")</f>
        <v>0.62160791275678418</v>
      </c>
      <c r="K49" s="29">
        <f t="shared" si="1"/>
        <v>59802.55140758874</v>
      </c>
      <c r="L49" s="53">
        <f t="shared" si="98"/>
        <v>0.52483940042826549</v>
      </c>
      <c r="M49" s="18"/>
      <c r="N49" s="18"/>
      <c r="O49" s="70">
        <v>46</v>
      </c>
      <c r="P49" s="70" t="s">
        <v>20</v>
      </c>
      <c r="Q49" s="73">
        <f>市区町村別_医療費上位10疾病!U49</f>
        <v>20155</v>
      </c>
    </row>
    <row r="50" spans="2:17" ht="13.5" customHeight="1">
      <c r="B50" s="119"/>
      <c r="C50" s="119"/>
      <c r="D50" s="131"/>
      <c r="E50" s="44">
        <v>3</v>
      </c>
      <c r="F50" s="6" t="str">
        <f t="shared" ref="F50" si="102">$F$820</f>
        <v>0402</v>
      </c>
      <c r="G50" s="75" t="str">
        <f t="shared" ref="G50" si="103">$G$820</f>
        <v>糖尿病</v>
      </c>
      <c r="H50" s="32">
        <v>230746598</v>
      </c>
      <c r="I50" s="33">
        <v>4684</v>
      </c>
      <c r="J50" s="13">
        <f t="shared" ref="J50" si="104">IFERROR(I50/I58,"-")</f>
        <v>0.59396398681207208</v>
      </c>
      <c r="K50" s="29">
        <f t="shared" si="1"/>
        <v>49262.72374039283</v>
      </c>
      <c r="L50" s="53">
        <f t="shared" si="98"/>
        <v>0.50149892933618845</v>
      </c>
      <c r="M50" s="18"/>
      <c r="N50" s="18"/>
      <c r="O50" s="70">
        <v>47</v>
      </c>
      <c r="P50" s="70" t="s">
        <v>12</v>
      </c>
      <c r="Q50" s="73">
        <f>市区町村別_医療費上位10疾病!U50</f>
        <v>40830</v>
      </c>
    </row>
    <row r="51" spans="2:17" ht="13.5" customHeight="1">
      <c r="B51" s="119"/>
      <c r="C51" s="119"/>
      <c r="D51" s="131"/>
      <c r="E51" s="44">
        <v>4</v>
      </c>
      <c r="F51" s="6" t="str">
        <f t="shared" ref="F51" si="105">$F$821</f>
        <v>1800</v>
      </c>
      <c r="G51" s="75" t="str">
        <f t="shared" ref="G51" si="106">$G$821</f>
        <v>症状，徴候及び異常臨床所見・異常検査所見で他に分類されないもの</v>
      </c>
      <c r="H51" s="32">
        <v>119678068</v>
      </c>
      <c r="I51" s="33">
        <v>3904</v>
      </c>
      <c r="J51" s="13">
        <f t="shared" ref="J51" si="107">IFERROR(I51/I58,"-")</f>
        <v>0.49505452700989094</v>
      </c>
      <c r="K51" s="29">
        <f t="shared" si="1"/>
        <v>30655.242827868853</v>
      </c>
      <c r="L51" s="53">
        <f t="shared" si="98"/>
        <v>0.41798715203426123</v>
      </c>
      <c r="M51" s="18"/>
      <c r="N51" s="18"/>
      <c r="O51" s="70">
        <v>48</v>
      </c>
      <c r="P51" s="70" t="s">
        <v>21</v>
      </c>
      <c r="Q51" s="73">
        <f>市区町村別_医療費上位10疾病!U51</f>
        <v>21923</v>
      </c>
    </row>
    <row r="52" spans="2:17" ht="13.5" customHeight="1">
      <c r="B52" s="119"/>
      <c r="C52" s="119"/>
      <c r="D52" s="131"/>
      <c r="E52" s="44">
        <v>5</v>
      </c>
      <c r="F52" s="6" t="str">
        <f t="shared" ref="F52" si="108">$F$822</f>
        <v>0903</v>
      </c>
      <c r="G52" s="75" t="str">
        <f t="shared" ref="G52" si="109">$G$822</f>
        <v>その他の心疾患</v>
      </c>
      <c r="H52" s="32">
        <v>504122482</v>
      </c>
      <c r="I52" s="33">
        <v>4065</v>
      </c>
      <c r="J52" s="13">
        <f t="shared" ref="J52" si="110">IFERROR(I52/I58,"-")</f>
        <v>0.51547045396905911</v>
      </c>
      <c r="K52" s="29">
        <f t="shared" si="1"/>
        <v>124015.37072570725</v>
      </c>
      <c r="L52" s="53">
        <f t="shared" si="98"/>
        <v>0.43522483940042828</v>
      </c>
      <c r="M52" s="18"/>
      <c r="N52" s="18"/>
      <c r="O52" s="70">
        <v>49</v>
      </c>
      <c r="P52" s="70" t="s">
        <v>22</v>
      </c>
      <c r="Q52" s="73">
        <f>市区町村別_医療費上位10疾病!U52</f>
        <v>21943</v>
      </c>
    </row>
    <row r="53" spans="2:17" ht="13.5" customHeight="1">
      <c r="B53" s="119"/>
      <c r="C53" s="119"/>
      <c r="D53" s="131"/>
      <c r="E53" s="44">
        <v>6</v>
      </c>
      <c r="F53" s="6" t="str">
        <f t="shared" ref="F53" si="111">$F$823</f>
        <v>0403</v>
      </c>
      <c r="G53" s="75" t="str">
        <f t="shared" ref="G53" si="112">$G$823</f>
        <v>脂質異常症</v>
      </c>
      <c r="H53" s="32">
        <v>138712575</v>
      </c>
      <c r="I53" s="33">
        <v>4068</v>
      </c>
      <c r="J53" s="13">
        <f t="shared" ref="J53" si="113">IFERROR(I53/I58,"-")</f>
        <v>0.51585087496829829</v>
      </c>
      <c r="K53" s="29">
        <f t="shared" si="1"/>
        <v>34098.469764011803</v>
      </c>
      <c r="L53" s="53">
        <f t="shared" si="98"/>
        <v>0.43554603854389723</v>
      </c>
      <c r="M53" s="18"/>
      <c r="N53" s="18"/>
      <c r="O53" s="70">
        <v>50</v>
      </c>
      <c r="P53" s="70" t="s">
        <v>13</v>
      </c>
      <c r="Q53" s="73">
        <f>市区町村別_医療費上位10疾病!U53</f>
        <v>19908</v>
      </c>
    </row>
    <row r="54" spans="2:17" ht="13.5" customHeight="1">
      <c r="B54" s="119"/>
      <c r="C54" s="119"/>
      <c r="D54" s="131"/>
      <c r="E54" s="44">
        <v>7</v>
      </c>
      <c r="F54" s="6" t="str">
        <f t="shared" ref="F54" si="114">$F$824</f>
        <v>0704</v>
      </c>
      <c r="G54" s="75" t="str">
        <f t="shared" ref="G54" si="115">$G$824</f>
        <v>その他の眼及び付属器の疾患</v>
      </c>
      <c r="H54" s="32">
        <v>179899883</v>
      </c>
      <c r="I54" s="33">
        <v>3402</v>
      </c>
      <c r="J54" s="13">
        <f t="shared" ref="J54" si="116">IFERROR(I54/I58,"-")</f>
        <v>0.4313974131372052</v>
      </c>
      <c r="K54" s="29">
        <f t="shared" si="1"/>
        <v>52880.6240446796</v>
      </c>
      <c r="L54" s="53">
        <f t="shared" si="98"/>
        <v>0.36423982869379012</v>
      </c>
      <c r="M54" s="18"/>
      <c r="N54" s="18"/>
      <c r="O54" s="70">
        <v>51</v>
      </c>
      <c r="P54" s="70" t="s">
        <v>41</v>
      </c>
      <c r="Q54" s="73">
        <f>市区町村別_医療費上位10疾病!U54</f>
        <v>26891</v>
      </c>
    </row>
    <row r="55" spans="2:17" ht="13.5" customHeight="1">
      <c r="B55" s="119"/>
      <c r="C55" s="119"/>
      <c r="D55" s="131"/>
      <c r="E55" s="44">
        <v>8</v>
      </c>
      <c r="F55" s="6" t="str">
        <f t="shared" ref="F55" si="117">$F$825</f>
        <v>0606</v>
      </c>
      <c r="G55" s="75" t="str">
        <f t="shared" ref="G55" si="118">$G$825</f>
        <v>その他の神経系の疾患</v>
      </c>
      <c r="H55" s="32">
        <v>185457356</v>
      </c>
      <c r="I55" s="33">
        <v>3382</v>
      </c>
      <c r="J55" s="13">
        <f t="shared" ref="J55" si="119">IFERROR(I55/I58,"-")</f>
        <v>0.42886127314227745</v>
      </c>
      <c r="K55" s="29">
        <f t="shared" si="1"/>
        <v>54836.592548787703</v>
      </c>
      <c r="L55" s="53">
        <f t="shared" si="98"/>
        <v>0.36209850107066383</v>
      </c>
      <c r="M55" s="18"/>
      <c r="N55" s="18"/>
      <c r="O55" s="70">
        <v>52</v>
      </c>
      <c r="P55" s="70" t="s">
        <v>3</v>
      </c>
      <c r="Q55" s="73">
        <f>市区町村別_医療費上位10疾病!U55</f>
        <v>21754</v>
      </c>
    </row>
    <row r="56" spans="2:17" ht="13.5" customHeight="1">
      <c r="B56" s="119"/>
      <c r="C56" s="119"/>
      <c r="D56" s="131"/>
      <c r="E56" s="44">
        <v>9</v>
      </c>
      <c r="F56" s="6" t="str">
        <f t="shared" ref="F56" si="120">$F$826</f>
        <v>0703</v>
      </c>
      <c r="G56" s="75" t="str">
        <f t="shared" ref="G56" si="121">$G$826</f>
        <v>屈折及び調節の障害</v>
      </c>
      <c r="H56" s="32">
        <v>14375160</v>
      </c>
      <c r="I56" s="33">
        <v>3277</v>
      </c>
      <c r="J56" s="13">
        <f t="shared" ref="J56" si="122">IFERROR(I56/I58,"-")</f>
        <v>0.41554653816890691</v>
      </c>
      <c r="K56" s="29">
        <f t="shared" si="1"/>
        <v>4386.6829417149829</v>
      </c>
      <c r="L56" s="53">
        <f t="shared" si="98"/>
        <v>0.35085653104925052</v>
      </c>
      <c r="M56" s="18"/>
      <c r="N56" s="18"/>
      <c r="O56" s="70">
        <v>53</v>
      </c>
      <c r="P56" s="70" t="s">
        <v>18</v>
      </c>
      <c r="Q56" s="73">
        <f>市区町村別_医療費上位10疾病!U56</f>
        <v>12051</v>
      </c>
    </row>
    <row r="57" spans="2:17" ht="13.5" customHeight="1">
      <c r="B57" s="119"/>
      <c r="C57" s="119"/>
      <c r="D57" s="131"/>
      <c r="E57" s="46">
        <v>10</v>
      </c>
      <c r="F57" s="7" t="str">
        <f t="shared" ref="F57" si="123">$F$827</f>
        <v>1105</v>
      </c>
      <c r="G57" s="76" t="str">
        <f t="shared" ref="G57" si="124">$G$827</f>
        <v>胃炎及び十二指腸炎</v>
      </c>
      <c r="H57" s="34">
        <v>51470488</v>
      </c>
      <c r="I57" s="35">
        <v>2990</v>
      </c>
      <c r="J57" s="14">
        <f t="shared" ref="J57" si="125">IFERROR(I57/I58,"-")</f>
        <v>0.37915292924169414</v>
      </c>
      <c r="K57" s="30">
        <f t="shared" si="1"/>
        <v>17214.210033444815</v>
      </c>
      <c r="L57" s="54">
        <f t="shared" si="98"/>
        <v>0.32012847965738755</v>
      </c>
      <c r="M57" s="18"/>
      <c r="N57" s="18"/>
      <c r="O57" s="70">
        <v>54</v>
      </c>
      <c r="P57" s="70" t="s">
        <v>23</v>
      </c>
      <c r="Q57" s="73">
        <f>市区町村別_医療費上位10疾病!U57</f>
        <v>20276</v>
      </c>
    </row>
    <row r="58" spans="2:17" ht="13.5" customHeight="1">
      <c r="B58" s="120"/>
      <c r="C58" s="120"/>
      <c r="D58" s="132"/>
      <c r="E58" s="15" t="s">
        <v>129</v>
      </c>
      <c r="F58" s="60"/>
      <c r="G58" s="27"/>
      <c r="H58" s="36">
        <v>6974988540</v>
      </c>
      <c r="I58" s="37">
        <v>7886</v>
      </c>
      <c r="J58" s="17" t="s">
        <v>92</v>
      </c>
      <c r="K58" s="31">
        <f t="shared" si="1"/>
        <v>884477.37002282531</v>
      </c>
      <c r="L58" s="55">
        <f t="shared" si="98"/>
        <v>0.84432548179871525</v>
      </c>
      <c r="M58" s="18"/>
      <c r="N58" s="18"/>
      <c r="O58" s="70">
        <v>55</v>
      </c>
      <c r="P58" s="70" t="s">
        <v>14</v>
      </c>
      <c r="Q58" s="73">
        <f>市区町村別_医療費上位10疾病!U58</f>
        <v>21086</v>
      </c>
    </row>
    <row r="59" spans="2:17" ht="13.5" customHeight="1">
      <c r="B59" s="118">
        <v>6</v>
      </c>
      <c r="C59" s="118" t="s">
        <v>104</v>
      </c>
      <c r="D59" s="130">
        <f>Q9</f>
        <v>12774</v>
      </c>
      <c r="E59" s="69">
        <v>1</v>
      </c>
      <c r="F59" s="5" t="str">
        <f t="shared" ref="F59" si="126">$F$818</f>
        <v>0901</v>
      </c>
      <c r="G59" s="74" t="str">
        <f t="shared" ref="G59" si="127">$G$818</f>
        <v>高血圧性疾患</v>
      </c>
      <c r="H59" s="90">
        <v>369127163</v>
      </c>
      <c r="I59" s="91">
        <v>8249</v>
      </c>
      <c r="J59" s="12">
        <f t="shared" ref="J59" si="128">IFERROR(I59/I69,"-")</f>
        <v>0.73129432624113477</v>
      </c>
      <c r="K59" s="28">
        <f t="shared" si="1"/>
        <v>44748.110437628806</v>
      </c>
      <c r="L59" s="52">
        <f t="shared" ref="L59:L69" si="129">IFERROR(I59/$Q$9,0)</f>
        <v>0.64576483482072966</v>
      </c>
      <c r="M59" s="18"/>
      <c r="N59" s="18"/>
      <c r="O59" s="70">
        <v>56</v>
      </c>
      <c r="P59" s="70" t="s">
        <v>8</v>
      </c>
      <c r="Q59" s="73">
        <f>市区町村別_医療費上位10疾病!U59</f>
        <v>13466</v>
      </c>
    </row>
    <row r="60" spans="2:17" ht="13.5" customHeight="1">
      <c r="B60" s="119"/>
      <c r="C60" s="119"/>
      <c r="D60" s="131"/>
      <c r="E60" s="44">
        <v>2</v>
      </c>
      <c r="F60" s="6" t="str">
        <f t="shared" ref="F60" si="130">$F$819</f>
        <v>1113</v>
      </c>
      <c r="G60" s="75" t="str">
        <f t="shared" ref="G60" si="131">$G$819</f>
        <v>その他の消化器系の疾患</v>
      </c>
      <c r="H60" s="32">
        <v>487926630</v>
      </c>
      <c r="I60" s="33">
        <v>7421</v>
      </c>
      <c r="J60" s="13">
        <f t="shared" ref="J60" si="132">IFERROR(I60/I69,"-")</f>
        <v>0.65789007092198581</v>
      </c>
      <c r="K60" s="29">
        <f t="shared" si="1"/>
        <v>65749.444818757576</v>
      </c>
      <c r="L60" s="53">
        <f t="shared" si="129"/>
        <v>0.5809456708940034</v>
      </c>
      <c r="M60" s="18"/>
      <c r="N60" s="18"/>
      <c r="O60" s="70">
        <v>57</v>
      </c>
      <c r="P60" s="70" t="s">
        <v>42</v>
      </c>
      <c r="Q60" s="73">
        <f>市区町村別_医療費上位10疾病!U60</f>
        <v>9612</v>
      </c>
    </row>
    <row r="61" spans="2:17" ht="13.5" customHeight="1">
      <c r="B61" s="119"/>
      <c r="C61" s="119"/>
      <c r="D61" s="131"/>
      <c r="E61" s="44">
        <v>3</v>
      </c>
      <c r="F61" s="6" t="str">
        <f t="shared" ref="F61" si="133">$F$820</f>
        <v>0402</v>
      </c>
      <c r="G61" s="75" t="str">
        <f t="shared" ref="G61" si="134">$G$820</f>
        <v>糖尿病</v>
      </c>
      <c r="H61" s="32">
        <v>361782412</v>
      </c>
      <c r="I61" s="33">
        <v>6543</v>
      </c>
      <c r="J61" s="13">
        <f t="shared" ref="J61" si="135">IFERROR(I61/I69,"-")</f>
        <v>0.58005319148936174</v>
      </c>
      <c r="K61" s="29">
        <f t="shared" si="1"/>
        <v>55293.047837383463</v>
      </c>
      <c r="L61" s="53">
        <f t="shared" si="129"/>
        <v>0.51221230624706438</v>
      </c>
      <c r="M61" s="18"/>
      <c r="N61" s="18"/>
      <c r="O61" s="70">
        <v>58</v>
      </c>
      <c r="P61" s="70" t="s">
        <v>24</v>
      </c>
      <c r="Q61" s="73">
        <f>市区町村別_医療費上位10疾病!U61</f>
        <v>11221</v>
      </c>
    </row>
    <row r="62" spans="2:17" ht="13.5" customHeight="1">
      <c r="B62" s="119"/>
      <c r="C62" s="119"/>
      <c r="D62" s="131"/>
      <c r="E62" s="44">
        <v>4</v>
      </c>
      <c r="F62" s="6" t="str">
        <f t="shared" ref="F62" si="136">$F$821</f>
        <v>1800</v>
      </c>
      <c r="G62" s="75" t="str">
        <f t="shared" ref="G62" si="137">$G$821</f>
        <v>症状，徴候及び異常臨床所見・異常検査所見で他に分類されないもの</v>
      </c>
      <c r="H62" s="32">
        <v>190950349</v>
      </c>
      <c r="I62" s="33">
        <v>5647</v>
      </c>
      <c r="J62" s="13">
        <f t="shared" ref="J62" si="138">IFERROR(I62/I69,"-")</f>
        <v>0.50062056737588656</v>
      </c>
      <c r="K62" s="29">
        <f t="shared" si="1"/>
        <v>33814.476536213922</v>
      </c>
      <c r="L62" s="53">
        <f t="shared" si="129"/>
        <v>0.4420698293408486</v>
      </c>
      <c r="M62" s="18"/>
      <c r="N62" s="18"/>
      <c r="O62" s="70">
        <v>59</v>
      </c>
      <c r="P62" s="70" t="s">
        <v>19</v>
      </c>
      <c r="Q62" s="73">
        <f>市区町村別_医療費上位10疾病!U62</f>
        <v>80159</v>
      </c>
    </row>
    <row r="63" spans="2:17" ht="13.5" customHeight="1">
      <c r="B63" s="119"/>
      <c r="C63" s="119"/>
      <c r="D63" s="131"/>
      <c r="E63" s="44">
        <v>5</v>
      </c>
      <c r="F63" s="6" t="str">
        <f t="shared" ref="F63" si="139">$F$822</f>
        <v>0903</v>
      </c>
      <c r="G63" s="75" t="str">
        <f t="shared" ref="G63" si="140">$G$822</f>
        <v>その他の心疾患</v>
      </c>
      <c r="H63" s="32">
        <v>773723413</v>
      </c>
      <c r="I63" s="33">
        <v>5406</v>
      </c>
      <c r="J63" s="13">
        <f t="shared" ref="J63" si="141">IFERROR(I63/I69,"-")</f>
        <v>0.47925531914893615</v>
      </c>
      <c r="K63" s="29">
        <f t="shared" si="1"/>
        <v>143123.08786533482</v>
      </c>
      <c r="L63" s="53">
        <f t="shared" si="129"/>
        <v>0.42320338186942225</v>
      </c>
      <c r="M63" s="18"/>
      <c r="N63" s="18"/>
      <c r="O63" s="70">
        <v>60</v>
      </c>
      <c r="P63" s="70" t="s">
        <v>43</v>
      </c>
      <c r="Q63" s="73">
        <f>市区町村別_医療費上位10疾病!U63</f>
        <v>10569</v>
      </c>
    </row>
    <row r="64" spans="2:17" ht="13.5" customHeight="1">
      <c r="B64" s="119"/>
      <c r="C64" s="119"/>
      <c r="D64" s="131"/>
      <c r="E64" s="44">
        <v>6</v>
      </c>
      <c r="F64" s="6" t="str">
        <f t="shared" ref="F64" si="142">$F$823</f>
        <v>0403</v>
      </c>
      <c r="G64" s="75" t="str">
        <f t="shared" ref="G64" si="143">$G$823</f>
        <v>脂質異常症</v>
      </c>
      <c r="H64" s="32">
        <v>200235406</v>
      </c>
      <c r="I64" s="33">
        <v>5729</v>
      </c>
      <c r="J64" s="13">
        <f t="shared" ref="J64" si="144">IFERROR(I64/I69,"-")</f>
        <v>0.50789007092198579</v>
      </c>
      <c r="K64" s="29">
        <f t="shared" si="1"/>
        <v>34951.196718449988</v>
      </c>
      <c r="L64" s="53">
        <f t="shared" si="129"/>
        <v>0.4484891185219978</v>
      </c>
      <c r="M64" s="18"/>
      <c r="N64" s="18"/>
      <c r="O64" s="70">
        <v>61</v>
      </c>
      <c r="P64" s="70" t="s">
        <v>15</v>
      </c>
      <c r="Q64" s="73">
        <f>市区町村別_医療費上位10疾病!U64</f>
        <v>9287</v>
      </c>
    </row>
    <row r="65" spans="2:17" ht="13.5" customHeight="1">
      <c r="B65" s="119"/>
      <c r="C65" s="119"/>
      <c r="D65" s="131"/>
      <c r="E65" s="44">
        <v>7</v>
      </c>
      <c r="F65" s="6" t="str">
        <f t="shared" ref="F65" si="145">$F$824</f>
        <v>0704</v>
      </c>
      <c r="G65" s="75" t="str">
        <f t="shared" ref="G65" si="146">$G$824</f>
        <v>その他の眼及び付属器の疾患</v>
      </c>
      <c r="H65" s="32">
        <v>207876327</v>
      </c>
      <c r="I65" s="33">
        <v>4422</v>
      </c>
      <c r="J65" s="13">
        <f t="shared" ref="J65" si="147">IFERROR(I65/I69,"-")</f>
        <v>0.39202127659574471</v>
      </c>
      <c r="K65" s="29">
        <f t="shared" si="1"/>
        <v>47009.571913161468</v>
      </c>
      <c r="L65" s="53">
        <f t="shared" si="129"/>
        <v>0.34617191169563177</v>
      </c>
      <c r="M65" s="18"/>
      <c r="N65" s="18"/>
      <c r="O65" s="70">
        <v>62</v>
      </c>
      <c r="P65" s="70" t="s">
        <v>16</v>
      </c>
      <c r="Q65" s="73">
        <f>市区町村別_医療費上位10疾病!U65</f>
        <v>13662</v>
      </c>
    </row>
    <row r="66" spans="2:17" ht="13.5" customHeight="1">
      <c r="B66" s="119"/>
      <c r="C66" s="119"/>
      <c r="D66" s="131"/>
      <c r="E66" s="44">
        <v>8</v>
      </c>
      <c r="F66" s="6" t="str">
        <f t="shared" ref="F66" si="148">$F$825</f>
        <v>0606</v>
      </c>
      <c r="G66" s="75" t="str">
        <f t="shared" ref="G66" si="149">$G$825</f>
        <v>その他の神経系の疾患</v>
      </c>
      <c r="H66" s="32">
        <v>242049564</v>
      </c>
      <c r="I66" s="33">
        <v>4650</v>
      </c>
      <c r="J66" s="13">
        <f t="shared" ref="J66" si="150">IFERROR(I66/I69,"-")</f>
        <v>0.41223404255319152</v>
      </c>
      <c r="K66" s="29">
        <f t="shared" si="1"/>
        <v>52053.669677419355</v>
      </c>
      <c r="L66" s="53">
        <f t="shared" si="129"/>
        <v>0.36402066697980273</v>
      </c>
      <c r="M66" s="18"/>
      <c r="N66" s="18"/>
      <c r="O66" s="70">
        <v>63</v>
      </c>
      <c r="P66" s="70" t="s">
        <v>25</v>
      </c>
      <c r="Q66" s="73">
        <f>市区町村別_医療費上位10疾病!U66</f>
        <v>9933</v>
      </c>
    </row>
    <row r="67" spans="2:17" ht="13.5" customHeight="1">
      <c r="B67" s="119"/>
      <c r="C67" s="119"/>
      <c r="D67" s="131"/>
      <c r="E67" s="44">
        <v>9</v>
      </c>
      <c r="F67" s="6" t="str">
        <f t="shared" ref="F67" si="151">$F$826</f>
        <v>0703</v>
      </c>
      <c r="G67" s="75" t="str">
        <f t="shared" ref="G67" si="152">$G$826</f>
        <v>屈折及び調節の障害</v>
      </c>
      <c r="H67" s="32">
        <v>16074085</v>
      </c>
      <c r="I67" s="33">
        <v>4264</v>
      </c>
      <c r="J67" s="13">
        <f t="shared" ref="J67" si="153">IFERROR(I67/I69,"-")</f>
        <v>0.37801418439716311</v>
      </c>
      <c r="K67" s="29">
        <f t="shared" si="1"/>
        <v>3769.719746716698</v>
      </c>
      <c r="L67" s="53">
        <f t="shared" si="129"/>
        <v>0.33380303741975886</v>
      </c>
      <c r="M67" s="18"/>
      <c r="N67" s="18"/>
      <c r="O67" s="70">
        <v>64</v>
      </c>
      <c r="P67" s="70" t="s">
        <v>44</v>
      </c>
      <c r="Q67" s="73">
        <f>市区町村別_医療費上位10疾病!U67</f>
        <v>10465</v>
      </c>
    </row>
    <row r="68" spans="2:17" ht="13.5" customHeight="1">
      <c r="B68" s="119"/>
      <c r="C68" s="119"/>
      <c r="D68" s="131"/>
      <c r="E68" s="46">
        <v>10</v>
      </c>
      <c r="F68" s="7" t="str">
        <f t="shared" ref="F68" si="154">$F$827</f>
        <v>1105</v>
      </c>
      <c r="G68" s="76" t="str">
        <f t="shared" ref="G68" si="155">$G$827</f>
        <v>胃炎及び十二指腸炎</v>
      </c>
      <c r="H68" s="34">
        <v>76010586</v>
      </c>
      <c r="I68" s="35">
        <v>4251</v>
      </c>
      <c r="J68" s="14">
        <f t="shared" ref="J68" si="156">IFERROR(I68/I69,"-")</f>
        <v>0.37686170212765957</v>
      </c>
      <c r="K68" s="30">
        <f t="shared" si="1"/>
        <v>17880.636556104448</v>
      </c>
      <c r="L68" s="54">
        <f t="shared" si="129"/>
        <v>0.33278534523250353</v>
      </c>
      <c r="M68" s="18"/>
      <c r="N68" s="18"/>
      <c r="O68" s="70">
        <v>65</v>
      </c>
      <c r="P68" s="70" t="s">
        <v>9</v>
      </c>
      <c r="Q68" s="73">
        <f>市区町村別_医療費上位10疾病!U68</f>
        <v>5213</v>
      </c>
    </row>
    <row r="69" spans="2:17" ht="13.5" customHeight="1">
      <c r="B69" s="120"/>
      <c r="C69" s="120"/>
      <c r="D69" s="132"/>
      <c r="E69" s="15" t="s">
        <v>129</v>
      </c>
      <c r="F69" s="60"/>
      <c r="G69" s="27"/>
      <c r="H69" s="36">
        <v>10818845140</v>
      </c>
      <c r="I69" s="37">
        <v>11280</v>
      </c>
      <c r="J69" s="17" t="s">
        <v>92</v>
      </c>
      <c r="K69" s="31">
        <f t="shared" ref="K69:K132" si="157">IFERROR(H69/I69,"-")</f>
        <v>959117.47695035464</v>
      </c>
      <c r="L69" s="55">
        <f t="shared" si="129"/>
        <v>0.88304368248003762</v>
      </c>
      <c r="M69" s="18"/>
      <c r="N69" s="18"/>
      <c r="O69" s="70">
        <v>66</v>
      </c>
      <c r="P69" s="70" t="s">
        <v>4</v>
      </c>
      <c r="Q69" s="73">
        <f>市区町村別_医療費上位10疾病!U69</f>
        <v>5354</v>
      </c>
    </row>
    <row r="70" spans="2:17" ht="13.5" customHeight="1">
      <c r="B70" s="118">
        <v>7</v>
      </c>
      <c r="C70" s="118" t="s">
        <v>105</v>
      </c>
      <c r="D70" s="130">
        <f>Q10</f>
        <v>11462</v>
      </c>
      <c r="E70" s="69">
        <v>1</v>
      </c>
      <c r="F70" s="5" t="str">
        <f t="shared" ref="F70" si="158">$F$818</f>
        <v>0901</v>
      </c>
      <c r="G70" s="74" t="str">
        <f t="shared" ref="G70" si="159">$G$818</f>
        <v>高血圧性疾患</v>
      </c>
      <c r="H70" s="90">
        <v>315434807</v>
      </c>
      <c r="I70" s="91">
        <v>7593</v>
      </c>
      <c r="J70" s="12">
        <f t="shared" ref="J70" si="160">IFERROR(I70/I80,"-")</f>
        <v>0.74193863591948406</v>
      </c>
      <c r="K70" s="28">
        <f t="shared" si="157"/>
        <v>41542.843013301725</v>
      </c>
      <c r="L70" s="52">
        <f t="shared" ref="L70:L80" si="161">IFERROR(I70/$Q$10,0)</f>
        <v>0.66244983423486303</v>
      </c>
      <c r="M70" s="18"/>
      <c r="N70" s="18"/>
      <c r="O70" s="70">
        <v>67</v>
      </c>
      <c r="P70" s="70" t="s">
        <v>5</v>
      </c>
      <c r="Q70" s="73">
        <f>市区町村別_医療費上位10疾病!U70</f>
        <v>2281</v>
      </c>
    </row>
    <row r="71" spans="2:17" ht="13.5" customHeight="1">
      <c r="B71" s="119"/>
      <c r="C71" s="119"/>
      <c r="D71" s="131"/>
      <c r="E71" s="44">
        <v>2</v>
      </c>
      <c r="F71" s="6" t="str">
        <f t="shared" ref="F71" si="162">$F$819</f>
        <v>1113</v>
      </c>
      <c r="G71" s="75" t="str">
        <f t="shared" ref="G71" si="163">$G$819</f>
        <v>その他の消化器系の疾患</v>
      </c>
      <c r="H71" s="32">
        <v>445568444</v>
      </c>
      <c r="I71" s="33">
        <v>6721</v>
      </c>
      <c r="J71" s="13">
        <f t="shared" ref="J71" si="164">IFERROR(I71/I80,"-")</f>
        <v>0.65673246042603084</v>
      </c>
      <c r="K71" s="29">
        <f t="shared" si="157"/>
        <v>66294.962654366915</v>
      </c>
      <c r="L71" s="53">
        <f t="shared" si="161"/>
        <v>0.58637236084452971</v>
      </c>
      <c r="M71" s="18"/>
      <c r="N71" s="18"/>
      <c r="O71" s="70">
        <v>68</v>
      </c>
      <c r="P71" s="70" t="s">
        <v>45</v>
      </c>
      <c r="Q71" s="73">
        <f>市区町村別_医療費上位10疾病!U71</f>
        <v>3064</v>
      </c>
    </row>
    <row r="72" spans="2:17" ht="13.5" customHeight="1">
      <c r="B72" s="119"/>
      <c r="C72" s="119"/>
      <c r="D72" s="131"/>
      <c r="E72" s="44">
        <v>3</v>
      </c>
      <c r="F72" s="6" t="str">
        <f t="shared" ref="F72" si="165">$F$820</f>
        <v>0402</v>
      </c>
      <c r="G72" s="75" t="str">
        <f t="shared" ref="G72" si="166">$G$820</f>
        <v>糖尿病</v>
      </c>
      <c r="H72" s="32">
        <v>335022903</v>
      </c>
      <c r="I72" s="33">
        <v>6415</v>
      </c>
      <c r="J72" s="13">
        <f t="shared" ref="J72" si="167">IFERROR(I72/I80,"-")</f>
        <v>0.62683212820011724</v>
      </c>
      <c r="K72" s="29">
        <f t="shared" si="157"/>
        <v>52224.926422447388</v>
      </c>
      <c r="L72" s="53">
        <f t="shared" si="161"/>
        <v>0.55967544931076596</v>
      </c>
      <c r="M72" s="18"/>
      <c r="N72" s="18"/>
      <c r="O72" s="70">
        <v>69</v>
      </c>
      <c r="P72" s="70" t="s">
        <v>46</v>
      </c>
      <c r="Q72" s="73">
        <f>市区町村別_医療費上位10疾病!U72</f>
        <v>7345</v>
      </c>
    </row>
    <row r="73" spans="2:17" ht="13.5" customHeight="1">
      <c r="B73" s="119"/>
      <c r="C73" s="119"/>
      <c r="D73" s="131"/>
      <c r="E73" s="44">
        <v>4</v>
      </c>
      <c r="F73" s="6" t="str">
        <f t="shared" ref="F73" si="168">$F$821</f>
        <v>1800</v>
      </c>
      <c r="G73" s="75" t="str">
        <f t="shared" ref="G73" si="169">$G$821</f>
        <v>症状，徴候及び異常臨床所見・異常検査所見で他に分類されないもの</v>
      </c>
      <c r="H73" s="32">
        <v>135589822</v>
      </c>
      <c r="I73" s="33">
        <v>5008</v>
      </c>
      <c r="J73" s="13">
        <f t="shared" ref="J73" si="170">IFERROR(I73/I80,"-")</f>
        <v>0.48934922806331838</v>
      </c>
      <c r="K73" s="29">
        <f t="shared" si="157"/>
        <v>27074.644968051118</v>
      </c>
      <c r="L73" s="53">
        <f t="shared" si="161"/>
        <v>0.43692200314081314</v>
      </c>
      <c r="M73" s="18"/>
      <c r="N73" s="18"/>
      <c r="O73" s="70">
        <v>70</v>
      </c>
      <c r="P73" s="70" t="s">
        <v>47</v>
      </c>
      <c r="Q73" s="73">
        <f>市区町村別_医療費上位10疾病!U73</f>
        <v>1234</v>
      </c>
    </row>
    <row r="74" spans="2:17" ht="13.5" customHeight="1">
      <c r="B74" s="119"/>
      <c r="C74" s="119"/>
      <c r="D74" s="131"/>
      <c r="E74" s="44">
        <v>5</v>
      </c>
      <c r="F74" s="6" t="str">
        <f t="shared" ref="F74" si="171">$F$822</f>
        <v>0903</v>
      </c>
      <c r="G74" s="75" t="str">
        <f t="shared" ref="G74" si="172">$G$822</f>
        <v>その他の心疾患</v>
      </c>
      <c r="H74" s="32">
        <v>792350225</v>
      </c>
      <c r="I74" s="33">
        <v>5475</v>
      </c>
      <c r="J74" s="13">
        <f t="shared" ref="J74" si="173">IFERROR(I74/I80,"-")</f>
        <v>0.53498143443423885</v>
      </c>
      <c r="K74" s="29">
        <f t="shared" si="157"/>
        <v>144721.50228310502</v>
      </c>
      <c r="L74" s="53">
        <f t="shared" si="161"/>
        <v>0.47766532891292968</v>
      </c>
      <c r="M74" s="18"/>
      <c r="N74" s="18"/>
      <c r="O74" s="70">
        <v>71</v>
      </c>
      <c r="P74" s="70" t="s">
        <v>48</v>
      </c>
      <c r="Q74" s="73">
        <f>市区町村別_医療費上位10疾病!U74</f>
        <v>3744</v>
      </c>
    </row>
    <row r="75" spans="2:17" ht="13.5" customHeight="1">
      <c r="B75" s="119"/>
      <c r="C75" s="119"/>
      <c r="D75" s="131"/>
      <c r="E75" s="44">
        <v>6</v>
      </c>
      <c r="F75" s="6" t="str">
        <f t="shared" ref="F75" si="174">$F$823</f>
        <v>0403</v>
      </c>
      <c r="G75" s="75" t="str">
        <f t="shared" ref="G75" si="175">$G$823</f>
        <v>脂質異常症</v>
      </c>
      <c r="H75" s="32">
        <v>169939133</v>
      </c>
      <c r="I75" s="33">
        <v>5005</v>
      </c>
      <c r="J75" s="13">
        <f t="shared" ref="J75" si="176">IFERROR(I75/I80,"-")</f>
        <v>0.48905608755129959</v>
      </c>
      <c r="K75" s="29">
        <f t="shared" si="157"/>
        <v>33953.872727272726</v>
      </c>
      <c r="L75" s="53">
        <f t="shared" si="161"/>
        <v>0.43666026871401153</v>
      </c>
      <c r="M75" s="18"/>
      <c r="N75" s="18"/>
      <c r="O75" s="70">
        <v>72</v>
      </c>
      <c r="P75" s="70" t="s">
        <v>26</v>
      </c>
      <c r="Q75" s="73">
        <f>市区町村別_医療費上位10疾病!U75</f>
        <v>2331</v>
      </c>
    </row>
    <row r="76" spans="2:17" ht="13.5" customHeight="1">
      <c r="B76" s="119"/>
      <c r="C76" s="119"/>
      <c r="D76" s="131"/>
      <c r="E76" s="44">
        <v>7</v>
      </c>
      <c r="F76" s="6" t="str">
        <f t="shared" ref="F76" si="177">$F$824</f>
        <v>0704</v>
      </c>
      <c r="G76" s="75" t="str">
        <f t="shared" ref="G76" si="178">$G$824</f>
        <v>その他の眼及び付属器の疾患</v>
      </c>
      <c r="H76" s="32">
        <v>176098248</v>
      </c>
      <c r="I76" s="33">
        <v>4560</v>
      </c>
      <c r="J76" s="13">
        <f t="shared" ref="J76" si="179">IFERROR(I76/I80,"-")</f>
        <v>0.44557357826851673</v>
      </c>
      <c r="K76" s="29">
        <f t="shared" si="157"/>
        <v>38618.036842105263</v>
      </c>
      <c r="L76" s="53">
        <f t="shared" si="161"/>
        <v>0.39783632873844005</v>
      </c>
      <c r="M76" s="18"/>
      <c r="N76" s="18"/>
      <c r="O76" s="70">
        <v>73</v>
      </c>
      <c r="P76" s="70" t="s">
        <v>27</v>
      </c>
      <c r="Q76" s="73">
        <f>市区町村別_医療費上位10疾病!U76</f>
        <v>3173</v>
      </c>
    </row>
    <row r="77" spans="2:17" ht="13.5" customHeight="1">
      <c r="B77" s="119"/>
      <c r="C77" s="119"/>
      <c r="D77" s="131"/>
      <c r="E77" s="44">
        <v>8</v>
      </c>
      <c r="F77" s="6" t="str">
        <f t="shared" ref="F77" si="180">$F$825</f>
        <v>0606</v>
      </c>
      <c r="G77" s="75" t="str">
        <f t="shared" ref="G77" si="181">$G$825</f>
        <v>その他の神経系の疾患</v>
      </c>
      <c r="H77" s="32">
        <v>211509481</v>
      </c>
      <c r="I77" s="33">
        <v>4444</v>
      </c>
      <c r="J77" s="13">
        <f t="shared" ref="J77" si="182">IFERROR(I77/I80,"-")</f>
        <v>0.43423881180379126</v>
      </c>
      <c r="K77" s="29">
        <f t="shared" si="157"/>
        <v>47594.39266426643</v>
      </c>
      <c r="L77" s="53">
        <f t="shared" si="161"/>
        <v>0.38771593090211132</v>
      </c>
      <c r="M77" s="18"/>
      <c r="N77" s="18"/>
      <c r="O77" s="70">
        <v>74</v>
      </c>
      <c r="P77" s="70" t="s">
        <v>28</v>
      </c>
      <c r="Q77" s="73">
        <f>市区町村別_医療費上位10疾病!U77</f>
        <v>1448</v>
      </c>
    </row>
    <row r="78" spans="2:17" ht="13.5" customHeight="1">
      <c r="B78" s="119"/>
      <c r="C78" s="119"/>
      <c r="D78" s="131"/>
      <c r="E78" s="44">
        <v>9</v>
      </c>
      <c r="F78" s="6" t="str">
        <f t="shared" ref="F78" si="183">$F$826</f>
        <v>0703</v>
      </c>
      <c r="G78" s="75" t="str">
        <f t="shared" ref="G78" si="184">$G$826</f>
        <v>屈折及び調節の障害</v>
      </c>
      <c r="H78" s="32">
        <v>15686458</v>
      </c>
      <c r="I78" s="33">
        <v>4502</v>
      </c>
      <c r="J78" s="13">
        <f t="shared" ref="J78" si="185">IFERROR(I78/I80,"-")</f>
        <v>0.43990619503615402</v>
      </c>
      <c r="K78" s="29">
        <f t="shared" si="157"/>
        <v>3484.3309640159928</v>
      </c>
      <c r="L78" s="53">
        <f t="shared" si="161"/>
        <v>0.39277612982027571</v>
      </c>
      <c r="M78" s="18"/>
      <c r="N78" s="18"/>
      <c r="O78" s="71"/>
      <c r="P78" s="70" t="s">
        <v>132</v>
      </c>
      <c r="Q78" s="73">
        <v>1366377</v>
      </c>
    </row>
    <row r="79" spans="2:17" ht="13.5" customHeight="1">
      <c r="B79" s="119"/>
      <c r="C79" s="119"/>
      <c r="D79" s="131"/>
      <c r="E79" s="46">
        <v>10</v>
      </c>
      <c r="F79" s="7" t="str">
        <f t="shared" ref="F79" si="186">$F$827</f>
        <v>1105</v>
      </c>
      <c r="G79" s="76" t="str">
        <f t="shared" ref="G79" si="187">$G$827</f>
        <v>胃炎及び十二指腸炎</v>
      </c>
      <c r="H79" s="34">
        <v>64991257</v>
      </c>
      <c r="I79" s="35">
        <v>4083</v>
      </c>
      <c r="J79" s="14">
        <f t="shared" ref="J79" si="188">IFERROR(I79/I80,"-")</f>
        <v>0.39896423685753374</v>
      </c>
      <c r="K79" s="30">
        <f t="shared" si="157"/>
        <v>15917.525593926035</v>
      </c>
      <c r="L79" s="54">
        <f t="shared" si="161"/>
        <v>0.35622055487698484</v>
      </c>
      <c r="M79" s="18"/>
      <c r="N79" s="18"/>
      <c r="O79" s="18"/>
      <c r="P79" s="18"/>
      <c r="Q79" s="18"/>
    </row>
    <row r="80" spans="2:17" ht="13.5" customHeight="1">
      <c r="B80" s="120"/>
      <c r="C80" s="120"/>
      <c r="D80" s="132"/>
      <c r="E80" s="15" t="s">
        <v>129</v>
      </c>
      <c r="F80" s="60"/>
      <c r="G80" s="27"/>
      <c r="H80" s="36">
        <v>10397076760</v>
      </c>
      <c r="I80" s="37">
        <v>10234</v>
      </c>
      <c r="J80" s="17" t="s">
        <v>92</v>
      </c>
      <c r="K80" s="31">
        <f t="shared" si="157"/>
        <v>1015934.8016415868</v>
      </c>
      <c r="L80" s="55">
        <f t="shared" si="161"/>
        <v>0.89286337462920962</v>
      </c>
      <c r="M80" s="18"/>
      <c r="N80" s="18"/>
      <c r="O80" s="18"/>
      <c r="P80" s="18"/>
      <c r="Q80" s="18"/>
    </row>
    <row r="81" spans="2:17" ht="13.5" customHeight="1">
      <c r="B81" s="118">
        <v>8</v>
      </c>
      <c r="C81" s="118" t="s">
        <v>50</v>
      </c>
      <c r="D81" s="130">
        <f>Q11</f>
        <v>9525</v>
      </c>
      <c r="E81" s="69">
        <v>1</v>
      </c>
      <c r="F81" s="5" t="str">
        <f t="shared" ref="F81" si="189">$F$818</f>
        <v>0901</v>
      </c>
      <c r="G81" s="74" t="str">
        <f t="shared" ref="G81" si="190">$G$818</f>
        <v>高血圧性疾患</v>
      </c>
      <c r="H81" s="90">
        <v>247251389</v>
      </c>
      <c r="I81" s="91">
        <v>5597</v>
      </c>
      <c r="J81" s="12">
        <f t="shared" ref="J81" si="191">IFERROR(I81/I91,"-")</f>
        <v>0.70839134286799144</v>
      </c>
      <c r="K81" s="28">
        <f t="shared" si="157"/>
        <v>44175.69930319814</v>
      </c>
      <c r="L81" s="52">
        <f t="shared" ref="L81:L91" si="192">IFERROR(I81/$Q$11,0)</f>
        <v>0.5876115485564305</v>
      </c>
      <c r="M81" s="18"/>
      <c r="N81" s="18"/>
      <c r="O81" s="18"/>
      <c r="P81" s="18"/>
      <c r="Q81" s="18"/>
    </row>
    <row r="82" spans="2:17" ht="13.5" customHeight="1">
      <c r="B82" s="119"/>
      <c r="C82" s="119"/>
      <c r="D82" s="131"/>
      <c r="E82" s="44">
        <v>2</v>
      </c>
      <c r="F82" s="6" t="str">
        <f t="shared" ref="F82" si="193">$F$819</f>
        <v>1113</v>
      </c>
      <c r="G82" s="75" t="str">
        <f t="shared" ref="G82" si="194">$G$819</f>
        <v>その他の消化器系の疾患</v>
      </c>
      <c r="H82" s="32">
        <v>348455676</v>
      </c>
      <c r="I82" s="33">
        <v>5210</v>
      </c>
      <c r="J82" s="13">
        <f t="shared" ref="J82" si="195">IFERROR(I82/I91,"-")</f>
        <v>0.65941020124034933</v>
      </c>
      <c r="K82" s="29">
        <f t="shared" si="157"/>
        <v>66882.087523992319</v>
      </c>
      <c r="L82" s="53">
        <f t="shared" si="192"/>
        <v>0.54698162729658795</v>
      </c>
      <c r="M82" s="18"/>
      <c r="N82" s="18"/>
      <c r="O82" s="18"/>
      <c r="P82" s="18"/>
      <c r="Q82" s="18"/>
    </row>
    <row r="83" spans="2:17" ht="13.5" customHeight="1">
      <c r="B83" s="119"/>
      <c r="C83" s="119"/>
      <c r="D83" s="131"/>
      <c r="E83" s="44">
        <v>3</v>
      </c>
      <c r="F83" s="6" t="str">
        <f t="shared" ref="F83" si="196">$F$820</f>
        <v>0402</v>
      </c>
      <c r="G83" s="75" t="str">
        <f t="shared" ref="G83" si="197">$G$820</f>
        <v>糖尿病</v>
      </c>
      <c r="H83" s="32">
        <v>246044684</v>
      </c>
      <c r="I83" s="33">
        <v>4230</v>
      </c>
      <c r="J83" s="13">
        <f t="shared" ref="J83" si="198">IFERROR(I83/I91,"-")</f>
        <v>0.53537526895329701</v>
      </c>
      <c r="K83" s="29">
        <f t="shared" si="157"/>
        <v>58166.591962174942</v>
      </c>
      <c r="L83" s="53">
        <f t="shared" si="192"/>
        <v>0.4440944881889764</v>
      </c>
      <c r="M83" s="18"/>
      <c r="N83" s="18"/>
      <c r="O83" s="18"/>
      <c r="P83" s="18"/>
      <c r="Q83" s="18"/>
    </row>
    <row r="84" spans="2:17" ht="13.5" customHeight="1">
      <c r="B84" s="119"/>
      <c r="C84" s="119"/>
      <c r="D84" s="131"/>
      <c r="E84" s="44">
        <v>4</v>
      </c>
      <c r="F84" s="6" t="str">
        <f t="shared" ref="F84" si="199">$F$821</f>
        <v>1800</v>
      </c>
      <c r="G84" s="75" t="str">
        <f t="shared" ref="G84" si="200">$G$821</f>
        <v>症状，徴候及び異常臨床所見・異常検査所見で他に分類されないもの</v>
      </c>
      <c r="H84" s="32">
        <v>141620322</v>
      </c>
      <c r="I84" s="33">
        <v>4256</v>
      </c>
      <c r="J84" s="13">
        <f t="shared" ref="J84" si="201">IFERROR(I84/I91,"-")</f>
        <v>0.53866599164662698</v>
      </c>
      <c r="K84" s="29">
        <f t="shared" si="157"/>
        <v>33275.451597744359</v>
      </c>
      <c r="L84" s="53">
        <f t="shared" si="192"/>
        <v>0.44682414698162731</v>
      </c>
      <c r="M84" s="18"/>
      <c r="N84" s="18"/>
      <c r="O84" s="18"/>
      <c r="P84" s="18"/>
      <c r="Q84" s="18"/>
    </row>
    <row r="85" spans="2:17" ht="13.5" customHeight="1">
      <c r="B85" s="119"/>
      <c r="C85" s="119"/>
      <c r="D85" s="131"/>
      <c r="E85" s="44">
        <v>5</v>
      </c>
      <c r="F85" s="6" t="str">
        <f t="shared" ref="F85" si="202">$F$822</f>
        <v>0903</v>
      </c>
      <c r="G85" s="75" t="str">
        <f t="shared" ref="G85" si="203">$G$822</f>
        <v>その他の心疾患</v>
      </c>
      <c r="H85" s="32">
        <v>491690557</v>
      </c>
      <c r="I85" s="33">
        <v>3982</v>
      </c>
      <c r="J85" s="13">
        <f t="shared" ref="J85" si="204">IFERROR(I85/I91,"-")</f>
        <v>0.50398683710922665</v>
      </c>
      <c r="K85" s="29">
        <f t="shared" si="157"/>
        <v>123478.29156202913</v>
      </c>
      <c r="L85" s="53">
        <f t="shared" si="192"/>
        <v>0.41805774278215224</v>
      </c>
      <c r="M85" s="18"/>
      <c r="N85" s="18"/>
      <c r="O85" s="18"/>
      <c r="P85" s="18"/>
      <c r="Q85" s="18"/>
    </row>
    <row r="86" spans="2:17" ht="13.5" customHeight="1">
      <c r="B86" s="119"/>
      <c r="C86" s="119"/>
      <c r="D86" s="131"/>
      <c r="E86" s="44">
        <v>6</v>
      </c>
      <c r="F86" s="6" t="str">
        <f t="shared" ref="F86" si="205">$F$823</f>
        <v>0403</v>
      </c>
      <c r="G86" s="75" t="str">
        <f t="shared" ref="G86" si="206">$G$823</f>
        <v>脂質異常症</v>
      </c>
      <c r="H86" s="32">
        <v>138205825</v>
      </c>
      <c r="I86" s="33">
        <v>3893</v>
      </c>
      <c r="J86" s="13">
        <f t="shared" ref="J86" si="207">IFERROR(I86/I91,"-")</f>
        <v>0.49272244019744338</v>
      </c>
      <c r="K86" s="29">
        <f t="shared" si="157"/>
        <v>35501.110968404828</v>
      </c>
      <c r="L86" s="53">
        <f t="shared" si="192"/>
        <v>0.40871391076115487</v>
      </c>
      <c r="M86" s="18"/>
      <c r="N86" s="18"/>
      <c r="O86" s="18"/>
      <c r="P86" s="18"/>
      <c r="Q86" s="18"/>
    </row>
    <row r="87" spans="2:17" ht="13.5" customHeight="1">
      <c r="B87" s="119"/>
      <c r="C87" s="119"/>
      <c r="D87" s="131"/>
      <c r="E87" s="44">
        <v>7</v>
      </c>
      <c r="F87" s="6" t="str">
        <f t="shared" ref="F87" si="208">$F$824</f>
        <v>0704</v>
      </c>
      <c r="G87" s="75" t="str">
        <f t="shared" ref="G87" si="209">$G$824</f>
        <v>その他の眼及び付属器の疾患</v>
      </c>
      <c r="H87" s="32">
        <v>170730664</v>
      </c>
      <c r="I87" s="33">
        <v>3633</v>
      </c>
      <c r="J87" s="13">
        <f t="shared" ref="J87" si="210">IFERROR(I87/I91,"-")</f>
        <v>0.45981521326414376</v>
      </c>
      <c r="K87" s="29">
        <f t="shared" si="157"/>
        <v>46994.402422240571</v>
      </c>
      <c r="L87" s="53">
        <f t="shared" si="192"/>
        <v>0.38141732283464569</v>
      </c>
      <c r="M87" s="18"/>
      <c r="N87" s="18"/>
      <c r="O87" s="18"/>
      <c r="P87" s="18"/>
      <c r="Q87" s="18"/>
    </row>
    <row r="88" spans="2:17" ht="13.5" customHeight="1">
      <c r="B88" s="119"/>
      <c r="C88" s="119"/>
      <c r="D88" s="131"/>
      <c r="E88" s="44">
        <v>8</v>
      </c>
      <c r="F88" s="6" t="str">
        <f t="shared" ref="F88" si="211">$F$825</f>
        <v>0606</v>
      </c>
      <c r="G88" s="75" t="str">
        <f t="shared" ref="G88" si="212">$G$825</f>
        <v>その他の神経系の疾患</v>
      </c>
      <c r="H88" s="32">
        <v>177421703</v>
      </c>
      <c r="I88" s="33">
        <v>3608</v>
      </c>
      <c r="J88" s="13">
        <f t="shared" ref="J88" si="213">IFERROR(I88/I91,"-")</f>
        <v>0.45665105682824958</v>
      </c>
      <c r="K88" s="29">
        <f t="shared" si="157"/>
        <v>49174.52965631929</v>
      </c>
      <c r="L88" s="53">
        <f t="shared" si="192"/>
        <v>0.37879265091863518</v>
      </c>
      <c r="M88" s="18"/>
      <c r="N88" s="18"/>
      <c r="O88" s="18"/>
      <c r="P88" s="18"/>
      <c r="Q88" s="18"/>
    </row>
    <row r="89" spans="2:17" ht="13.5" customHeight="1">
      <c r="B89" s="119"/>
      <c r="C89" s="119"/>
      <c r="D89" s="131"/>
      <c r="E89" s="44">
        <v>9</v>
      </c>
      <c r="F89" s="6" t="str">
        <f t="shared" ref="F89" si="214">$F$826</f>
        <v>0703</v>
      </c>
      <c r="G89" s="75" t="str">
        <f t="shared" ref="G89" si="215">$G$826</f>
        <v>屈折及び調節の障害</v>
      </c>
      <c r="H89" s="32">
        <v>11515346</v>
      </c>
      <c r="I89" s="33">
        <v>3333</v>
      </c>
      <c r="J89" s="13">
        <f t="shared" ref="J89" si="216">IFERROR(I89/I91,"-")</f>
        <v>0.42184533603341351</v>
      </c>
      <c r="K89" s="29">
        <f t="shared" si="157"/>
        <v>3454.9492949294931</v>
      </c>
      <c r="L89" s="53">
        <f t="shared" si="192"/>
        <v>0.34992125984251971</v>
      </c>
      <c r="M89" s="18"/>
      <c r="N89" s="18"/>
      <c r="O89" s="18"/>
      <c r="P89" s="18"/>
      <c r="Q89" s="18"/>
    </row>
    <row r="90" spans="2:17" ht="13.5" customHeight="1">
      <c r="B90" s="119"/>
      <c r="C90" s="119"/>
      <c r="D90" s="131"/>
      <c r="E90" s="46">
        <v>10</v>
      </c>
      <c r="F90" s="7" t="str">
        <f t="shared" ref="F90" si="217">$F$827</f>
        <v>1105</v>
      </c>
      <c r="G90" s="76" t="str">
        <f t="shared" ref="G90" si="218">$G$827</f>
        <v>胃炎及び十二指腸炎</v>
      </c>
      <c r="H90" s="34">
        <v>65868087</v>
      </c>
      <c r="I90" s="35">
        <v>3384</v>
      </c>
      <c r="J90" s="14">
        <f t="shared" ref="J90" si="219">IFERROR(I90/I91,"-")</f>
        <v>0.42830021516263767</v>
      </c>
      <c r="K90" s="30">
        <f t="shared" si="157"/>
        <v>19464.564716312056</v>
      </c>
      <c r="L90" s="54">
        <f t="shared" si="192"/>
        <v>0.35527559055118108</v>
      </c>
      <c r="M90" s="18"/>
      <c r="N90" s="18"/>
      <c r="O90" s="18"/>
      <c r="P90" s="18"/>
      <c r="Q90" s="18"/>
    </row>
    <row r="91" spans="2:17" ht="13.5" customHeight="1">
      <c r="B91" s="120"/>
      <c r="C91" s="120"/>
      <c r="D91" s="132"/>
      <c r="E91" s="15" t="s">
        <v>129</v>
      </c>
      <c r="F91" s="60"/>
      <c r="G91" s="27"/>
      <c r="H91" s="36">
        <v>7462540660</v>
      </c>
      <c r="I91" s="37">
        <v>7901</v>
      </c>
      <c r="J91" s="17" t="s">
        <v>92</v>
      </c>
      <c r="K91" s="31">
        <f t="shared" si="157"/>
        <v>944505.8422984432</v>
      </c>
      <c r="L91" s="55">
        <f t="shared" si="192"/>
        <v>0.82950131233595803</v>
      </c>
      <c r="M91" s="18"/>
      <c r="N91" s="18"/>
      <c r="O91" s="18"/>
      <c r="P91" s="18"/>
      <c r="Q91" s="18"/>
    </row>
    <row r="92" spans="2:17" ht="13.5" customHeight="1">
      <c r="B92" s="118">
        <v>9</v>
      </c>
      <c r="C92" s="118" t="s">
        <v>106</v>
      </c>
      <c r="D92" s="130">
        <f>Q12</f>
        <v>6207</v>
      </c>
      <c r="E92" s="69">
        <v>1</v>
      </c>
      <c r="F92" s="5" t="str">
        <f t="shared" ref="F92" si="220">$F$818</f>
        <v>0901</v>
      </c>
      <c r="G92" s="74" t="str">
        <f t="shared" ref="G92" si="221">$G$818</f>
        <v>高血圧性疾患</v>
      </c>
      <c r="H92" s="90">
        <v>165680070</v>
      </c>
      <c r="I92" s="91">
        <v>3628</v>
      </c>
      <c r="J92" s="12">
        <f t="shared" ref="J92" si="222">IFERROR(I92/I102,"-")</f>
        <v>0.72807545655227779</v>
      </c>
      <c r="K92" s="28">
        <f t="shared" si="157"/>
        <v>45667.053472987871</v>
      </c>
      <c r="L92" s="52">
        <f t="shared" ref="L92:L102" si="223">IFERROR(I92/$Q$12,0)</f>
        <v>0.58450136942162079</v>
      </c>
      <c r="M92" s="18"/>
      <c r="N92" s="18"/>
      <c r="O92" s="18"/>
      <c r="P92" s="18"/>
      <c r="Q92" s="18"/>
    </row>
    <row r="93" spans="2:17" ht="13.5" customHeight="1">
      <c r="B93" s="119"/>
      <c r="C93" s="119"/>
      <c r="D93" s="131"/>
      <c r="E93" s="44">
        <v>2</v>
      </c>
      <c r="F93" s="6" t="str">
        <f t="shared" ref="F93" si="224">$F$819</f>
        <v>1113</v>
      </c>
      <c r="G93" s="75" t="str">
        <f t="shared" ref="G93" si="225">$G$819</f>
        <v>その他の消化器系の疾患</v>
      </c>
      <c r="H93" s="32">
        <v>224561427</v>
      </c>
      <c r="I93" s="33">
        <v>3392</v>
      </c>
      <c r="J93" s="13">
        <f t="shared" ref="J93" si="226">IFERROR(I93/I102,"-")</f>
        <v>0.68071442905879997</v>
      </c>
      <c r="K93" s="29">
        <f t="shared" si="157"/>
        <v>66203.250884433961</v>
      </c>
      <c r="L93" s="53">
        <f t="shared" si="223"/>
        <v>0.54647978089254068</v>
      </c>
      <c r="M93" s="18"/>
      <c r="N93" s="18"/>
      <c r="O93" s="18"/>
      <c r="P93" s="18"/>
      <c r="Q93" s="18"/>
    </row>
    <row r="94" spans="2:17" ht="13.5" customHeight="1">
      <c r="B94" s="119"/>
      <c r="C94" s="119"/>
      <c r="D94" s="131"/>
      <c r="E94" s="44">
        <v>3</v>
      </c>
      <c r="F94" s="6" t="str">
        <f t="shared" ref="F94" si="227">$F$820</f>
        <v>0402</v>
      </c>
      <c r="G94" s="75" t="str">
        <f t="shared" ref="G94" si="228">$G$820</f>
        <v>糖尿病</v>
      </c>
      <c r="H94" s="32">
        <v>153881503</v>
      </c>
      <c r="I94" s="33">
        <v>2753</v>
      </c>
      <c r="J94" s="13">
        <f t="shared" ref="J94" si="229">IFERROR(I94/I102,"-")</f>
        <v>0.55247842665061209</v>
      </c>
      <c r="K94" s="29">
        <f t="shared" si="157"/>
        <v>55895.932800581184</v>
      </c>
      <c r="L94" s="53">
        <f t="shared" si="223"/>
        <v>0.44353149669727726</v>
      </c>
      <c r="M94" s="18"/>
      <c r="N94" s="18"/>
      <c r="O94" s="18"/>
      <c r="P94" s="18"/>
      <c r="Q94" s="18"/>
    </row>
    <row r="95" spans="2:17" ht="13.5" customHeight="1">
      <c r="B95" s="119"/>
      <c r="C95" s="119"/>
      <c r="D95" s="131"/>
      <c r="E95" s="44">
        <v>4</v>
      </c>
      <c r="F95" s="6" t="str">
        <f t="shared" ref="F95" si="230">$F$821</f>
        <v>1800</v>
      </c>
      <c r="G95" s="75" t="str">
        <f t="shared" ref="G95" si="231">$G$821</f>
        <v>症状，徴候及び異常臨床所見・異常検査所見で他に分類されないもの</v>
      </c>
      <c r="H95" s="32">
        <v>100836617</v>
      </c>
      <c r="I95" s="33">
        <v>2656</v>
      </c>
      <c r="J95" s="13">
        <f t="shared" ref="J95" si="232">IFERROR(I95/I102,"-")</f>
        <v>0.53301224162151317</v>
      </c>
      <c r="K95" s="29">
        <f t="shared" si="157"/>
        <v>37965.59375</v>
      </c>
      <c r="L95" s="53">
        <f t="shared" si="223"/>
        <v>0.42790397937812147</v>
      </c>
      <c r="M95" s="18"/>
      <c r="N95" s="18"/>
      <c r="O95" s="18"/>
      <c r="P95" s="18"/>
      <c r="Q95" s="18"/>
    </row>
    <row r="96" spans="2:17" ht="13.5" customHeight="1">
      <c r="B96" s="119"/>
      <c r="C96" s="119"/>
      <c r="D96" s="131"/>
      <c r="E96" s="44">
        <v>5</v>
      </c>
      <c r="F96" s="6" t="str">
        <f t="shared" ref="F96" si="233">$F$822</f>
        <v>0903</v>
      </c>
      <c r="G96" s="75" t="str">
        <f t="shared" ref="G96" si="234">$G$822</f>
        <v>その他の心疾患</v>
      </c>
      <c r="H96" s="32">
        <v>352550422</v>
      </c>
      <c r="I96" s="33">
        <v>2478</v>
      </c>
      <c r="J96" s="13">
        <f t="shared" ref="J96" si="235">IFERROR(I96/I102,"-")</f>
        <v>0.49729078868151716</v>
      </c>
      <c r="K96" s="29">
        <f t="shared" si="157"/>
        <v>142272.16384180792</v>
      </c>
      <c r="L96" s="53">
        <f t="shared" si="223"/>
        <v>0.39922667955534075</v>
      </c>
      <c r="M96" s="18"/>
      <c r="N96" s="18"/>
      <c r="O96" s="18"/>
      <c r="P96" s="18"/>
      <c r="Q96" s="18"/>
    </row>
    <row r="97" spans="2:17" ht="13.5" customHeight="1">
      <c r="B97" s="119"/>
      <c r="C97" s="119"/>
      <c r="D97" s="131"/>
      <c r="E97" s="44">
        <v>6</v>
      </c>
      <c r="F97" s="6" t="str">
        <f t="shared" ref="F97" si="236">$F$823</f>
        <v>0403</v>
      </c>
      <c r="G97" s="75" t="str">
        <f t="shared" ref="G97" si="237">$G$823</f>
        <v>脂質異常症</v>
      </c>
      <c r="H97" s="32">
        <v>79192937</v>
      </c>
      <c r="I97" s="33">
        <v>2320</v>
      </c>
      <c r="J97" s="13">
        <f t="shared" ref="J97" si="238">IFERROR(I97/I102,"-")</f>
        <v>0.46558298213927352</v>
      </c>
      <c r="K97" s="29">
        <f t="shared" si="157"/>
        <v>34134.886637931035</v>
      </c>
      <c r="L97" s="53">
        <f t="shared" si="223"/>
        <v>0.37377154825197356</v>
      </c>
      <c r="M97" s="18"/>
      <c r="N97" s="18"/>
      <c r="O97" s="18"/>
      <c r="P97" s="18"/>
      <c r="Q97" s="18"/>
    </row>
    <row r="98" spans="2:17" ht="13.5" customHeight="1">
      <c r="B98" s="119"/>
      <c r="C98" s="119"/>
      <c r="D98" s="131"/>
      <c r="E98" s="44">
        <v>7</v>
      </c>
      <c r="F98" s="6" t="str">
        <f t="shared" ref="F98" si="239">$F$824</f>
        <v>0704</v>
      </c>
      <c r="G98" s="75" t="str">
        <f t="shared" ref="G98" si="240">$G$824</f>
        <v>その他の眼及び付属器の疾患</v>
      </c>
      <c r="H98" s="32">
        <v>82009642</v>
      </c>
      <c r="I98" s="33">
        <v>1880</v>
      </c>
      <c r="J98" s="13">
        <f t="shared" ref="J98" si="241">IFERROR(I98/I102,"-")</f>
        <v>0.37728276138872163</v>
      </c>
      <c r="K98" s="29">
        <f t="shared" si="157"/>
        <v>43622.15</v>
      </c>
      <c r="L98" s="53">
        <f t="shared" si="223"/>
        <v>0.30288384082487513</v>
      </c>
      <c r="M98" s="18"/>
      <c r="N98" s="18"/>
      <c r="O98" s="18"/>
      <c r="P98" s="18"/>
      <c r="Q98" s="18"/>
    </row>
    <row r="99" spans="2:17" ht="13.5" customHeight="1">
      <c r="B99" s="119"/>
      <c r="C99" s="119"/>
      <c r="D99" s="131"/>
      <c r="E99" s="44">
        <v>8</v>
      </c>
      <c r="F99" s="6" t="str">
        <f t="shared" ref="F99" si="242">$F$825</f>
        <v>0606</v>
      </c>
      <c r="G99" s="75" t="str">
        <f t="shared" ref="G99" si="243">$G$825</f>
        <v>その他の神経系の疾患</v>
      </c>
      <c r="H99" s="32">
        <v>120936872</v>
      </c>
      <c r="I99" s="33">
        <v>2320</v>
      </c>
      <c r="J99" s="13">
        <f t="shared" ref="J99" si="244">IFERROR(I99/I102,"-")</f>
        <v>0.46558298213927352</v>
      </c>
      <c r="K99" s="29">
        <f t="shared" si="157"/>
        <v>52127.96206896552</v>
      </c>
      <c r="L99" s="53">
        <f t="shared" si="223"/>
        <v>0.37377154825197356</v>
      </c>
      <c r="M99" s="18"/>
      <c r="N99" s="18"/>
      <c r="O99" s="18"/>
      <c r="P99" s="18"/>
      <c r="Q99" s="18"/>
    </row>
    <row r="100" spans="2:17" ht="13.5" customHeight="1">
      <c r="B100" s="119"/>
      <c r="C100" s="119"/>
      <c r="D100" s="131"/>
      <c r="E100" s="44">
        <v>9</v>
      </c>
      <c r="F100" s="6" t="str">
        <f t="shared" ref="F100" si="245">$F$826</f>
        <v>0703</v>
      </c>
      <c r="G100" s="75" t="str">
        <f t="shared" ref="G100" si="246">$G$826</f>
        <v>屈折及び調節の障害</v>
      </c>
      <c r="H100" s="32">
        <v>6894214</v>
      </c>
      <c r="I100" s="33">
        <v>1711</v>
      </c>
      <c r="J100" s="13">
        <f t="shared" ref="J100" si="247">IFERROR(I100/I102,"-")</f>
        <v>0.34336744932771424</v>
      </c>
      <c r="K100" s="29">
        <f t="shared" si="157"/>
        <v>4029.3477498538864</v>
      </c>
      <c r="L100" s="53">
        <f t="shared" si="223"/>
        <v>0.27565651683583053</v>
      </c>
      <c r="M100" s="18"/>
      <c r="N100" s="18"/>
      <c r="O100" s="18"/>
      <c r="P100" s="18"/>
      <c r="Q100" s="18"/>
    </row>
    <row r="101" spans="2:17" ht="13.5" customHeight="1">
      <c r="B101" s="119"/>
      <c r="C101" s="119"/>
      <c r="D101" s="131"/>
      <c r="E101" s="46">
        <v>10</v>
      </c>
      <c r="F101" s="7" t="str">
        <f t="shared" ref="F101" si="248">$F$827</f>
        <v>1105</v>
      </c>
      <c r="G101" s="76" t="str">
        <f t="shared" ref="G101" si="249">$G$827</f>
        <v>胃炎及び十二指腸炎</v>
      </c>
      <c r="H101" s="34">
        <v>38436063</v>
      </c>
      <c r="I101" s="35">
        <v>2148</v>
      </c>
      <c r="J101" s="14">
        <f t="shared" ref="J101" si="250">IFERROR(I101/I102,"-")</f>
        <v>0.43106562311860325</v>
      </c>
      <c r="K101" s="30">
        <f t="shared" si="157"/>
        <v>17893.88407821229</v>
      </c>
      <c r="L101" s="54">
        <f t="shared" si="223"/>
        <v>0.34606089898501691</v>
      </c>
      <c r="M101" s="18"/>
      <c r="N101" s="18"/>
      <c r="O101" s="18"/>
      <c r="P101" s="18"/>
      <c r="Q101" s="18"/>
    </row>
    <row r="102" spans="2:17" ht="13.5" customHeight="1">
      <c r="B102" s="120"/>
      <c r="C102" s="120"/>
      <c r="D102" s="132"/>
      <c r="E102" s="15" t="s">
        <v>129</v>
      </c>
      <c r="F102" s="60"/>
      <c r="G102" s="27"/>
      <c r="H102" s="36">
        <v>4905551440</v>
      </c>
      <c r="I102" s="37">
        <v>4983</v>
      </c>
      <c r="J102" s="17" t="s">
        <v>92</v>
      </c>
      <c r="K102" s="31">
        <f t="shared" si="157"/>
        <v>984457.44330724468</v>
      </c>
      <c r="L102" s="55">
        <f t="shared" si="223"/>
        <v>0.80280328661188982</v>
      </c>
      <c r="M102" s="18"/>
      <c r="N102" s="18"/>
      <c r="O102" s="18"/>
      <c r="P102" s="18"/>
      <c r="Q102" s="18"/>
    </row>
    <row r="103" spans="2:17" ht="13.5" customHeight="1">
      <c r="B103" s="118">
        <v>10</v>
      </c>
      <c r="C103" s="118" t="s">
        <v>51</v>
      </c>
      <c r="D103" s="130">
        <f>Q13</f>
        <v>14097</v>
      </c>
      <c r="E103" s="69">
        <v>1</v>
      </c>
      <c r="F103" s="5" t="str">
        <f t="shared" ref="F103" si="251">$F$818</f>
        <v>0901</v>
      </c>
      <c r="G103" s="74" t="str">
        <f t="shared" ref="G103" si="252">$G$818</f>
        <v>高血圧性疾患</v>
      </c>
      <c r="H103" s="90">
        <v>369468213</v>
      </c>
      <c r="I103" s="91">
        <v>9280</v>
      </c>
      <c r="J103" s="12">
        <f t="shared" ref="J103" si="253">IFERROR(I103/I113,"-")</f>
        <v>0.73539900150566606</v>
      </c>
      <c r="K103" s="28">
        <f t="shared" si="157"/>
        <v>39813.385021551723</v>
      </c>
      <c r="L103" s="52">
        <f t="shared" ref="L103:L113" si="254">IFERROR(I103/$Q$13,0)</f>
        <v>0.65829609136695755</v>
      </c>
      <c r="M103" s="18"/>
      <c r="N103" s="18"/>
      <c r="O103" s="18"/>
      <c r="P103" s="18"/>
      <c r="Q103" s="18"/>
    </row>
    <row r="104" spans="2:17" ht="13.5" customHeight="1">
      <c r="B104" s="119"/>
      <c r="C104" s="119"/>
      <c r="D104" s="131"/>
      <c r="E104" s="44">
        <v>2</v>
      </c>
      <c r="F104" s="6" t="str">
        <f t="shared" ref="F104" si="255">$F$819</f>
        <v>1113</v>
      </c>
      <c r="G104" s="75" t="str">
        <f t="shared" ref="G104" si="256">$G$819</f>
        <v>その他の消化器系の疾患</v>
      </c>
      <c r="H104" s="32">
        <v>547514482</v>
      </c>
      <c r="I104" s="33">
        <v>8361</v>
      </c>
      <c r="J104" s="13">
        <f t="shared" ref="J104" si="257">IFERROR(I104/I113,"-")</f>
        <v>0.66257231159362862</v>
      </c>
      <c r="K104" s="29">
        <f t="shared" si="157"/>
        <v>65484.329864848703</v>
      </c>
      <c r="L104" s="53">
        <f t="shared" si="254"/>
        <v>0.59310491593956161</v>
      </c>
      <c r="M104" s="18"/>
      <c r="N104" s="18"/>
      <c r="O104" s="18"/>
      <c r="P104" s="18"/>
      <c r="Q104" s="18"/>
    </row>
    <row r="105" spans="2:17" ht="13.5" customHeight="1">
      <c r="B105" s="119"/>
      <c r="C105" s="119"/>
      <c r="D105" s="131"/>
      <c r="E105" s="44">
        <v>3</v>
      </c>
      <c r="F105" s="6" t="str">
        <f t="shared" ref="F105" si="258">$F$820</f>
        <v>0402</v>
      </c>
      <c r="G105" s="75" t="str">
        <f t="shared" ref="G105" si="259">$G$820</f>
        <v>糖尿病</v>
      </c>
      <c r="H105" s="32">
        <v>429070779</v>
      </c>
      <c r="I105" s="33">
        <v>7065</v>
      </c>
      <c r="J105" s="13">
        <f t="shared" ref="J105" si="260">IFERROR(I105/I113,"-")</f>
        <v>0.55987003724542361</v>
      </c>
      <c r="K105" s="29">
        <f t="shared" si="157"/>
        <v>60731.88662420382</v>
      </c>
      <c r="L105" s="53">
        <f t="shared" si="254"/>
        <v>0.50117046180038305</v>
      </c>
      <c r="M105" s="18"/>
      <c r="N105" s="18"/>
      <c r="O105" s="18"/>
      <c r="P105" s="18"/>
      <c r="Q105" s="18"/>
    </row>
    <row r="106" spans="2:17" ht="13.5" customHeight="1">
      <c r="B106" s="119"/>
      <c r="C106" s="119"/>
      <c r="D106" s="131"/>
      <c r="E106" s="44">
        <v>4</v>
      </c>
      <c r="F106" s="6" t="str">
        <f t="shared" ref="F106" si="261">$F$821</f>
        <v>1800</v>
      </c>
      <c r="G106" s="75" t="str">
        <f t="shared" ref="G106" si="262">$G$821</f>
        <v>症状，徴候及び異常臨床所見・異常検査所見で他に分類されないもの</v>
      </c>
      <c r="H106" s="32">
        <v>239649888</v>
      </c>
      <c r="I106" s="33">
        <v>6833</v>
      </c>
      <c r="J106" s="13">
        <f t="shared" ref="J106" si="263">IFERROR(I106/I113,"-")</f>
        <v>0.54148506220778192</v>
      </c>
      <c r="K106" s="29">
        <f t="shared" si="157"/>
        <v>35072.426167130106</v>
      </c>
      <c r="L106" s="53">
        <f t="shared" si="254"/>
        <v>0.48471305951620913</v>
      </c>
      <c r="M106" s="18"/>
      <c r="N106" s="18"/>
      <c r="O106" s="18"/>
      <c r="P106" s="18"/>
      <c r="Q106" s="18"/>
    </row>
    <row r="107" spans="2:17" ht="13.5" customHeight="1">
      <c r="B107" s="119"/>
      <c r="C107" s="119"/>
      <c r="D107" s="131"/>
      <c r="E107" s="44">
        <v>5</v>
      </c>
      <c r="F107" s="6" t="str">
        <f t="shared" ref="F107" si="264">$F$822</f>
        <v>0903</v>
      </c>
      <c r="G107" s="75" t="str">
        <f t="shared" ref="G107" si="265">$G$822</f>
        <v>その他の心疾患</v>
      </c>
      <c r="H107" s="32">
        <v>770014451</v>
      </c>
      <c r="I107" s="33">
        <v>6236</v>
      </c>
      <c r="J107" s="13">
        <f t="shared" ref="J107" si="266">IFERROR(I107/I113,"-")</f>
        <v>0.49417544971867816</v>
      </c>
      <c r="K107" s="29">
        <f t="shared" si="157"/>
        <v>123478.90490699167</v>
      </c>
      <c r="L107" s="53">
        <f t="shared" si="254"/>
        <v>0.44236362346598568</v>
      </c>
      <c r="M107" s="18"/>
      <c r="N107" s="18"/>
      <c r="O107" s="18"/>
      <c r="P107" s="18"/>
      <c r="Q107" s="18"/>
    </row>
    <row r="108" spans="2:17" ht="13.5" customHeight="1">
      <c r="B108" s="119"/>
      <c r="C108" s="119"/>
      <c r="D108" s="131"/>
      <c r="E108" s="44">
        <v>6</v>
      </c>
      <c r="F108" s="6" t="str">
        <f t="shared" ref="F108" si="267">$F$823</f>
        <v>0403</v>
      </c>
      <c r="G108" s="75" t="str">
        <f t="shared" ref="G108" si="268">$G$823</f>
        <v>脂質異常症</v>
      </c>
      <c r="H108" s="32">
        <v>208644101</v>
      </c>
      <c r="I108" s="33">
        <v>6460</v>
      </c>
      <c r="J108" s="13">
        <f t="shared" ref="J108" si="269">IFERROR(I108/I113,"-")</f>
        <v>0.51192646009984943</v>
      </c>
      <c r="K108" s="29">
        <f t="shared" si="157"/>
        <v>32297.848452012386</v>
      </c>
      <c r="L108" s="53">
        <f t="shared" si="254"/>
        <v>0.45825352911967088</v>
      </c>
      <c r="M108" s="18"/>
      <c r="N108" s="18"/>
      <c r="O108" s="18"/>
      <c r="P108" s="18"/>
      <c r="Q108" s="18"/>
    </row>
    <row r="109" spans="2:17" ht="13.5" customHeight="1">
      <c r="B109" s="119"/>
      <c r="C109" s="119"/>
      <c r="D109" s="131"/>
      <c r="E109" s="44">
        <v>7</v>
      </c>
      <c r="F109" s="6" t="str">
        <f t="shared" ref="F109" si="270">$F$824</f>
        <v>0704</v>
      </c>
      <c r="G109" s="75" t="str">
        <f t="shared" ref="G109" si="271">$G$824</f>
        <v>その他の眼及び付属器の疾患</v>
      </c>
      <c r="H109" s="32">
        <v>252192232</v>
      </c>
      <c r="I109" s="33">
        <v>5422</v>
      </c>
      <c r="J109" s="13">
        <f t="shared" ref="J109" si="272">IFERROR(I109/I113,"-")</f>
        <v>0.42966954592281481</v>
      </c>
      <c r="K109" s="29">
        <f t="shared" si="157"/>
        <v>46512.768720029511</v>
      </c>
      <c r="L109" s="53">
        <f t="shared" si="254"/>
        <v>0.38462084131375468</v>
      </c>
      <c r="M109" s="18"/>
      <c r="N109" s="18"/>
      <c r="O109" s="18"/>
      <c r="P109" s="18"/>
      <c r="Q109" s="18"/>
    </row>
    <row r="110" spans="2:17" ht="13.5" customHeight="1">
      <c r="B110" s="119"/>
      <c r="C110" s="119"/>
      <c r="D110" s="131"/>
      <c r="E110" s="44">
        <v>8</v>
      </c>
      <c r="F110" s="6" t="str">
        <f t="shared" ref="F110" si="273">$F$825</f>
        <v>0606</v>
      </c>
      <c r="G110" s="75" t="str">
        <f t="shared" ref="G110" si="274">$G$825</f>
        <v>その他の神経系の疾患</v>
      </c>
      <c r="H110" s="32">
        <v>257129145</v>
      </c>
      <c r="I110" s="33">
        <v>5330</v>
      </c>
      <c r="J110" s="13">
        <f t="shared" ref="J110" si="275">IFERROR(I110/I113,"-")</f>
        <v>0.42237895237340517</v>
      </c>
      <c r="K110" s="29">
        <f t="shared" si="157"/>
        <v>48241.865853658535</v>
      </c>
      <c r="L110" s="53">
        <f t="shared" si="254"/>
        <v>0.37809463006313399</v>
      </c>
      <c r="M110" s="18"/>
      <c r="N110" s="18"/>
      <c r="O110" s="18"/>
      <c r="P110" s="18"/>
      <c r="Q110" s="18"/>
    </row>
    <row r="111" spans="2:17" ht="13.5" customHeight="1">
      <c r="B111" s="119"/>
      <c r="C111" s="119"/>
      <c r="D111" s="131"/>
      <c r="E111" s="44">
        <v>9</v>
      </c>
      <c r="F111" s="6" t="str">
        <f t="shared" ref="F111" si="276">$F$826</f>
        <v>0703</v>
      </c>
      <c r="G111" s="75" t="str">
        <f t="shared" ref="G111" si="277">$G$826</f>
        <v>屈折及び調節の障害</v>
      </c>
      <c r="H111" s="32">
        <v>21922236</v>
      </c>
      <c r="I111" s="33">
        <v>5042</v>
      </c>
      <c r="J111" s="13">
        <f t="shared" ref="J111" si="278">IFERROR(I111/I113,"-")</f>
        <v>0.3995562247404707</v>
      </c>
      <c r="K111" s="29">
        <f t="shared" si="157"/>
        <v>4347.9246330821106</v>
      </c>
      <c r="L111" s="53">
        <f t="shared" si="254"/>
        <v>0.35766475136553877</v>
      </c>
      <c r="M111" s="18"/>
      <c r="N111" s="18"/>
      <c r="O111" s="18"/>
      <c r="P111" s="18"/>
      <c r="Q111" s="18"/>
    </row>
    <row r="112" spans="2:17" ht="13.5" customHeight="1">
      <c r="B112" s="119"/>
      <c r="C112" s="119"/>
      <c r="D112" s="131"/>
      <c r="E112" s="46">
        <v>10</v>
      </c>
      <c r="F112" s="7" t="str">
        <f t="shared" ref="F112" si="279">$F$827</f>
        <v>1105</v>
      </c>
      <c r="G112" s="76" t="str">
        <f t="shared" ref="G112" si="280">$G$827</f>
        <v>胃炎及び十二指腸炎</v>
      </c>
      <c r="H112" s="34">
        <v>81246286</v>
      </c>
      <c r="I112" s="35">
        <v>4907</v>
      </c>
      <c r="J112" s="14">
        <f t="shared" ref="J112" si="281">IFERROR(I112/I113,"-")</f>
        <v>0.38885807116253268</v>
      </c>
      <c r="K112" s="30">
        <f t="shared" si="157"/>
        <v>16557.221520277155</v>
      </c>
      <c r="L112" s="54">
        <f t="shared" si="254"/>
        <v>0.34808824572604102</v>
      </c>
      <c r="M112" s="18"/>
      <c r="N112" s="18"/>
      <c r="O112" s="18"/>
      <c r="P112" s="18"/>
      <c r="Q112" s="18"/>
    </row>
    <row r="113" spans="2:17" ht="13.5" customHeight="1">
      <c r="B113" s="120"/>
      <c r="C113" s="120"/>
      <c r="D113" s="132"/>
      <c r="E113" s="15" t="s">
        <v>129</v>
      </c>
      <c r="F113" s="60"/>
      <c r="G113" s="27"/>
      <c r="H113" s="36">
        <v>11322472330</v>
      </c>
      <c r="I113" s="37">
        <v>12619</v>
      </c>
      <c r="J113" s="17" t="s">
        <v>92</v>
      </c>
      <c r="K113" s="31">
        <f t="shared" si="157"/>
        <v>897255.91013550991</v>
      </c>
      <c r="L113" s="55">
        <f t="shared" si="254"/>
        <v>0.89515499751720229</v>
      </c>
      <c r="M113" s="18"/>
      <c r="N113" s="18"/>
      <c r="O113" s="18"/>
      <c r="P113" s="18"/>
      <c r="Q113" s="18"/>
    </row>
    <row r="114" spans="2:17" ht="13.5" customHeight="1">
      <c r="B114" s="118">
        <v>11</v>
      </c>
      <c r="C114" s="118" t="s">
        <v>52</v>
      </c>
      <c r="D114" s="130">
        <f>Q14</f>
        <v>24081</v>
      </c>
      <c r="E114" s="69">
        <v>1</v>
      </c>
      <c r="F114" s="5" t="str">
        <f t="shared" ref="F114" si="282">$F$818</f>
        <v>0901</v>
      </c>
      <c r="G114" s="74" t="str">
        <f t="shared" ref="G114" si="283">$G$818</f>
        <v>高血圧性疾患</v>
      </c>
      <c r="H114" s="90">
        <v>697044919</v>
      </c>
      <c r="I114" s="91">
        <v>15729</v>
      </c>
      <c r="J114" s="12">
        <f t="shared" ref="J114" si="284">IFERROR(I114/I124,"-")</f>
        <v>0.73963133640552992</v>
      </c>
      <c r="K114" s="28">
        <f t="shared" si="157"/>
        <v>44315.908131476892</v>
      </c>
      <c r="L114" s="52">
        <f t="shared" ref="L114:L124" si="285">IFERROR(I114/$Q$14,0)</f>
        <v>0.65317054939578922</v>
      </c>
      <c r="M114" s="18"/>
      <c r="N114" s="18"/>
      <c r="O114" s="18"/>
      <c r="P114" s="18"/>
      <c r="Q114" s="18"/>
    </row>
    <row r="115" spans="2:17" ht="13.5" customHeight="1">
      <c r="B115" s="119"/>
      <c r="C115" s="119"/>
      <c r="D115" s="131"/>
      <c r="E115" s="44">
        <v>2</v>
      </c>
      <c r="F115" s="6" t="str">
        <f t="shared" ref="F115" si="286">$F$819</f>
        <v>1113</v>
      </c>
      <c r="G115" s="75" t="str">
        <f t="shared" ref="G115" si="287">$G$819</f>
        <v>その他の消化器系の疾患</v>
      </c>
      <c r="H115" s="32">
        <v>964022992</v>
      </c>
      <c r="I115" s="33">
        <v>14027</v>
      </c>
      <c r="J115" s="13">
        <f t="shared" ref="J115" si="288">IFERROR(I115/I124,"-")</f>
        <v>0.65959747954481329</v>
      </c>
      <c r="K115" s="29">
        <f t="shared" si="157"/>
        <v>68726.241676766236</v>
      </c>
      <c r="L115" s="53">
        <f t="shared" si="285"/>
        <v>0.58249242141107094</v>
      </c>
      <c r="M115" s="18"/>
      <c r="N115" s="18"/>
      <c r="O115" s="18"/>
      <c r="P115" s="18"/>
      <c r="Q115" s="18"/>
    </row>
    <row r="116" spans="2:17" ht="13.5" customHeight="1">
      <c r="B116" s="119"/>
      <c r="C116" s="119"/>
      <c r="D116" s="131"/>
      <c r="E116" s="44">
        <v>3</v>
      </c>
      <c r="F116" s="6" t="str">
        <f t="shared" ref="F116" si="289">$F$820</f>
        <v>0402</v>
      </c>
      <c r="G116" s="75" t="str">
        <f t="shared" ref="G116" si="290">$G$820</f>
        <v>糖尿病</v>
      </c>
      <c r="H116" s="32">
        <v>691861583</v>
      </c>
      <c r="I116" s="33">
        <v>12377</v>
      </c>
      <c r="J116" s="13">
        <f t="shared" ref="J116" si="291">IFERROR(I116/I124,"-")</f>
        <v>0.58200884040252043</v>
      </c>
      <c r="K116" s="29">
        <f t="shared" si="157"/>
        <v>55898.972529692168</v>
      </c>
      <c r="L116" s="53">
        <f t="shared" si="285"/>
        <v>0.51397367218969314</v>
      </c>
      <c r="M116" s="18"/>
      <c r="N116" s="18"/>
      <c r="O116" s="18"/>
      <c r="P116" s="18"/>
      <c r="Q116" s="18"/>
    </row>
    <row r="117" spans="2:17" ht="13.5" customHeight="1">
      <c r="B117" s="119"/>
      <c r="C117" s="119"/>
      <c r="D117" s="131"/>
      <c r="E117" s="44">
        <v>4</v>
      </c>
      <c r="F117" s="6" t="str">
        <f t="shared" ref="F117" si="292">$F$821</f>
        <v>1800</v>
      </c>
      <c r="G117" s="75" t="str">
        <f t="shared" ref="G117" si="293">$G$821</f>
        <v>症状，徴候及び異常臨床所見・異常検査所見で他に分類されないもの</v>
      </c>
      <c r="H117" s="32">
        <v>385031725</v>
      </c>
      <c r="I117" s="33">
        <v>11247</v>
      </c>
      <c r="J117" s="13">
        <f t="shared" ref="J117" si="294">IFERROR(I117/I124,"-")</f>
        <v>0.52887237844446533</v>
      </c>
      <c r="K117" s="29">
        <f t="shared" si="157"/>
        <v>34234.17133457811</v>
      </c>
      <c r="L117" s="53">
        <f t="shared" si="285"/>
        <v>0.46704871060171921</v>
      </c>
      <c r="M117" s="18"/>
      <c r="N117" s="18"/>
      <c r="O117" s="18"/>
      <c r="P117" s="18"/>
      <c r="Q117" s="18"/>
    </row>
    <row r="118" spans="2:17" ht="13.5" customHeight="1">
      <c r="B118" s="119"/>
      <c r="C118" s="119"/>
      <c r="D118" s="131"/>
      <c r="E118" s="44">
        <v>5</v>
      </c>
      <c r="F118" s="6" t="str">
        <f t="shared" ref="F118" si="295">$F$822</f>
        <v>0903</v>
      </c>
      <c r="G118" s="75" t="str">
        <f t="shared" ref="G118" si="296">$G$822</f>
        <v>その他の心疾患</v>
      </c>
      <c r="H118" s="32">
        <v>1638951122</v>
      </c>
      <c r="I118" s="33">
        <v>10872</v>
      </c>
      <c r="J118" s="13">
        <f t="shared" ref="J118" si="297">IFERROR(I118/I124,"-")</f>
        <v>0.51123859682121697</v>
      </c>
      <c r="K118" s="29">
        <f t="shared" si="157"/>
        <v>150749.73528329656</v>
      </c>
      <c r="L118" s="53">
        <f t="shared" si="285"/>
        <v>0.4514762675968606</v>
      </c>
      <c r="M118" s="18"/>
      <c r="N118" s="18"/>
      <c r="O118" s="18"/>
      <c r="P118" s="18"/>
      <c r="Q118" s="18"/>
    </row>
    <row r="119" spans="2:17" ht="13.5" customHeight="1">
      <c r="B119" s="119"/>
      <c r="C119" s="119"/>
      <c r="D119" s="131"/>
      <c r="E119" s="44">
        <v>6</v>
      </c>
      <c r="F119" s="6" t="str">
        <f t="shared" ref="F119" si="298">$F$823</f>
        <v>0403</v>
      </c>
      <c r="G119" s="75" t="str">
        <f t="shared" ref="G119" si="299">$G$823</f>
        <v>脂質異常症</v>
      </c>
      <c r="H119" s="32">
        <v>350623291</v>
      </c>
      <c r="I119" s="33">
        <v>10632</v>
      </c>
      <c r="J119" s="13">
        <f t="shared" ref="J119" si="300">IFERROR(I119/I124,"-")</f>
        <v>0.499952976582338</v>
      </c>
      <c r="K119" s="29">
        <f t="shared" si="157"/>
        <v>32978.112396538752</v>
      </c>
      <c r="L119" s="53">
        <f t="shared" si="285"/>
        <v>0.44150990407375107</v>
      </c>
      <c r="M119" s="18"/>
      <c r="N119" s="18"/>
      <c r="O119" s="18"/>
      <c r="P119" s="18"/>
      <c r="Q119" s="18"/>
    </row>
    <row r="120" spans="2:17" ht="13.5" customHeight="1">
      <c r="B120" s="119"/>
      <c r="C120" s="119"/>
      <c r="D120" s="131"/>
      <c r="E120" s="44">
        <v>7</v>
      </c>
      <c r="F120" s="6" t="str">
        <f t="shared" ref="F120" si="301">$F$824</f>
        <v>0704</v>
      </c>
      <c r="G120" s="75" t="str">
        <f t="shared" ref="G120" si="302">$G$824</f>
        <v>その他の眼及び付属器の疾患</v>
      </c>
      <c r="H120" s="32">
        <v>369287599</v>
      </c>
      <c r="I120" s="33">
        <v>8585</v>
      </c>
      <c r="J120" s="13">
        <f t="shared" ref="J120" si="303">IFERROR(I120/I124,"-")</f>
        <v>0.40369604062823283</v>
      </c>
      <c r="K120" s="29">
        <f t="shared" si="157"/>
        <v>43015.44542807222</v>
      </c>
      <c r="L120" s="53">
        <f t="shared" si="285"/>
        <v>0.35650512852456295</v>
      </c>
      <c r="M120" s="18"/>
      <c r="N120" s="18"/>
      <c r="O120" s="18"/>
      <c r="P120" s="18"/>
      <c r="Q120" s="18"/>
    </row>
    <row r="121" spans="2:17" ht="13.5" customHeight="1">
      <c r="B121" s="119"/>
      <c r="C121" s="119"/>
      <c r="D121" s="131"/>
      <c r="E121" s="44">
        <v>8</v>
      </c>
      <c r="F121" s="6" t="str">
        <f t="shared" ref="F121" si="304">$F$825</f>
        <v>0606</v>
      </c>
      <c r="G121" s="75" t="str">
        <f t="shared" ref="G121" si="305">$G$825</f>
        <v>その他の神経系の疾患</v>
      </c>
      <c r="H121" s="32">
        <v>540336342</v>
      </c>
      <c r="I121" s="33">
        <v>9211</v>
      </c>
      <c r="J121" s="13">
        <f t="shared" ref="J121" si="306">IFERROR(I121/I124,"-")</f>
        <v>0.43313270008464216</v>
      </c>
      <c r="K121" s="29">
        <f t="shared" si="157"/>
        <v>58662.071653457824</v>
      </c>
      <c r="L121" s="53">
        <f t="shared" si="285"/>
        <v>0.38250072671400687</v>
      </c>
      <c r="M121" s="18"/>
      <c r="N121" s="18"/>
      <c r="O121" s="18"/>
      <c r="P121" s="18"/>
      <c r="Q121" s="18"/>
    </row>
    <row r="122" spans="2:17" ht="13.5" customHeight="1">
      <c r="B122" s="119"/>
      <c r="C122" s="119"/>
      <c r="D122" s="131"/>
      <c r="E122" s="44">
        <v>9</v>
      </c>
      <c r="F122" s="6" t="str">
        <f t="shared" ref="F122" si="307">$F$826</f>
        <v>0703</v>
      </c>
      <c r="G122" s="75" t="str">
        <f t="shared" ref="G122" si="308">$G$826</f>
        <v>屈折及び調節の障害</v>
      </c>
      <c r="H122" s="32">
        <v>35265758</v>
      </c>
      <c r="I122" s="33">
        <v>8463</v>
      </c>
      <c r="J122" s="13">
        <f t="shared" ref="J122" si="309">IFERROR(I122/I124,"-")</f>
        <v>0.39795918367346939</v>
      </c>
      <c r="K122" s="29">
        <f t="shared" si="157"/>
        <v>4167.0516365355079</v>
      </c>
      <c r="L122" s="53">
        <f t="shared" si="285"/>
        <v>0.35143889373364895</v>
      </c>
      <c r="M122" s="18"/>
      <c r="N122" s="18"/>
      <c r="O122" s="18"/>
      <c r="P122" s="18"/>
      <c r="Q122" s="18"/>
    </row>
    <row r="123" spans="2:17" ht="13.5" customHeight="1">
      <c r="B123" s="119"/>
      <c r="C123" s="119"/>
      <c r="D123" s="131"/>
      <c r="E123" s="46">
        <v>10</v>
      </c>
      <c r="F123" s="7" t="str">
        <f t="shared" ref="F123" si="310">$F$827</f>
        <v>1105</v>
      </c>
      <c r="G123" s="76" t="str">
        <f t="shared" ref="G123" si="311">$G$827</f>
        <v>胃炎及び十二指腸炎</v>
      </c>
      <c r="H123" s="34">
        <v>143395872</v>
      </c>
      <c r="I123" s="35">
        <v>7984</v>
      </c>
      <c r="J123" s="14">
        <f t="shared" ref="J123" si="312">IFERROR(I123/I124,"-")</f>
        <v>0.37543496661337344</v>
      </c>
      <c r="K123" s="30">
        <f t="shared" si="157"/>
        <v>17960.404809619238</v>
      </c>
      <c r="L123" s="54">
        <f t="shared" si="285"/>
        <v>0.33154769320210953</v>
      </c>
      <c r="M123" s="18"/>
      <c r="N123" s="18"/>
      <c r="O123" s="18"/>
      <c r="P123" s="18"/>
      <c r="Q123" s="18"/>
    </row>
    <row r="124" spans="2:17" ht="13.5" customHeight="1">
      <c r="B124" s="120"/>
      <c r="C124" s="120"/>
      <c r="D124" s="132"/>
      <c r="E124" s="15" t="s">
        <v>129</v>
      </c>
      <c r="F124" s="60"/>
      <c r="G124" s="27"/>
      <c r="H124" s="36">
        <v>20590303950</v>
      </c>
      <c r="I124" s="37">
        <v>21266</v>
      </c>
      <c r="J124" s="17" t="s">
        <v>92</v>
      </c>
      <c r="K124" s="31">
        <f t="shared" si="157"/>
        <v>968226.46242828923</v>
      </c>
      <c r="L124" s="55">
        <f t="shared" si="285"/>
        <v>0.88310286117686143</v>
      </c>
      <c r="M124" s="18"/>
      <c r="N124" s="18"/>
      <c r="O124" s="18"/>
      <c r="P124" s="18"/>
      <c r="Q124" s="18"/>
    </row>
    <row r="125" spans="2:17" ht="13.5" customHeight="1">
      <c r="B125" s="118">
        <v>12</v>
      </c>
      <c r="C125" s="118" t="s">
        <v>107</v>
      </c>
      <c r="D125" s="130">
        <f>Q15</f>
        <v>12454</v>
      </c>
      <c r="E125" s="69">
        <v>1</v>
      </c>
      <c r="F125" s="5" t="str">
        <f t="shared" ref="F125" si="313">$F$818</f>
        <v>0901</v>
      </c>
      <c r="G125" s="74" t="str">
        <f t="shared" ref="G125" si="314">$G$818</f>
        <v>高血圧性疾患</v>
      </c>
      <c r="H125" s="90">
        <v>375311815</v>
      </c>
      <c r="I125" s="91">
        <v>7857</v>
      </c>
      <c r="J125" s="12">
        <f t="shared" ref="J125" si="315">IFERROR(I125/I135,"-")</f>
        <v>0.73313427265092845</v>
      </c>
      <c r="K125" s="28">
        <f t="shared" si="157"/>
        <v>47767.826778668707</v>
      </c>
      <c r="L125" s="52">
        <f t="shared" ref="L125:L135" si="316">IFERROR(I125/$Q$15,0)</f>
        <v>0.63088164445158179</v>
      </c>
      <c r="M125" s="18"/>
      <c r="N125" s="18"/>
      <c r="O125" s="18"/>
      <c r="P125" s="18"/>
      <c r="Q125" s="18"/>
    </row>
    <row r="126" spans="2:17" ht="13.5" customHeight="1">
      <c r="B126" s="119"/>
      <c r="C126" s="119"/>
      <c r="D126" s="131"/>
      <c r="E126" s="44">
        <v>2</v>
      </c>
      <c r="F126" s="6" t="str">
        <f t="shared" ref="F126" si="317">$F$819</f>
        <v>1113</v>
      </c>
      <c r="G126" s="75" t="str">
        <f t="shared" ref="G126" si="318">$G$819</f>
        <v>その他の消化器系の疾患</v>
      </c>
      <c r="H126" s="32">
        <v>492303198</v>
      </c>
      <c r="I126" s="33">
        <v>7335</v>
      </c>
      <c r="J126" s="13">
        <f t="shared" ref="J126" si="319">IFERROR(I126/I135,"-")</f>
        <v>0.684426611924979</v>
      </c>
      <c r="K126" s="29">
        <f t="shared" si="157"/>
        <v>67117.000408997948</v>
      </c>
      <c r="L126" s="53">
        <f t="shared" si="316"/>
        <v>0.58896740003211823</v>
      </c>
      <c r="M126" s="18"/>
      <c r="N126" s="18"/>
      <c r="O126" s="18"/>
      <c r="P126" s="18"/>
      <c r="Q126" s="18"/>
    </row>
    <row r="127" spans="2:17" ht="13.5" customHeight="1">
      <c r="B127" s="119"/>
      <c r="C127" s="119"/>
      <c r="D127" s="131"/>
      <c r="E127" s="44">
        <v>3</v>
      </c>
      <c r="F127" s="6" t="str">
        <f t="shared" ref="F127" si="320">$F$820</f>
        <v>0402</v>
      </c>
      <c r="G127" s="75" t="str">
        <f t="shared" ref="G127" si="321">$G$820</f>
        <v>糖尿病</v>
      </c>
      <c r="H127" s="32">
        <v>329451348</v>
      </c>
      <c r="I127" s="33">
        <v>5778</v>
      </c>
      <c r="J127" s="13">
        <f t="shared" ref="J127" si="322">IFERROR(I127/I135,"-")</f>
        <v>0.53914341700102641</v>
      </c>
      <c r="K127" s="29">
        <f t="shared" si="157"/>
        <v>57018.232606438214</v>
      </c>
      <c r="L127" s="53">
        <f t="shared" si="316"/>
        <v>0.46394732616026979</v>
      </c>
      <c r="M127" s="18"/>
      <c r="N127" s="18"/>
      <c r="O127" s="18"/>
      <c r="P127" s="18"/>
      <c r="Q127" s="18"/>
    </row>
    <row r="128" spans="2:17" ht="13.5" customHeight="1">
      <c r="B128" s="119"/>
      <c r="C128" s="119"/>
      <c r="D128" s="131"/>
      <c r="E128" s="44">
        <v>4</v>
      </c>
      <c r="F128" s="6" t="str">
        <f t="shared" ref="F128" si="323">$F$821</f>
        <v>1800</v>
      </c>
      <c r="G128" s="75" t="str">
        <f t="shared" ref="G128" si="324">$G$821</f>
        <v>症状，徴候及び異常臨床所見・異常検査所見で他に分類されないもの</v>
      </c>
      <c r="H128" s="32">
        <v>225308688</v>
      </c>
      <c r="I128" s="33">
        <v>5458</v>
      </c>
      <c r="J128" s="13">
        <f t="shared" ref="J128" si="325">IFERROR(I128/I135,"-")</f>
        <v>0.50928431464029111</v>
      </c>
      <c r="K128" s="29">
        <f t="shared" si="157"/>
        <v>41280.448515939905</v>
      </c>
      <c r="L128" s="53">
        <f t="shared" si="316"/>
        <v>0.43825277019431508</v>
      </c>
      <c r="M128" s="18"/>
      <c r="N128" s="18"/>
      <c r="O128" s="18"/>
      <c r="P128" s="18"/>
      <c r="Q128" s="18"/>
    </row>
    <row r="129" spans="2:17" ht="13.5" customHeight="1">
      <c r="B129" s="119"/>
      <c r="C129" s="119"/>
      <c r="D129" s="131"/>
      <c r="E129" s="44">
        <v>5</v>
      </c>
      <c r="F129" s="6" t="str">
        <f t="shared" ref="F129" si="326">$F$822</f>
        <v>0903</v>
      </c>
      <c r="G129" s="75" t="str">
        <f t="shared" ref="G129" si="327">$G$822</f>
        <v>その他の心疾患</v>
      </c>
      <c r="H129" s="32">
        <v>768495498</v>
      </c>
      <c r="I129" s="33">
        <v>6165</v>
      </c>
      <c r="J129" s="13">
        <f t="shared" ref="J129" si="328">IFERROR(I129/I135,"-")</f>
        <v>0.57525426891854059</v>
      </c>
      <c r="K129" s="29">
        <f t="shared" si="157"/>
        <v>124654.58199513382</v>
      </c>
      <c r="L129" s="53">
        <f t="shared" si="316"/>
        <v>0.49502167978159628</v>
      </c>
      <c r="M129" s="18"/>
      <c r="N129" s="18"/>
      <c r="O129" s="18"/>
      <c r="P129" s="18"/>
      <c r="Q129" s="18"/>
    </row>
    <row r="130" spans="2:17" ht="13.5" customHeight="1">
      <c r="B130" s="119"/>
      <c r="C130" s="119"/>
      <c r="D130" s="131"/>
      <c r="E130" s="44">
        <v>6</v>
      </c>
      <c r="F130" s="6" t="str">
        <f t="shared" ref="F130" si="329">$F$823</f>
        <v>0403</v>
      </c>
      <c r="G130" s="75" t="str">
        <f t="shared" ref="G130" si="330">$G$823</f>
        <v>脂質異常症</v>
      </c>
      <c r="H130" s="32">
        <v>192228195</v>
      </c>
      <c r="I130" s="33">
        <v>5271</v>
      </c>
      <c r="J130" s="13">
        <f t="shared" ref="J130" si="331">IFERROR(I130/I135,"-")</f>
        <v>0.49183540169823647</v>
      </c>
      <c r="K130" s="29">
        <f t="shared" si="157"/>
        <v>36469.018212862837</v>
      </c>
      <c r="L130" s="53">
        <f t="shared" si="316"/>
        <v>0.42323751405171028</v>
      </c>
      <c r="M130" s="18"/>
      <c r="N130" s="18"/>
      <c r="O130" s="18"/>
      <c r="P130" s="18"/>
      <c r="Q130" s="18"/>
    </row>
    <row r="131" spans="2:17" ht="13.5" customHeight="1">
      <c r="B131" s="119"/>
      <c r="C131" s="119"/>
      <c r="D131" s="131"/>
      <c r="E131" s="44">
        <v>7</v>
      </c>
      <c r="F131" s="6" t="str">
        <f t="shared" ref="F131" si="332">$F$824</f>
        <v>0704</v>
      </c>
      <c r="G131" s="75" t="str">
        <f t="shared" ref="G131" si="333">$G$824</f>
        <v>その他の眼及び付属器の疾患</v>
      </c>
      <c r="H131" s="32">
        <v>220415954</v>
      </c>
      <c r="I131" s="33">
        <v>4510</v>
      </c>
      <c r="J131" s="13">
        <f t="shared" ref="J131" si="334">IFERROR(I131/I135,"-")</f>
        <v>0.42082672389661285</v>
      </c>
      <c r="K131" s="29">
        <f t="shared" si="157"/>
        <v>48872.71707317073</v>
      </c>
      <c r="L131" s="53">
        <f t="shared" si="316"/>
        <v>0.36213264814517426</v>
      </c>
      <c r="M131" s="18"/>
      <c r="N131" s="18"/>
      <c r="O131" s="18"/>
      <c r="P131" s="18"/>
      <c r="Q131" s="18"/>
    </row>
    <row r="132" spans="2:17" ht="13.5" customHeight="1">
      <c r="B132" s="119"/>
      <c r="C132" s="119"/>
      <c r="D132" s="131"/>
      <c r="E132" s="44">
        <v>8</v>
      </c>
      <c r="F132" s="6" t="str">
        <f t="shared" ref="F132" si="335">$F$825</f>
        <v>0606</v>
      </c>
      <c r="G132" s="75" t="str">
        <f t="shared" ref="G132" si="336">$G$825</f>
        <v>その他の神経系の疾患</v>
      </c>
      <c r="H132" s="32">
        <v>238400363</v>
      </c>
      <c r="I132" s="33">
        <v>4771</v>
      </c>
      <c r="J132" s="13">
        <f t="shared" ref="J132" si="337">IFERROR(I132/I135,"-")</f>
        <v>0.44518055425958758</v>
      </c>
      <c r="K132" s="29">
        <f t="shared" si="157"/>
        <v>49968.636134982182</v>
      </c>
      <c r="L132" s="53">
        <f t="shared" si="316"/>
        <v>0.38308977035490605</v>
      </c>
      <c r="M132" s="18"/>
      <c r="N132" s="18"/>
      <c r="O132" s="18"/>
      <c r="P132" s="18"/>
      <c r="Q132" s="18"/>
    </row>
    <row r="133" spans="2:17" ht="13.5" customHeight="1">
      <c r="B133" s="119"/>
      <c r="C133" s="119"/>
      <c r="D133" s="131"/>
      <c r="E133" s="44">
        <v>9</v>
      </c>
      <c r="F133" s="6" t="str">
        <f t="shared" ref="F133" si="338">$F$826</f>
        <v>0703</v>
      </c>
      <c r="G133" s="75" t="str">
        <f t="shared" ref="G133" si="339">$G$826</f>
        <v>屈折及び調節の障害</v>
      </c>
      <c r="H133" s="32">
        <v>16496044</v>
      </c>
      <c r="I133" s="33">
        <v>4170</v>
      </c>
      <c r="J133" s="13">
        <f t="shared" ref="J133" si="340">IFERROR(I133/I135,"-")</f>
        <v>0.38910142763833161</v>
      </c>
      <c r="K133" s="29">
        <f t="shared" ref="K133:K196" si="341">IFERROR(H133/I133,"-")</f>
        <v>3955.8858513189448</v>
      </c>
      <c r="L133" s="53">
        <f t="shared" si="316"/>
        <v>0.33483218243134738</v>
      </c>
      <c r="M133" s="18"/>
      <c r="N133" s="18"/>
      <c r="O133" s="18"/>
      <c r="P133" s="18"/>
      <c r="Q133" s="18"/>
    </row>
    <row r="134" spans="2:17" ht="13.5" customHeight="1">
      <c r="B134" s="119"/>
      <c r="C134" s="119"/>
      <c r="D134" s="131"/>
      <c r="E134" s="46">
        <v>10</v>
      </c>
      <c r="F134" s="7" t="str">
        <f t="shared" ref="F134" si="342">$F$827</f>
        <v>1105</v>
      </c>
      <c r="G134" s="76" t="str">
        <f t="shared" ref="G134" si="343">$G$827</f>
        <v>胃炎及び十二指腸炎</v>
      </c>
      <c r="H134" s="34">
        <v>94726647</v>
      </c>
      <c r="I134" s="35">
        <v>4636</v>
      </c>
      <c r="J134" s="14">
        <f t="shared" ref="J134" si="344">IFERROR(I134/I135,"-")</f>
        <v>0.43258374545115236</v>
      </c>
      <c r="K134" s="30">
        <f t="shared" si="341"/>
        <v>20432.840163934427</v>
      </c>
      <c r="L134" s="54">
        <f t="shared" si="316"/>
        <v>0.37224987955676891</v>
      </c>
      <c r="M134" s="18"/>
      <c r="N134" s="18"/>
      <c r="O134" s="18"/>
      <c r="P134" s="18"/>
      <c r="Q134" s="18"/>
    </row>
    <row r="135" spans="2:17" ht="13.5" customHeight="1">
      <c r="B135" s="120"/>
      <c r="C135" s="120"/>
      <c r="D135" s="132"/>
      <c r="E135" s="15" t="s">
        <v>129</v>
      </c>
      <c r="F135" s="60"/>
      <c r="G135" s="27"/>
      <c r="H135" s="36">
        <v>10358677200</v>
      </c>
      <c r="I135" s="37">
        <v>10717</v>
      </c>
      <c r="J135" s="17" t="s">
        <v>92</v>
      </c>
      <c r="K135" s="31">
        <f t="shared" si="341"/>
        <v>966565.00886442105</v>
      </c>
      <c r="L135" s="55">
        <f t="shared" si="316"/>
        <v>0.86052673839730209</v>
      </c>
      <c r="M135" s="18"/>
      <c r="N135" s="18"/>
      <c r="O135" s="18"/>
      <c r="P135" s="18"/>
      <c r="Q135" s="18"/>
    </row>
    <row r="136" spans="2:17" ht="13.5" customHeight="1">
      <c r="B136" s="118">
        <v>13</v>
      </c>
      <c r="C136" s="118" t="s">
        <v>108</v>
      </c>
      <c r="D136" s="130">
        <f>Q16</f>
        <v>21368</v>
      </c>
      <c r="E136" s="69">
        <v>1</v>
      </c>
      <c r="F136" s="5" t="str">
        <f t="shared" ref="F136" si="345">$F$818</f>
        <v>0901</v>
      </c>
      <c r="G136" s="74" t="str">
        <f t="shared" ref="G136" si="346">$G$818</f>
        <v>高血圧性疾患</v>
      </c>
      <c r="H136" s="90">
        <v>668769218</v>
      </c>
      <c r="I136" s="91">
        <v>13955</v>
      </c>
      <c r="J136" s="12">
        <f t="shared" ref="J136" si="347">IFERROR(I136/I146,"-")</f>
        <v>0.74745581146223894</v>
      </c>
      <c r="K136" s="28">
        <f t="shared" si="341"/>
        <v>47923.268935865279</v>
      </c>
      <c r="L136" s="52">
        <f t="shared" ref="L136:L146" si="348">IFERROR(I136/$Q$16,0)</f>
        <v>0.65307937102208913</v>
      </c>
      <c r="M136" s="18"/>
      <c r="N136" s="18"/>
      <c r="O136" s="18"/>
      <c r="P136" s="18"/>
      <c r="Q136" s="18"/>
    </row>
    <row r="137" spans="2:17" ht="13.5" customHeight="1">
      <c r="B137" s="119"/>
      <c r="C137" s="119"/>
      <c r="D137" s="131"/>
      <c r="E137" s="44">
        <v>2</v>
      </c>
      <c r="F137" s="6" t="str">
        <f t="shared" ref="F137" si="349">$F$819</f>
        <v>1113</v>
      </c>
      <c r="G137" s="75" t="str">
        <f t="shared" ref="G137" si="350">$G$819</f>
        <v>その他の消化器系の疾患</v>
      </c>
      <c r="H137" s="32">
        <v>860670069</v>
      </c>
      <c r="I137" s="33">
        <v>12716</v>
      </c>
      <c r="J137" s="13">
        <f t="shared" ref="J137" si="351">IFERROR(I137/I146,"-")</f>
        <v>0.68109266202463847</v>
      </c>
      <c r="K137" s="29">
        <f t="shared" si="341"/>
        <v>67684.025558351685</v>
      </c>
      <c r="L137" s="53">
        <f t="shared" si="348"/>
        <v>0.5950954698614751</v>
      </c>
      <c r="M137" s="18"/>
      <c r="N137" s="18"/>
      <c r="O137" s="18"/>
      <c r="P137" s="18"/>
      <c r="Q137" s="18"/>
    </row>
    <row r="138" spans="2:17" ht="13.5" customHeight="1">
      <c r="B138" s="119"/>
      <c r="C138" s="119"/>
      <c r="D138" s="131"/>
      <c r="E138" s="44">
        <v>3</v>
      </c>
      <c r="F138" s="6" t="str">
        <f t="shared" ref="F138" si="352">$F$820</f>
        <v>0402</v>
      </c>
      <c r="G138" s="75" t="str">
        <f t="shared" ref="G138" si="353">$G$820</f>
        <v>糖尿病</v>
      </c>
      <c r="H138" s="32">
        <v>592376773</v>
      </c>
      <c r="I138" s="33">
        <v>9887</v>
      </c>
      <c r="J138" s="13">
        <f t="shared" ref="J138" si="354">IFERROR(I138/I146,"-")</f>
        <v>0.52956614890198184</v>
      </c>
      <c r="K138" s="29">
        <f t="shared" si="341"/>
        <v>59914.713563264893</v>
      </c>
      <c r="L138" s="53">
        <f t="shared" si="348"/>
        <v>0.46270123549232495</v>
      </c>
      <c r="M138" s="18"/>
      <c r="N138" s="18"/>
      <c r="O138" s="18"/>
      <c r="P138" s="18"/>
      <c r="Q138" s="18"/>
    </row>
    <row r="139" spans="2:17" ht="13.5" customHeight="1">
      <c r="B139" s="119"/>
      <c r="C139" s="119"/>
      <c r="D139" s="131"/>
      <c r="E139" s="44">
        <v>4</v>
      </c>
      <c r="F139" s="6" t="str">
        <f t="shared" ref="F139" si="355">$F$821</f>
        <v>1800</v>
      </c>
      <c r="G139" s="75" t="str">
        <f t="shared" ref="G139" si="356">$G$821</f>
        <v>症状，徴候及び異常臨床所見・異常検査所見で他に分類されないもの</v>
      </c>
      <c r="H139" s="32">
        <v>437209521</v>
      </c>
      <c r="I139" s="33">
        <v>9823</v>
      </c>
      <c r="J139" s="13">
        <f t="shared" ref="J139" si="357">IFERROR(I139/I146,"-")</f>
        <v>0.52613818960899839</v>
      </c>
      <c r="K139" s="29">
        <f t="shared" si="341"/>
        <v>44508.757100682073</v>
      </c>
      <c r="L139" s="53">
        <f t="shared" si="348"/>
        <v>0.45970610258330213</v>
      </c>
      <c r="M139" s="18"/>
      <c r="N139" s="18"/>
      <c r="O139" s="18"/>
      <c r="P139" s="18"/>
      <c r="Q139" s="18"/>
    </row>
    <row r="140" spans="2:17" ht="13.5" customHeight="1">
      <c r="B140" s="119"/>
      <c r="C140" s="119"/>
      <c r="D140" s="131"/>
      <c r="E140" s="44">
        <v>5</v>
      </c>
      <c r="F140" s="6" t="str">
        <f t="shared" ref="F140" si="358">$F$822</f>
        <v>0903</v>
      </c>
      <c r="G140" s="75" t="str">
        <f t="shared" ref="G140" si="359">$G$822</f>
        <v>その他の心疾患</v>
      </c>
      <c r="H140" s="32">
        <v>1283397818</v>
      </c>
      <c r="I140" s="33">
        <v>9581</v>
      </c>
      <c r="J140" s="13">
        <f t="shared" ref="J140" si="360">IFERROR(I140/I146,"-")</f>
        <v>0.51317621853240492</v>
      </c>
      <c r="K140" s="29">
        <f t="shared" si="341"/>
        <v>133952.38680722262</v>
      </c>
      <c r="L140" s="53">
        <f t="shared" si="348"/>
        <v>0.44838075627105956</v>
      </c>
      <c r="M140" s="18"/>
      <c r="N140" s="18"/>
      <c r="O140" s="18"/>
      <c r="P140" s="18"/>
      <c r="Q140" s="18"/>
    </row>
    <row r="141" spans="2:17" ht="13.5" customHeight="1">
      <c r="B141" s="119"/>
      <c r="C141" s="119"/>
      <c r="D141" s="131"/>
      <c r="E141" s="44">
        <v>6</v>
      </c>
      <c r="F141" s="6" t="str">
        <f t="shared" ref="F141" si="361">$F$823</f>
        <v>0403</v>
      </c>
      <c r="G141" s="75" t="str">
        <f t="shared" ref="G141" si="362">$G$823</f>
        <v>脂質異常症</v>
      </c>
      <c r="H141" s="32">
        <v>316410621</v>
      </c>
      <c r="I141" s="33">
        <v>9032</v>
      </c>
      <c r="J141" s="13">
        <f t="shared" ref="J141" si="363">IFERROR(I141/I146,"-")</f>
        <v>0.48377075522228175</v>
      </c>
      <c r="K141" s="29">
        <f t="shared" si="341"/>
        <v>35032.176815766165</v>
      </c>
      <c r="L141" s="53">
        <f t="shared" si="348"/>
        <v>0.42268813178584802</v>
      </c>
      <c r="M141" s="18"/>
      <c r="N141" s="18"/>
      <c r="O141" s="18"/>
      <c r="P141" s="18"/>
      <c r="Q141" s="18"/>
    </row>
    <row r="142" spans="2:17" ht="13.5" customHeight="1">
      <c r="B142" s="119"/>
      <c r="C142" s="119"/>
      <c r="D142" s="131"/>
      <c r="E142" s="44">
        <v>7</v>
      </c>
      <c r="F142" s="6" t="str">
        <f t="shared" ref="F142" si="364">$F$824</f>
        <v>0704</v>
      </c>
      <c r="G142" s="75" t="str">
        <f t="shared" ref="G142" si="365">$G$824</f>
        <v>その他の眼及び付属器の疾患</v>
      </c>
      <c r="H142" s="32">
        <v>458442098</v>
      </c>
      <c r="I142" s="33">
        <v>8030</v>
      </c>
      <c r="J142" s="13">
        <f t="shared" ref="J142" si="366">IFERROR(I142/I146,"-")</f>
        <v>0.43010176754151047</v>
      </c>
      <c r="K142" s="29">
        <f t="shared" si="341"/>
        <v>57091.170361145705</v>
      </c>
      <c r="L142" s="53">
        <f t="shared" si="348"/>
        <v>0.3757955821789592</v>
      </c>
      <c r="M142" s="18"/>
      <c r="N142" s="18"/>
      <c r="O142" s="18"/>
      <c r="P142" s="18"/>
      <c r="Q142" s="18"/>
    </row>
    <row r="143" spans="2:17" ht="13.5" customHeight="1">
      <c r="B143" s="119"/>
      <c r="C143" s="119"/>
      <c r="D143" s="131"/>
      <c r="E143" s="44">
        <v>8</v>
      </c>
      <c r="F143" s="6" t="str">
        <f t="shared" ref="F143" si="367">$F$825</f>
        <v>0606</v>
      </c>
      <c r="G143" s="75" t="str">
        <f t="shared" ref="G143" si="368">$G$825</f>
        <v>その他の神経系の疾患</v>
      </c>
      <c r="H143" s="32">
        <v>434715279</v>
      </c>
      <c r="I143" s="33">
        <v>8399</v>
      </c>
      <c r="J143" s="13">
        <f t="shared" ref="J143" si="369">IFERROR(I143/I146,"-")</f>
        <v>0.44986609534011784</v>
      </c>
      <c r="K143" s="29">
        <f t="shared" si="341"/>
        <v>51757.980592927728</v>
      </c>
      <c r="L143" s="53">
        <f t="shared" si="348"/>
        <v>0.39306439535754401</v>
      </c>
      <c r="M143" s="18"/>
      <c r="N143" s="18"/>
      <c r="O143" s="18"/>
      <c r="P143" s="18"/>
      <c r="Q143" s="18"/>
    </row>
    <row r="144" spans="2:17" ht="13.5" customHeight="1">
      <c r="B144" s="119"/>
      <c r="C144" s="119"/>
      <c r="D144" s="131"/>
      <c r="E144" s="44">
        <v>9</v>
      </c>
      <c r="F144" s="6" t="str">
        <f t="shared" ref="F144" si="370">$F$826</f>
        <v>0703</v>
      </c>
      <c r="G144" s="75" t="str">
        <f t="shared" ref="G144" si="371">$G$826</f>
        <v>屈折及び調節の障害</v>
      </c>
      <c r="H144" s="32">
        <v>30027571</v>
      </c>
      <c r="I144" s="33">
        <v>7047</v>
      </c>
      <c r="J144" s="13">
        <f t="shared" ref="J144" si="372">IFERROR(I144/I146,"-")</f>
        <v>0.37745045527584359</v>
      </c>
      <c r="K144" s="29">
        <f t="shared" si="341"/>
        <v>4261.0431389243649</v>
      </c>
      <c r="L144" s="53">
        <f t="shared" si="348"/>
        <v>0.32979221265443653</v>
      </c>
      <c r="M144" s="18"/>
      <c r="N144" s="18"/>
      <c r="O144" s="18"/>
      <c r="P144" s="18"/>
      <c r="Q144" s="18"/>
    </row>
    <row r="145" spans="2:17" ht="13.5" customHeight="1">
      <c r="B145" s="119"/>
      <c r="C145" s="119"/>
      <c r="D145" s="131"/>
      <c r="E145" s="46">
        <v>10</v>
      </c>
      <c r="F145" s="7" t="str">
        <f t="shared" ref="F145" si="373">$F$827</f>
        <v>1105</v>
      </c>
      <c r="G145" s="76" t="str">
        <f t="shared" ref="G145" si="374">$G$827</f>
        <v>胃炎及び十二指腸炎</v>
      </c>
      <c r="H145" s="34">
        <v>138282922</v>
      </c>
      <c r="I145" s="35">
        <v>7538</v>
      </c>
      <c r="J145" s="14">
        <f t="shared" ref="J145" si="375">IFERROR(I145/I146,"-")</f>
        <v>0.40374933047670059</v>
      </c>
      <c r="K145" s="30">
        <f t="shared" si="341"/>
        <v>18344.776067922525</v>
      </c>
      <c r="L145" s="54">
        <f t="shared" si="348"/>
        <v>0.35277049794084614</v>
      </c>
      <c r="M145" s="18"/>
      <c r="N145" s="18"/>
      <c r="O145" s="18"/>
      <c r="P145" s="18"/>
      <c r="Q145" s="18"/>
    </row>
    <row r="146" spans="2:17" ht="13.5" customHeight="1">
      <c r="B146" s="120"/>
      <c r="C146" s="120"/>
      <c r="D146" s="132"/>
      <c r="E146" s="15" t="s">
        <v>129</v>
      </c>
      <c r="F146" s="60"/>
      <c r="G146" s="27"/>
      <c r="H146" s="36">
        <v>18390230520</v>
      </c>
      <c r="I146" s="37">
        <v>18670</v>
      </c>
      <c r="J146" s="17" t="s">
        <v>92</v>
      </c>
      <c r="K146" s="31">
        <f t="shared" si="341"/>
        <v>985015.02517407609</v>
      </c>
      <c r="L146" s="55">
        <f t="shared" si="348"/>
        <v>0.873736428304006</v>
      </c>
      <c r="M146" s="18"/>
      <c r="N146" s="18"/>
      <c r="O146" s="18"/>
      <c r="P146" s="18"/>
      <c r="Q146" s="18"/>
    </row>
    <row r="147" spans="2:17" ht="13.5" customHeight="1">
      <c r="B147" s="118">
        <v>14</v>
      </c>
      <c r="C147" s="118" t="s">
        <v>109</v>
      </c>
      <c r="D147" s="130">
        <f>Q17</f>
        <v>16265</v>
      </c>
      <c r="E147" s="69">
        <v>1</v>
      </c>
      <c r="F147" s="5" t="str">
        <f t="shared" ref="F147" si="376">$F$818</f>
        <v>0901</v>
      </c>
      <c r="G147" s="74" t="str">
        <f t="shared" ref="G147" si="377">$G$818</f>
        <v>高血圧性疾患</v>
      </c>
      <c r="H147" s="90">
        <v>466226246</v>
      </c>
      <c r="I147" s="91">
        <v>10126</v>
      </c>
      <c r="J147" s="12">
        <f t="shared" ref="J147" si="378">IFERROR(I147/I157,"-")</f>
        <v>0.71094572772590048</v>
      </c>
      <c r="K147" s="28">
        <f t="shared" si="341"/>
        <v>46042.489235631052</v>
      </c>
      <c r="L147" s="52">
        <f t="shared" ref="L147:L157" si="379">IFERROR(I147/$Q$17,0)</f>
        <v>0.62256378727328621</v>
      </c>
      <c r="M147" s="18"/>
      <c r="N147" s="18"/>
      <c r="O147" s="18"/>
      <c r="P147" s="18"/>
      <c r="Q147" s="18"/>
    </row>
    <row r="148" spans="2:17" ht="13.5" customHeight="1">
      <c r="B148" s="119"/>
      <c r="C148" s="119"/>
      <c r="D148" s="131"/>
      <c r="E148" s="44">
        <v>2</v>
      </c>
      <c r="F148" s="6" t="str">
        <f t="shared" ref="F148" si="380">$F$819</f>
        <v>1113</v>
      </c>
      <c r="G148" s="75" t="str">
        <f t="shared" ref="G148" si="381">$G$819</f>
        <v>その他の消化器系の疾患</v>
      </c>
      <c r="H148" s="32">
        <v>601903365</v>
      </c>
      <c r="I148" s="33">
        <v>9082</v>
      </c>
      <c r="J148" s="13">
        <f t="shared" ref="J148" si="382">IFERROR(I148/I157,"-")</f>
        <v>0.6376465632240399</v>
      </c>
      <c r="K148" s="29">
        <f t="shared" si="341"/>
        <v>66274.318982602956</v>
      </c>
      <c r="L148" s="53">
        <f t="shared" si="379"/>
        <v>0.55837688287734399</v>
      </c>
      <c r="M148" s="18"/>
      <c r="N148" s="18"/>
      <c r="O148" s="18"/>
      <c r="P148" s="18"/>
      <c r="Q148" s="18"/>
    </row>
    <row r="149" spans="2:17" ht="13.5" customHeight="1">
      <c r="B149" s="119"/>
      <c r="C149" s="119"/>
      <c r="D149" s="131"/>
      <c r="E149" s="44">
        <v>3</v>
      </c>
      <c r="F149" s="6" t="str">
        <f t="shared" ref="F149" si="383">$F$820</f>
        <v>0402</v>
      </c>
      <c r="G149" s="75" t="str">
        <f t="shared" ref="G149" si="384">$G$820</f>
        <v>糖尿病</v>
      </c>
      <c r="H149" s="32">
        <v>453785605</v>
      </c>
      <c r="I149" s="33">
        <v>8137</v>
      </c>
      <c r="J149" s="13">
        <f t="shared" ref="J149" si="385">IFERROR(I149/I157,"-")</f>
        <v>0.57129818156287304</v>
      </c>
      <c r="K149" s="29">
        <f t="shared" si="341"/>
        <v>55768.170701732823</v>
      </c>
      <c r="L149" s="53">
        <f t="shared" si="379"/>
        <v>0.50027666769136181</v>
      </c>
      <c r="M149" s="18"/>
      <c r="N149" s="18"/>
      <c r="O149" s="18"/>
      <c r="P149" s="18"/>
      <c r="Q149" s="18"/>
    </row>
    <row r="150" spans="2:17" ht="13.5" customHeight="1">
      <c r="B150" s="119"/>
      <c r="C150" s="119"/>
      <c r="D150" s="131"/>
      <c r="E150" s="44">
        <v>4</v>
      </c>
      <c r="F150" s="6" t="str">
        <f t="shared" ref="F150" si="386">$F$821</f>
        <v>1800</v>
      </c>
      <c r="G150" s="75" t="str">
        <f t="shared" ref="G150" si="387">$G$821</f>
        <v>症状，徴候及び異常臨床所見・異常検査所見で他に分類されないもの</v>
      </c>
      <c r="H150" s="32">
        <v>336764456</v>
      </c>
      <c r="I150" s="33">
        <v>7359</v>
      </c>
      <c r="J150" s="13">
        <f t="shared" ref="J150" si="388">IFERROR(I150/I157,"-")</f>
        <v>0.51667485782489642</v>
      </c>
      <c r="K150" s="29">
        <f t="shared" si="341"/>
        <v>45762.257915477647</v>
      </c>
      <c r="L150" s="53">
        <f t="shared" si="379"/>
        <v>0.45244389794036272</v>
      </c>
      <c r="M150" s="18"/>
      <c r="N150" s="18"/>
      <c r="O150" s="18"/>
      <c r="P150" s="18"/>
      <c r="Q150" s="18"/>
    </row>
    <row r="151" spans="2:17" ht="13.5" customHeight="1">
      <c r="B151" s="119"/>
      <c r="C151" s="119"/>
      <c r="D151" s="131"/>
      <c r="E151" s="44">
        <v>5</v>
      </c>
      <c r="F151" s="6" t="str">
        <f t="shared" ref="F151" si="389">$F$822</f>
        <v>0903</v>
      </c>
      <c r="G151" s="75" t="str">
        <f t="shared" ref="G151" si="390">$G$822</f>
        <v>その他の心疾患</v>
      </c>
      <c r="H151" s="32">
        <v>1058780385</v>
      </c>
      <c r="I151" s="33">
        <v>7732</v>
      </c>
      <c r="J151" s="13">
        <f t="shared" ref="J151" si="391">IFERROR(I151/I157,"-")</f>
        <v>0.54286316085094433</v>
      </c>
      <c r="K151" s="29">
        <f t="shared" si="341"/>
        <v>136934.86614071392</v>
      </c>
      <c r="L151" s="53">
        <f t="shared" si="379"/>
        <v>0.47537657546879802</v>
      </c>
      <c r="M151" s="18"/>
      <c r="N151" s="18"/>
      <c r="O151" s="18"/>
      <c r="P151" s="18"/>
      <c r="Q151" s="18"/>
    </row>
    <row r="152" spans="2:17" ht="13.5" customHeight="1">
      <c r="B152" s="119"/>
      <c r="C152" s="119"/>
      <c r="D152" s="131"/>
      <c r="E152" s="44">
        <v>6</v>
      </c>
      <c r="F152" s="6" t="str">
        <f t="shared" ref="F152" si="392">$F$823</f>
        <v>0403</v>
      </c>
      <c r="G152" s="75" t="str">
        <f t="shared" ref="G152" si="393">$G$823</f>
        <v>脂質異常症</v>
      </c>
      <c r="H152" s="32">
        <v>252651160</v>
      </c>
      <c r="I152" s="33">
        <v>7068</v>
      </c>
      <c r="J152" s="13">
        <f t="shared" ref="J152" si="394">IFERROR(I152/I157,"-")</f>
        <v>0.49624376886891808</v>
      </c>
      <c r="K152" s="29">
        <f t="shared" si="341"/>
        <v>35745.778155065083</v>
      </c>
      <c r="L152" s="53">
        <f t="shared" si="379"/>
        <v>0.43455272056563171</v>
      </c>
      <c r="M152" s="18"/>
      <c r="N152" s="18"/>
      <c r="O152" s="18"/>
      <c r="P152" s="18"/>
      <c r="Q152" s="18"/>
    </row>
    <row r="153" spans="2:17" ht="13.5" customHeight="1">
      <c r="B153" s="119"/>
      <c r="C153" s="119"/>
      <c r="D153" s="131"/>
      <c r="E153" s="44">
        <v>7</v>
      </c>
      <c r="F153" s="6" t="str">
        <f t="shared" ref="F153" si="395">$F$824</f>
        <v>0704</v>
      </c>
      <c r="G153" s="75" t="str">
        <f t="shared" ref="G153" si="396">$G$824</f>
        <v>その他の眼及び付属器の疾患</v>
      </c>
      <c r="H153" s="32">
        <v>303561329</v>
      </c>
      <c r="I153" s="33">
        <v>6047</v>
      </c>
      <c r="J153" s="13">
        <f t="shared" ref="J153" si="397">IFERROR(I153/I157,"-")</f>
        <v>0.42455943270378432</v>
      </c>
      <c r="K153" s="29">
        <f t="shared" si="341"/>
        <v>50200.319001157601</v>
      </c>
      <c r="L153" s="53">
        <f t="shared" si="379"/>
        <v>0.37177989548109436</v>
      </c>
      <c r="M153" s="18"/>
      <c r="N153" s="18"/>
      <c r="O153" s="18"/>
      <c r="P153" s="18"/>
      <c r="Q153" s="18"/>
    </row>
    <row r="154" spans="2:17" ht="13.5" customHeight="1">
      <c r="B154" s="119"/>
      <c r="C154" s="119"/>
      <c r="D154" s="131"/>
      <c r="E154" s="44">
        <v>8</v>
      </c>
      <c r="F154" s="6" t="str">
        <f t="shared" ref="F154" si="398">$F$825</f>
        <v>0606</v>
      </c>
      <c r="G154" s="75" t="str">
        <f t="shared" ref="G154" si="399">$G$825</f>
        <v>その他の神経系の疾患</v>
      </c>
      <c r="H154" s="32">
        <v>312825546</v>
      </c>
      <c r="I154" s="33">
        <v>6061</v>
      </c>
      <c r="J154" s="13">
        <f t="shared" ref="J154" si="400">IFERROR(I154/I157,"-")</f>
        <v>0.42554237169135717</v>
      </c>
      <c r="K154" s="29">
        <f t="shared" si="341"/>
        <v>51612.860254083484</v>
      </c>
      <c r="L154" s="53">
        <f t="shared" si="379"/>
        <v>0.3726406394097756</v>
      </c>
      <c r="M154" s="18"/>
      <c r="N154" s="18"/>
      <c r="O154" s="18"/>
      <c r="P154" s="18"/>
      <c r="Q154" s="18"/>
    </row>
    <row r="155" spans="2:17" ht="13.5" customHeight="1">
      <c r="B155" s="119"/>
      <c r="C155" s="119"/>
      <c r="D155" s="131"/>
      <c r="E155" s="44">
        <v>9</v>
      </c>
      <c r="F155" s="6" t="str">
        <f t="shared" ref="F155" si="401">$F$826</f>
        <v>0703</v>
      </c>
      <c r="G155" s="75" t="str">
        <f t="shared" ref="G155" si="402">$G$826</f>
        <v>屈折及び調節の障害</v>
      </c>
      <c r="H155" s="32">
        <v>22808716</v>
      </c>
      <c r="I155" s="33">
        <v>5210</v>
      </c>
      <c r="J155" s="13">
        <f t="shared" ref="J155" si="403">IFERROR(I155/I157,"-")</f>
        <v>0.36579372323246506</v>
      </c>
      <c r="K155" s="29">
        <f t="shared" si="341"/>
        <v>4377.8725527831093</v>
      </c>
      <c r="L155" s="53">
        <f t="shared" si="379"/>
        <v>0.32031970488779588</v>
      </c>
      <c r="M155" s="18"/>
      <c r="N155" s="18"/>
      <c r="O155" s="18"/>
      <c r="P155" s="18"/>
      <c r="Q155" s="18"/>
    </row>
    <row r="156" spans="2:17" ht="13.5" customHeight="1">
      <c r="B156" s="119"/>
      <c r="C156" s="119"/>
      <c r="D156" s="131"/>
      <c r="E156" s="46">
        <v>10</v>
      </c>
      <c r="F156" s="7" t="str">
        <f t="shared" ref="F156" si="404">$F$827</f>
        <v>1105</v>
      </c>
      <c r="G156" s="76" t="str">
        <f t="shared" ref="G156" si="405">$G$827</f>
        <v>胃炎及び十二指腸炎</v>
      </c>
      <c r="H156" s="34">
        <v>117111464</v>
      </c>
      <c r="I156" s="35">
        <v>5723</v>
      </c>
      <c r="J156" s="14">
        <f t="shared" ref="J156" si="406">IFERROR(I156/I157,"-")</f>
        <v>0.40181141613424137</v>
      </c>
      <c r="K156" s="30">
        <f t="shared" si="341"/>
        <v>20463.29966800629</v>
      </c>
      <c r="L156" s="54">
        <f t="shared" si="379"/>
        <v>0.35185982170304336</v>
      </c>
      <c r="M156" s="18"/>
      <c r="N156" s="18"/>
      <c r="O156" s="18"/>
      <c r="P156" s="18"/>
      <c r="Q156" s="18"/>
    </row>
    <row r="157" spans="2:17" ht="13.5" customHeight="1">
      <c r="B157" s="120"/>
      <c r="C157" s="120"/>
      <c r="D157" s="132"/>
      <c r="E157" s="15" t="s">
        <v>129</v>
      </c>
      <c r="F157" s="60"/>
      <c r="G157" s="27"/>
      <c r="H157" s="36">
        <v>13281573900</v>
      </c>
      <c r="I157" s="37">
        <v>14243</v>
      </c>
      <c r="J157" s="17" t="s">
        <v>92</v>
      </c>
      <c r="K157" s="31">
        <f t="shared" si="341"/>
        <v>932498.34304570663</v>
      </c>
      <c r="L157" s="55">
        <f t="shared" si="379"/>
        <v>0.87568398401475556</v>
      </c>
      <c r="M157" s="18"/>
      <c r="N157" s="18"/>
      <c r="O157" s="18"/>
      <c r="P157" s="18"/>
      <c r="Q157" s="18"/>
    </row>
    <row r="158" spans="2:17" ht="13.5" customHeight="1">
      <c r="B158" s="118">
        <v>15</v>
      </c>
      <c r="C158" s="118" t="s">
        <v>110</v>
      </c>
      <c r="D158" s="130">
        <f>Q18</f>
        <v>26539</v>
      </c>
      <c r="E158" s="69">
        <v>1</v>
      </c>
      <c r="F158" s="5" t="str">
        <f t="shared" ref="F158" si="407">$F$818</f>
        <v>0901</v>
      </c>
      <c r="G158" s="74" t="str">
        <f t="shared" ref="G158" si="408">$G$818</f>
        <v>高血圧性疾患</v>
      </c>
      <c r="H158" s="90">
        <v>733066427</v>
      </c>
      <c r="I158" s="91">
        <v>16716</v>
      </c>
      <c r="J158" s="12">
        <f t="shared" ref="J158" si="409">IFERROR(I158/I168,"-")</f>
        <v>0.71841155234657039</v>
      </c>
      <c r="K158" s="28">
        <f t="shared" si="341"/>
        <v>43854.177255324241</v>
      </c>
      <c r="L158" s="52">
        <f t="shared" ref="L158:L168" si="410">IFERROR(I158/$Q$18,0)</f>
        <v>0.62986548099024076</v>
      </c>
      <c r="M158" s="18"/>
      <c r="N158" s="18"/>
      <c r="O158" s="18"/>
      <c r="P158" s="18"/>
      <c r="Q158" s="18"/>
    </row>
    <row r="159" spans="2:17" ht="13.5" customHeight="1">
      <c r="B159" s="119"/>
      <c r="C159" s="119"/>
      <c r="D159" s="131"/>
      <c r="E159" s="44">
        <v>2</v>
      </c>
      <c r="F159" s="6" t="str">
        <f t="shared" ref="F159" si="411">$F$819</f>
        <v>1113</v>
      </c>
      <c r="G159" s="75" t="str">
        <f t="shared" ref="G159" si="412">$G$819</f>
        <v>その他の消化器系の疾患</v>
      </c>
      <c r="H159" s="32">
        <v>948462205</v>
      </c>
      <c r="I159" s="33">
        <v>15055</v>
      </c>
      <c r="J159" s="13">
        <f t="shared" ref="J159" si="413">IFERROR(I159/I168,"-")</f>
        <v>0.64702595839779953</v>
      </c>
      <c r="K159" s="29">
        <f t="shared" si="341"/>
        <v>62999.814347392894</v>
      </c>
      <c r="L159" s="53">
        <f t="shared" si="410"/>
        <v>0.56727834507705643</v>
      </c>
      <c r="M159" s="18"/>
      <c r="N159" s="18"/>
      <c r="O159" s="18"/>
      <c r="P159" s="18"/>
      <c r="Q159" s="18"/>
    </row>
    <row r="160" spans="2:17" ht="13.5" customHeight="1">
      <c r="B160" s="119"/>
      <c r="C160" s="119"/>
      <c r="D160" s="131"/>
      <c r="E160" s="44">
        <v>3</v>
      </c>
      <c r="F160" s="6" t="str">
        <f t="shared" ref="F160" si="414">$F$820</f>
        <v>0402</v>
      </c>
      <c r="G160" s="75" t="str">
        <f t="shared" ref="G160" si="415">$G$820</f>
        <v>糖尿病</v>
      </c>
      <c r="H160" s="32">
        <v>752393740</v>
      </c>
      <c r="I160" s="33">
        <v>13688</v>
      </c>
      <c r="J160" s="13">
        <f t="shared" ref="J160" si="416">IFERROR(I160/I168,"-")</f>
        <v>0.58827574351040057</v>
      </c>
      <c r="K160" s="29">
        <f t="shared" si="341"/>
        <v>54967.397720631212</v>
      </c>
      <c r="L160" s="53">
        <f t="shared" si="410"/>
        <v>0.51576924526169032</v>
      </c>
      <c r="M160" s="18"/>
      <c r="N160" s="18"/>
      <c r="O160" s="18"/>
      <c r="P160" s="18"/>
      <c r="Q160" s="18"/>
    </row>
    <row r="161" spans="2:17" ht="13.5" customHeight="1">
      <c r="B161" s="119"/>
      <c r="C161" s="119"/>
      <c r="D161" s="131"/>
      <c r="E161" s="44">
        <v>4</v>
      </c>
      <c r="F161" s="6" t="str">
        <f t="shared" ref="F161" si="417">$F$821</f>
        <v>1800</v>
      </c>
      <c r="G161" s="75" t="str">
        <f t="shared" ref="G161" si="418">$G$821</f>
        <v>症状，徴候及び異常臨床所見・異常検査所見で他に分類されないもの</v>
      </c>
      <c r="H161" s="32">
        <v>430637996</v>
      </c>
      <c r="I161" s="33">
        <v>11724</v>
      </c>
      <c r="J161" s="13">
        <f t="shared" ref="J161" si="419">IFERROR(I161/I168,"-")</f>
        <v>0.50386797318205256</v>
      </c>
      <c r="K161" s="29">
        <f t="shared" si="341"/>
        <v>36731.320027294438</v>
      </c>
      <c r="L161" s="53">
        <f t="shared" si="410"/>
        <v>0.44176494969667285</v>
      </c>
      <c r="M161" s="18"/>
      <c r="N161" s="18"/>
      <c r="O161" s="18"/>
      <c r="P161" s="18"/>
      <c r="Q161" s="18"/>
    </row>
    <row r="162" spans="2:17" ht="13.5" customHeight="1">
      <c r="B162" s="119"/>
      <c r="C162" s="119"/>
      <c r="D162" s="131"/>
      <c r="E162" s="44">
        <v>5</v>
      </c>
      <c r="F162" s="6" t="str">
        <f t="shared" ref="F162" si="420">$F$822</f>
        <v>0903</v>
      </c>
      <c r="G162" s="75" t="str">
        <f t="shared" ref="G162" si="421">$G$822</f>
        <v>その他の心疾患</v>
      </c>
      <c r="H162" s="32">
        <v>1445617886</v>
      </c>
      <c r="I162" s="33">
        <v>12651</v>
      </c>
      <c r="J162" s="13">
        <f t="shared" ref="J162" si="422">IFERROR(I162/I168,"-")</f>
        <v>0.54370809695719446</v>
      </c>
      <c r="K162" s="29">
        <f t="shared" si="341"/>
        <v>114269.06062761837</v>
      </c>
      <c r="L162" s="53">
        <f t="shared" si="410"/>
        <v>0.47669467576020197</v>
      </c>
      <c r="M162" s="18"/>
      <c r="N162" s="18"/>
      <c r="O162" s="18"/>
      <c r="P162" s="18"/>
      <c r="Q162" s="18"/>
    </row>
    <row r="163" spans="2:17" ht="13.5" customHeight="1">
      <c r="B163" s="119"/>
      <c r="C163" s="119"/>
      <c r="D163" s="131"/>
      <c r="E163" s="44">
        <v>6</v>
      </c>
      <c r="F163" s="6" t="str">
        <f t="shared" ref="F163" si="423">$F$823</f>
        <v>0403</v>
      </c>
      <c r="G163" s="75" t="str">
        <f t="shared" ref="G163" si="424">$G$823</f>
        <v>脂質異常症</v>
      </c>
      <c r="H163" s="32">
        <v>393056326</v>
      </c>
      <c r="I163" s="33">
        <v>11518</v>
      </c>
      <c r="J163" s="13">
        <f t="shared" ref="J163" si="425">IFERROR(I163/I168,"-")</f>
        <v>0.49501461234313221</v>
      </c>
      <c r="K163" s="29">
        <f t="shared" si="341"/>
        <v>34125.397291196387</v>
      </c>
      <c r="L163" s="53">
        <f t="shared" si="410"/>
        <v>0.4340027883492219</v>
      </c>
      <c r="M163" s="18"/>
      <c r="N163" s="18"/>
      <c r="O163" s="18"/>
      <c r="P163" s="18"/>
      <c r="Q163" s="18"/>
    </row>
    <row r="164" spans="2:17" ht="13.5" customHeight="1">
      <c r="B164" s="119"/>
      <c r="C164" s="119"/>
      <c r="D164" s="131"/>
      <c r="E164" s="44">
        <v>7</v>
      </c>
      <c r="F164" s="6" t="str">
        <f t="shared" ref="F164" si="426">$F$824</f>
        <v>0704</v>
      </c>
      <c r="G164" s="75" t="str">
        <f t="shared" ref="G164" si="427">$G$824</f>
        <v>その他の眼及び付属器の疾患</v>
      </c>
      <c r="H164" s="32">
        <v>489933609</v>
      </c>
      <c r="I164" s="33">
        <v>10576</v>
      </c>
      <c r="J164" s="13">
        <f t="shared" ref="J164" si="428">IFERROR(I164/I168,"-")</f>
        <v>0.4545298263709816</v>
      </c>
      <c r="K164" s="29">
        <f t="shared" si="341"/>
        <v>46325.038672465962</v>
      </c>
      <c r="L164" s="53">
        <f t="shared" si="410"/>
        <v>0.39850785636233466</v>
      </c>
      <c r="M164" s="18"/>
      <c r="N164" s="18"/>
      <c r="O164" s="18"/>
      <c r="P164" s="18"/>
      <c r="Q164" s="18"/>
    </row>
    <row r="165" spans="2:17" ht="13.5" customHeight="1">
      <c r="B165" s="119"/>
      <c r="C165" s="119"/>
      <c r="D165" s="131"/>
      <c r="E165" s="44">
        <v>8</v>
      </c>
      <c r="F165" s="6" t="str">
        <f t="shared" ref="F165" si="429">$F$825</f>
        <v>0606</v>
      </c>
      <c r="G165" s="75" t="str">
        <f t="shared" ref="G165" si="430">$G$825</f>
        <v>その他の神経系の疾患</v>
      </c>
      <c r="H165" s="32">
        <v>489276927</v>
      </c>
      <c r="I165" s="33">
        <v>9479</v>
      </c>
      <c r="J165" s="13">
        <f t="shared" ref="J165" si="431">IFERROR(I165/I168,"-")</f>
        <v>0.4073835310297404</v>
      </c>
      <c r="K165" s="29">
        <f t="shared" si="341"/>
        <v>51616.935014242008</v>
      </c>
      <c r="L165" s="53">
        <f t="shared" si="410"/>
        <v>0.35717246316741397</v>
      </c>
      <c r="M165" s="18"/>
      <c r="N165" s="18"/>
      <c r="O165" s="18"/>
      <c r="P165" s="18"/>
      <c r="Q165" s="18"/>
    </row>
    <row r="166" spans="2:17" ht="13.5" customHeight="1">
      <c r="B166" s="119"/>
      <c r="C166" s="119"/>
      <c r="D166" s="131"/>
      <c r="E166" s="44">
        <v>9</v>
      </c>
      <c r="F166" s="6" t="str">
        <f t="shared" ref="F166" si="432">$F$826</f>
        <v>0703</v>
      </c>
      <c r="G166" s="75" t="str">
        <f t="shared" ref="G166" si="433">$G$826</f>
        <v>屈折及び調節の障害</v>
      </c>
      <c r="H166" s="32">
        <v>41708781</v>
      </c>
      <c r="I166" s="33">
        <v>10193</v>
      </c>
      <c r="J166" s="13">
        <f t="shared" ref="J166" si="434">IFERROR(I166/I168,"-")</f>
        <v>0.43806945160735772</v>
      </c>
      <c r="K166" s="29">
        <f t="shared" si="341"/>
        <v>4091.9043461198862</v>
      </c>
      <c r="L166" s="53">
        <f t="shared" si="410"/>
        <v>0.38407626511925846</v>
      </c>
      <c r="M166" s="18"/>
      <c r="N166" s="18"/>
      <c r="O166" s="18"/>
      <c r="P166" s="18"/>
      <c r="Q166" s="18"/>
    </row>
    <row r="167" spans="2:17" ht="13.5" customHeight="1">
      <c r="B167" s="119"/>
      <c r="C167" s="119"/>
      <c r="D167" s="131"/>
      <c r="E167" s="46">
        <v>10</v>
      </c>
      <c r="F167" s="7" t="str">
        <f t="shared" ref="F167" si="435">$F$827</f>
        <v>1105</v>
      </c>
      <c r="G167" s="76" t="str">
        <f t="shared" ref="G167" si="436">$G$827</f>
        <v>胃炎及び十二指腸炎</v>
      </c>
      <c r="H167" s="34">
        <v>166784199</v>
      </c>
      <c r="I167" s="35">
        <v>8808</v>
      </c>
      <c r="J167" s="14">
        <f t="shared" ref="J167" si="437">IFERROR(I167/I168,"-")</f>
        <v>0.37854564208354824</v>
      </c>
      <c r="K167" s="30">
        <f t="shared" si="341"/>
        <v>18935.535762942778</v>
      </c>
      <c r="L167" s="54">
        <f t="shared" si="410"/>
        <v>0.33188891819586269</v>
      </c>
      <c r="M167" s="18"/>
      <c r="N167" s="18"/>
      <c r="O167" s="18"/>
      <c r="P167" s="18"/>
      <c r="Q167" s="18"/>
    </row>
    <row r="168" spans="2:17" ht="13.5" customHeight="1">
      <c r="B168" s="120"/>
      <c r="C168" s="120"/>
      <c r="D168" s="132"/>
      <c r="E168" s="15" t="s">
        <v>129</v>
      </c>
      <c r="F168" s="60"/>
      <c r="G168" s="27"/>
      <c r="H168" s="36">
        <v>21428435590</v>
      </c>
      <c r="I168" s="37">
        <v>23268</v>
      </c>
      <c r="J168" s="17" t="s">
        <v>92</v>
      </c>
      <c r="K168" s="31">
        <f t="shared" si="341"/>
        <v>920940.15772735083</v>
      </c>
      <c r="L168" s="55">
        <f t="shared" si="410"/>
        <v>0.87674742831304875</v>
      </c>
      <c r="M168" s="18"/>
      <c r="N168" s="18"/>
      <c r="O168" s="18"/>
      <c r="P168" s="18"/>
      <c r="Q168" s="18"/>
    </row>
    <row r="169" spans="2:17" ht="13.5" customHeight="1">
      <c r="B169" s="118">
        <v>16</v>
      </c>
      <c r="C169" s="118" t="s">
        <v>53</v>
      </c>
      <c r="D169" s="130">
        <f>Q19</f>
        <v>17584</v>
      </c>
      <c r="E169" s="69">
        <v>1</v>
      </c>
      <c r="F169" s="5" t="str">
        <f t="shared" ref="F169" si="438">$F$818</f>
        <v>0901</v>
      </c>
      <c r="G169" s="74" t="str">
        <f t="shared" ref="G169" si="439">$G$818</f>
        <v>高血圧性疾患</v>
      </c>
      <c r="H169" s="90">
        <v>505189883</v>
      </c>
      <c r="I169" s="91">
        <v>10565</v>
      </c>
      <c r="J169" s="12">
        <f t="shared" ref="J169" si="440">IFERROR(I169/I179,"-")</f>
        <v>0.70232001595426441</v>
      </c>
      <c r="K169" s="28">
        <f t="shared" si="341"/>
        <v>47817.310269758636</v>
      </c>
      <c r="L169" s="52">
        <f t="shared" ref="L169:L179" si="441">IFERROR(I169/$Q$19,0)</f>
        <v>0.60083030027297546</v>
      </c>
      <c r="M169" s="18"/>
      <c r="N169" s="18"/>
      <c r="O169" s="18"/>
      <c r="P169" s="18"/>
      <c r="Q169" s="18"/>
    </row>
    <row r="170" spans="2:17" ht="13.5" customHeight="1">
      <c r="B170" s="119"/>
      <c r="C170" s="119"/>
      <c r="D170" s="131"/>
      <c r="E170" s="44">
        <v>2</v>
      </c>
      <c r="F170" s="6" t="str">
        <f t="shared" ref="F170" si="442">$F$819</f>
        <v>1113</v>
      </c>
      <c r="G170" s="75" t="str">
        <f t="shared" ref="G170" si="443">$G$819</f>
        <v>その他の消化器系の疾患</v>
      </c>
      <c r="H170" s="32">
        <v>655055029</v>
      </c>
      <c r="I170" s="33">
        <v>9951</v>
      </c>
      <c r="J170" s="13">
        <f t="shared" ref="J170" si="444">IFERROR(I170/I179,"-")</f>
        <v>0.66150368942365223</v>
      </c>
      <c r="K170" s="29">
        <f t="shared" si="341"/>
        <v>65828.060395940105</v>
      </c>
      <c r="L170" s="53">
        <f t="shared" si="441"/>
        <v>0.56591219290263872</v>
      </c>
      <c r="M170" s="18"/>
      <c r="N170" s="18"/>
      <c r="O170" s="18"/>
      <c r="P170" s="18"/>
      <c r="Q170" s="18"/>
    </row>
    <row r="171" spans="2:17" ht="13.5" customHeight="1">
      <c r="B171" s="119"/>
      <c r="C171" s="119"/>
      <c r="D171" s="131"/>
      <c r="E171" s="44">
        <v>3</v>
      </c>
      <c r="F171" s="6" t="str">
        <f t="shared" ref="F171" si="445">$F$820</f>
        <v>0402</v>
      </c>
      <c r="G171" s="75" t="str">
        <f t="shared" ref="G171" si="446">$G$820</f>
        <v>糖尿病</v>
      </c>
      <c r="H171" s="32">
        <v>420875003</v>
      </c>
      <c r="I171" s="33">
        <v>8294</v>
      </c>
      <c r="J171" s="13">
        <f t="shared" ref="J171" si="447">IFERROR(I171/I179,"-")</f>
        <v>0.55135278867247228</v>
      </c>
      <c r="K171" s="29">
        <f t="shared" si="341"/>
        <v>50744.514468290334</v>
      </c>
      <c r="L171" s="53">
        <f t="shared" si="441"/>
        <v>0.47167879890809827</v>
      </c>
      <c r="M171" s="18"/>
      <c r="N171" s="18"/>
      <c r="O171" s="18"/>
      <c r="P171" s="18"/>
      <c r="Q171" s="18"/>
    </row>
    <row r="172" spans="2:17" ht="13.5" customHeight="1">
      <c r="B172" s="119"/>
      <c r="C172" s="119"/>
      <c r="D172" s="131"/>
      <c r="E172" s="44">
        <v>4</v>
      </c>
      <c r="F172" s="6" t="str">
        <f t="shared" ref="F172" si="448">$F$821</f>
        <v>1800</v>
      </c>
      <c r="G172" s="75" t="str">
        <f t="shared" ref="G172" si="449">$G$821</f>
        <v>症状，徴候及び異常臨床所見・異常検査所見で他に分類されないもの</v>
      </c>
      <c r="H172" s="32">
        <v>282638337</v>
      </c>
      <c r="I172" s="33">
        <v>8269</v>
      </c>
      <c r="J172" s="13">
        <f t="shared" ref="J172" si="450">IFERROR(I172/I179,"-")</f>
        <v>0.54969088612643757</v>
      </c>
      <c r="K172" s="29">
        <f t="shared" si="341"/>
        <v>34180.473696940382</v>
      </c>
      <c r="L172" s="53">
        <f t="shared" si="441"/>
        <v>0.47025705186533212</v>
      </c>
      <c r="M172" s="18"/>
      <c r="N172" s="18"/>
      <c r="O172" s="18"/>
      <c r="P172" s="18"/>
      <c r="Q172" s="18"/>
    </row>
    <row r="173" spans="2:17" ht="13.5" customHeight="1">
      <c r="B173" s="119"/>
      <c r="C173" s="119"/>
      <c r="D173" s="131"/>
      <c r="E173" s="44">
        <v>5</v>
      </c>
      <c r="F173" s="6" t="str">
        <f t="shared" ref="F173" si="451">$F$822</f>
        <v>0903</v>
      </c>
      <c r="G173" s="75" t="str">
        <f t="shared" ref="G173" si="452">$G$822</f>
        <v>その他の心疾患</v>
      </c>
      <c r="H173" s="32">
        <v>1014686257</v>
      </c>
      <c r="I173" s="33">
        <v>7800</v>
      </c>
      <c r="J173" s="13">
        <f t="shared" ref="J173" si="453">IFERROR(I173/I179,"-")</f>
        <v>0.51851359436282651</v>
      </c>
      <c r="K173" s="29">
        <f t="shared" si="341"/>
        <v>130087.98166666667</v>
      </c>
      <c r="L173" s="53">
        <f t="shared" si="441"/>
        <v>0.44358507734303915</v>
      </c>
      <c r="M173" s="18"/>
      <c r="N173" s="18"/>
      <c r="O173" s="18"/>
      <c r="P173" s="18"/>
      <c r="Q173" s="18"/>
    </row>
    <row r="174" spans="2:17" ht="13.5" customHeight="1">
      <c r="B174" s="119"/>
      <c r="C174" s="119"/>
      <c r="D174" s="131"/>
      <c r="E174" s="44">
        <v>6</v>
      </c>
      <c r="F174" s="6" t="str">
        <f t="shared" ref="F174" si="454">$F$823</f>
        <v>0403</v>
      </c>
      <c r="G174" s="75" t="str">
        <f t="shared" ref="G174" si="455">$G$823</f>
        <v>脂質異常症</v>
      </c>
      <c r="H174" s="32">
        <v>271867296</v>
      </c>
      <c r="I174" s="33">
        <v>7416</v>
      </c>
      <c r="J174" s="13">
        <f t="shared" ref="J174" si="456">IFERROR(I174/I179,"-")</f>
        <v>0.49298677125573359</v>
      </c>
      <c r="K174" s="29">
        <f t="shared" si="341"/>
        <v>36659.559870550162</v>
      </c>
      <c r="L174" s="53">
        <f t="shared" si="441"/>
        <v>0.42174704276615105</v>
      </c>
      <c r="M174" s="18"/>
      <c r="N174" s="18"/>
      <c r="O174" s="18"/>
      <c r="P174" s="18"/>
      <c r="Q174" s="18"/>
    </row>
    <row r="175" spans="2:17" ht="13.5" customHeight="1">
      <c r="B175" s="119"/>
      <c r="C175" s="119"/>
      <c r="D175" s="131"/>
      <c r="E175" s="44">
        <v>7</v>
      </c>
      <c r="F175" s="6" t="str">
        <f t="shared" ref="F175" si="457">$F$824</f>
        <v>0704</v>
      </c>
      <c r="G175" s="75" t="str">
        <f t="shared" ref="G175" si="458">$G$824</f>
        <v>その他の眼及び付属器の疾患</v>
      </c>
      <c r="H175" s="32">
        <v>359209952</v>
      </c>
      <c r="I175" s="33">
        <v>6842</v>
      </c>
      <c r="J175" s="13">
        <f t="shared" ref="J175" si="459">IFERROR(I175/I179,"-")</f>
        <v>0.45482948879877683</v>
      </c>
      <c r="K175" s="29">
        <f t="shared" si="341"/>
        <v>52500.723764980998</v>
      </c>
      <c r="L175" s="53">
        <f t="shared" si="441"/>
        <v>0.3891037306642402</v>
      </c>
      <c r="M175" s="18"/>
      <c r="N175" s="18"/>
      <c r="O175" s="18"/>
      <c r="P175" s="18"/>
      <c r="Q175" s="18"/>
    </row>
    <row r="176" spans="2:17" ht="13.5" customHeight="1">
      <c r="B176" s="119"/>
      <c r="C176" s="119"/>
      <c r="D176" s="131"/>
      <c r="E176" s="44">
        <v>8</v>
      </c>
      <c r="F176" s="6" t="str">
        <f t="shared" ref="F176" si="460">$F$825</f>
        <v>0606</v>
      </c>
      <c r="G176" s="75" t="str">
        <f t="shared" ref="G176" si="461">$G$825</f>
        <v>その他の神経系の疾患</v>
      </c>
      <c r="H176" s="32">
        <v>330885570</v>
      </c>
      <c r="I176" s="33">
        <v>6514</v>
      </c>
      <c r="J176" s="13">
        <f t="shared" ref="J176" si="462">IFERROR(I176/I179,"-")</f>
        <v>0.4330253273948016</v>
      </c>
      <c r="K176" s="29">
        <f t="shared" si="341"/>
        <v>50796.065397605162</v>
      </c>
      <c r="L176" s="53">
        <f t="shared" si="441"/>
        <v>0.37045040946314833</v>
      </c>
      <c r="M176" s="18"/>
      <c r="N176" s="18"/>
      <c r="O176" s="18"/>
      <c r="P176" s="18"/>
      <c r="Q176" s="18"/>
    </row>
    <row r="177" spans="2:17" ht="13.5" customHeight="1">
      <c r="B177" s="119"/>
      <c r="C177" s="119"/>
      <c r="D177" s="131"/>
      <c r="E177" s="44">
        <v>9</v>
      </c>
      <c r="F177" s="6" t="str">
        <f t="shared" ref="F177" si="463">$F$826</f>
        <v>0703</v>
      </c>
      <c r="G177" s="75" t="str">
        <f t="shared" ref="G177" si="464">$G$826</f>
        <v>屈折及び調節の障害</v>
      </c>
      <c r="H177" s="32">
        <v>27045438</v>
      </c>
      <c r="I177" s="33">
        <v>6201</v>
      </c>
      <c r="J177" s="13">
        <f t="shared" ref="J177" si="465">IFERROR(I177/I179,"-")</f>
        <v>0.41221830751844712</v>
      </c>
      <c r="K177" s="29">
        <f t="shared" si="341"/>
        <v>4361.4639574262219</v>
      </c>
      <c r="L177" s="53">
        <f t="shared" si="441"/>
        <v>0.35265013648771609</v>
      </c>
      <c r="M177" s="18"/>
      <c r="N177" s="18"/>
      <c r="O177" s="18"/>
      <c r="P177" s="18"/>
      <c r="Q177" s="18"/>
    </row>
    <row r="178" spans="2:17" ht="13.5" customHeight="1">
      <c r="B178" s="119"/>
      <c r="C178" s="119"/>
      <c r="D178" s="131"/>
      <c r="E178" s="46">
        <v>10</v>
      </c>
      <c r="F178" s="7" t="str">
        <f t="shared" ref="F178" si="466">$F$827</f>
        <v>1105</v>
      </c>
      <c r="G178" s="76" t="str">
        <f t="shared" ref="G178" si="467">$G$827</f>
        <v>胃炎及び十二指腸炎</v>
      </c>
      <c r="H178" s="34">
        <v>135085665</v>
      </c>
      <c r="I178" s="35">
        <v>6494</v>
      </c>
      <c r="J178" s="14">
        <f t="shared" ref="J178" si="468">IFERROR(I178/I179,"-")</f>
        <v>0.43169580535797381</v>
      </c>
      <c r="K178" s="30">
        <f t="shared" si="341"/>
        <v>20801.611487526949</v>
      </c>
      <c r="L178" s="54">
        <f t="shared" si="441"/>
        <v>0.36931301182893539</v>
      </c>
      <c r="M178" s="18"/>
      <c r="N178" s="18"/>
      <c r="O178" s="18"/>
      <c r="P178" s="18"/>
      <c r="Q178" s="18"/>
    </row>
    <row r="179" spans="2:17" ht="13.5" customHeight="1">
      <c r="B179" s="120"/>
      <c r="C179" s="120"/>
      <c r="D179" s="132"/>
      <c r="E179" s="15" t="s">
        <v>129</v>
      </c>
      <c r="F179" s="60"/>
      <c r="G179" s="27"/>
      <c r="H179" s="36">
        <v>14041523430</v>
      </c>
      <c r="I179" s="37">
        <v>15043</v>
      </c>
      <c r="J179" s="17" t="s">
        <v>92</v>
      </c>
      <c r="K179" s="31">
        <f t="shared" si="341"/>
        <v>933425.74154091603</v>
      </c>
      <c r="L179" s="55">
        <f t="shared" si="441"/>
        <v>0.85549363057324845</v>
      </c>
      <c r="M179" s="18"/>
      <c r="N179" s="18"/>
      <c r="O179" s="18"/>
      <c r="P179" s="18"/>
      <c r="Q179" s="18"/>
    </row>
    <row r="180" spans="2:17" ht="13.5" customHeight="1">
      <c r="B180" s="118">
        <v>17</v>
      </c>
      <c r="C180" s="118" t="s">
        <v>111</v>
      </c>
      <c r="D180" s="130">
        <f>Q20</f>
        <v>24918</v>
      </c>
      <c r="E180" s="69">
        <v>1</v>
      </c>
      <c r="F180" s="5" t="str">
        <f t="shared" ref="F180" si="469">$F$818</f>
        <v>0901</v>
      </c>
      <c r="G180" s="74" t="str">
        <f t="shared" ref="G180" si="470">$G$818</f>
        <v>高血圧性疾患</v>
      </c>
      <c r="H180" s="90">
        <v>711762284</v>
      </c>
      <c r="I180" s="91">
        <v>15609</v>
      </c>
      <c r="J180" s="12">
        <f t="shared" ref="J180" si="471">IFERROR(I180/I190,"-")</f>
        <v>0.71934190515691965</v>
      </c>
      <c r="K180" s="28">
        <f t="shared" si="341"/>
        <v>45599.48004356461</v>
      </c>
      <c r="L180" s="52">
        <f t="shared" ref="L180:L190" si="472">IFERROR(I180/$Q$20,0)</f>
        <v>0.62641464001926317</v>
      </c>
      <c r="M180" s="18"/>
      <c r="N180" s="18"/>
      <c r="O180" s="18"/>
      <c r="P180" s="18"/>
      <c r="Q180" s="18"/>
    </row>
    <row r="181" spans="2:17" ht="13.5" customHeight="1">
      <c r="B181" s="119"/>
      <c r="C181" s="119"/>
      <c r="D181" s="131"/>
      <c r="E181" s="44">
        <v>2</v>
      </c>
      <c r="F181" s="6" t="str">
        <f t="shared" ref="F181" si="473">$F$819</f>
        <v>1113</v>
      </c>
      <c r="G181" s="75" t="str">
        <f t="shared" ref="G181" si="474">$G$819</f>
        <v>その他の消化器系の疾患</v>
      </c>
      <c r="H181" s="32">
        <v>1009426921</v>
      </c>
      <c r="I181" s="33">
        <v>14450</v>
      </c>
      <c r="J181" s="13">
        <f t="shared" ref="J181" si="475">IFERROR(I181/I190,"-")</f>
        <v>0.66592930549794926</v>
      </c>
      <c r="K181" s="29">
        <f t="shared" si="341"/>
        <v>69856.534325259519</v>
      </c>
      <c r="L181" s="53">
        <f t="shared" si="472"/>
        <v>0.57990207881852474</v>
      </c>
      <c r="M181" s="18"/>
      <c r="N181" s="18"/>
      <c r="O181" s="18"/>
      <c r="P181" s="18"/>
      <c r="Q181" s="18"/>
    </row>
    <row r="182" spans="2:17" ht="13.5" customHeight="1">
      <c r="B182" s="119"/>
      <c r="C182" s="119"/>
      <c r="D182" s="131"/>
      <c r="E182" s="44">
        <v>3</v>
      </c>
      <c r="F182" s="6" t="str">
        <f t="shared" ref="F182" si="476">$F$820</f>
        <v>0402</v>
      </c>
      <c r="G182" s="75" t="str">
        <f t="shared" ref="G182" si="477">$G$820</f>
        <v>糖尿病</v>
      </c>
      <c r="H182" s="32">
        <v>668607320</v>
      </c>
      <c r="I182" s="33">
        <v>12400</v>
      </c>
      <c r="J182" s="13">
        <f t="shared" ref="J182" si="478">IFERROR(I182/I190,"-")</f>
        <v>0.57145490575602564</v>
      </c>
      <c r="K182" s="29">
        <f t="shared" si="341"/>
        <v>53919.945161290321</v>
      </c>
      <c r="L182" s="53">
        <f t="shared" si="472"/>
        <v>0.49763223372662335</v>
      </c>
      <c r="M182" s="18"/>
      <c r="N182" s="18"/>
      <c r="O182" s="18"/>
      <c r="P182" s="18"/>
      <c r="Q182" s="18"/>
    </row>
    <row r="183" spans="2:17" ht="13.5" customHeight="1">
      <c r="B183" s="119"/>
      <c r="C183" s="119"/>
      <c r="D183" s="131"/>
      <c r="E183" s="44">
        <v>4</v>
      </c>
      <c r="F183" s="6" t="str">
        <f t="shared" ref="F183" si="479">$F$821</f>
        <v>1800</v>
      </c>
      <c r="G183" s="75" t="str">
        <f t="shared" ref="G183" si="480">$G$821</f>
        <v>症状，徴候及び異常臨床所見・異常検査所見で他に分類されないもの</v>
      </c>
      <c r="H183" s="32">
        <v>410041570</v>
      </c>
      <c r="I183" s="33">
        <v>11448</v>
      </c>
      <c r="J183" s="13">
        <f t="shared" ref="J183" si="481">IFERROR(I183/I190,"-")</f>
        <v>0.52758191621733719</v>
      </c>
      <c r="K183" s="29">
        <f t="shared" si="341"/>
        <v>35817.747204751919</v>
      </c>
      <c r="L183" s="53">
        <f t="shared" si="472"/>
        <v>0.45942692029857934</v>
      </c>
      <c r="M183" s="18"/>
      <c r="N183" s="18"/>
      <c r="O183" s="18"/>
      <c r="P183" s="18"/>
      <c r="Q183" s="18"/>
    </row>
    <row r="184" spans="2:17" ht="13.5" customHeight="1">
      <c r="B184" s="119"/>
      <c r="C184" s="119"/>
      <c r="D184" s="131"/>
      <c r="E184" s="44">
        <v>5</v>
      </c>
      <c r="F184" s="6" t="str">
        <f t="shared" ref="F184" si="482">$F$822</f>
        <v>0903</v>
      </c>
      <c r="G184" s="75" t="str">
        <f t="shared" ref="G184" si="483">$G$822</f>
        <v>その他の心疾患</v>
      </c>
      <c r="H184" s="32">
        <v>1551705032</v>
      </c>
      <c r="I184" s="33">
        <v>11490</v>
      </c>
      <c r="J184" s="13">
        <f t="shared" ref="J184" si="484">IFERROR(I184/I190,"-")</f>
        <v>0.52951748928522047</v>
      </c>
      <c r="K184" s="29">
        <f t="shared" si="341"/>
        <v>135048.30565709312</v>
      </c>
      <c r="L184" s="53">
        <f t="shared" si="472"/>
        <v>0.46111244883216951</v>
      </c>
      <c r="M184" s="18"/>
      <c r="N184" s="18"/>
      <c r="O184" s="18"/>
      <c r="P184" s="18"/>
      <c r="Q184" s="18"/>
    </row>
    <row r="185" spans="2:17" ht="13.5" customHeight="1">
      <c r="B185" s="119"/>
      <c r="C185" s="119"/>
      <c r="D185" s="131"/>
      <c r="E185" s="44">
        <v>6</v>
      </c>
      <c r="F185" s="6" t="str">
        <f t="shared" ref="F185" si="485">$F$823</f>
        <v>0403</v>
      </c>
      <c r="G185" s="75" t="str">
        <f t="shared" ref="G185" si="486">$G$823</f>
        <v>脂質異常症</v>
      </c>
      <c r="H185" s="32">
        <v>373253225</v>
      </c>
      <c r="I185" s="33">
        <v>10624</v>
      </c>
      <c r="J185" s="13">
        <f t="shared" ref="J185" si="487">IFERROR(I185/I190,"-")</f>
        <v>0.48960781602838843</v>
      </c>
      <c r="K185" s="29">
        <f t="shared" si="341"/>
        <v>35133.021931475902</v>
      </c>
      <c r="L185" s="53">
        <f t="shared" si="472"/>
        <v>0.42635845573481018</v>
      </c>
      <c r="M185" s="18"/>
      <c r="N185" s="18"/>
      <c r="O185" s="18"/>
      <c r="P185" s="18"/>
      <c r="Q185" s="18"/>
    </row>
    <row r="186" spans="2:17" ht="13.5" customHeight="1">
      <c r="B186" s="119"/>
      <c r="C186" s="119"/>
      <c r="D186" s="131"/>
      <c r="E186" s="44">
        <v>7</v>
      </c>
      <c r="F186" s="6" t="str">
        <f t="shared" ref="F186" si="488">$F$824</f>
        <v>0704</v>
      </c>
      <c r="G186" s="75" t="str">
        <f t="shared" ref="G186" si="489">$G$824</f>
        <v>その他の眼及び付属器の疾患</v>
      </c>
      <c r="H186" s="32">
        <v>435630805</v>
      </c>
      <c r="I186" s="33">
        <v>9278</v>
      </c>
      <c r="J186" s="13">
        <f t="shared" ref="J186" si="490">IFERROR(I186/I190,"-")</f>
        <v>0.42757730771003272</v>
      </c>
      <c r="K186" s="29">
        <f t="shared" si="341"/>
        <v>46953.093877990948</v>
      </c>
      <c r="L186" s="53">
        <f t="shared" si="472"/>
        <v>0.37234127939642025</v>
      </c>
      <c r="M186" s="18"/>
      <c r="N186" s="18"/>
      <c r="O186" s="18"/>
      <c r="P186" s="18"/>
      <c r="Q186" s="18"/>
    </row>
    <row r="187" spans="2:17" ht="13.5" customHeight="1">
      <c r="B187" s="119"/>
      <c r="C187" s="119"/>
      <c r="D187" s="131"/>
      <c r="E187" s="44">
        <v>8</v>
      </c>
      <c r="F187" s="6" t="str">
        <f t="shared" ref="F187" si="491">$F$825</f>
        <v>0606</v>
      </c>
      <c r="G187" s="75" t="str">
        <f t="shared" ref="G187" si="492">$G$825</f>
        <v>その他の神経系の疾患</v>
      </c>
      <c r="H187" s="32">
        <v>499708606</v>
      </c>
      <c r="I187" s="33">
        <v>9729</v>
      </c>
      <c r="J187" s="13">
        <f t="shared" ref="J187" si="493">IFERROR(I187/I190,"-")</f>
        <v>0.44836167565325591</v>
      </c>
      <c r="K187" s="29">
        <f t="shared" si="341"/>
        <v>51362.792270531398</v>
      </c>
      <c r="L187" s="53">
        <f t="shared" si="472"/>
        <v>0.39044064531663858</v>
      </c>
      <c r="M187" s="18"/>
      <c r="N187" s="18"/>
      <c r="O187" s="18"/>
      <c r="P187" s="18"/>
      <c r="Q187" s="18"/>
    </row>
    <row r="188" spans="2:17" ht="13.5" customHeight="1">
      <c r="B188" s="119"/>
      <c r="C188" s="119"/>
      <c r="D188" s="131"/>
      <c r="E188" s="44">
        <v>9</v>
      </c>
      <c r="F188" s="6" t="str">
        <f t="shared" ref="F188" si="494">$F$826</f>
        <v>0703</v>
      </c>
      <c r="G188" s="75" t="str">
        <f t="shared" ref="G188" si="495">$G$826</f>
        <v>屈折及び調節の障害</v>
      </c>
      <c r="H188" s="32">
        <v>34313745</v>
      </c>
      <c r="I188" s="33">
        <v>8528</v>
      </c>
      <c r="J188" s="13">
        <f t="shared" ref="J188" si="496">IFERROR(I188/I190,"-")</f>
        <v>0.39301350292640214</v>
      </c>
      <c r="K188" s="29">
        <f t="shared" si="341"/>
        <v>4023.656777673546</v>
      </c>
      <c r="L188" s="53">
        <f t="shared" si="472"/>
        <v>0.34224255558230998</v>
      </c>
      <c r="M188" s="18"/>
      <c r="N188" s="18"/>
      <c r="O188" s="18"/>
      <c r="P188" s="18"/>
      <c r="Q188" s="18"/>
    </row>
    <row r="189" spans="2:17" ht="13.5" customHeight="1">
      <c r="B189" s="119"/>
      <c r="C189" s="119"/>
      <c r="D189" s="131"/>
      <c r="E189" s="46">
        <v>10</v>
      </c>
      <c r="F189" s="7" t="str">
        <f t="shared" ref="F189" si="497">$F$827</f>
        <v>1105</v>
      </c>
      <c r="G189" s="76" t="str">
        <f t="shared" ref="G189" si="498">$G$827</f>
        <v>胃炎及び十二指腸炎</v>
      </c>
      <c r="H189" s="34">
        <v>200345579</v>
      </c>
      <c r="I189" s="35">
        <v>9318</v>
      </c>
      <c r="J189" s="14">
        <f t="shared" ref="J189" si="499">IFERROR(I189/I190,"-")</f>
        <v>0.42942071063182635</v>
      </c>
      <c r="K189" s="30">
        <f t="shared" si="341"/>
        <v>21500.920691135438</v>
      </c>
      <c r="L189" s="54">
        <f t="shared" si="472"/>
        <v>0.37394654466650612</v>
      </c>
      <c r="M189" s="18"/>
      <c r="N189" s="18"/>
      <c r="O189" s="18"/>
      <c r="P189" s="18"/>
      <c r="Q189" s="18"/>
    </row>
    <row r="190" spans="2:17" ht="13.5" customHeight="1">
      <c r="B190" s="120"/>
      <c r="C190" s="120"/>
      <c r="D190" s="132"/>
      <c r="E190" s="15" t="s">
        <v>129</v>
      </c>
      <c r="F190" s="60"/>
      <c r="G190" s="27"/>
      <c r="H190" s="36">
        <v>21225731040</v>
      </c>
      <c r="I190" s="37">
        <v>21699</v>
      </c>
      <c r="J190" s="17" t="s">
        <v>92</v>
      </c>
      <c r="K190" s="31">
        <f t="shared" si="341"/>
        <v>978189.3654085442</v>
      </c>
      <c r="L190" s="55">
        <f t="shared" si="472"/>
        <v>0.87081627738983869</v>
      </c>
      <c r="M190" s="18"/>
      <c r="N190" s="18"/>
      <c r="O190" s="18"/>
      <c r="P190" s="18"/>
      <c r="Q190" s="18"/>
    </row>
    <row r="191" spans="2:17" ht="13.5" customHeight="1">
      <c r="B191" s="118">
        <v>18</v>
      </c>
      <c r="C191" s="118" t="s">
        <v>54</v>
      </c>
      <c r="D191" s="130">
        <f>Q21</f>
        <v>22386</v>
      </c>
      <c r="E191" s="69">
        <v>1</v>
      </c>
      <c r="F191" s="5" t="str">
        <f t="shared" ref="F191" si="500">$F$818</f>
        <v>0901</v>
      </c>
      <c r="G191" s="74" t="str">
        <f t="shared" ref="G191" si="501">$G$818</f>
        <v>高血圧性疾患</v>
      </c>
      <c r="H191" s="90">
        <v>664637607</v>
      </c>
      <c r="I191" s="91">
        <v>14103</v>
      </c>
      <c r="J191" s="12">
        <f t="shared" ref="J191" si="502">IFERROR(I191/I201,"-")</f>
        <v>0.71760036635628144</v>
      </c>
      <c r="K191" s="28">
        <f t="shared" si="341"/>
        <v>47127.391831525209</v>
      </c>
      <c r="L191" s="52">
        <f t="shared" ref="L191:L201" si="503">IFERROR(I191/$Q$21,0)</f>
        <v>0.62999195926025198</v>
      </c>
      <c r="M191" s="18"/>
      <c r="N191" s="18"/>
      <c r="O191" s="18"/>
      <c r="P191" s="18"/>
      <c r="Q191" s="18"/>
    </row>
    <row r="192" spans="2:17" ht="13.5" customHeight="1">
      <c r="B192" s="119"/>
      <c r="C192" s="119"/>
      <c r="D192" s="131"/>
      <c r="E192" s="44">
        <v>2</v>
      </c>
      <c r="F192" s="6" t="str">
        <f t="shared" ref="F192" si="504">$F$819</f>
        <v>1113</v>
      </c>
      <c r="G192" s="75" t="str">
        <f t="shared" ref="G192" si="505">$G$819</f>
        <v>その他の消化器系の疾患</v>
      </c>
      <c r="H192" s="32">
        <v>875278606</v>
      </c>
      <c r="I192" s="33">
        <v>12982</v>
      </c>
      <c r="J192" s="13">
        <f t="shared" ref="J192" si="506">IFERROR(I192/I201,"-")</f>
        <v>0.6605607286419376</v>
      </c>
      <c r="K192" s="29">
        <f t="shared" si="341"/>
        <v>67422.477738407018</v>
      </c>
      <c r="L192" s="53">
        <f t="shared" si="503"/>
        <v>0.57991601894040923</v>
      </c>
      <c r="M192" s="18"/>
      <c r="N192" s="18"/>
      <c r="O192" s="18"/>
      <c r="P192" s="18"/>
      <c r="Q192" s="18"/>
    </row>
    <row r="193" spans="2:17" ht="13.5" customHeight="1">
      <c r="B193" s="119"/>
      <c r="C193" s="119"/>
      <c r="D193" s="131"/>
      <c r="E193" s="44">
        <v>3</v>
      </c>
      <c r="F193" s="6" t="str">
        <f t="shared" ref="F193" si="507">$F$820</f>
        <v>0402</v>
      </c>
      <c r="G193" s="75" t="str">
        <f t="shared" ref="G193" si="508">$G$820</f>
        <v>糖尿病</v>
      </c>
      <c r="H193" s="32">
        <v>551836874</v>
      </c>
      <c r="I193" s="33">
        <v>10442</v>
      </c>
      <c r="J193" s="13">
        <f t="shared" ref="J193" si="509">IFERROR(I193/I201,"-")</f>
        <v>0.53131837378517277</v>
      </c>
      <c r="K193" s="29">
        <f t="shared" si="341"/>
        <v>52847.814020302627</v>
      </c>
      <c r="L193" s="53">
        <f t="shared" si="503"/>
        <v>0.46645224694005183</v>
      </c>
      <c r="M193" s="18"/>
      <c r="N193" s="18"/>
      <c r="O193" s="18"/>
      <c r="P193" s="18"/>
      <c r="Q193" s="18"/>
    </row>
    <row r="194" spans="2:17" ht="13.5" customHeight="1">
      <c r="B194" s="119"/>
      <c r="C194" s="119"/>
      <c r="D194" s="131"/>
      <c r="E194" s="44">
        <v>4</v>
      </c>
      <c r="F194" s="6" t="str">
        <f t="shared" ref="F194" si="510">$F$821</f>
        <v>1800</v>
      </c>
      <c r="G194" s="75" t="str">
        <f t="shared" ref="G194" si="511">$G$821</f>
        <v>症状，徴候及び異常臨床所見・異常検査所見で他に分類されないもの</v>
      </c>
      <c r="H194" s="32">
        <v>356171782</v>
      </c>
      <c r="I194" s="33">
        <v>10256</v>
      </c>
      <c r="J194" s="13">
        <f t="shared" ref="J194" si="512">IFERROR(I194/I201,"-")</f>
        <v>0.52185416984684274</v>
      </c>
      <c r="K194" s="29">
        <f t="shared" si="341"/>
        <v>34728.137870514824</v>
      </c>
      <c r="L194" s="53">
        <f t="shared" si="503"/>
        <v>0.45814348253372644</v>
      </c>
      <c r="M194" s="18"/>
      <c r="N194" s="18"/>
      <c r="O194" s="18"/>
      <c r="P194" s="18"/>
      <c r="Q194" s="18"/>
    </row>
    <row r="195" spans="2:17" ht="13.5" customHeight="1">
      <c r="B195" s="119"/>
      <c r="C195" s="119"/>
      <c r="D195" s="131"/>
      <c r="E195" s="44">
        <v>5</v>
      </c>
      <c r="F195" s="6" t="str">
        <f t="shared" ref="F195" si="513">$F$822</f>
        <v>0903</v>
      </c>
      <c r="G195" s="75" t="str">
        <f t="shared" ref="G195" si="514">$G$822</f>
        <v>その他の心疾患</v>
      </c>
      <c r="H195" s="32">
        <v>1393475465</v>
      </c>
      <c r="I195" s="33">
        <v>9889</v>
      </c>
      <c r="J195" s="13">
        <f t="shared" ref="J195" si="515">IFERROR(I195/I201,"-")</f>
        <v>0.50318017605454635</v>
      </c>
      <c r="K195" s="29">
        <f t="shared" si="341"/>
        <v>140911.66599251694</v>
      </c>
      <c r="L195" s="53">
        <f t="shared" si="503"/>
        <v>0.44174930760296616</v>
      </c>
      <c r="M195" s="18"/>
      <c r="N195" s="18"/>
      <c r="O195" s="18"/>
      <c r="P195" s="18"/>
      <c r="Q195" s="18"/>
    </row>
    <row r="196" spans="2:17" ht="13.5" customHeight="1">
      <c r="B196" s="119"/>
      <c r="C196" s="119"/>
      <c r="D196" s="131"/>
      <c r="E196" s="44">
        <v>6</v>
      </c>
      <c r="F196" s="6" t="str">
        <f t="shared" ref="F196" si="516">$F$823</f>
        <v>0403</v>
      </c>
      <c r="G196" s="75" t="str">
        <f t="shared" ref="G196" si="517">$G$823</f>
        <v>脂質異常症</v>
      </c>
      <c r="H196" s="32">
        <v>356442924</v>
      </c>
      <c r="I196" s="33">
        <v>9515</v>
      </c>
      <c r="J196" s="13">
        <f t="shared" ref="J196" si="518">IFERROR(I196/I201,"-")</f>
        <v>0.48415000254414087</v>
      </c>
      <c r="K196" s="29">
        <f t="shared" si="341"/>
        <v>37461.15859169732</v>
      </c>
      <c r="L196" s="53">
        <f t="shared" si="503"/>
        <v>0.42504243723755919</v>
      </c>
      <c r="M196" s="18"/>
      <c r="N196" s="18"/>
      <c r="O196" s="18"/>
      <c r="P196" s="18"/>
      <c r="Q196" s="18"/>
    </row>
    <row r="197" spans="2:17" ht="13.5" customHeight="1">
      <c r="B197" s="119"/>
      <c r="C197" s="119"/>
      <c r="D197" s="131"/>
      <c r="E197" s="44">
        <v>7</v>
      </c>
      <c r="F197" s="6" t="str">
        <f t="shared" ref="F197" si="519">$F$824</f>
        <v>0704</v>
      </c>
      <c r="G197" s="75" t="str">
        <f t="shared" ref="G197" si="520">$G$824</f>
        <v>その他の眼及び付属器の疾患</v>
      </c>
      <c r="H197" s="32">
        <v>397839997</v>
      </c>
      <c r="I197" s="33">
        <v>8093</v>
      </c>
      <c r="J197" s="13">
        <f t="shared" ref="J197" si="521">IFERROR(I197/I201,"-")</f>
        <v>0.41179463695110163</v>
      </c>
      <c r="K197" s="29">
        <f t="shared" ref="K197:K260" si="522">IFERROR(H197/I197,"-")</f>
        <v>49158.53169405659</v>
      </c>
      <c r="L197" s="53">
        <f t="shared" si="503"/>
        <v>0.3615205932279103</v>
      </c>
      <c r="M197" s="18"/>
      <c r="N197" s="18"/>
      <c r="O197" s="18"/>
      <c r="P197" s="18"/>
      <c r="Q197" s="18"/>
    </row>
    <row r="198" spans="2:17" ht="13.5" customHeight="1">
      <c r="B198" s="119"/>
      <c r="C198" s="119"/>
      <c r="D198" s="131"/>
      <c r="E198" s="44">
        <v>8</v>
      </c>
      <c r="F198" s="6" t="str">
        <f t="shared" ref="F198" si="523">$F$825</f>
        <v>0606</v>
      </c>
      <c r="G198" s="75" t="str">
        <f t="shared" ref="G198" si="524">$G$825</f>
        <v>その他の神経系の疾患</v>
      </c>
      <c r="H198" s="32">
        <v>438304630</v>
      </c>
      <c r="I198" s="33">
        <v>8495</v>
      </c>
      <c r="J198" s="13">
        <f t="shared" ref="J198" si="525">IFERROR(I198/I201,"-")</f>
        <v>0.43224952933394395</v>
      </c>
      <c r="K198" s="29">
        <f t="shared" si="522"/>
        <v>51595.60094173043</v>
      </c>
      <c r="L198" s="53">
        <f t="shared" si="503"/>
        <v>0.37947824533190389</v>
      </c>
      <c r="M198" s="18"/>
      <c r="N198" s="18"/>
      <c r="O198" s="18"/>
      <c r="P198" s="18"/>
      <c r="Q198" s="18"/>
    </row>
    <row r="199" spans="2:17" ht="13.5" customHeight="1">
      <c r="B199" s="119"/>
      <c r="C199" s="119"/>
      <c r="D199" s="131"/>
      <c r="E199" s="44">
        <v>9</v>
      </c>
      <c r="F199" s="6" t="str">
        <f t="shared" ref="F199" si="526">$F$826</f>
        <v>0703</v>
      </c>
      <c r="G199" s="75" t="str">
        <f t="shared" ref="G199" si="527">$G$826</f>
        <v>屈折及び調節の障害</v>
      </c>
      <c r="H199" s="32">
        <v>30046628</v>
      </c>
      <c r="I199" s="33">
        <v>7147</v>
      </c>
      <c r="J199" s="13">
        <f t="shared" ref="J199" si="528">IFERROR(I199/I201,"-")</f>
        <v>0.36365949218948762</v>
      </c>
      <c r="K199" s="29">
        <f t="shared" si="522"/>
        <v>4204.0895480621239</v>
      </c>
      <c r="L199" s="53">
        <f t="shared" si="503"/>
        <v>0.31926203877423387</v>
      </c>
      <c r="M199" s="18"/>
      <c r="N199" s="18"/>
      <c r="O199" s="18"/>
      <c r="P199" s="18"/>
      <c r="Q199" s="18"/>
    </row>
    <row r="200" spans="2:17" ht="13.5" customHeight="1">
      <c r="B200" s="119"/>
      <c r="C200" s="119"/>
      <c r="D200" s="131"/>
      <c r="E200" s="46">
        <v>10</v>
      </c>
      <c r="F200" s="7" t="str">
        <f t="shared" ref="F200" si="529">$F$827</f>
        <v>1105</v>
      </c>
      <c r="G200" s="76" t="str">
        <f t="shared" ref="G200" si="530">$G$827</f>
        <v>胃炎及び十二指腸炎</v>
      </c>
      <c r="H200" s="34">
        <v>159199103</v>
      </c>
      <c r="I200" s="35">
        <v>8006</v>
      </c>
      <c r="J200" s="14">
        <f t="shared" ref="J200" si="531">IFERROR(I200/I201,"-")</f>
        <v>0.40736783188317305</v>
      </c>
      <c r="K200" s="30">
        <f t="shared" si="522"/>
        <v>19884.974144391705</v>
      </c>
      <c r="L200" s="54">
        <f t="shared" si="503"/>
        <v>0.35763423568301617</v>
      </c>
      <c r="M200" s="18"/>
      <c r="N200" s="18"/>
      <c r="O200" s="18"/>
      <c r="P200" s="18"/>
      <c r="Q200" s="18"/>
    </row>
    <row r="201" spans="2:17" ht="13.5" customHeight="1">
      <c r="B201" s="120"/>
      <c r="C201" s="120"/>
      <c r="D201" s="132"/>
      <c r="E201" s="15" t="s">
        <v>129</v>
      </c>
      <c r="F201" s="60"/>
      <c r="G201" s="27"/>
      <c r="H201" s="36">
        <v>18649826880</v>
      </c>
      <c r="I201" s="37">
        <v>19653</v>
      </c>
      <c r="J201" s="17" t="s">
        <v>92</v>
      </c>
      <c r="K201" s="31">
        <f t="shared" si="522"/>
        <v>948955.72584338265</v>
      </c>
      <c r="L201" s="55">
        <f t="shared" si="503"/>
        <v>0.87791476815867064</v>
      </c>
      <c r="M201" s="18"/>
      <c r="N201" s="18"/>
      <c r="O201" s="18"/>
      <c r="P201" s="18"/>
      <c r="Q201" s="18"/>
    </row>
    <row r="202" spans="2:17" ht="13.5" customHeight="1">
      <c r="B202" s="118">
        <v>19</v>
      </c>
      <c r="C202" s="118" t="s">
        <v>112</v>
      </c>
      <c r="D202" s="130">
        <f>Q22</f>
        <v>15563</v>
      </c>
      <c r="E202" s="69">
        <v>1</v>
      </c>
      <c r="F202" s="5" t="str">
        <f t="shared" ref="F202" si="532">$F$818</f>
        <v>0901</v>
      </c>
      <c r="G202" s="74" t="str">
        <f t="shared" ref="G202" si="533">$G$818</f>
        <v>高血圧性疾患</v>
      </c>
      <c r="H202" s="90">
        <v>476667071</v>
      </c>
      <c r="I202" s="91">
        <v>9590</v>
      </c>
      <c r="J202" s="12">
        <f t="shared" ref="J202" si="534">IFERROR(I202/I212,"-")</f>
        <v>0.7380329382792058</v>
      </c>
      <c r="K202" s="28">
        <f t="shared" si="522"/>
        <v>49704.59551616267</v>
      </c>
      <c r="L202" s="52">
        <f t="shared" ref="L202:L212" si="535">IFERROR(I202/$Q$22,0)</f>
        <v>0.61620510184411748</v>
      </c>
      <c r="M202" s="18"/>
      <c r="N202" s="18"/>
      <c r="O202" s="18"/>
      <c r="P202" s="18"/>
      <c r="Q202" s="18"/>
    </row>
    <row r="203" spans="2:17" ht="13.5" customHeight="1">
      <c r="B203" s="119"/>
      <c r="C203" s="119"/>
      <c r="D203" s="131"/>
      <c r="E203" s="44">
        <v>2</v>
      </c>
      <c r="F203" s="6" t="str">
        <f t="shared" ref="F203" si="536">$F$819</f>
        <v>1113</v>
      </c>
      <c r="G203" s="75" t="str">
        <f t="shared" ref="G203" si="537">$G$819</f>
        <v>その他の消化器系の疾患</v>
      </c>
      <c r="H203" s="32">
        <v>600351248</v>
      </c>
      <c r="I203" s="33">
        <v>8587</v>
      </c>
      <c r="J203" s="13">
        <f t="shared" ref="J203" si="538">IFERROR(I203/I212,"-")</f>
        <v>0.6608434662151762</v>
      </c>
      <c r="K203" s="29">
        <f t="shared" si="522"/>
        <v>69913.968557121232</v>
      </c>
      <c r="L203" s="53">
        <f t="shared" si="535"/>
        <v>0.55175737325708407</v>
      </c>
      <c r="M203" s="18"/>
      <c r="N203" s="18"/>
      <c r="O203" s="18"/>
      <c r="P203" s="18"/>
      <c r="Q203" s="18"/>
    </row>
    <row r="204" spans="2:17" ht="13.5" customHeight="1">
      <c r="B204" s="119"/>
      <c r="C204" s="119"/>
      <c r="D204" s="131"/>
      <c r="E204" s="44">
        <v>3</v>
      </c>
      <c r="F204" s="6" t="str">
        <f t="shared" ref="F204" si="539">$F$820</f>
        <v>0402</v>
      </c>
      <c r="G204" s="75" t="str">
        <f t="shared" ref="G204" si="540">$G$820</f>
        <v>糖尿病</v>
      </c>
      <c r="H204" s="32">
        <v>405807495</v>
      </c>
      <c r="I204" s="33">
        <v>7270</v>
      </c>
      <c r="J204" s="13">
        <f t="shared" ref="J204" si="541">IFERROR(I204/I212,"-")</f>
        <v>0.55948899492073267</v>
      </c>
      <c r="K204" s="29">
        <f t="shared" si="522"/>
        <v>55819.462861072905</v>
      </c>
      <c r="L204" s="53">
        <f t="shared" si="535"/>
        <v>0.46713358606952388</v>
      </c>
      <c r="M204" s="18"/>
      <c r="N204" s="18"/>
      <c r="O204" s="18"/>
      <c r="P204" s="18"/>
      <c r="Q204" s="18"/>
    </row>
    <row r="205" spans="2:17" ht="13.5" customHeight="1">
      <c r="B205" s="119"/>
      <c r="C205" s="119"/>
      <c r="D205" s="131"/>
      <c r="E205" s="44">
        <v>4</v>
      </c>
      <c r="F205" s="6" t="str">
        <f t="shared" ref="F205" si="542">$F$821</f>
        <v>1800</v>
      </c>
      <c r="G205" s="75" t="str">
        <f t="shared" ref="G205" si="543">$G$821</f>
        <v>症状，徴候及び異常臨床所見・異常検査所見で他に分類されないもの</v>
      </c>
      <c r="H205" s="32">
        <v>271083755</v>
      </c>
      <c r="I205" s="33">
        <v>6830</v>
      </c>
      <c r="J205" s="13">
        <f t="shared" ref="J205" si="544">IFERROR(I205/I212,"-")</f>
        <v>0.52562721255964295</v>
      </c>
      <c r="K205" s="29">
        <f t="shared" si="522"/>
        <v>39690.154465592976</v>
      </c>
      <c r="L205" s="53">
        <f t="shared" si="535"/>
        <v>0.43886140204330787</v>
      </c>
      <c r="M205" s="18"/>
      <c r="N205" s="18"/>
      <c r="O205" s="18"/>
      <c r="P205" s="18"/>
      <c r="Q205" s="18"/>
    </row>
    <row r="206" spans="2:17" ht="13.5" customHeight="1">
      <c r="B206" s="119"/>
      <c r="C206" s="119"/>
      <c r="D206" s="131"/>
      <c r="E206" s="44">
        <v>5</v>
      </c>
      <c r="F206" s="6" t="str">
        <f t="shared" ref="F206" si="545">$F$822</f>
        <v>0903</v>
      </c>
      <c r="G206" s="75" t="str">
        <f t="shared" ref="G206" si="546">$G$822</f>
        <v>その他の心疾患</v>
      </c>
      <c r="H206" s="32">
        <v>973793242</v>
      </c>
      <c r="I206" s="33">
        <v>6795</v>
      </c>
      <c r="J206" s="13">
        <f t="shared" ref="J206" si="547">IFERROR(I206/I212,"-")</f>
        <v>0.52293366169001076</v>
      </c>
      <c r="K206" s="29">
        <f t="shared" si="522"/>
        <v>143310.26372332597</v>
      </c>
      <c r="L206" s="53">
        <f t="shared" si="535"/>
        <v>0.43661247831394973</v>
      </c>
      <c r="M206" s="18"/>
      <c r="N206" s="18"/>
      <c r="O206" s="18"/>
      <c r="P206" s="18"/>
      <c r="Q206" s="18"/>
    </row>
    <row r="207" spans="2:17" ht="13.5" customHeight="1">
      <c r="B207" s="119"/>
      <c r="C207" s="119"/>
      <c r="D207" s="131"/>
      <c r="E207" s="44">
        <v>6</v>
      </c>
      <c r="F207" s="6" t="str">
        <f t="shared" ref="F207" si="548">$F$823</f>
        <v>0403</v>
      </c>
      <c r="G207" s="75" t="str">
        <f t="shared" ref="G207" si="549">$G$823</f>
        <v>脂質異常症</v>
      </c>
      <c r="H207" s="32">
        <v>195857861</v>
      </c>
      <c r="I207" s="33">
        <v>5969</v>
      </c>
      <c r="J207" s="13">
        <f t="shared" ref="J207" si="550">IFERROR(I207/I212,"-")</f>
        <v>0.45936586116669231</v>
      </c>
      <c r="K207" s="29">
        <f t="shared" si="522"/>
        <v>32812.508125314125</v>
      </c>
      <c r="L207" s="53">
        <f t="shared" si="535"/>
        <v>0.38353787830109876</v>
      </c>
      <c r="M207" s="18"/>
      <c r="N207" s="18"/>
      <c r="O207" s="18"/>
      <c r="P207" s="18"/>
      <c r="Q207" s="18"/>
    </row>
    <row r="208" spans="2:17" ht="13.5" customHeight="1">
      <c r="B208" s="119"/>
      <c r="C208" s="119"/>
      <c r="D208" s="131"/>
      <c r="E208" s="44">
        <v>7</v>
      </c>
      <c r="F208" s="6" t="str">
        <f t="shared" ref="F208" si="551">$F$824</f>
        <v>0704</v>
      </c>
      <c r="G208" s="75" t="str">
        <f t="shared" ref="G208" si="552">$G$824</f>
        <v>その他の眼及び付属器の疾患</v>
      </c>
      <c r="H208" s="32">
        <v>268520211</v>
      </c>
      <c r="I208" s="33">
        <v>4986</v>
      </c>
      <c r="J208" s="13">
        <f t="shared" ref="J208" si="553">IFERROR(I208/I212,"-")</f>
        <v>0.38371556102816684</v>
      </c>
      <c r="K208" s="29">
        <f t="shared" si="522"/>
        <v>53854.835740072202</v>
      </c>
      <c r="L208" s="53">
        <f t="shared" si="535"/>
        <v>0.32037524898798431</v>
      </c>
      <c r="M208" s="18"/>
      <c r="N208" s="18"/>
      <c r="O208" s="18"/>
      <c r="P208" s="18"/>
      <c r="Q208" s="18"/>
    </row>
    <row r="209" spans="2:17" ht="13.5" customHeight="1">
      <c r="B209" s="119"/>
      <c r="C209" s="119"/>
      <c r="D209" s="131"/>
      <c r="E209" s="44">
        <v>8</v>
      </c>
      <c r="F209" s="6" t="str">
        <f t="shared" ref="F209" si="554">$F$825</f>
        <v>0606</v>
      </c>
      <c r="G209" s="75" t="str">
        <f t="shared" ref="G209" si="555">$G$825</f>
        <v>その他の神経系の疾患</v>
      </c>
      <c r="H209" s="32">
        <v>292284897</v>
      </c>
      <c r="I209" s="33">
        <v>5702</v>
      </c>
      <c r="J209" s="13">
        <f t="shared" ref="J209" si="556">IFERROR(I209/I212,"-")</f>
        <v>0.43881791596121289</v>
      </c>
      <c r="K209" s="29">
        <f t="shared" si="522"/>
        <v>51260.066117151873</v>
      </c>
      <c r="L209" s="53">
        <f t="shared" si="535"/>
        <v>0.3663818029942813</v>
      </c>
      <c r="M209" s="18"/>
      <c r="N209" s="18"/>
      <c r="O209" s="18"/>
      <c r="P209" s="18"/>
      <c r="Q209" s="18"/>
    </row>
    <row r="210" spans="2:17" ht="13.5" customHeight="1">
      <c r="B210" s="119"/>
      <c r="C210" s="119"/>
      <c r="D210" s="131"/>
      <c r="E210" s="44">
        <v>9</v>
      </c>
      <c r="F210" s="6" t="str">
        <f t="shared" ref="F210" si="557">$F$826</f>
        <v>0703</v>
      </c>
      <c r="G210" s="75" t="str">
        <f t="shared" ref="G210" si="558">$G$826</f>
        <v>屈折及び調節の障害</v>
      </c>
      <c r="H210" s="32">
        <v>19706944</v>
      </c>
      <c r="I210" s="33">
        <v>4605</v>
      </c>
      <c r="J210" s="13">
        <f t="shared" ref="J210" si="559">IFERROR(I210/I212,"-")</f>
        <v>0.35439433584731417</v>
      </c>
      <c r="K210" s="29">
        <f t="shared" si="522"/>
        <v>4279.4666666666662</v>
      </c>
      <c r="L210" s="53">
        <f t="shared" si="535"/>
        <v>0.29589410781982906</v>
      </c>
      <c r="M210" s="18"/>
      <c r="N210" s="18"/>
      <c r="O210" s="18"/>
      <c r="P210" s="18"/>
      <c r="Q210" s="18"/>
    </row>
    <row r="211" spans="2:17" ht="13.5" customHeight="1">
      <c r="B211" s="119"/>
      <c r="C211" s="119"/>
      <c r="D211" s="131"/>
      <c r="E211" s="46">
        <v>10</v>
      </c>
      <c r="F211" s="7" t="str">
        <f t="shared" ref="F211" si="560">$F$827</f>
        <v>1105</v>
      </c>
      <c r="G211" s="76" t="str">
        <f t="shared" ref="G211" si="561">$G$827</f>
        <v>胃炎及び十二指腸炎</v>
      </c>
      <c r="H211" s="34">
        <v>121000706</v>
      </c>
      <c r="I211" s="35">
        <v>5824</v>
      </c>
      <c r="J211" s="14">
        <f t="shared" ref="J211" si="562">IFERROR(I211/I212,"-")</f>
        <v>0.44820686470678772</v>
      </c>
      <c r="K211" s="30">
        <f t="shared" si="522"/>
        <v>20776.220123626375</v>
      </c>
      <c r="L211" s="54">
        <f t="shared" si="535"/>
        <v>0.37422090856518664</v>
      </c>
      <c r="M211" s="18"/>
      <c r="N211" s="18"/>
      <c r="O211" s="18"/>
      <c r="P211" s="18"/>
      <c r="Q211" s="18"/>
    </row>
    <row r="212" spans="2:17" ht="13.5" customHeight="1">
      <c r="B212" s="120"/>
      <c r="C212" s="120"/>
      <c r="D212" s="132"/>
      <c r="E212" s="15" t="s">
        <v>129</v>
      </c>
      <c r="F212" s="60"/>
      <c r="G212" s="27"/>
      <c r="H212" s="36">
        <v>12776803150</v>
      </c>
      <c r="I212" s="37">
        <v>12994</v>
      </c>
      <c r="J212" s="17" t="s">
        <v>92</v>
      </c>
      <c r="K212" s="31">
        <f t="shared" si="522"/>
        <v>983284.83530860394</v>
      </c>
      <c r="L212" s="55">
        <f t="shared" si="535"/>
        <v>0.83492899826511602</v>
      </c>
      <c r="M212" s="18"/>
      <c r="N212" s="18"/>
      <c r="O212" s="18"/>
      <c r="P212" s="18"/>
      <c r="Q212" s="18"/>
    </row>
    <row r="213" spans="2:17" ht="13.5" customHeight="1">
      <c r="B213" s="118">
        <v>20</v>
      </c>
      <c r="C213" s="118" t="s">
        <v>113</v>
      </c>
      <c r="D213" s="130">
        <f>Q23</f>
        <v>23794</v>
      </c>
      <c r="E213" s="69">
        <v>1</v>
      </c>
      <c r="F213" s="5" t="str">
        <f t="shared" ref="F213" si="563">$F$818</f>
        <v>0901</v>
      </c>
      <c r="G213" s="74" t="str">
        <f t="shared" ref="G213" si="564">$G$818</f>
        <v>高血圧性疾患</v>
      </c>
      <c r="H213" s="90">
        <v>666658162</v>
      </c>
      <c r="I213" s="91">
        <v>15250</v>
      </c>
      <c r="J213" s="12">
        <f t="shared" ref="J213" si="565">IFERROR(I213/I223,"-")</f>
        <v>0.72412155745489082</v>
      </c>
      <c r="K213" s="28">
        <f t="shared" si="522"/>
        <v>43715.289311475412</v>
      </c>
      <c r="L213" s="52">
        <f t="shared" ref="L213:L223" si="566">IFERROR(I213/$Q$23,0)</f>
        <v>0.64091787845675385</v>
      </c>
      <c r="M213" s="18"/>
      <c r="N213" s="18"/>
      <c r="O213" s="18"/>
      <c r="P213" s="18"/>
      <c r="Q213" s="18"/>
    </row>
    <row r="214" spans="2:17" ht="13.5" customHeight="1">
      <c r="B214" s="119"/>
      <c r="C214" s="119"/>
      <c r="D214" s="131"/>
      <c r="E214" s="44">
        <v>2</v>
      </c>
      <c r="F214" s="6" t="str">
        <f t="shared" ref="F214" si="567">$F$819</f>
        <v>1113</v>
      </c>
      <c r="G214" s="75" t="str">
        <f t="shared" ref="G214" si="568">$G$819</f>
        <v>その他の消化器系の疾患</v>
      </c>
      <c r="H214" s="32">
        <v>969237138</v>
      </c>
      <c r="I214" s="33">
        <v>13770</v>
      </c>
      <c r="J214" s="13">
        <f t="shared" ref="J214" si="569">IFERROR(I214/I223,"-")</f>
        <v>0.65384615384615385</v>
      </c>
      <c r="K214" s="29">
        <f t="shared" si="522"/>
        <v>70387.591721132892</v>
      </c>
      <c r="L214" s="53">
        <f t="shared" si="566"/>
        <v>0.57871732369504914</v>
      </c>
      <c r="M214" s="18"/>
      <c r="N214" s="18"/>
      <c r="O214" s="18"/>
      <c r="P214" s="18"/>
      <c r="Q214" s="18"/>
    </row>
    <row r="215" spans="2:17" ht="13.5" customHeight="1">
      <c r="B215" s="119"/>
      <c r="C215" s="119"/>
      <c r="D215" s="131"/>
      <c r="E215" s="44">
        <v>3</v>
      </c>
      <c r="F215" s="6" t="str">
        <f t="shared" ref="F215" si="570">$F$820</f>
        <v>0402</v>
      </c>
      <c r="G215" s="75" t="str">
        <f t="shared" ref="G215" si="571">$G$820</f>
        <v>糖尿病</v>
      </c>
      <c r="H215" s="32">
        <v>659670926</v>
      </c>
      <c r="I215" s="33">
        <v>12751</v>
      </c>
      <c r="J215" s="13">
        <f t="shared" ref="J215" si="572">IFERROR(I215/I223,"-")</f>
        <v>0.60546058879392217</v>
      </c>
      <c r="K215" s="29">
        <f t="shared" si="522"/>
        <v>51734.838522468825</v>
      </c>
      <c r="L215" s="53">
        <f t="shared" si="566"/>
        <v>0.53589140119357825</v>
      </c>
      <c r="M215" s="18"/>
      <c r="N215" s="18"/>
      <c r="O215" s="18"/>
      <c r="P215" s="18"/>
      <c r="Q215" s="18"/>
    </row>
    <row r="216" spans="2:17" ht="13.5" customHeight="1">
      <c r="B216" s="119"/>
      <c r="C216" s="119"/>
      <c r="D216" s="131"/>
      <c r="E216" s="44">
        <v>4</v>
      </c>
      <c r="F216" s="6" t="str">
        <f t="shared" ref="F216" si="573">$F$821</f>
        <v>1800</v>
      </c>
      <c r="G216" s="75" t="str">
        <f t="shared" ref="G216" si="574">$G$821</f>
        <v>症状，徴候及び異常臨床所見・異常検査所見で他に分類されないもの</v>
      </c>
      <c r="H216" s="32">
        <v>367027435</v>
      </c>
      <c r="I216" s="33">
        <v>10752</v>
      </c>
      <c r="J216" s="13">
        <f t="shared" ref="J216" si="575">IFERROR(I216/I223,"-")</f>
        <v>0.51054131054131058</v>
      </c>
      <c r="K216" s="29">
        <f t="shared" si="522"/>
        <v>34135.736142113092</v>
      </c>
      <c r="L216" s="53">
        <f t="shared" si="566"/>
        <v>0.45187862486341096</v>
      </c>
      <c r="M216" s="18"/>
      <c r="N216" s="18"/>
      <c r="O216" s="18"/>
      <c r="P216" s="18"/>
      <c r="Q216" s="18"/>
    </row>
    <row r="217" spans="2:17" ht="13.5" customHeight="1">
      <c r="B217" s="119"/>
      <c r="C217" s="119"/>
      <c r="D217" s="131"/>
      <c r="E217" s="44">
        <v>5</v>
      </c>
      <c r="F217" s="6" t="str">
        <f t="shared" ref="F217" si="576">$F$822</f>
        <v>0903</v>
      </c>
      <c r="G217" s="75" t="str">
        <f t="shared" ref="G217" si="577">$G$822</f>
        <v>その他の心疾患</v>
      </c>
      <c r="H217" s="32">
        <v>1533066766</v>
      </c>
      <c r="I217" s="33">
        <v>11023</v>
      </c>
      <c r="J217" s="13">
        <f t="shared" ref="J217" si="578">IFERROR(I217/I223,"-")</f>
        <v>0.52340930674264008</v>
      </c>
      <c r="K217" s="29">
        <f t="shared" si="522"/>
        <v>139078.90465390548</v>
      </c>
      <c r="L217" s="53">
        <f t="shared" si="566"/>
        <v>0.46326805076910144</v>
      </c>
      <c r="M217" s="18"/>
      <c r="N217" s="18"/>
      <c r="O217" s="18"/>
      <c r="P217" s="18"/>
      <c r="Q217" s="18"/>
    </row>
    <row r="218" spans="2:17" ht="13.5" customHeight="1">
      <c r="B218" s="119"/>
      <c r="C218" s="119"/>
      <c r="D218" s="131"/>
      <c r="E218" s="44">
        <v>6</v>
      </c>
      <c r="F218" s="6" t="str">
        <f t="shared" ref="F218" si="579">$F$823</f>
        <v>0403</v>
      </c>
      <c r="G218" s="75" t="str">
        <f t="shared" ref="G218" si="580">$G$823</f>
        <v>脂質異常症</v>
      </c>
      <c r="H218" s="32">
        <v>354174870</v>
      </c>
      <c r="I218" s="33">
        <v>10386</v>
      </c>
      <c r="J218" s="13">
        <f t="shared" ref="J218" si="581">IFERROR(I218/I223,"-")</f>
        <v>0.49316239316239319</v>
      </c>
      <c r="K218" s="29">
        <f t="shared" si="522"/>
        <v>34101.18139803582</v>
      </c>
      <c r="L218" s="53">
        <f t="shared" si="566"/>
        <v>0.43649659578044886</v>
      </c>
      <c r="M218" s="18"/>
      <c r="N218" s="18"/>
      <c r="O218" s="18"/>
      <c r="P218" s="18"/>
      <c r="Q218" s="18"/>
    </row>
    <row r="219" spans="2:17" ht="13.5" customHeight="1">
      <c r="B219" s="119"/>
      <c r="C219" s="119"/>
      <c r="D219" s="131"/>
      <c r="E219" s="44">
        <v>7</v>
      </c>
      <c r="F219" s="6" t="str">
        <f t="shared" ref="F219" si="582">$F$824</f>
        <v>0704</v>
      </c>
      <c r="G219" s="75" t="str">
        <f t="shared" ref="G219" si="583">$G$824</f>
        <v>その他の眼及び付属器の疾患</v>
      </c>
      <c r="H219" s="32">
        <v>393151137</v>
      </c>
      <c r="I219" s="33">
        <v>8519</v>
      </c>
      <c r="J219" s="13">
        <f t="shared" ref="J219" si="584">IFERROR(I219/I223,"-")</f>
        <v>0.40451092117758786</v>
      </c>
      <c r="K219" s="29">
        <f t="shared" si="522"/>
        <v>46149.916304730599</v>
      </c>
      <c r="L219" s="53">
        <f t="shared" si="566"/>
        <v>0.3580314364965958</v>
      </c>
      <c r="M219" s="18"/>
      <c r="N219" s="18"/>
      <c r="O219" s="18"/>
      <c r="P219" s="18"/>
      <c r="Q219" s="18"/>
    </row>
    <row r="220" spans="2:17" ht="13.5" customHeight="1">
      <c r="B220" s="119"/>
      <c r="C220" s="119"/>
      <c r="D220" s="131"/>
      <c r="E220" s="44">
        <v>8</v>
      </c>
      <c r="F220" s="6" t="str">
        <f t="shared" ref="F220" si="585">$F$825</f>
        <v>0606</v>
      </c>
      <c r="G220" s="75" t="str">
        <f t="shared" ref="G220" si="586">$G$825</f>
        <v>その他の神経系の疾患</v>
      </c>
      <c r="H220" s="32">
        <v>447167704</v>
      </c>
      <c r="I220" s="33">
        <v>9028</v>
      </c>
      <c r="J220" s="13">
        <f t="shared" ref="J220" si="587">IFERROR(I220/I223,"-")</f>
        <v>0.42867996201329533</v>
      </c>
      <c r="K220" s="29">
        <f t="shared" si="522"/>
        <v>49531.203367301729</v>
      </c>
      <c r="L220" s="53">
        <f t="shared" si="566"/>
        <v>0.37942338404639825</v>
      </c>
      <c r="M220" s="18"/>
      <c r="N220" s="18"/>
      <c r="O220" s="18"/>
      <c r="P220" s="18"/>
      <c r="Q220" s="18"/>
    </row>
    <row r="221" spans="2:17" ht="13.5" customHeight="1">
      <c r="B221" s="119"/>
      <c r="C221" s="119"/>
      <c r="D221" s="131"/>
      <c r="E221" s="44">
        <v>9</v>
      </c>
      <c r="F221" s="6" t="str">
        <f t="shared" ref="F221" si="588">$F$826</f>
        <v>0703</v>
      </c>
      <c r="G221" s="75" t="str">
        <f t="shared" ref="G221" si="589">$G$826</f>
        <v>屈折及び調節の障害</v>
      </c>
      <c r="H221" s="32">
        <v>33389631</v>
      </c>
      <c r="I221" s="33">
        <v>7822</v>
      </c>
      <c r="J221" s="13">
        <f t="shared" ref="J221" si="590">IFERROR(I221/I223,"-")</f>
        <v>0.37141500474833811</v>
      </c>
      <c r="K221" s="29">
        <f t="shared" si="522"/>
        <v>4268.6820506264385</v>
      </c>
      <c r="L221" s="53">
        <f t="shared" si="566"/>
        <v>0.32873833739598218</v>
      </c>
      <c r="M221" s="18"/>
      <c r="N221" s="18"/>
      <c r="O221" s="18"/>
      <c r="P221" s="18"/>
      <c r="Q221" s="18"/>
    </row>
    <row r="222" spans="2:17" ht="13.5" customHeight="1">
      <c r="B222" s="119"/>
      <c r="C222" s="119"/>
      <c r="D222" s="131"/>
      <c r="E222" s="46">
        <v>10</v>
      </c>
      <c r="F222" s="7" t="str">
        <f t="shared" ref="F222" si="591">$F$827</f>
        <v>1105</v>
      </c>
      <c r="G222" s="76" t="str">
        <f t="shared" ref="G222" si="592">$G$827</f>
        <v>胃炎及び十二指腸炎</v>
      </c>
      <c r="H222" s="34">
        <v>160393636</v>
      </c>
      <c r="I222" s="35">
        <v>8919</v>
      </c>
      <c r="J222" s="14">
        <f t="shared" ref="J222" si="593">IFERROR(I222/I223,"-")</f>
        <v>0.4235042735042735</v>
      </c>
      <c r="K222" s="30">
        <f t="shared" si="522"/>
        <v>17983.365399708488</v>
      </c>
      <c r="L222" s="54">
        <f t="shared" si="566"/>
        <v>0.37484239724300245</v>
      </c>
      <c r="M222" s="18"/>
      <c r="N222" s="18"/>
      <c r="O222" s="18"/>
      <c r="P222" s="18"/>
      <c r="Q222" s="18"/>
    </row>
    <row r="223" spans="2:17" ht="13.5" customHeight="1">
      <c r="B223" s="120"/>
      <c r="C223" s="120"/>
      <c r="D223" s="132"/>
      <c r="E223" s="15" t="s">
        <v>129</v>
      </c>
      <c r="F223" s="60"/>
      <c r="G223" s="27"/>
      <c r="H223" s="36">
        <v>20229591510</v>
      </c>
      <c r="I223" s="37">
        <v>21060</v>
      </c>
      <c r="J223" s="17" t="s">
        <v>92</v>
      </c>
      <c r="K223" s="31">
        <f t="shared" si="522"/>
        <v>960569.39743589738</v>
      </c>
      <c r="L223" s="55">
        <f t="shared" si="566"/>
        <v>0.88509708329831049</v>
      </c>
      <c r="M223" s="18"/>
      <c r="N223" s="18"/>
      <c r="O223" s="18"/>
      <c r="P223" s="18"/>
      <c r="Q223" s="18"/>
    </row>
    <row r="224" spans="2:17" ht="13.5" customHeight="1">
      <c r="B224" s="118">
        <v>21</v>
      </c>
      <c r="C224" s="118" t="s">
        <v>114</v>
      </c>
      <c r="D224" s="130">
        <f>Q24</f>
        <v>15666</v>
      </c>
      <c r="E224" s="69">
        <v>1</v>
      </c>
      <c r="F224" s="5" t="str">
        <f t="shared" ref="F224" si="594">$F$818</f>
        <v>0901</v>
      </c>
      <c r="G224" s="74" t="str">
        <f t="shared" ref="G224" si="595">$G$818</f>
        <v>高血圧性疾患</v>
      </c>
      <c r="H224" s="90">
        <v>459601112</v>
      </c>
      <c r="I224" s="91">
        <v>10244</v>
      </c>
      <c r="J224" s="12">
        <f t="shared" ref="J224" si="596">IFERROR(I224/I234,"-")</f>
        <v>0.73056625303095135</v>
      </c>
      <c r="K224" s="28">
        <f t="shared" si="522"/>
        <v>44865.395548613822</v>
      </c>
      <c r="L224" s="52">
        <f t="shared" ref="L224:L234" si="597">IFERROR(I224/$Q$24,0)</f>
        <v>0.65390016596450917</v>
      </c>
      <c r="M224" s="18"/>
      <c r="N224" s="18"/>
      <c r="O224" s="18"/>
      <c r="P224" s="18"/>
      <c r="Q224" s="18"/>
    </row>
    <row r="225" spans="2:17" ht="13.5" customHeight="1">
      <c r="B225" s="119"/>
      <c r="C225" s="119"/>
      <c r="D225" s="131"/>
      <c r="E225" s="44">
        <v>2</v>
      </c>
      <c r="F225" s="6" t="str">
        <f t="shared" ref="F225" si="598">$F$819</f>
        <v>1113</v>
      </c>
      <c r="G225" s="75" t="str">
        <f t="shared" ref="G225" si="599">$G$819</f>
        <v>その他の消化器系の疾患</v>
      </c>
      <c r="H225" s="32">
        <v>587101421</v>
      </c>
      <c r="I225" s="33">
        <v>9380</v>
      </c>
      <c r="J225" s="13">
        <f t="shared" ref="J225" si="600">IFERROR(I225/I234,"-")</f>
        <v>0.66894879475110536</v>
      </c>
      <c r="K225" s="29">
        <f t="shared" si="522"/>
        <v>62590.769829424309</v>
      </c>
      <c r="L225" s="53">
        <f t="shared" si="597"/>
        <v>0.59874888293118855</v>
      </c>
      <c r="M225" s="18"/>
      <c r="N225" s="18"/>
      <c r="O225" s="18"/>
      <c r="P225" s="18"/>
      <c r="Q225" s="18"/>
    </row>
    <row r="226" spans="2:17" ht="13.5" customHeight="1">
      <c r="B226" s="119"/>
      <c r="C226" s="119"/>
      <c r="D226" s="131"/>
      <c r="E226" s="44">
        <v>3</v>
      </c>
      <c r="F226" s="6" t="str">
        <f t="shared" ref="F226" si="601">$F$820</f>
        <v>0402</v>
      </c>
      <c r="G226" s="75" t="str">
        <f t="shared" ref="G226" si="602">$G$820</f>
        <v>糖尿病</v>
      </c>
      <c r="H226" s="32">
        <v>452697249</v>
      </c>
      <c r="I226" s="33">
        <v>8514</v>
      </c>
      <c r="J226" s="13">
        <f t="shared" ref="J226" si="603">IFERROR(I226/I234,"-")</f>
        <v>0.60718870346598208</v>
      </c>
      <c r="K226" s="29">
        <f t="shared" si="522"/>
        <v>53170.92424242424</v>
      </c>
      <c r="L226" s="53">
        <f t="shared" si="597"/>
        <v>0.54346993489084638</v>
      </c>
      <c r="M226" s="18"/>
      <c r="N226" s="18"/>
      <c r="O226" s="18"/>
      <c r="P226" s="18"/>
      <c r="Q226" s="18"/>
    </row>
    <row r="227" spans="2:17" ht="13.5" customHeight="1">
      <c r="B227" s="119"/>
      <c r="C227" s="119"/>
      <c r="D227" s="131"/>
      <c r="E227" s="44">
        <v>4</v>
      </c>
      <c r="F227" s="6" t="str">
        <f t="shared" ref="F227" si="604">$F$821</f>
        <v>1800</v>
      </c>
      <c r="G227" s="75" t="str">
        <f t="shared" ref="G227" si="605">$G$821</f>
        <v>症状，徴候及び異常臨床所見・異常検査所見で他に分類されないもの</v>
      </c>
      <c r="H227" s="32">
        <v>247921929</v>
      </c>
      <c r="I227" s="33">
        <v>7089</v>
      </c>
      <c r="J227" s="13">
        <f t="shared" ref="J227" si="606">IFERROR(I227/I234,"-")</f>
        <v>0.50556268720581943</v>
      </c>
      <c r="K227" s="29">
        <f t="shared" si="522"/>
        <v>34972.76470588235</v>
      </c>
      <c r="L227" s="53">
        <f t="shared" si="597"/>
        <v>0.45250861738797393</v>
      </c>
      <c r="M227" s="18"/>
      <c r="N227" s="18"/>
      <c r="O227" s="18"/>
      <c r="P227" s="18"/>
      <c r="Q227" s="18"/>
    </row>
    <row r="228" spans="2:17" ht="13.5" customHeight="1">
      <c r="B228" s="119"/>
      <c r="C228" s="119"/>
      <c r="D228" s="131"/>
      <c r="E228" s="44">
        <v>5</v>
      </c>
      <c r="F228" s="6" t="str">
        <f t="shared" ref="F228" si="607">$F$822</f>
        <v>0903</v>
      </c>
      <c r="G228" s="75" t="str">
        <f t="shared" ref="G228" si="608">$G$822</f>
        <v>その他の心疾患</v>
      </c>
      <c r="H228" s="32">
        <v>964019034</v>
      </c>
      <c r="I228" s="33">
        <v>7719</v>
      </c>
      <c r="J228" s="13">
        <f t="shared" ref="J228" si="609">IFERROR(I228/I234,"-")</f>
        <v>0.55049208386820714</v>
      </c>
      <c r="K228" s="29">
        <f t="shared" si="522"/>
        <v>124889.10921103769</v>
      </c>
      <c r="L228" s="53">
        <f t="shared" si="597"/>
        <v>0.49272309459977021</v>
      </c>
      <c r="M228" s="18"/>
      <c r="N228" s="18"/>
      <c r="O228" s="18"/>
      <c r="P228" s="18"/>
      <c r="Q228" s="18"/>
    </row>
    <row r="229" spans="2:17" ht="13.5" customHeight="1">
      <c r="B229" s="119"/>
      <c r="C229" s="119"/>
      <c r="D229" s="131"/>
      <c r="E229" s="44">
        <v>6</v>
      </c>
      <c r="F229" s="6" t="str">
        <f t="shared" ref="F229" si="610">$F$823</f>
        <v>0403</v>
      </c>
      <c r="G229" s="75" t="str">
        <f t="shared" ref="G229" si="611">$G$823</f>
        <v>脂質異常症</v>
      </c>
      <c r="H229" s="32">
        <v>247114439</v>
      </c>
      <c r="I229" s="33">
        <v>7144</v>
      </c>
      <c r="J229" s="13">
        <f t="shared" ref="J229" si="612">IFERROR(I229/I234,"-")</f>
        <v>0.50948509485094851</v>
      </c>
      <c r="K229" s="29">
        <f t="shared" si="522"/>
        <v>34590.486982082868</v>
      </c>
      <c r="L229" s="53">
        <f t="shared" si="597"/>
        <v>0.45601940508106725</v>
      </c>
      <c r="M229" s="18"/>
      <c r="N229" s="18"/>
      <c r="O229" s="18"/>
      <c r="P229" s="18"/>
      <c r="Q229" s="18"/>
    </row>
    <row r="230" spans="2:17" ht="13.5" customHeight="1">
      <c r="B230" s="119"/>
      <c r="C230" s="119"/>
      <c r="D230" s="131"/>
      <c r="E230" s="44">
        <v>7</v>
      </c>
      <c r="F230" s="6" t="str">
        <f t="shared" ref="F230" si="613">$F$824</f>
        <v>0704</v>
      </c>
      <c r="G230" s="75" t="str">
        <f t="shared" ref="G230" si="614">$G$824</f>
        <v>その他の眼及び付属器の疾患</v>
      </c>
      <c r="H230" s="32">
        <v>315387121</v>
      </c>
      <c r="I230" s="33">
        <v>6496</v>
      </c>
      <c r="J230" s="13">
        <f t="shared" ref="J230" si="615">IFERROR(I230/I234,"-")</f>
        <v>0.46327200114106404</v>
      </c>
      <c r="K230" s="29">
        <f t="shared" si="522"/>
        <v>48550.973060344826</v>
      </c>
      <c r="L230" s="53">
        <f t="shared" si="597"/>
        <v>0.41465594280607687</v>
      </c>
      <c r="M230" s="18"/>
      <c r="N230" s="18"/>
      <c r="O230" s="18"/>
      <c r="P230" s="18"/>
      <c r="Q230" s="18"/>
    </row>
    <row r="231" spans="2:17" ht="13.5" customHeight="1">
      <c r="B231" s="119"/>
      <c r="C231" s="119"/>
      <c r="D231" s="131"/>
      <c r="E231" s="44">
        <v>8</v>
      </c>
      <c r="F231" s="6" t="str">
        <f t="shared" ref="F231" si="616">$F$825</f>
        <v>0606</v>
      </c>
      <c r="G231" s="75" t="str">
        <f t="shared" ref="G231" si="617">$G$825</f>
        <v>その他の神経系の疾患</v>
      </c>
      <c r="H231" s="32">
        <v>284531880</v>
      </c>
      <c r="I231" s="33">
        <v>6180</v>
      </c>
      <c r="J231" s="13">
        <f t="shared" ref="J231" si="618">IFERROR(I231/I234,"-")</f>
        <v>0.44073598630723149</v>
      </c>
      <c r="K231" s="29">
        <f t="shared" si="522"/>
        <v>46040.7572815534</v>
      </c>
      <c r="L231" s="53">
        <f t="shared" si="597"/>
        <v>0.39448487169666796</v>
      </c>
      <c r="M231" s="18"/>
      <c r="N231" s="18"/>
      <c r="O231" s="18"/>
      <c r="P231" s="18"/>
      <c r="Q231" s="18"/>
    </row>
    <row r="232" spans="2:17" ht="13.5" customHeight="1">
      <c r="B232" s="119"/>
      <c r="C232" s="119"/>
      <c r="D232" s="131"/>
      <c r="E232" s="44">
        <v>9</v>
      </c>
      <c r="F232" s="6" t="str">
        <f t="shared" ref="F232" si="619">$F$826</f>
        <v>0703</v>
      </c>
      <c r="G232" s="75" t="str">
        <f t="shared" ref="G232" si="620">$G$826</f>
        <v>屈折及び調節の障害</v>
      </c>
      <c r="H232" s="32">
        <v>25002050</v>
      </c>
      <c r="I232" s="33">
        <v>6205</v>
      </c>
      <c r="J232" s="13">
        <f t="shared" ref="J232" si="621">IFERROR(I232/I234,"-")</f>
        <v>0.44251889887319928</v>
      </c>
      <c r="K232" s="29">
        <f t="shared" si="522"/>
        <v>4029.3392425463335</v>
      </c>
      <c r="L232" s="53">
        <f t="shared" si="597"/>
        <v>0.39608068428443766</v>
      </c>
      <c r="M232" s="18"/>
      <c r="N232" s="18"/>
      <c r="O232" s="18"/>
      <c r="P232" s="18"/>
      <c r="Q232" s="18"/>
    </row>
    <row r="233" spans="2:17" ht="13.5" customHeight="1">
      <c r="B233" s="119"/>
      <c r="C233" s="119"/>
      <c r="D233" s="131"/>
      <c r="E233" s="46">
        <v>10</v>
      </c>
      <c r="F233" s="7" t="str">
        <f t="shared" ref="F233" si="622">$F$827</f>
        <v>1105</v>
      </c>
      <c r="G233" s="76" t="str">
        <f t="shared" ref="G233" si="623">$G$827</f>
        <v>胃炎及び十二指腸炎</v>
      </c>
      <c r="H233" s="34">
        <v>121812145</v>
      </c>
      <c r="I233" s="35">
        <v>6002</v>
      </c>
      <c r="J233" s="14">
        <f t="shared" ref="J233" si="624">IFERROR(I233/I234,"-")</f>
        <v>0.42804164883754103</v>
      </c>
      <c r="K233" s="30">
        <f t="shared" si="522"/>
        <v>20295.259080306565</v>
      </c>
      <c r="L233" s="54">
        <f t="shared" si="597"/>
        <v>0.38312268607174771</v>
      </c>
      <c r="M233" s="18"/>
      <c r="N233" s="18"/>
      <c r="O233" s="18"/>
      <c r="P233" s="18"/>
      <c r="Q233" s="18"/>
    </row>
    <row r="234" spans="2:17" ht="13.5" customHeight="1">
      <c r="B234" s="120"/>
      <c r="C234" s="120"/>
      <c r="D234" s="132"/>
      <c r="E234" s="15" t="s">
        <v>129</v>
      </c>
      <c r="F234" s="60"/>
      <c r="G234" s="27"/>
      <c r="H234" s="36">
        <v>13356901410</v>
      </c>
      <c r="I234" s="37">
        <v>14022</v>
      </c>
      <c r="J234" s="17" t="s">
        <v>92</v>
      </c>
      <c r="K234" s="31">
        <f t="shared" si="522"/>
        <v>952567.4946512623</v>
      </c>
      <c r="L234" s="55">
        <f t="shared" si="597"/>
        <v>0.89505936422826504</v>
      </c>
      <c r="M234" s="18"/>
      <c r="N234" s="18"/>
      <c r="O234" s="18"/>
      <c r="P234" s="18"/>
      <c r="Q234" s="18"/>
    </row>
    <row r="235" spans="2:17" ht="13.5" customHeight="1">
      <c r="B235" s="118">
        <v>22</v>
      </c>
      <c r="C235" s="118" t="s">
        <v>55</v>
      </c>
      <c r="D235" s="130">
        <f>Q25</f>
        <v>20473</v>
      </c>
      <c r="E235" s="69">
        <v>1</v>
      </c>
      <c r="F235" s="5" t="str">
        <f t="shared" ref="F235" si="625">$F$818</f>
        <v>0901</v>
      </c>
      <c r="G235" s="74" t="str">
        <f t="shared" ref="G235" si="626">$G$818</f>
        <v>高血圧性疾患</v>
      </c>
      <c r="H235" s="90">
        <v>561162173</v>
      </c>
      <c r="I235" s="91">
        <v>13063</v>
      </c>
      <c r="J235" s="12">
        <f t="shared" ref="J235" si="627">IFERROR(I235/I245,"-")</f>
        <v>0.71636961886482042</v>
      </c>
      <c r="K235" s="28">
        <f t="shared" si="522"/>
        <v>42958.139248258442</v>
      </c>
      <c r="L235" s="52">
        <f t="shared" ref="L235:L245" si="628">IFERROR(I235/$Q$25,0)</f>
        <v>0.63805988374932843</v>
      </c>
      <c r="M235" s="18"/>
      <c r="N235" s="18"/>
      <c r="O235" s="18"/>
      <c r="P235" s="18"/>
      <c r="Q235" s="18"/>
    </row>
    <row r="236" spans="2:17" ht="13.5" customHeight="1">
      <c r="B236" s="119"/>
      <c r="C236" s="119"/>
      <c r="D236" s="131"/>
      <c r="E236" s="44">
        <v>2</v>
      </c>
      <c r="F236" s="6" t="str">
        <f t="shared" ref="F236" si="629">$F$819</f>
        <v>1113</v>
      </c>
      <c r="G236" s="75" t="str">
        <f t="shared" ref="G236" si="630">$G$819</f>
        <v>その他の消化器系の疾患</v>
      </c>
      <c r="H236" s="32">
        <v>802714427</v>
      </c>
      <c r="I236" s="33">
        <v>11849</v>
      </c>
      <c r="J236" s="13">
        <f t="shared" ref="J236" si="631">IFERROR(I236/I245,"-")</f>
        <v>0.64979435152179876</v>
      </c>
      <c r="K236" s="29">
        <f t="shared" si="522"/>
        <v>67745.330998396486</v>
      </c>
      <c r="L236" s="53">
        <f t="shared" si="628"/>
        <v>0.57876227226102672</v>
      </c>
      <c r="M236" s="18"/>
      <c r="N236" s="18"/>
      <c r="O236" s="18"/>
      <c r="P236" s="18"/>
      <c r="Q236" s="18"/>
    </row>
    <row r="237" spans="2:17" ht="13.5" customHeight="1">
      <c r="B237" s="119"/>
      <c r="C237" s="119"/>
      <c r="D237" s="131"/>
      <c r="E237" s="44">
        <v>3</v>
      </c>
      <c r="F237" s="6" t="str">
        <f t="shared" ref="F237" si="632">$F$820</f>
        <v>0402</v>
      </c>
      <c r="G237" s="75" t="str">
        <f t="shared" ref="G237" si="633">$G$820</f>
        <v>糖尿病</v>
      </c>
      <c r="H237" s="32">
        <v>565832659</v>
      </c>
      <c r="I237" s="33">
        <v>10869</v>
      </c>
      <c r="J237" s="13">
        <f t="shared" ref="J237" si="634">IFERROR(I237/I245,"-")</f>
        <v>0.59605154921853576</v>
      </c>
      <c r="K237" s="29">
        <f t="shared" si="522"/>
        <v>52059.311712209033</v>
      </c>
      <c r="L237" s="53">
        <f t="shared" si="628"/>
        <v>0.53089434865432517</v>
      </c>
      <c r="M237" s="18"/>
      <c r="N237" s="18"/>
      <c r="O237" s="18"/>
      <c r="P237" s="18"/>
      <c r="Q237" s="18"/>
    </row>
    <row r="238" spans="2:17" ht="13.5" customHeight="1">
      <c r="B238" s="119"/>
      <c r="C238" s="119"/>
      <c r="D238" s="131"/>
      <c r="E238" s="44">
        <v>4</v>
      </c>
      <c r="F238" s="6" t="str">
        <f t="shared" ref="F238" si="635">$F$821</f>
        <v>1800</v>
      </c>
      <c r="G238" s="75" t="str">
        <f t="shared" ref="G238" si="636">$G$821</f>
        <v>症状，徴候及び異常臨床所見・異常検査所見で他に分類されないもの</v>
      </c>
      <c r="H238" s="32">
        <v>303642416</v>
      </c>
      <c r="I238" s="33">
        <v>9130</v>
      </c>
      <c r="J238" s="13">
        <f t="shared" ref="J238" si="637">IFERROR(I238/I245,"-")</f>
        <v>0.50068549492733749</v>
      </c>
      <c r="K238" s="29">
        <f t="shared" si="522"/>
        <v>33257.657831325298</v>
      </c>
      <c r="L238" s="53">
        <f t="shared" si="628"/>
        <v>0.44595320666243343</v>
      </c>
      <c r="M238" s="18"/>
      <c r="N238" s="18"/>
      <c r="O238" s="18"/>
      <c r="P238" s="18"/>
      <c r="Q238" s="18"/>
    </row>
    <row r="239" spans="2:17" ht="13.5" customHeight="1">
      <c r="B239" s="119"/>
      <c r="C239" s="119"/>
      <c r="D239" s="131"/>
      <c r="E239" s="44">
        <v>5</v>
      </c>
      <c r="F239" s="6" t="str">
        <f t="shared" ref="F239" si="638">$F$822</f>
        <v>0903</v>
      </c>
      <c r="G239" s="75" t="str">
        <f t="shared" ref="G239" si="639">$G$822</f>
        <v>その他の心疾患</v>
      </c>
      <c r="H239" s="32">
        <v>1121090935</v>
      </c>
      <c r="I239" s="33">
        <v>9299</v>
      </c>
      <c r="J239" s="13">
        <f t="shared" ref="J239" si="640">IFERROR(I239/I245,"-")</f>
        <v>0.50995338634494103</v>
      </c>
      <c r="K239" s="29">
        <f t="shared" si="522"/>
        <v>120560.37584686525</v>
      </c>
      <c r="L239" s="53">
        <f t="shared" si="628"/>
        <v>0.45420798124358913</v>
      </c>
      <c r="M239" s="18"/>
      <c r="N239" s="18"/>
      <c r="O239" s="18"/>
      <c r="P239" s="18"/>
      <c r="Q239" s="18"/>
    </row>
    <row r="240" spans="2:17" ht="13.5" customHeight="1">
      <c r="B240" s="119"/>
      <c r="C240" s="119"/>
      <c r="D240" s="131"/>
      <c r="E240" s="44">
        <v>6</v>
      </c>
      <c r="F240" s="6" t="str">
        <f t="shared" ref="F240" si="641">$F$823</f>
        <v>0403</v>
      </c>
      <c r="G240" s="75" t="str">
        <f t="shared" ref="G240" si="642">$G$823</f>
        <v>脂質異常症</v>
      </c>
      <c r="H240" s="32">
        <v>287118501</v>
      </c>
      <c r="I240" s="33">
        <v>8956</v>
      </c>
      <c r="J240" s="13">
        <f t="shared" ref="J240" si="643">IFERROR(I240/I245,"-")</f>
        <v>0.49114340553879904</v>
      </c>
      <c r="K240" s="29">
        <f t="shared" si="522"/>
        <v>32058.787516748547</v>
      </c>
      <c r="L240" s="53">
        <f t="shared" si="628"/>
        <v>0.43745420798124357</v>
      </c>
      <c r="M240" s="18"/>
      <c r="N240" s="18"/>
      <c r="O240" s="18"/>
      <c r="P240" s="18"/>
      <c r="Q240" s="18"/>
    </row>
    <row r="241" spans="2:17" ht="13.5" customHeight="1">
      <c r="B241" s="119"/>
      <c r="C241" s="119"/>
      <c r="D241" s="131"/>
      <c r="E241" s="44">
        <v>7</v>
      </c>
      <c r="F241" s="6" t="str">
        <f t="shared" ref="F241" si="644">$F$824</f>
        <v>0704</v>
      </c>
      <c r="G241" s="75" t="str">
        <f t="shared" ref="G241" si="645">$G$824</f>
        <v>その他の眼及び付属器の疾患</v>
      </c>
      <c r="H241" s="32">
        <v>326453019</v>
      </c>
      <c r="I241" s="33">
        <v>7609</v>
      </c>
      <c r="J241" s="13">
        <f t="shared" ref="J241" si="646">IFERROR(I241/I245,"-")</f>
        <v>0.41727447216890595</v>
      </c>
      <c r="K241" s="29">
        <f t="shared" si="522"/>
        <v>42903.537784202919</v>
      </c>
      <c r="L241" s="53">
        <f t="shared" si="628"/>
        <v>0.37166023543203242</v>
      </c>
      <c r="M241" s="18"/>
      <c r="N241" s="18"/>
      <c r="O241" s="18"/>
      <c r="P241" s="18"/>
      <c r="Q241" s="18"/>
    </row>
    <row r="242" spans="2:17" ht="13.5" customHeight="1">
      <c r="B242" s="119"/>
      <c r="C242" s="119"/>
      <c r="D242" s="131"/>
      <c r="E242" s="44">
        <v>8</v>
      </c>
      <c r="F242" s="6" t="str">
        <f t="shared" ref="F242" si="647">$F$825</f>
        <v>0606</v>
      </c>
      <c r="G242" s="75" t="str">
        <f t="shared" ref="G242" si="648">$G$825</f>
        <v>その他の神経系の疾患</v>
      </c>
      <c r="H242" s="32">
        <v>431429262</v>
      </c>
      <c r="I242" s="33">
        <v>8132</v>
      </c>
      <c r="J242" s="13">
        <f t="shared" ref="J242" si="649">IFERROR(I242/I245,"-")</f>
        <v>0.44595557992870855</v>
      </c>
      <c r="K242" s="29">
        <f t="shared" si="522"/>
        <v>53053.27865223807</v>
      </c>
      <c r="L242" s="53">
        <f t="shared" si="628"/>
        <v>0.39720607629560883</v>
      </c>
      <c r="M242" s="18"/>
      <c r="N242" s="18"/>
      <c r="O242" s="18"/>
      <c r="P242" s="18"/>
      <c r="Q242" s="18"/>
    </row>
    <row r="243" spans="2:17" ht="13.5" customHeight="1">
      <c r="B243" s="119"/>
      <c r="C243" s="119"/>
      <c r="D243" s="131"/>
      <c r="E243" s="44">
        <v>9</v>
      </c>
      <c r="F243" s="6" t="str">
        <f t="shared" ref="F243" si="650">$F$826</f>
        <v>0703</v>
      </c>
      <c r="G243" s="75" t="str">
        <f t="shared" ref="G243" si="651">$G$826</f>
        <v>屈折及び調節の障害</v>
      </c>
      <c r="H243" s="32">
        <v>29422396</v>
      </c>
      <c r="I243" s="33">
        <v>7750</v>
      </c>
      <c r="J243" s="13">
        <f t="shared" ref="J243" si="652">IFERROR(I243/I245,"-")</f>
        <v>0.42500685494927337</v>
      </c>
      <c r="K243" s="29">
        <f t="shared" si="522"/>
        <v>3796.4381935483871</v>
      </c>
      <c r="L243" s="53">
        <f t="shared" si="628"/>
        <v>0.37854735505299664</v>
      </c>
      <c r="M243" s="18"/>
      <c r="N243" s="18"/>
      <c r="O243" s="18"/>
      <c r="P243" s="18"/>
      <c r="Q243" s="18"/>
    </row>
    <row r="244" spans="2:17" ht="13.5" customHeight="1">
      <c r="B244" s="119"/>
      <c r="C244" s="119"/>
      <c r="D244" s="131"/>
      <c r="E244" s="46">
        <v>10</v>
      </c>
      <c r="F244" s="7" t="str">
        <f t="shared" ref="F244" si="653">$F$827</f>
        <v>1105</v>
      </c>
      <c r="G244" s="76" t="str">
        <f t="shared" ref="G244" si="654">$G$827</f>
        <v>胃炎及び十二指腸炎</v>
      </c>
      <c r="H244" s="34">
        <v>138279447</v>
      </c>
      <c r="I244" s="35">
        <v>7502</v>
      </c>
      <c r="J244" s="14">
        <f t="shared" ref="J244" si="655">IFERROR(I244/I245,"-")</f>
        <v>0.41140663559089663</v>
      </c>
      <c r="K244" s="30">
        <f t="shared" si="522"/>
        <v>18432.344308184485</v>
      </c>
      <c r="L244" s="54">
        <f t="shared" si="628"/>
        <v>0.36643383969130072</v>
      </c>
      <c r="M244" s="18"/>
      <c r="N244" s="18"/>
      <c r="O244" s="18"/>
      <c r="P244" s="18"/>
      <c r="Q244" s="18"/>
    </row>
    <row r="245" spans="2:17" ht="13.5" customHeight="1">
      <c r="B245" s="120"/>
      <c r="C245" s="120"/>
      <c r="D245" s="132"/>
      <c r="E245" s="15" t="s">
        <v>129</v>
      </c>
      <c r="F245" s="60"/>
      <c r="G245" s="27"/>
      <c r="H245" s="36">
        <v>17070515220</v>
      </c>
      <c r="I245" s="37">
        <v>18235</v>
      </c>
      <c r="J245" s="17" t="s">
        <v>92</v>
      </c>
      <c r="K245" s="31">
        <f t="shared" si="522"/>
        <v>936140.12722785852</v>
      </c>
      <c r="L245" s="55">
        <f t="shared" si="628"/>
        <v>0.890685292824696</v>
      </c>
      <c r="M245" s="18"/>
      <c r="N245" s="18"/>
      <c r="O245" s="18"/>
      <c r="P245" s="18"/>
      <c r="Q245" s="18"/>
    </row>
    <row r="246" spans="2:17" ht="13.5" customHeight="1">
      <c r="B246" s="118">
        <v>23</v>
      </c>
      <c r="C246" s="118" t="s">
        <v>115</v>
      </c>
      <c r="D246" s="130">
        <f>Q26</f>
        <v>32694</v>
      </c>
      <c r="E246" s="69">
        <v>1</v>
      </c>
      <c r="F246" s="5" t="str">
        <f t="shared" ref="F246" si="656">$F$818</f>
        <v>0901</v>
      </c>
      <c r="G246" s="74" t="str">
        <f t="shared" ref="G246" si="657">$G$818</f>
        <v>高血圧性疾患</v>
      </c>
      <c r="H246" s="90">
        <v>974687809</v>
      </c>
      <c r="I246" s="91">
        <v>21729</v>
      </c>
      <c r="J246" s="12">
        <f t="shared" ref="J246" si="658">IFERROR(I246/I256,"-")</f>
        <v>0.74026504956903894</v>
      </c>
      <c r="K246" s="28">
        <f t="shared" si="522"/>
        <v>44856.542362741035</v>
      </c>
      <c r="L246" s="52">
        <f t="shared" ref="L246:L256" si="659">IFERROR(I246/$Q$26,0)</f>
        <v>0.66461736098366675</v>
      </c>
      <c r="M246" s="18"/>
      <c r="N246" s="18"/>
      <c r="O246" s="18"/>
      <c r="P246" s="18"/>
      <c r="Q246" s="18"/>
    </row>
    <row r="247" spans="2:17" ht="13.5" customHeight="1">
      <c r="B247" s="119"/>
      <c r="C247" s="119"/>
      <c r="D247" s="131"/>
      <c r="E247" s="44">
        <v>2</v>
      </c>
      <c r="F247" s="6" t="str">
        <f t="shared" ref="F247" si="660">$F$819</f>
        <v>1113</v>
      </c>
      <c r="G247" s="75" t="str">
        <f t="shared" ref="G247" si="661">$G$819</f>
        <v>その他の消化器系の疾患</v>
      </c>
      <c r="H247" s="32">
        <v>1312411767</v>
      </c>
      <c r="I247" s="33">
        <v>19864</v>
      </c>
      <c r="J247" s="13">
        <f t="shared" ref="J247" si="662">IFERROR(I247/I256,"-")</f>
        <v>0.67672810274929307</v>
      </c>
      <c r="K247" s="29">
        <f t="shared" si="522"/>
        <v>66069.863421264599</v>
      </c>
      <c r="L247" s="53">
        <f t="shared" si="659"/>
        <v>0.60757325503150428</v>
      </c>
      <c r="M247" s="18"/>
      <c r="N247" s="18"/>
      <c r="O247" s="18"/>
      <c r="P247" s="18"/>
      <c r="Q247" s="18"/>
    </row>
    <row r="248" spans="2:17" ht="13.5" customHeight="1">
      <c r="B248" s="119"/>
      <c r="C248" s="119"/>
      <c r="D248" s="131"/>
      <c r="E248" s="44">
        <v>3</v>
      </c>
      <c r="F248" s="6" t="str">
        <f t="shared" ref="F248" si="663">$F$820</f>
        <v>0402</v>
      </c>
      <c r="G248" s="75" t="str">
        <f t="shared" ref="G248" si="664">$G$820</f>
        <v>糖尿病</v>
      </c>
      <c r="H248" s="32">
        <v>923305148</v>
      </c>
      <c r="I248" s="33">
        <v>16521</v>
      </c>
      <c r="J248" s="13">
        <f t="shared" ref="J248" si="665">IFERROR(I248/I256,"-")</f>
        <v>0.56283855142574868</v>
      </c>
      <c r="K248" s="29">
        <f t="shared" si="522"/>
        <v>55886.759155014828</v>
      </c>
      <c r="L248" s="53">
        <f t="shared" si="659"/>
        <v>0.50532207744540281</v>
      </c>
      <c r="M248" s="18"/>
      <c r="N248" s="18"/>
      <c r="O248" s="18"/>
      <c r="P248" s="18"/>
      <c r="Q248" s="18"/>
    </row>
    <row r="249" spans="2:17" ht="13.5" customHeight="1">
      <c r="B249" s="119"/>
      <c r="C249" s="119"/>
      <c r="D249" s="131"/>
      <c r="E249" s="44">
        <v>4</v>
      </c>
      <c r="F249" s="6" t="str">
        <f t="shared" ref="F249" si="666">$F$821</f>
        <v>1800</v>
      </c>
      <c r="G249" s="75" t="str">
        <f t="shared" ref="G249" si="667">$G$821</f>
        <v>症状，徴候及び異常臨床所見・異常検査所見で他に分類されないもの</v>
      </c>
      <c r="H249" s="32">
        <v>582216585</v>
      </c>
      <c r="I249" s="33">
        <v>15582</v>
      </c>
      <c r="J249" s="13">
        <f t="shared" ref="J249" si="668">IFERROR(I249/I256,"-")</f>
        <v>0.53084863557387663</v>
      </c>
      <c r="K249" s="29">
        <f t="shared" si="522"/>
        <v>37364.68906430497</v>
      </c>
      <c r="L249" s="53">
        <f t="shared" si="659"/>
        <v>0.47660121123141863</v>
      </c>
      <c r="M249" s="18"/>
      <c r="N249" s="18"/>
      <c r="O249" s="18"/>
      <c r="P249" s="18"/>
      <c r="Q249" s="18"/>
    </row>
    <row r="250" spans="2:17" ht="13.5" customHeight="1">
      <c r="B250" s="119"/>
      <c r="C250" s="119"/>
      <c r="D250" s="131"/>
      <c r="E250" s="44">
        <v>5</v>
      </c>
      <c r="F250" s="6" t="str">
        <f t="shared" ref="F250" si="669">$F$822</f>
        <v>0903</v>
      </c>
      <c r="G250" s="75" t="str">
        <f t="shared" ref="G250" si="670">$G$822</f>
        <v>その他の心疾患</v>
      </c>
      <c r="H250" s="32">
        <v>2061472226</v>
      </c>
      <c r="I250" s="33">
        <v>16439</v>
      </c>
      <c r="J250" s="13">
        <f t="shared" ref="J250" si="671">IFERROR(I250/I256,"-")</f>
        <v>0.56004496984975982</v>
      </c>
      <c r="K250" s="29">
        <f t="shared" si="522"/>
        <v>125401.31553014174</v>
      </c>
      <c r="L250" s="53">
        <f t="shared" si="659"/>
        <v>0.50281397198262678</v>
      </c>
      <c r="M250" s="18"/>
      <c r="N250" s="18"/>
      <c r="O250" s="18"/>
      <c r="P250" s="18"/>
      <c r="Q250" s="18"/>
    </row>
    <row r="251" spans="2:17" ht="13.5" customHeight="1">
      <c r="B251" s="119"/>
      <c r="C251" s="119"/>
      <c r="D251" s="131"/>
      <c r="E251" s="44">
        <v>6</v>
      </c>
      <c r="F251" s="6" t="str">
        <f t="shared" ref="F251" si="672">$F$823</f>
        <v>0403</v>
      </c>
      <c r="G251" s="75" t="str">
        <f t="shared" ref="G251" si="673">$G$823</f>
        <v>脂質異常症</v>
      </c>
      <c r="H251" s="32">
        <v>556668108</v>
      </c>
      <c r="I251" s="33">
        <v>14820</v>
      </c>
      <c r="J251" s="13">
        <f t="shared" ref="J251" si="674">IFERROR(I251/I256,"-")</f>
        <v>0.50488876775798042</v>
      </c>
      <c r="K251" s="29">
        <f t="shared" si="522"/>
        <v>37561.95060728745</v>
      </c>
      <c r="L251" s="53">
        <f t="shared" si="659"/>
        <v>0.45329418241879244</v>
      </c>
      <c r="M251" s="18"/>
      <c r="N251" s="18"/>
      <c r="O251" s="18"/>
      <c r="P251" s="18"/>
      <c r="Q251" s="18"/>
    </row>
    <row r="252" spans="2:17" ht="13.5" customHeight="1">
      <c r="B252" s="119"/>
      <c r="C252" s="119"/>
      <c r="D252" s="131"/>
      <c r="E252" s="44">
        <v>7</v>
      </c>
      <c r="F252" s="6" t="str">
        <f t="shared" ref="F252" si="675">$F$824</f>
        <v>0704</v>
      </c>
      <c r="G252" s="75" t="str">
        <f t="shared" ref="G252" si="676">$G$824</f>
        <v>その他の眼及び付属器の疾患</v>
      </c>
      <c r="H252" s="32">
        <v>607901773</v>
      </c>
      <c r="I252" s="33">
        <v>12260</v>
      </c>
      <c r="J252" s="13">
        <f t="shared" ref="J252" si="677">IFERROR(I252/I256,"-")</f>
        <v>0.41767451367832931</v>
      </c>
      <c r="K252" s="29">
        <f t="shared" si="522"/>
        <v>49584.157667210442</v>
      </c>
      <c r="L252" s="53">
        <f t="shared" si="659"/>
        <v>0.37499235333700376</v>
      </c>
      <c r="M252" s="18"/>
      <c r="N252" s="18"/>
      <c r="O252" s="18"/>
      <c r="P252" s="18"/>
      <c r="Q252" s="18"/>
    </row>
    <row r="253" spans="2:17" ht="13.5" customHeight="1">
      <c r="B253" s="119"/>
      <c r="C253" s="119"/>
      <c r="D253" s="131"/>
      <c r="E253" s="44">
        <v>8</v>
      </c>
      <c r="F253" s="6" t="str">
        <f t="shared" ref="F253" si="678">$F$825</f>
        <v>0606</v>
      </c>
      <c r="G253" s="75" t="str">
        <f t="shared" ref="G253" si="679">$G$825</f>
        <v>その他の神経系の疾患</v>
      </c>
      <c r="H253" s="32">
        <v>653463686</v>
      </c>
      <c r="I253" s="33">
        <v>13002</v>
      </c>
      <c r="J253" s="13">
        <f t="shared" ref="J253" si="680">IFERROR(I253/I256,"-")</f>
        <v>0.44295302013422821</v>
      </c>
      <c r="K253" s="29">
        <f t="shared" si="522"/>
        <v>50258.705276111366</v>
      </c>
      <c r="L253" s="53">
        <f t="shared" si="659"/>
        <v>0.39768764910992843</v>
      </c>
      <c r="M253" s="18"/>
      <c r="N253" s="18"/>
      <c r="O253" s="18"/>
      <c r="P253" s="18"/>
      <c r="Q253" s="18"/>
    </row>
    <row r="254" spans="2:17" ht="13.5" customHeight="1">
      <c r="B254" s="119"/>
      <c r="C254" s="119"/>
      <c r="D254" s="131"/>
      <c r="E254" s="44">
        <v>9</v>
      </c>
      <c r="F254" s="6" t="str">
        <f t="shared" ref="F254" si="681">$F$826</f>
        <v>0703</v>
      </c>
      <c r="G254" s="75" t="str">
        <f t="shared" ref="G254" si="682">$G$826</f>
        <v>屈折及び調節の障害</v>
      </c>
      <c r="H254" s="32">
        <v>50692196</v>
      </c>
      <c r="I254" s="33">
        <v>11405</v>
      </c>
      <c r="J254" s="13">
        <f t="shared" ref="J254" si="683">IFERROR(I254/I256,"-")</f>
        <v>0.38854631553844582</v>
      </c>
      <c r="K254" s="29">
        <f t="shared" si="522"/>
        <v>4444.7344147303811</v>
      </c>
      <c r="L254" s="53">
        <f t="shared" si="659"/>
        <v>0.3488407658897657</v>
      </c>
      <c r="M254" s="18"/>
      <c r="N254" s="18"/>
      <c r="O254" s="18"/>
      <c r="P254" s="18"/>
      <c r="Q254" s="18"/>
    </row>
    <row r="255" spans="2:17" ht="13.5" customHeight="1">
      <c r="B255" s="119"/>
      <c r="C255" s="119"/>
      <c r="D255" s="131"/>
      <c r="E255" s="46">
        <v>10</v>
      </c>
      <c r="F255" s="7" t="str">
        <f t="shared" ref="F255" si="684">$F$827</f>
        <v>1105</v>
      </c>
      <c r="G255" s="76" t="str">
        <f t="shared" ref="G255" si="685">$G$827</f>
        <v>胃炎及び十二指腸炎</v>
      </c>
      <c r="H255" s="34">
        <v>254944217</v>
      </c>
      <c r="I255" s="35">
        <v>12581</v>
      </c>
      <c r="J255" s="14">
        <f t="shared" ref="J255" si="686">IFERROR(I255/I256,"-")</f>
        <v>0.42861036350628556</v>
      </c>
      <c r="K255" s="30">
        <f t="shared" si="522"/>
        <v>20264.225180828234</v>
      </c>
      <c r="L255" s="54">
        <f t="shared" si="659"/>
        <v>0.38481066862421237</v>
      </c>
      <c r="M255" s="18"/>
      <c r="N255" s="18"/>
      <c r="O255" s="18"/>
      <c r="P255" s="18"/>
      <c r="Q255" s="18"/>
    </row>
    <row r="256" spans="2:17" ht="13.5" customHeight="1">
      <c r="B256" s="120"/>
      <c r="C256" s="120"/>
      <c r="D256" s="132"/>
      <c r="E256" s="15" t="s">
        <v>129</v>
      </c>
      <c r="F256" s="60"/>
      <c r="G256" s="27"/>
      <c r="H256" s="36">
        <v>27717929660</v>
      </c>
      <c r="I256" s="37">
        <v>29353</v>
      </c>
      <c r="J256" s="17" t="s">
        <v>92</v>
      </c>
      <c r="K256" s="31">
        <f t="shared" si="522"/>
        <v>944296.3124723197</v>
      </c>
      <c r="L256" s="55">
        <f t="shared" si="659"/>
        <v>0.89780999571786868</v>
      </c>
      <c r="M256" s="18"/>
      <c r="N256" s="18"/>
      <c r="O256" s="18"/>
      <c r="P256" s="18"/>
      <c r="Q256" s="18"/>
    </row>
    <row r="257" spans="2:17" ht="13.5" customHeight="1">
      <c r="B257" s="118">
        <v>24</v>
      </c>
      <c r="C257" s="118" t="s">
        <v>116</v>
      </c>
      <c r="D257" s="130">
        <f>Q27</f>
        <v>14573</v>
      </c>
      <c r="E257" s="69">
        <v>1</v>
      </c>
      <c r="F257" s="5" t="str">
        <f t="shared" ref="F257" si="687">$F$818</f>
        <v>0901</v>
      </c>
      <c r="G257" s="74" t="str">
        <f t="shared" ref="G257" si="688">$G$818</f>
        <v>高血圧性疾患</v>
      </c>
      <c r="H257" s="90">
        <v>351232478</v>
      </c>
      <c r="I257" s="91">
        <v>8802</v>
      </c>
      <c r="J257" s="12">
        <f t="shared" ref="J257" si="689">IFERROR(I257/I267,"-")</f>
        <v>0.69570028453999366</v>
      </c>
      <c r="K257" s="28">
        <f t="shared" si="522"/>
        <v>39903.712565326059</v>
      </c>
      <c r="L257" s="52">
        <f t="shared" ref="L257:L267" si="690">IFERROR(I257/$Q$27,0)</f>
        <v>0.6039936869553284</v>
      </c>
      <c r="M257" s="18"/>
      <c r="N257" s="18"/>
      <c r="O257" s="18"/>
      <c r="P257" s="18"/>
      <c r="Q257" s="18"/>
    </row>
    <row r="258" spans="2:17" ht="13.5" customHeight="1">
      <c r="B258" s="119"/>
      <c r="C258" s="119"/>
      <c r="D258" s="131"/>
      <c r="E258" s="44">
        <v>2</v>
      </c>
      <c r="F258" s="6" t="str">
        <f t="shared" ref="F258" si="691">$F$819</f>
        <v>1113</v>
      </c>
      <c r="G258" s="75" t="str">
        <f t="shared" ref="G258" si="692">$G$819</f>
        <v>その他の消化器系の疾患</v>
      </c>
      <c r="H258" s="32">
        <v>557786349</v>
      </c>
      <c r="I258" s="33">
        <v>8105</v>
      </c>
      <c r="J258" s="13">
        <f t="shared" ref="J258" si="693">IFERROR(I258/I267,"-")</f>
        <v>0.64061018020866267</v>
      </c>
      <c r="K258" s="29">
        <f t="shared" si="522"/>
        <v>68820.030721776682</v>
      </c>
      <c r="L258" s="53">
        <f t="shared" si="690"/>
        <v>0.55616551156247851</v>
      </c>
      <c r="M258" s="18"/>
      <c r="N258" s="18"/>
      <c r="O258" s="18"/>
      <c r="P258" s="18"/>
      <c r="Q258" s="18"/>
    </row>
    <row r="259" spans="2:17" ht="13.5" customHeight="1">
      <c r="B259" s="119"/>
      <c r="C259" s="119"/>
      <c r="D259" s="131"/>
      <c r="E259" s="44">
        <v>3</v>
      </c>
      <c r="F259" s="6" t="str">
        <f t="shared" ref="F259" si="694">$F$820</f>
        <v>0402</v>
      </c>
      <c r="G259" s="75" t="str">
        <f t="shared" ref="G259" si="695">$G$820</f>
        <v>糖尿病</v>
      </c>
      <c r="H259" s="32">
        <v>373575425</v>
      </c>
      <c r="I259" s="33">
        <v>7316</v>
      </c>
      <c r="J259" s="13">
        <f t="shared" ref="J259" si="696">IFERROR(I259/I267,"-")</f>
        <v>0.57824849826114444</v>
      </c>
      <c r="K259" s="29">
        <f t="shared" si="522"/>
        <v>51062.797293603064</v>
      </c>
      <c r="L259" s="53">
        <f t="shared" si="690"/>
        <v>0.50202429149797567</v>
      </c>
      <c r="M259" s="18"/>
      <c r="N259" s="18"/>
      <c r="O259" s="18"/>
      <c r="P259" s="18"/>
      <c r="Q259" s="18"/>
    </row>
    <row r="260" spans="2:17" ht="13.5" customHeight="1">
      <c r="B260" s="119"/>
      <c r="C260" s="119"/>
      <c r="D260" s="131"/>
      <c r="E260" s="44">
        <v>4</v>
      </c>
      <c r="F260" s="6" t="str">
        <f t="shared" ref="F260" si="697">$F$821</f>
        <v>1800</v>
      </c>
      <c r="G260" s="75" t="str">
        <f t="shared" ref="G260" si="698">$G$821</f>
        <v>症状，徴候及び異常臨床所見・異常検査所見で他に分類されないもの</v>
      </c>
      <c r="H260" s="32">
        <v>214611429</v>
      </c>
      <c r="I260" s="33">
        <v>6628</v>
      </c>
      <c r="J260" s="13">
        <f t="shared" ref="J260" si="699">IFERROR(I260/I267,"-")</f>
        <v>0.52386974391400565</v>
      </c>
      <c r="K260" s="29">
        <f t="shared" si="522"/>
        <v>32379.515540132768</v>
      </c>
      <c r="L260" s="53">
        <f t="shared" si="690"/>
        <v>0.45481369656213544</v>
      </c>
      <c r="M260" s="18"/>
      <c r="N260" s="18"/>
      <c r="O260" s="18"/>
      <c r="P260" s="18"/>
      <c r="Q260" s="18"/>
    </row>
    <row r="261" spans="2:17" ht="13.5" customHeight="1">
      <c r="B261" s="119"/>
      <c r="C261" s="119"/>
      <c r="D261" s="131"/>
      <c r="E261" s="44">
        <v>5</v>
      </c>
      <c r="F261" s="6" t="str">
        <f t="shared" ref="F261" si="700">$F$822</f>
        <v>0903</v>
      </c>
      <c r="G261" s="75" t="str">
        <f t="shared" ref="G261" si="701">$G$822</f>
        <v>その他の心疾患</v>
      </c>
      <c r="H261" s="32">
        <v>847990246</v>
      </c>
      <c r="I261" s="33">
        <v>6468</v>
      </c>
      <c r="J261" s="13">
        <f t="shared" ref="J261" si="702">IFERROR(I261/I267,"-")</f>
        <v>0.51122352197281062</v>
      </c>
      <c r="K261" s="29">
        <f t="shared" ref="K261:K324" si="703">IFERROR(H261/I261,"-")</f>
        <v>131105.48021026593</v>
      </c>
      <c r="L261" s="53">
        <f t="shared" si="690"/>
        <v>0.44383448843752143</v>
      </c>
      <c r="M261" s="18"/>
      <c r="N261" s="18"/>
      <c r="O261" s="18"/>
      <c r="P261" s="18"/>
      <c r="Q261" s="18"/>
    </row>
    <row r="262" spans="2:17" ht="13.5" customHeight="1">
      <c r="B262" s="119"/>
      <c r="C262" s="119"/>
      <c r="D262" s="131"/>
      <c r="E262" s="44">
        <v>6</v>
      </c>
      <c r="F262" s="6" t="str">
        <f t="shared" ref="F262" si="704">$F$823</f>
        <v>0403</v>
      </c>
      <c r="G262" s="75" t="str">
        <f t="shared" ref="G262" si="705">$G$823</f>
        <v>脂質異常症</v>
      </c>
      <c r="H262" s="32">
        <v>223681615</v>
      </c>
      <c r="I262" s="33">
        <v>6405</v>
      </c>
      <c r="J262" s="13">
        <f t="shared" ref="J262" si="706">IFERROR(I262/I267,"-")</f>
        <v>0.50624407208346511</v>
      </c>
      <c r="K262" s="29">
        <f t="shared" si="703"/>
        <v>34922.968774395005</v>
      </c>
      <c r="L262" s="53">
        <f t="shared" si="690"/>
        <v>0.43951142523845466</v>
      </c>
      <c r="M262" s="18"/>
      <c r="N262" s="18"/>
      <c r="O262" s="18"/>
      <c r="P262" s="18"/>
      <c r="Q262" s="18"/>
    </row>
    <row r="263" spans="2:17" ht="13.5" customHeight="1">
      <c r="B263" s="119"/>
      <c r="C263" s="119"/>
      <c r="D263" s="131"/>
      <c r="E263" s="44">
        <v>7</v>
      </c>
      <c r="F263" s="6" t="str">
        <f t="shared" ref="F263" si="707">$F$824</f>
        <v>0704</v>
      </c>
      <c r="G263" s="75" t="str">
        <f t="shared" ref="G263" si="708">$G$824</f>
        <v>その他の眼及び付属器の疾患</v>
      </c>
      <c r="H263" s="32">
        <v>287671527</v>
      </c>
      <c r="I263" s="33">
        <v>5710</v>
      </c>
      <c r="J263" s="13">
        <f t="shared" ref="J263" si="709">IFERROR(I263/I267,"-")</f>
        <v>0.45131204552639897</v>
      </c>
      <c r="K263" s="29">
        <f t="shared" si="703"/>
        <v>50380.302451838877</v>
      </c>
      <c r="L263" s="53">
        <f t="shared" si="690"/>
        <v>0.39182048994716256</v>
      </c>
      <c r="M263" s="18"/>
      <c r="N263" s="18"/>
      <c r="O263" s="18"/>
      <c r="P263" s="18"/>
      <c r="Q263" s="18"/>
    </row>
    <row r="264" spans="2:17" ht="13.5" customHeight="1">
      <c r="B264" s="119"/>
      <c r="C264" s="119"/>
      <c r="D264" s="131"/>
      <c r="E264" s="44">
        <v>8</v>
      </c>
      <c r="F264" s="6" t="str">
        <f t="shared" ref="F264" si="710">$F$825</f>
        <v>0606</v>
      </c>
      <c r="G264" s="75" t="str">
        <f t="shared" ref="G264" si="711">$G$825</f>
        <v>その他の神経系の疾患</v>
      </c>
      <c r="H264" s="32">
        <v>270322551</v>
      </c>
      <c r="I264" s="33">
        <v>5323</v>
      </c>
      <c r="J264" s="13">
        <f t="shared" ref="J264" si="712">IFERROR(I264/I267,"-")</f>
        <v>0.42072399620613343</v>
      </c>
      <c r="K264" s="29">
        <f t="shared" si="703"/>
        <v>50783.872064625211</v>
      </c>
      <c r="L264" s="53">
        <f t="shared" si="690"/>
        <v>0.3652645302957524</v>
      </c>
      <c r="M264" s="18"/>
      <c r="N264" s="18"/>
      <c r="O264" s="18"/>
      <c r="P264" s="18"/>
      <c r="Q264" s="18"/>
    </row>
    <row r="265" spans="2:17" ht="13.5" customHeight="1">
      <c r="B265" s="119"/>
      <c r="C265" s="119"/>
      <c r="D265" s="131"/>
      <c r="E265" s="44">
        <v>9</v>
      </c>
      <c r="F265" s="6" t="str">
        <f t="shared" ref="F265" si="713">$F$826</f>
        <v>0703</v>
      </c>
      <c r="G265" s="75" t="str">
        <f t="shared" ref="G265" si="714">$G$826</f>
        <v>屈折及び調節の障害</v>
      </c>
      <c r="H265" s="32">
        <v>24315128</v>
      </c>
      <c r="I265" s="33">
        <v>5384</v>
      </c>
      <c r="J265" s="13">
        <f t="shared" ref="J265" si="715">IFERROR(I265/I267,"-")</f>
        <v>0.42554536832121403</v>
      </c>
      <c r="K265" s="29">
        <f t="shared" si="703"/>
        <v>4516.1827637444276</v>
      </c>
      <c r="L265" s="53">
        <f t="shared" si="690"/>
        <v>0.36945035339326149</v>
      </c>
      <c r="M265" s="18"/>
      <c r="N265" s="18"/>
      <c r="O265" s="18"/>
      <c r="P265" s="18"/>
      <c r="Q265" s="18"/>
    </row>
    <row r="266" spans="2:17" ht="13.5" customHeight="1">
      <c r="B266" s="119"/>
      <c r="C266" s="119"/>
      <c r="D266" s="131"/>
      <c r="E266" s="46">
        <v>10</v>
      </c>
      <c r="F266" s="7" t="str">
        <f t="shared" ref="F266" si="716">$F$827</f>
        <v>1105</v>
      </c>
      <c r="G266" s="76" t="str">
        <f t="shared" ref="G266" si="717">$G$827</f>
        <v>胃炎及び十二指腸炎</v>
      </c>
      <c r="H266" s="34">
        <v>84673635</v>
      </c>
      <c r="I266" s="35">
        <v>4769</v>
      </c>
      <c r="J266" s="14">
        <f t="shared" ref="J266" si="718">IFERROR(I266/I267,"-")</f>
        <v>0.37693645273474552</v>
      </c>
      <c r="K266" s="30">
        <f t="shared" si="703"/>
        <v>17755.008387502621</v>
      </c>
      <c r="L266" s="54">
        <f t="shared" si="690"/>
        <v>0.32724902216427643</v>
      </c>
      <c r="M266" s="18"/>
      <c r="N266" s="18"/>
      <c r="O266" s="18"/>
      <c r="P266" s="18"/>
      <c r="Q266" s="18"/>
    </row>
    <row r="267" spans="2:17" ht="13.5" customHeight="1">
      <c r="B267" s="120"/>
      <c r="C267" s="120"/>
      <c r="D267" s="132"/>
      <c r="E267" s="15" t="s">
        <v>129</v>
      </c>
      <c r="F267" s="60"/>
      <c r="G267" s="27"/>
      <c r="H267" s="36">
        <v>11797203690</v>
      </c>
      <c r="I267" s="37">
        <v>12652</v>
      </c>
      <c r="J267" s="17" t="s">
        <v>92</v>
      </c>
      <c r="K267" s="31">
        <f t="shared" si="703"/>
        <v>932437.85093265888</v>
      </c>
      <c r="L267" s="55">
        <f t="shared" si="690"/>
        <v>0.86818088245385305</v>
      </c>
      <c r="M267" s="18"/>
      <c r="N267" s="18"/>
      <c r="O267" s="18"/>
      <c r="P267" s="18"/>
      <c r="Q267" s="18"/>
    </row>
    <row r="268" spans="2:17" ht="13.5" customHeight="1">
      <c r="B268" s="118">
        <v>25</v>
      </c>
      <c r="C268" s="118" t="s">
        <v>117</v>
      </c>
      <c r="D268" s="130">
        <f>Q28</f>
        <v>10044</v>
      </c>
      <c r="E268" s="69">
        <v>1</v>
      </c>
      <c r="F268" s="5" t="str">
        <f t="shared" ref="F268" si="719">$F$818</f>
        <v>0901</v>
      </c>
      <c r="G268" s="74" t="str">
        <f t="shared" ref="G268" si="720">$G$818</f>
        <v>高血圧性疾患</v>
      </c>
      <c r="H268" s="90">
        <v>249541281</v>
      </c>
      <c r="I268" s="91">
        <v>5861</v>
      </c>
      <c r="J268" s="12">
        <f t="shared" ref="J268" si="721">IFERROR(I268/I278,"-")</f>
        <v>0.69319929036073324</v>
      </c>
      <c r="K268" s="28">
        <f t="shared" si="703"/>
        <v>42576.570721719843</v>
      </c>
      <c r="L268" s="52">
        <f t="shared" ref="L268:L278" si="722">IFERROR(I268/$Q$28,0)</f>
        <v>0.58353245718837121</v>
      </c>
      <c r="M268" s="18"/>
      <c r="N268" s="18"/>
      <c r="O268" s="18"/>
      <c r="P268" s="18"/>
      <c r="Q268" s="18"/>
    </row>
    <row r="269" spans="2:17" ht="13.5" customHeight="1">
      <c r="B269" s="119"/>
      <c r="C269" s="119"/>
      <c r="D269" s="131"/>
      <c r="E269" s="44">
        <v>2</v>
      </c>
      <c r="F269" s="6" t="str">
        <f t="shared" ref="F269" si="723">$F$819</f>
        <v>1113</v>
      </c>
      <c r="G269" s="75" t="str">
        <f t="shared" ref="G269" si="724">$G$819</f>
        <v>その他の消化器系の疾患</v>
      </c>
      <c r="H269" s="32">
        <v>351920008</v>
      </c>
      <c r="I269" s="33">
        <v>5447</v>
      </c>
      <c r="J269" s="13">
        <f t="shared" ref="J269" si="725">IFERROR(I269/I278,"-")</f>
        <v>0.64423418095801299</v>
      </c>
      <c r="K269" s="29">
        <f t="shared" si="703"/>
        <v>64608.042592252619</v>
      </c>
      <c r="L269" s="53">
        <f t="shared" si="722"/>
        <v>0.54231381919553967</v>
      </c>
      <c r="M269" s="18"/>
      <c r="N269" s="18"/>
      <c r="O269" s="18"/>
      <c r="P269" s="18"/>
      <c r="Q269" s="18"/>
    </row>
    <row r="270" spans="2:17" ht="13.5" customHeight="1">
      <c r="B270" s="119"/>
      <c r="C270" s="119"/>
      <c r="D270" s="131"/>
      <c r="E270" s="44">
        <v>3</v>
      </c>
      <c r="F270" s="6" t="str">
        <f t="shared" ref="F270" si="726">$F$820</f>
        <v>0402</v>
      </c>
      <c r="G270" s="75" t="str">
        <f t="shared" ref="G270" si="727">$G$820</f>
        <v>糖尿病</v>
      </c>
      <c r="H270" s="32">
        <v>249900708</v>
      </c>
      <c r="I270" s="33">
        <v>4401</v>
      </c>
      <c r="J270" s="13">
        <f t="shared" ref="J270" si="728">IFERROR(I270/I278,"-")</f>
        <v>0.52052040212891781</v>
      </c>
      <c r="K270" s="29">
        <f t="shared" si="703"/>
        <v>56782.710293115204</v>
      </c>
      <c r="L270" s="53">
        <f t="shared" si="722"/>
        <v>0.43817204301075269</v>
      </c>
      <c r="M270" s="18"/>
      <c r="N270" s="18"/>
      <c r="O270" s="18"/>
      <c r="P270" s="18"/>
      <c r="Q270" s="18"/>
    </row>
    <row r="271" spans="2:17" ht="13.5" customHeight="1">
      <c r="B271" s="119"/>
      <c r="C271" s="119"/>
      <c r="D271" s="131"/>
      <c r="E271" s="44">
        <v>4</v>
      </c>
      <c r="F271" s="6" t="str">
        <f t="shared" ref="F271" si="729">$F$821</f>
        <v>1800</v>
      </c>
      <c r="G271" s="75" t="str">
        <f t="shared" ref="G271" si="730">$G$821</f>
        <v>症状，徴候及び異常臨床所見・異常検査所見で他に分類されないもの</v>
      </c>
      <c r="H271" s="32">
        <v>177819241</v>
      </c>
      <c r="I271" s="33">
        <v>4378</v>
      </c>
      <c r="J271" s="13">
        <f t="shared" ref="J271" si="731">IFERROR(I271/I278,"-")</f>
        <v>0.51780011827321115</v>
      </c>
      <c r="K271" s="29">
        <f t="shared" si="703"/>
        <v>40616.546596619461</v>
      </c>
      <c r="L271" s="53">
        <f t="shared" si="722"/>
        <v>0.43588211867781762</v>
      </c>
      <c r="M271" s="18"/>
      <c r="N271" s="18"/>
      <c r="O271" s="18"/>
      <c r="P271" s="18"/>
      <c r="Q271" s="18"/>
    </row>
    <row r="272" spans="2:17" ht="13.5" customHeight="1">
      <c r="B272" s="119"/>
      <c r="C272" s="119"/>
      <c r="D272" s="131"/>
      <c r="E272" s="44">
        <v>5</v>
      </c>
      <c r="F272" s="6" t="str">
        <f t="shared" ref="F272" si="732">$F$822</f>
        <v>0903</v>
      </c>
      <c r="G272" s="75" t="str">
        <f t="shared" ref="G272" si="733">$G$822</f>
        <v>その他の心疾患</v>
      </c>
      <c r="H272" s="32">
        <v>614475280</v>
      </c>
      <c r="I272" s="33">
        <v>4245</v>
      </c>
      <c r="J272" s="13">
        <f t="shared" ref="J272" si="734">IFERROR(I272/I278,"-")</f>
        <v>0.50206978119455947</v>
      </c>
      <c r="K272" s="29">
        <f t="shared" si="703"/>
        <v>144752.71613663132</v>
      </c>
      <c r="L272" s="53">
        <f t="shared" si="722"/>
        <v>0.42264038231780165</v>
      </c>
      <c r="M272" s="18"/>
      <c r="N272" s="18"/>
      <c r="O272" s="18"/>
      <c r="P272" s="18"/>
      <c r="Q272" s="18"/>
    </row>
    <row r="273" spans="2:17" ht="13.5" customHeight="1">
      <c r="B273" s="119"/>
      <c r="C273" s="119"/>
      <c r="D273" s="131"/>
      <c r="E273" s="44">
        <v>6</v>
      </c>
      <c r="F273" s="6" t="str">
        <f t="shared" ref="F273" si="735">$F$823</f>
        <v>0403</v>
      </c>
      <c r="G273" s="75" t="str">
        <f t="shared" ref="G273" si="736">$G$823</f>
        <v>脂質異常症</v>
      </c>
      <c r="H273" s="32">
        <v>145966423</v>
      </c>
      <c r="I273" s="33">
        <v>4190</v>
      </c>
      <c r="J273" s="13">
        <f t="shared" ref="J273" si="737">IFERROR(I273/I278,"-")</f>
        <v>0.49556475458308691</v>
      </c>
      <c r="K273" s="29">
        <f t="shared" si="703"/>
        <v>34836.855131264914</v>
      </c>
      <c r="L273" s="53">
        <f t="shared" si="722"/>
        <v>0.41716447630426123</v>
      </c>
      <c r="M273" s="18"/>
      <c r="N273" s="18"/>
      <c r="O273" s="18"/>
      <c r="P273" s="18"/>
      <c r="Q273" s="18"/>
    </row>
    <row r="274" spans="2:17" ht="13.5" customHeight="1">
      <c r="B274" s="119"/>
      <c r="C274" s="119"/>
      <c r="D274" s="131"/>
      <c r="E274" s="44">
        <v>7</v>
      </c>
      <c r="F274" s="6" t="str">
        <f t="shared" ref="F274" si="738">$F$824</f>
        <v>0704</v>
      </c>
      <c r="G274" s="75" t="str">
        <f t="shared" ref="G274" si="739">$G$824</f>
        <v>その他の眼及び付属器の疾患</v>
      </c>
      <c r="H274" s="32">
        <v>166739395</v>
      </c>
      <c r="I274" s="33">
        <v>3840</v>
      </c>
      <c r="J274" s="13">
        <f t="shared" ref="J274" si="740">IFERROR(I274/I278,"-")</f>
        <v>0.45416913069189829</v>
      </c>
      <c r="K274" s="29">
        <f t="shared" si="703"/>
        <v>43421.717447916664</v>
      </c>
      <c r="L274" s="53">
        <f t="shared" si="722"/>
        <v>0.3823178016726404</v>
      </c>
      <c r="M274" s="18"/>
      <c r="N274" s="18"/>
      <c r="O274" s="18"/>
      <c r="P274" s="18"/>
      <c r="Q274" s="18"/>
    </row>
    <row r="275" spans="2:17" ht="13.5" customHeight="1">
      <c r="B275" s="119"/>
      <c r="C275" s="119"/>
      <c r="D275" s="131"/>
      <c r="E275" s="44">
        <v>8</v>
      </c>
      <c r="F275" s="6" t="str">
        <f t="shared" ref="F275" si="741">$F$825</f>
        <v>0606</v>
      </c>
      <c r="G275" s="75" t="str">
        <f t="shared" ref="G275" si="742">$G$825</f>
        <v>その他の神経系の疾患</v>
      </c>
      <c r="H275" s="32">
        <v>192454126</v>
      </c>
      <c r="I275" s="33">
        <v>3770</v>
      </c>
      <c r="J275" s="13">
        <f t="shared" ref="J275" si="743">IFERROR(I275/I278,"-")</f>
        <v>0.44589000591366057</v>
      </c>
      <c r="K275" s="29">
        <f t="shared" si="703"/>
        <v>51048.83978779841</v>
      </c>
      <c r="L275" s="53">
        <f t="shared" si="722"/>
        <v>0.37534846674631622</v>
      </c>
      <c r="M275" s="18"/>
      <c r="N275" s="18"/>
      <c r="O275" s="18"/>
      <c r="P275" s="18"/>
      <c r="Q275" s="18"/>
    </row>
    <row r="276" spans="2:17" ht="13.5" customHeight="1">
      <c r="B276" s="119"/>
      <c r="C276" s="119"/>
      <c r="D276" s="131"/>
      <c r="E276" s="44">
        <v>9</v>
      </c>
      <c r="F276" s="6" t="str">
        <f t="shared" ref="F276" si="744">$F$826</f>
        <v>0703</v>
      </c>
      <c r="G276" s="75" t="str">
        <f t="shared" ref="G276" si="745">$G$826</f>
        <v>屈折及び調節の障害</v>
      </c>
      <c r="H276" s="32">
        <v>12937282</v>
      </c>
      <c r="I276" s="33">
        <v>3590</v>
      </c>
      <c r="J276" s="13">
        <f t="shared" ref="J276" si="746">IFERROR(I276/I278,"-")</f>
        <v>0.42460082791247783</v>
      </c>
      <c r="K276" s="29">
        <f t="shared" si="703"/>
        <v>3603.6997214484682</v>
      </c>
      <c r="L276" s="53">
        <f t="shared" si="722"/>
        <v>0.3574273197929112</v>
      </c>
      <c r="M276" s="18"/>
      <c r="N276" s="18"/>
      <c r="O276" s="18"/>
      <c r="P276" s="18"/>
      <c r="Q276" s="18"/>
    </row>
    <row r="277" spans="2:17" ht="13.5" customHeight="1">
      <c r="B277" s="119"/>
      <c r="C277" s="119"/>
      <c r="D277" s="131"/>
      <c r="E277" s="46">
        <v>10</v>
      </c>
      <c r="F277" s="7" t="str">
        <f t="shared" ref="F277" si="747">$F$827</f>
        <v>1105</v>
      </c>
      <c r="G277" s="76" t="str">
        <f t="shared" ref="G277" si="748">$G$827</f>
        <v>胃炎及び十二指腸炎</v>
      </c>
      <c r="H277" s="34">
        <v>61274317</v>
      </c>
      <c r="I277" s="35">
        <v>3442</v>
      </c>
      <c r="J277" s="14">
        <f t="shared" ref="J277" si="749">IFERROR(I277/I278,"-")</f>
        <v>0.40709639266706094</v>
      </c>
      <c r="K277" s="30">
        <f t="shared" si="703"/>
        <v>17801.951481696688</v>
      </c>
      <c r="L277" s="54">
        <f t="shared" si="722"/>
        <v>0.34269215452011154</v>
      </c>
      <c r="M277" s="18"/>
      <c r="N277" s="18"/>
      <c r="O277" s="18"/>
      <c r="P277" s="18"/>
      <c r="Q277" s="18"/>
    </row>
    <row r="278" spans="2:17" ht="13.5" customHeight="1">
      <c r="B278" s="120"/>
      <c r="C278" s="120"/>
      <c r="D278" s="132"/>
      <c r="E278" s="15" t="s">
        <v>129</v>
      </c>
      <c r="F278" s="60"/>
      <c r="G278" s="27"/>
      <c r="H278" s="36">
        <v>7859234640</v>
      </c>
      <c r="I278" s="37">
        <v>8455</v>
      </c>
      <c r="J278" s="17" t="s">
        <v>92</v>
      </c>
      <c r="K278" s="31">
        <f t="shared" si="703"/>
        <v>929536.91780011822</v>
      </c>
      <c r="L278" s="55">
        <f t="shared" si="722"/>
        <v>0.8417960971724413</v>
      </c>
      <c r="M278" s="18"/>
      <c r="N278" s="18"/>
      <c r="O278" s="18"/>
      <c r="P278" s="18"/>
      <c r="Q278" s="18"/>
    </row>
    <row r="279" spans="2:17" ht="13.5" customHeight="1">
      <c r="B279" s="118">
        <v>26</v>
      </c>
      <c r="C279" s="118" t="s">
        <v>29</v>
      </c>
      <c r="D279" s="130">
        <f>Q29</f>
        <v>139896</v>
      </c>
      <c r="E279" s="69">
        <v>1</v>
      </c>
      <c r="F279" s="5" t="str">
        <f t="shared" ref="F279" si="750">$F$818</f>
        <v>0901</v>
      </c>
      <c r="G279" s="74" t="str">
        <f t="shared" ref="G279" si="751">$G$818</f>
        <v>高血圧性疾患</v>
      </c>
      <c r="H279" s="90">
        <v>3790070769</v>
      </c>
      <c r="I279" s="91">
        <v>89751</v>
      </c>
      <c r="J279" s="12">
        <f t="shared" ref="J279" si="752">IFERROR(I279/I289,"-")</f>
        <v>0.70373622927039636</v>
      </c>
      <c r="K279" s="28">
        <f t="shared" si="703"/>
        <v>42228.730253701906</v>
      </c>
      <c r="L279" s="52">
        <f t="shared" ref="L279:L289" si="753">IFERROR(I279/$Q$29,0)</f>
        <v>0.64155515525819184</v>
      </c>
      <c r="M279" s="18"/>
      <c r="N279" s="18"/>
      <c r="O279" s="18"/>
      <c r="P279" s="18"/>
      <c r="Q279" s="18"/>
    </row>
    <row r="280" spans="2:17" ht="13.5" customHeight="1">
      <c r="B280" s="119"/>
      <c r="C280" s="119"/>
      <c r="D280" s="131"/>
      <c r="E280" s="44">
        <v>2</v>
      </c>
      <c r="F280" s="6" t="str">
        <f t="shared" ref="F280" si="754">$F$819</f>
        <v>1113</v>
      </c>
      <c r="G280" s="75" t="str">
        <f t="shared" ref="G280" si="755">$G$819</f>
        <v>その他の消化器系の疾患</v>
      </c>
      <c r="H280" s="32">
        <v>5248583693</v>
      </c>
      <c r="I280" s="33">
        <v>81356</v>
      </c>
      <c r="J280" s="13">
        <f t="shared" ref="J280" si="756">IFERROR(I280/I289,"-")</f>
        <v>0.6379111616419022</v>
      </c>
      <c r="K280" s="29">
        <f t="shared" si="703"/>
        <v>64513.78746496878</v>
      </c>
      <c r="L280" s="53">
        <f t="shared" si="753"/>
        <v>0.58154629153085147</v>
      </c>
      <c r="M280" s="18"/>
      <c r="N280" s="18"/>
      <c r="O280" s="18"/>
      <c r="P280" s="18"/>
      <c r="Q280" s="18"/>
    </row>
    <row r="281" spans="2:17" ht="13.5" customHeight="1">
      <c r="B281" s="119"/>
      <c r="C281" s="119"/>
      <c r="D281" s="131"/>
      <c r="E281" s="44">
        <v>3</v>
      </c>
      <c r="F281" s="6" t="str">
        <f t="shared" ref="F281" si="757">$F$820</f>
        <v>0402</v>
      </c>
      <c r="G281" s="75" t="str">
        <f t="shared" ref="G281" si="758">$G$820</f>
        <v>糖尿病</v>
      </c>
      <c r="H281" s="32">
        <v>3742867407</v>
      </c>
      <c r="I281" s="33">
        <v>69990</v>
      </c>
      <c r="J281" s="13">
        <f t="shared" ref="J281" si="759">IFERROR(I281/I289,"-")</f>
        <v>0.54879052809032813</v>
      </c>
      <c r="K281" s="29">
        <f t="shared" si="703"/>
        <v>53477.173981997432</v>
      </c>
      <c r="L281" s="53">
        <f t="shared" si="753"/>
        <v>0.50030022302281696</v>
      </c>
      <c r="M281" s="18"/>
      <c r="N281" s="18"/>
      <c r="O281" s="18"/>
      <c r="P281" s="18"/>
      <c r="Q281" s="18"/>
    </row>
    <row r="282" spans="2:17" ht="13.5" customHeight="1">
      <c r="B282" s="119"/>
      <c r="C282" s="119"/>
      <c r="D282" s="131"/>
      <c r="E282" s="44">
        <v>4</v>
      </c>
      <c r="F282" s="6" t="str">
        <f t="shared" ref="F282" si="760">$F$821</f>
        <v>1800</v>
      </c>
      <c r="G282" s="75" t="str">
        <f t="shared" ref="G282" si="761">$G$821</f>
        <v>症状，徴候及び異常臨床所見・異常検査所見で他に分類されないもの</v>
      </c>
      <c r="H282" s="32">
        <v>2168383758</v>
      </c>
      <c r="I282" s="33">
        <v>64175</v>
      </c>
      <c r="J282" s="13">
        <f t="shared" ref="J282" si="762">IFERROR(I282/I289,"-")</f>
        <v>0.50319520131728546</v>
      </c>
      <c r="K282" s="29">
        <f t="shared" si="703"/>
        <v>33788.605500584337</v>
      </c>
      <c r="L282" s="53">
        <f t="shared" si="753"/>
        <v>0.45873363069708928</v>
      </c>
      <c r="M282" s="18"/>
      <c r="N282" s="18"/>
      <c r="O282" s="18"/>
      <c r="P282" s="18"/>
      <c r="Q282" s="18"/>
    </row>
    <row r="283" spans="2:17" ht="13.5" customHeight="1">
      <c r="B283" s="119"/>
      <c r="C283" s="119"/>
      <c r="D283" s="131"/>
      <c r="E283" s="44">
        <v>5</v>
      </c>
      <c r="F283" s="6" t="str">
        <f t="shared" ref="F283" si="763">$F$822</f>
        <v>0903</v>
      </c>
      <c r="G283" s="75" t="str">
        <f t="shared" ref="G283" si="764">$G$822</f>
        <v>その他の心疾患</v>
      </c>
      <c r="H283" s="32">
        <v>8333578856</v>
      </c>
      <c r="I283" s="33">
        <v>63021</v>
      </c>
      <c r="J283" s="13">
        <f t="shared" ref="J283" si="765">IFERROR(I283/I289,"-")</f>
        <v>0.49414670482612616</v>
      </c>
      <c r="K283" s="29">
        <f t="shared" si="703"/>
        <v>132234.95114326972</v>
      </c>
      <c r="L283" s="53">
        <f t="shared" si="753"/>
        <v>0.45048464573683306</v>
      </c>
      <c r="M283" s="18"/>
      <c r="N283" s="18"/>
      <c r="O283" s="18"/>
      <c r="P283" s="18"/>
      <c r="Q283" s="18"/>
    </row>
    <row r="284" spans="2:17" ht="13.5" customHeight="1">
      <c r="B284" s="119"/>
      <c r="C284" s="119"/>
      <c r="D284" s="131"/>
      <c r="E284" s="44">
        <v>6</v>
      </c>
      <c r="F284" s="6" t="str">
        <f t="shared" ref="F284" si="766">$F$823</f>
        <v>0403</v>
      </c>
      <c r="G284" s="75" t="str">
        <f t="shared" ref="G284" si="767">$G$823</f>
        <v>脂質異常症</v>
      </c>
      <c r="H284" s="32">
        <v>1922381731</v>
      </c>
      <c r="I284" s="33">
        <v>58834</v>
      </c>
      <c r="J284" s="13">
        <f t="shared" ref="J284" si="768">IFERROR(I284/I289,"-")</f>
        <v>0.46131650135256991</v>
      </c>
      <c r="K284" s="29">
        <f t="shared" si="703"/>
        <v>32674.673335146344</v>
      </c>
      <c r="L284" s="53">
        <f t="shared" si="753"/>
        <v>0.42055526962886713</v>
      </c>
      <c r="M284" s="18"/>
      <c r="N284" s="18"/>
      <c r="O284" s="18"/>
      <c r="P284" s="18"/>
      <c r="Q284" s="18"/>
    </row>
    <row r="285" spans="2:17" ht="13.5" customHeight="1">
      <c r="B285" s="119"/>
      <c r="C285" s="119"/>
      <c r="D285" s="131"/>
      <c r="E285" s="44">
        <v>7</v>
      </c>
      <c r="F285" s="6" t="str">
        <f t="shared" ref="F285" si="769">$F$824</f>
        <v>0704</v>
      </c>
      <c r="G285" s="75" t="str">
        <f t="shared" ref="G285" si="770">$G$824</f>
        <v>その他の眼及び付属器の疾患</v>
      </c>
      <c r="H285" s="32">
        <v>2679470065</v>
      </c>
      <c r="I285" s="33">
        <v>56774</v>
      </c>
      <c r="J285" s="13">
        <f t="shared" ref="J285" si="771">IFERROR(I285/I289,"-")</f>
        <v>0.4451640726075195</v>
      </c>
      <c r="K285" s="29">
        <f t="shared" si="703"/>
        <v>47195.372265473634</v>
      </c>
      <c r="L285" s="53">
        <f t="shared" si="753"/>
        <v>0.40583004517641674</v>
      </c>
      <c r="M285" s="18"/>
      <c r="N285" s="18"/>
      <c r="O285" s="18"/>
      <c r="P285" s="18"/>
      <c r="Q285" s="18"/>
    </row>
    <row r="286" spans="2:17" ht="13.5" customHeight="1">
      <c r="B286" s="119"/>
      <c r="C286" s="119"/>
      <c r="D286" s="131"/>
      <c r="E286" s="44">
        <v>8</v>
      </c>
      <c r="F286" s="6" t="str">
        <f t="shared" ref="F286" si="772">$F$825</f>
        <v>0606</v>
      </c>
      <c r="G286" s="75" t="str">
        <f t="shared" ref="G286" si="773">$G$825</f>
        <v>その他の神経系の疾患</v>
      </c>
      <c r="H286" s="32">
        <v>2893677180</v>
      </c>
      <c r="I286" s="33">
        <v>53416</v>
      </c>
      <c r="J286" s="13">
        <f t="shared" ref="J286" si="774">IFERROR(I286/I289,"-")</f>
        <v>0.41883404555612186</v>
      </c>
      <c r="K286" s="29">
        <f t="shared" si="703"/>
        <v>54172.479781338923</v>
      </c>
      <c r="L286" s="53">
        <f t="shared" si="753"/>
        <v>0.38182649968548066</v>
      </c>
      <c r="M286" s="18"/>
      <c r="N286" s="18"/>
      <c r="O286" s="18"/>
      <c r="P286" s="18"/>
      <c r="Q286" s="18"/>
    </row>
    <row r="287" spans="2:17" ht="13.5" customHeight="1">
      <c r="B287" s="119"/>
      <c r="C287" s="119"/>
      <c r="D287" s="131"/>
      <c r="E287" s="44">
        <v>9</v>
      </c>
      <c r="F287" s="6" t="str">
        <f t="shared" ref="F287" si="775">$F$826</f>
        <v>0703</v>
      </c>
      <c r="G287" s="75" t="str">
        <f t="shared" ref="G287" si="776">$G$826</f>
        <v>屈折及び調節の障害</v>
      </c>
      <c r="H287" s="32">
        <v>188293929</v>
      </c>
      <c r="I287" s="33">
        <v>50389</v>
      </c>
      <c r="J287" s="13">
        <f t="shared" ref="J287" si="777">IFERROR(I287/I289,"-")</f>
        <v>0.39509938448269105</v>
      </c>
      <c r="K287" s="29">
        <f t="shared" si="703"/>
        <v>3736.8062275496636</v>
      </c>
      <c r="L287" s="53">
        <f t="shared" si="753"/>
        <v>0.36018899754103045</v>
      </c>
      <c r="M287" s="18"/>
      <c r="N287" s="18"/>
      <c r="O287" s="18"/>
      <c r="P287" s="18"/>
      <c r="Q287" s="18"/>
    </row>
    <row r="288" spans="2:17" ht="13.5" customHeight="1">
      <c r="B288" s="119"/>
      <c r="C288" s="119"/>
      <c r="D288" s="131"/>
      <c r="E288" s="46">
        <v>10</v>
      </c>
      <c r="F288" s="7" t="str">
        <f t="shared" ref="F288" si="778">$F$827</f>
        <v>1105</v>
      </c>
      <c r="G288" s="76" t="str">
        <f t="shared" ref="G288" si="779">$G$827</f>
        <v>胃炎及び十二指腸炎</v>
      </c>
      <c r="H288" s="34">
        <v>941276484</v>
      </c>
      <c r="I288" s="35">
        <v>49631</v>
      </c>
      <c r="J288" s="14">
        <f t="shared" ref="J288" si="780">IFERROR(I288/I289,"-")</f>
        <v>0.38915591798329868</v>
      </c>
      <c r="K288" s="30">
        <f t="shared" si="703"/>
        <v>18965.495033346095</v>
      </c>
      <c r="L288" s="54">
        <f t="shared" si="753"/>
        <v>0.35477068679590551</v>
      </c>
      <c r="M288" s="18"/>
      <c r="N288" s="18"/>
      <c r="O288" s="18"/>
      <c r="P288" s="18"/>
      <c r="Q288" s="18"/>
    </row>
    <row r="289" spans="2:17" ht="13.5" customHeight="1">
      <c r="B289" s="120"/>
      <c r="C289" s="120"/>
      <c r="D289" s="132"/>
      <c r="E289" s="15" t="s">
        <v>129</v>
      </c>
      <c r="F289" s="60"/>
      <c r="G289" s="27"/>
      <c r="H289" s="36">
        <v>117656660970</v>
      </c>
      <c r="I289" s="37">
        <v>127535</v>
      </c>
      <c r="J289" s="17" t="s">
        <v>92</v>
      </c>
      <c r="K289" s="31">
        <f t="shared" si="703"/>
        <v>922544.09354294895</v>
      </c>
      <c r="L289" s="55">
        <f t="shared" si="753"/>
        <v>0.91164150511808772</v>
      </c>
      <c r="M289" s="18"/>
      <c r="N289" s="18"/>
      <c r="O289" s="18"/>
      <c r="P289" s="18"/>
      <c r="Q289" s="18"/>
    </row>
    <row r="290" spans="2:17" ht="13.5" customHeight="1">
      <c r="B290" s="118">
        <v>27</v>
      </c>
      <c r="C290" s="118" t="s">
        <v>30</v>
      </c>
      <c r="D290" s="130">
        <f>Q30</f>
        <v>23699</v>
      </c>
      <c r="E290" s="69">
        <v>1</v>
      </c>
      <c r="F290" s="5" t="str">
        <f t="shared" ref="F290" si="781">$F$818</f>
        <v>0901</v>
      </c>
      <c r="G290" s="74" t="str">
        <f t="shared" ref="G290" si="782">$G$818</f>
        <v>高血圧性疾患</v>
      </c>
      <c r="H290" s="90">
        <v>626200068</v>
      </c>
      <c r="I290" s="91">
        <v>14733</v>
      </c>
      <c r="J290" s="12">
        <f t="shared" ref="J290" si="783">IFERROR(I290/I300,"-")</f>
        <v>0.71634171245198619</v>
      </c>
      <c r="K290" s="28">
        <f t="shared" si="703"/>
        <v>42503.228670331911</v>
      </c>
      <c r="L290" s="52">
        <f t="shared" ref="L290:L300" si="784">IFERROR(I290/$Q$30,0)</f>
        <v>0.62167180049791126</v>
      </c>
      <c r="M290" s="18"/>
      <c r="N290" s="18"/>
      <c r="O290" s="18"/>
      <c r="P290" s="18"/>
      <c r="Q290" s="18"/>
    </row>
    <row r="291" spans="2:17" ht="13.5" customHeight="1">
      <c r="B291" s="119"/>
      <c r="C291" s="119"/>
      <c r="D291" s="131"/>
      <c r="E291" s="44">
        <v>2</v>
      </c>
      <c r="F291" s="6" t="str">
        <f t="shared" ref="F291" si="785">$F$819</f>
        <v>1113</v>
      </c>
      <c r="G291" s="75" t="str">
        <f t="shared" ref="G291" si="786">$G$819</f>
        <v>その他の消化器系の疾患</v>
      </c>
      <c r="H291" s="32">
        <v>902706980</v>
      </c>
      <c r="I291" s="33">
        <v>13615</v>
      </c>
      <c r="J291" s="13">
        <f t="shared" ref="J291" si="787">IFERROR(I291/I300,"-")</f>
        <v>0.66198278796129717</v>
      </c>
      <c r="K291" s="29">
        <f t="shared" si="703"/>
        <v>66302.385604113108</v>
      </c>
      <c r="L291" s="53">
        <f t="shared" si="784"/>
        <v>0.57449681421157006</v>
      </c>
      <c r="M291" s="18"/>
      <c r="N291" s="18"/>
      <c r="O291" s="18"/>
      <c r="P291" s="18"/>
      <c r="Q291" s="18"/>
    </row>
    <row r="292" spans="2:17" ht="13.5" customHeight="1">
      <c r="B292" s="119"/>
      <c r="C292" s="119"/>
      <c r="D292" s="131"/>
      <c r="E292" s="44">
        <v>3</v>
      </c>
      <c r="F292" s="6" t="str">
        <f t="shared" ref="F292" si="788">$F$820</f>
        <v>0402</v>
      </c>
      <c r="G292" s="75" t="str">
        <f t="shared" ref="G292" si="789">$G$820</f>
        <v>糖尿病</v>
      </c>
      <c r="H292" s="32">
        <v>594530330</v>
      </c>
      <c r="I292" s="33">
        <v>11751</v>
      </c>
      <c r="J292" s="13">
        <f t="shared" ref="J292" si="790">IFERROR(I292/I300,"-")</f>
        <v>0.57135216609131134</v>
      </c>
      <c r="K292" s="29">
        <f t="shared" si="703"/>
        <v>50594.020083397161</v>
      </c>
      <c r="L292" s="53">
        <f t="shared" si="784"/>
        <v>0.49584370648550574</v>
      </c>
      <c r="M292" s="18"/>
      <c r="N292" s="18"/>
      <c r="O292" s="18"/>
      <c r="P292" s="18"/>
      <c r="Q292" s="18"/>
    </row>
    <row r="293" spans="2:17" ht="13.5" customHeight="1">
      <c r="B293" s="119"/>
      <c r="C293" s="119"/>
      <c r="D293" s="131"/>
      <c r="E293" s="44">
        <v>4</v>
      </c>
      <c r="F293" s="6" t="str">
        <f t="shared" ref="F293" si="791">$F$821</f>
        <v>1800</v>
      </c>
      <c r="G293" s="75" t="str">
        <f t="shared" ref="G293" si="792">$G$821</f>
        <v>症状，徴候及び異常臨床所見・異常検査所見で他に分類されないもの</v>
      </c>
      <c r="H293" s="32">
        <v>351400105</v>
      </c>
      <c r="I293" s="33">
        <v>10666</v>
      </c>
      <c r="J293" s="13">
        <f t="shared" ref="J293" si="793">IFERROR(I293/I300,"-")</f>
        <v>0.51859775368308458</v>
      </c>
      <c r="K293" s="29">
        <f t="shared" si="703"/>
        <v>32945.818957434836</v>
      </c>
      <c r="L293" s="53">
        <f t="shared" si="784"/>
        <v>0.45006118401620321</v>
      </c>
      <c r="M293" s="18"/>
      <c r="N293" s="18"/>
      <c r="O293" s="18"/>
      <c r="P293" s="18"/>
      <c r="Q293" s="18"/>
    </row>
    <row r="294" spans="2:17" ht="13.5" customHeight="1">
      <c r="B294" s="119"/>
      <c r="C294" s="119"/>
      <c r="D294" s="131"/>
      <c r="E294" s="44">
        <v>5</v>
      </c>
      <c r="F294" s="6" t="str">
        <f t="shared" ref="F294" si="794">$F$822</f>
        <v>0903</v>
      </c>
      <c r="G294" s="75" t="str">
        <f t="shared" ref="G294" si="795">$G$822</f>
        <v>その他の心疾患</v>
      </c>
      <c r="H294" s="32">
        <v>1407918943</v>
      </c>
      <c r="I294" s="33">
        <v>10241</v>
      </c>
      <c r="J294" s="13">
        <f t="shared" ref="J294" si="796">IFERROR(I294/I300,"-")</f>
        <v>0.49793358292410173</v>
      </c>
      <c r="K294" s="29">
        <f t="shared" si="703"/>
        <v>137478.65862708719</v>
      </c>
      <c r="L294" s="53">
        <f t="shared" si="784"/>
        <v>0.43212793788767456</v>
      </c>
      <c r="M294" s="18"/>
      <c r="N294" s="18"/>
      <c r="O294" s="18"/>
      <c r="P294" s="18"/>
      <c r="Q294" s="18"/>
    </row>
    <row r="295" spans="2:17" ht="13.5" customHeight="1">
      <c r="B295" s="119"/>
      <c r="C295" s="119"/>
      <c r="D295" s="131"/>
      <c r="E295" s="44">
        <v>6</v>
      </c>
      <c r="F295" s="6" t="str">
        <f t="shared" ref="F295" si="797">$F$823</f>
        <v>0403</v>
      </c>
      <c r="G295" s="75" t="str">
        <f t="shared" ref="G295" si="798">$G$823</f>
        <v>脂質異常症</v>
      </c>
      <c r="H295" s="32">
        <v>316218284</v>
      </c>
      <c r="I295" s="33">
        <v>9637</v>
      </c>
      <c r="J295" s="13">
        <f t="shared" ref="J295" si="799">IFERROR(I295/I300,"-")</f>
        <v>0.46856614965721788</v>
      </c>
      <c r="K295" s="29">
        <f t="shared" si="703"/>
        <v>32812.938051260768</v>
      </c>
      <c r="L295" s="53">
        <f t="shared" si="784"/>
        <v>0.40664163044854212</v>
      </c>
      <c r="M295" s="18"/>
      <c r="N295" s="18"/>
      <c r="O295" s="18"/>
      <c r="P295" s="18"/>
      <c r="Q295" s="18"/>
    </row>
    <row r="296" spans="2:17" ht="13.5" customHeight="1">
      <c r="B296" s="119"/>
      <c r="C296" s="119"/>
      <c r="D296" s="131"/>
      <c r="E296" s="44">
        <v>7</v>
      </c>
      <c r="F296" s="6" t="str">
        <f t="shared" ref="F296" si="800">$F$824</f>
        <v>0704</v>
      </c>
      <c r="G296" s="75" t="str">
        <f t="shared" ref="G296" si="801">$G$824</f>
        <v>その他の眼及び付属器の疾患</v>
      </c>
      <c r="H296" s="32">
        <v>463828863</v>
      </c>
      <c r="I296" s="33">
        <v>9164</v>
      </c>
      <c r="J296" s="13">
        <f t="shared" ref="J296" si="802">IFERROR(I296/I300,"-")</f>
        <v>0.44556814314192639</v>
      </c>
      <c r="K296" s="29">
        <f t="shared" si="703"/>
        <v>50614.236468790921</v>
      </c>
      <c r="L296" s="53">
        <f t="shared" si="784"/>
        <v>0.38668298240432086</v>
      </c>
      <c r="M296" s="18"/>
      <c r="N296" s="18"/>
      <c r="O296" s="18"/>
      <c r="P296" s="18"/>
      <c r="Q296" s="18"/>
    </row>
    <row r="297" spans="2:17" ht="13.5" customHeight="1">
      <c r="B297" s="119"/>
      <c r="C297" s="119"/>
      <c r="D297" s="131"/>
      <c r="E297" s="44">
        <v>8</v>
      </c>
      <c r="F297" s="6" t="str">
        <f t="shared" ref="F297" si="803">$F$825</f>
        <v>0606</v>
      </c>
      <c r="G297" s="75" t="str">
        <f t="shared" ref="G297" si="804">$G$825</f>
        <v>その他の神経系の疾患</v>
      </c>
      <c r="H297" s="32">
        <v>441236893</v>
      </c>
      <c r="I297" s="33">
        <v>8650</v>
      </c>
      <c r="J297" s="13">
        <f t="shared" ref="J297" si="805">IFERROR(I297/I300,"-")</f>
        <v>0.42057665191812127</v>
      </c>
      <c r="K297" s="29">
        <f t="shared" si="703"/>
        <v>51010.045433526015</v>
      </c>
      <c r="L297" s="53">
        <f t="shared" si="784"/>
        <v>0.3649943035571121</v>
      </c>
      <c r="M297" s="18"/>
      <c r="N297" s="18"/>
      <c r="O297" s="18"/>
      <c r="P297" s="18"/>
      <c r="Q297" s="18"/>
    </row>
    <row r="298" spans="2:17" ht="13.5" customHeight="1">
      <c r="B298" s="119"/>
      <c r="C298" s="119"/>
      <c r="D298" s="131"/>
      <c r="E298" s="44">
        <v>9</v>
      </c>
      <c r="F298" s="6" t="str">
        <f t="shared" ref="F298" si="806">$F$826</f>
        <v>0703</v>
      </c>
      <c r="G298" s="75" t="str">
        <f t="shared" ref="G298" si="807">$G$826</f>
        <v>屈折及び調節の障害</v>
      </c>
      <c r="H298" s="32">
        <v>34773993</v>
      </c>
      <c r="I298" s="33">
        <v>8493</v>
      </c>
      <c r="J298" s="13">
        <f t="shared" ref="J298" si="808">IFERROR(I298/I300,"-")</f>
        <v>0.41294306413186171</v>
      </c>
      <c r="K298" s="29">
        <f t="shared" si="703"/>
        <v>4094.4298834334159</v>
      </c>
      <c r="L298" s="53">
        <f t="shared" si="784"/>
        <v>0.35836955145786742</v>
      </c>
      <c r="M298" s="18"/>
      <c r="N298" s="18"/>
      <c r="O298" s="18"/>
      <c r="P298" s="18"/>
      <c r="Q298" s="18"/>
    </row>
    <row r="299" spans="2:17" ht="13.5" customHeight="1">
      <c r="B299" s="119"/>
      <c r="C299" s="119"/>
      <c r="D299" s="131"/>
      <c r="E299" s="46">
        <v>10</v>
      </c>
      <c r="F299" s="7" t="str">
        <f t="shared" ref="F299" si="809">$F$827</f>
        <v>1105</v>
      </c>
      <c r="G299" s="76" t="str">
        <f t="shared" ref="G299" si="810">$G$827</f>
        <v>胃炎及び十二指腸炎</v>
      </c>
      <c r="H299" s="34">
        <v>152687409</v>
      </c>
      <c r="I299" s="35">
        <v>8600</v>
      </c>
      <c r="J299" s="14">
        <f t="shared" ref="J299" si="811">IFERROR(I299/I300,"-")</f>
        <v>0.41814557300529975</v>
      </c>
      <c r="K299" s="30">
        <f t="shared" si="703"/>
        <v>17754.34988372093</v>
      </c>
      <c r="L299" s="54">
        <f t="shared" si="784"/>
        <v>0.36288450989493226</v>
      </c>
      <c r="M299" s="18"/>
      <c r="N299" s="18"/>
      <c r="O299" s="18"/>
      <c r="P299" s="18"/>
      <c r="Q299" s="18"/>
    </row>
    <row r="300" spans="2:17" ht="13.5" customHeight="1">
      <c r="B300" s="120"/>
      <c r="C300" s="120"/>
      <c r="D300" s="132"/>
      <c r="E300" s="15" t="s">
        <v>129</v>
      </c>
      <c r="F300" s="60"/>
      <c r="G300" s="27"/>
      <c r="H300" s="36">
        <v>19134583190</v>
      </c>
      <c r="I300" s="37">
        <v>20567</v>
      </c>
      <c r="J300" s="17" t="s">
        <v>92</v>
      </c>
      <c r="K300" s="31">
        <f t="shared" si="703"/>
        <v>930353.63397675892</v>
      </c>
      <c r="L300" s="55">
        <f t="shared" si="784"/>
        <v>0.86784252500105485</v>
      </c>
      <c r="M300" s="18"/>
      <c r="N300" s="18"/>
      <c r="O300" s="18"/>
      <c r="P300" s="18"/>
      <c r="Q300" s="18"/>
    </row>
    <row r="301" spans="2:17" ht="13.5" customHeight="1">
      <c r="B301" s="118">
        <v>28</v>
      </c>
      <c r="C301" s="118" t="s">
        <v>31</v>
      </c>
      <c r="D301" s="130">
        <f>Q31</f>
        <v>19774</v>
      </c>
      <c r="E301" s="69">
        <v>1</v>
      </c>
      <c r="F301" s="5" t="str">
        <f t="shared" ref="F301" si="812">$F$818</f>
        <v>0901</v>
      </c>
      <c r="G301" s="74" t="str">
        <f t="shared" ref="G301" si="813">$G$818</f>
        <v>高血圧性疾患</v>
      </c>
      <c r="H301" s="90">
        <v>531187585</v>
      </c>
      <c r="I301" s="91">
        <v>12625</v>
      </c>
      <c r="J301" s="12">
        <f t="shared" ref="J301" si="814">IFERROR(I301/I311,"-")</f>
        <v>0.72076958209636899</v>
      </c>
      <c r="K301" s="28">
        <f t="shared" si="703"/>
        <v>42074.264158415841</v>
      </c>
      <c r="L301" s="52">
        <f t="shared" ref="L301:L311" si="815">IFERROR(I301/$Q$31,0)</f>
        <v>0.63846465055122892</v>
      </c>
      <c r="M301" s="18"/>
      <c r="N301" s="18"/>
      <c r="O301" s="18"/>
      <c r="P301" s="18"/>
      <c r="Q301" s="18"/>
    </row>
    <row r="302" spans="2:17" ht="13.5" customHeight="1">
      <c r="B302" s="119"/>
      <c r="C302" s="119"/>
      <c r="D302" s="131"/>
      <c r="E302" s="44">
        <v>2</v>
      </c>
      <c r="F302" s="6" t="str">
        <f t="shared" ref="F302" si="816">$F$819</f>
        <v>1113</v>
      </c>
      <c r="G302" s="75" t="str">
        <f t="shared" ref="G302" si="817">$G$819</f>
        <v>その他の消化器系の疾患</v>
      </c>
      <c r="H302" s="32">
        <v>684699494</v>
      </c>
      <c r="I302" s="33">
        <v>11206</v>
      </c>
      <c r="J302" s="13">
        <f t="shared" ref="J302" si="818">IFERROR(I302/I311,"-")</f>
        <v>0.63975793560173555</v>
      </c>
      <c r="K302" s="29">
        <f t="shared" si="703"/>
        <v>61101.150633589146</v>
      </c>
      <c r="L302" s="53">
        <f t="shared" si="815"/>
        <v>0.56670375240214421</v>
      </c>
      <c r="M302" s="18"/>
      <c r="N302" s="18"/>
      <c r="O302" s="18"/>
      <c r="P302" s="18"/>
      <c r="Q302" s="18"/>
    </row>
    <row r="303" spans="2:17" ht="13.5" customHeight="1">
      <c r="B303" s="119"/>
      <c r="C303" s="119"/>
      <c r="D303" s="131"/>
      <c r="E303" s="44">
        <v>3</v>
      </c>
      <c r="F303" s="6" t="str">
        <f t="shared" ref="F303" si="819">$F$820</f>
        <v>0402</v>
      </c>
      <c r="G303" s="75" t="str">
        <f t="shared" ref="G303" si="820">$G$820</f>
        <v>糖尿病</v>
      </c>
      <c r="H303" s="32">
        <v>521593070</v>
      </c>
      <c r="I303" s="33">
        <v>9522</v>
      </c>
      <c r="J303" s="13">
        <f t="shared" ref="J303" si="821">IFERROR(I303/I311,"-")</f>
        <v>0.54361726421557433</v>
      </c>
      <c r="K303" s="29">
        <f t="shared" si="703"/>
        <v>54777.680109220753</v>
      </c>
      <c r="L303" s="53">
        <f t="shared" si="815"/>
        <v>0.48154141802366746</v>
      </c>
      <c r="M303" s="18"/>
      <c r="N303" s="18"/>
      <c r="O303" s="18"/>
      <c r="P303" s="18"/>
      <c r="Q303" s="18"/>
    </row>
    <row r="304" spans="2:17" ht="13.5" customHeight="1">
      <c r="B304" s="119"/>
      <c r="C304" s="119"/>
      <c r="D304" s="131"/>
      <c r="E304" s="44">
        <v>4</v>
      </c>
      <c r="F304" s="6" t="str">
        <f t="shared" ref="F304" si="822">$F$821</f>
        <v>1800</v>
      </c>
      <c r="G304" s="75" t="str">
        <f t="shared" ref="G304" si="823">$G$821</f>
        <v>症状，徴候及び異常臨床所見・異常検査所見で他に分類されないもの</v>
      </c>
      <c r="H304" s="32">
        <v>287012298</v>
      </c>
      <c r="I304" s="33">
        <v>9209</v>
      </c>
      <c r="J304" s="13">
        <f t="shared" ref="J304" si="824">IFERROR(I304/I311,"-")</f>
        <v>0.52574788764558122</v>
      </c>
      <c r="K304" s="29">
        <f t="shared" si="703"/>
        <v>31166.499945705287</v>
      </c>
      <c r="L304" s="53">
        <f t="shared" si="815"/>
        <v>0.46571255183574389</v>
      </c>
      <c r="M304" s="18"/>
      <c r="N304" s="18"/>
      <c r="O304" s="18"/>
      <c r="P304" s="18"/>
      <c r="Q304" s="18"/>
    </row>
    <row r="305" spans="2:17" ht="13.5" customHeight="1">
      <c r="B305" s="119"/>
      <c r="C305" s="119"/>
      <c r="D305" s="131"/>
      <c r="E305" s="44">
        <v>5</v>
      </c>
      <c r="F305" s="6" t="str">
        <f t="shared" ref="F305" si="825">$F$822</f>
        <v>0903</v>
      </c>
      <c r="G305" s="75" t="str">
        <f t="shared" ref="G305" si="826">$G$822</f>
        <v>その他の心疾患</v>
      </c>
      <c r="H305" s="32">
        <v>1140895314</v>
      </c>
      <c r="I305" s="33">
        <v>8504</v>
      </c>
      <c r="J305" s="13">
        <f t="shared" ref="J305" si="827">IFERROR(I305/I311,"-")</f>
        <v>0.48549897236812056</v>
      </c>
      <c r="K305" s="29">
        <f t="shared" si="703"/>
        <v>134159.84407337723</v>
      </c>
      <c r="L305" s="53">
        <f t="shared" si="815"/>
        <v>0.4300596743198139</v>
      </c>
      <c r="M305" s="18"/>
      <c r="N305" s="18"/>
      <c r="O305" s="18"/>
      <c r="P305" s="18"/>
      <c r="Q305" s="18"/>
    </row>
    <row r="306" spans="2:17" ht="13.5" customHeight="1">
      <c r="B306" s="119"/>
      <c r="C306" s="119"/>
      <c r="D306" s="131"/>
      <c r="E306" s="44">
        <v>6</v>
      </c>
      <c r="F306" s="6" t="str">
        <f t="shared" ref="F306" si="828">$F$823</f>
        <v>0403</v>
      </c>
      <c r="G306" s="75" t="str">
        <f t="shared" ref="G306" si="829">$G$823</f>
        <v>脂質異常症</v>
      </c>
      <c r="H306" s="32">
        <v>262489927</v>
      </c>
      <c r="I306" s="33">
        <v>8048</v>
      </c>
      <c r="J306" s="13">
        <f t="shared" ref="J306" si="830">IFERROR(I306/I311,"-")</f>
        <v>0.45946563142269925</v>
      </c>
      <c r="K306" s="29">
        <f t="shared" si="703"/>
        <v>32615.547589463222</v>
      </c>
      <c r="L306" s="53">
        <f t="shared" si="815"/>
        <v>0.40699908971376553</v>
      </c>
      <c r="M306" s="18"/>
      <c r="N306" s="18"/>
      <c r="O306" s="18"/>
      <c r="P306" s="18"/>
      <c r="Q306" s="18"/>
    </row>
    <row r="307" spans="2:17" ht="13.5" customHeight="1">
      <c r="B307" s="119"/>
      <c r="C307" s="119"/>
      <c r="D307" s="131"/>
      <c r="E307" s="44">
        <v>7</v>
      </c>
      <c r="F307" s="6" t="str">
        <f t="shared" ref="F307" si="831">$F$824</f>
        <v>0704</v>
      </c>
      <c r="G307" s="75" t="str">
        <f t="shared" ref="G307" si="832">$G$824</f>
        <v>その他の眼及び付属器の疾患</v>
      </c>
      <c r="H307" s="32">
        <v>379059773</v>
      </c>
      <c r="I307" s="33">
        <v>7711</v>
      </c>
      <c r="J307" s="13">
        <f t="shared" ref="J307" si="833">IFERROR(I307/I311,"-")</f>
        <v>0.44022607901347338</v>
      </c>
      <c r="K307" s="29">
        <f t="shared" si="703"/>
        <v>49158.315782648162</v>
      </c>
      <c r="L307" s="53">
        <f t="shared" si="815"/>
        <v>0.38995650854657632</v>
      </c>
      <c r="M307" s="18"/>
      <c r="N307" s="18"/>
      <c r="O307" s="18"/>
      <c r="P307" s="18"/>
      <c r="Q307" s="18"/>
    </row>
    <row r="308" spans="2:17" ht="13.5" customHeight="1">
      <c r="B308" s="119"/>
      <c r="C308" s="119"/>
      <c r="D308" s="131"/>
      <c r="E308" s="44">
        <v>8</v>
      </c>
      <c r="F308" s="6" t="str">
        <f t="shared" ref="F308" si="834">$F$825</f>
        <v>0606</v>
      </c>
      <c r="G308" s="75" t="str">
        <f t="shared" ref="G308" si="835">$G$825</f>
        <v>その他の神経系の疾患</v>
      </c>
      <c r="H308" s="32">
        <v>407734526</v>
      </c>
      <c r="I308" s="33">
        <v>7778</v>
      </c>
      <c r="J308" s="13">
        <f t="shared" ref="J308" si="836">IFERROR(I308/I311,"-")</f>
        <v>0.44405115323133137</v>
      </c>
      <c r="K308" s="29">
        <f t="shared" si="703"/>
        <v>52421.512728207766</v>
      </c>
      <c r="L308" s="53">
        <f t="shared" si="815"/>
        <v>0.39334479619702639</v>
      </c>
      <c r="M308" s="18"/>
      <c r="N308" s="18"/>
      <c r="O308" s="18"/>
      <c r="P308" s="18"/>
      <c r="Q308" s="18"/>
    </row>
    <row r="309" spans="2:17" ht="13.5" customHeight="1">
      <c r="B309" s="119"/>
      <c r="C309" s="119"/>
      <c r="D309" s="131"/>
      <c r="E309" s="44">
        <v>9</v>
      </c>
      <c r="F309" s="6" t="str">
        <f t="shared" ref="F309" si="837">$F$826</f>
        <v>0703</v>
      </c>
      <c r="G309" s="75" t="str">
        <f t="shared" ref="G309" si="838">$G$826</f>
        <v>屈折及び調節の障害</v>
      </c>
      <c r="H309" s="32">
        <v>25061902</v>
      </c>
      <c r="I309" s="33">
        <v>6633</v>
      </c>
      <c r="J309" s="13">
        <f t="shared" ref="J309" si="839">IFERROR(I309/I311,"-")</f>
        <v>0.37868234756793789</v>
      </c>
      <c r="K309" s="29">
        <f t="shared" si="703"/>
        <v>3778.3660485451528</v>
      </c>
      <c r="L309" s="53">
        <f t="shared" si="815"/>
        <v>0.33544047739455851</v>
      </c>
      <c r="M309" s="18"/>
      <c r="N309" s="18"/>
      <c r="O309" s="18"/>
      <c r="P309" s="18"/>
      <c r="Q309" s="18"/>
    </row>
    <row r="310" spans="2:17" ht="13.5" customHeight="1">
      <c r="B310" s="119"/>
      <c r="C310" s="119"/>
      <c r="D310" s="131"/>
      <c r="E310" s="46">
        <v>10</v>
      </c>
      <c r="F310" s="7" t="str">
        <f t="shared" ref="F310" si="840">$F$827</f>
        <v>1105</v>
      </c>
      <c r="G310" s="76" t="str">
        <f t="shared" ref="G310" si="841">$G$827</f>
        <v>胃炎及び十二指腸炎</v>
      </c>
      <c r="H310" s="34">
        <v>123609241</v>
      </c>
      <c r="I310" s="35">
        <v>6576</v>
      </c>
      <c r="J310" s="14">
        <f t="shared" ref="J310" si="842">IFERROR(I310/I311,"-")</f>
        <v>0.37542817994976024</v>
      </c>
      <c r="K310" s="30">
        <f t="shared" si="703"/>
        <v>18797.025699513382</v>
      </c>
      <c r="L310" s="54">
        <f t="shared" si="815"/>
        <v>0.33255790431880244</v>
      </c>
      <c r="M310" s="18"/>
      <c r="N310" s="18"/>
      <c r="O310" s="18"/>
      <c r="P310" s="18"/>
      <c r="Q310" s="18"/>
    </row>
    <row r="311" spans="2:17" ht="13.5" customHeight="1">
      <c r="B311" s="120"/>
      <c r="C311" s="120"/>
      <c r="D311" s="132"/>
      <c r="E311" s="15" t="s">
        <v>129</v>
      </c>
      <c r="F311" s="60"/>
      <c r="G311" s="27"/>
      <c r="H311" s="36">
        <v>16279960670</v>
      </c>
      <c r="I311" s="37">
        <v>17516</v>
      </c>
      <c r="J311" s="17" t="s">
        <v>92</v>
      </c>
      <c r="K311" s="31">
        <f t="shared" si="703"/>
        <v>929433.69890385936</v>
      </c>
      <c r="L311" s="55">
        <f t="shared" si="815"/>
        <v>0.88580964903408521</v>
      </c>
      <c r="M311" s="18"/>
      <c r="N311" s="18"/>
      <c r="O311" s="18"/>
      <c r="P311" s="18"/>
      <c r="Q311" s="18"/>
    </row>
    <row r="312" spans="2:17" ht="13.5" customHeight="1">
      <c r="B312" s="118">
        <v>29</v>
      </c>
      <c r="C312" s="118" t="s">
        <v>32</v>
      </c>
      <c r="D312" s="130">
        <f>Q32</f>
        <v>16521</v>
      </c>
      <c r="E312" s="69">
        <v>1</v>
      </c>
      <c r="F312" s="5" t="str">
        <f t="shared" ref="F312" si="843">$F$818</f>
        <v>0901</v>
      </c>
      <c r="G312" s="74" t="str">
        <f t="shared" ref="G312" si="844">$G$818</f>
        <v>高血圧性疾患</v>
      </c>
      <c r="H312" s="90">
        <v>443660495</v>
      </c>
      <c r="I312" s="91">
        <v>10553</v>
      </c>
      <c r="J312" s="12">
        <f t="shared" ref="J312" si="845">IFERROR(I312/I322,"-")</f>
        <v>0.71342617631151972</v>
      </c>
      <c r="K312" s="28">
        <f t="shared" si="703"/>
        <v>42041.17265232635</v>
      </c>
      <c r="L312" s="52">
        <f t="shared" ref="L312:L322" si="846">IFERROR(I312/$Q$32,0)</f>
        <v>0.63876278675624965</v>
      </c>
      <c r="M312" s="18"/>
      <c r="N312" s="18"/>
      <c r="O312" s="18"/>
      <c r="P312" s="18"/>
      <c r="Q312" s="18"/>
    </row>
    <row r="313" spans="2:17" ht="13.5" customHeight="1">
      <c r="B313" s="119"/>
      <c r="C313" s="119"/>
      <c r="D313" s="131"/>
      <c r="E313" s="44">
        <v>2</v>
      </c>
      <c r="F313" s="6" t="str">
        <f t="shared" ref="F313" si="847">$F$819</f>
        <v>1113</v>
      </c>
      <c r="G313" s="75" t="str">
        <f t="shared" ref="G313" si="848">$G$819</f>
        <v>その他の消化器系の疾患</v>
      </c>
      <c r="H313" s="32">
        <v>611041221</v>
      </c>
      <c r="I313" s="33">
        <v>9487</v>
      </c>
      <c r="J313" s="13">
        <f t="shared" ref="J313" si="849">IFERROR(I313/I322,"-")</f>
        <v>0.64136019469983774</v>
      </c>
      <c r="K313" s="29">
        <f t="shared" si="703"/>
        <v>64408.266153683988</v>
      </c>
      <c r="L313" s="53">
        <f t="shared" si="846"/>
        <v>0.57423884752738941</v>
      </c>
      <c r="M313" s="18"/>
      <c r="N313" s="18"/>
      <c r="O313" s="18"/>
      <c r="P313" s="18"/>
      <c r="Q313" s="18"/>
    </row>
    <row r="314" spans="2:17" ht="13.5" customHeight="1">
      <c r="B314" s="119"/>
      <c r="C314" s="119"/>
      <c r="D314" s="131"/>
      <c r="E314" s="44">
        <v>3</v>
      </c>
      <c r="F314" s="6" t="str">
        <f t="shared" ref="F314" si="850">$F$820</f>
        <v>0402</v>
      </c>
      <c r="G314" s="75" t="str">
        <f t="shared" ref="G314" si="851">$G$820</f>
        <v>糖尿病</v>
      </c>
      <c r="H314" s="32">
        <v>438274956</v>
      </c>
      <c r="I314" s="33">
        <v>8487</v>
      </c>
      <c r="J314" s="13">
        <f t="shared" ref="J314" si="852">IFERROR(I314/I322,"-")</f>
        <v>0.57375608436992964</v>
      </c>
      <c r="K314" s="29">
        <f t="shared" si="703"/>
        <v>51640.739483916579</v>
      </c>
      <c r="L314" s="53">
        <f t="shared" si="846"/>
        <v>0.51370982386054109</v>
      </c>
      <c r="M314" s="18"/>
      <c r="N314" s="18"/>
      <c r="O314" s="18"/>
      <c r="P314" s="18"/>
      <c r="Q314" s="18"/>
    </row>
    <row r="315" spans="2:17" ht="13.5" customHeight="1">
      <c r="B315" s="119"/>
      <c r="C315" s="119"/>
      <c r="D315" s="131"/>
      <c r="E315" s="44">
        <v>4</v>
      </c>
      <c r="F315" s="6" t="str">
        <f t="shared" ref="F315" si="853">$F$821</f>
        <v>1800</v>
      </c>
      <c r="G315" s="75" t="str">
        <f t="shared" ref="G315" si="854">$G$821</f>
        <v>症状，徴候及び異常臨床所見・異常検査所見で他に分類されないもの</v>
      </c>
      <c r="H315" s="32">
        <v>247991370</v>
      </c>
      <c r="I315" s="33">
        <v>7367</v>
      </c>
      <c r="J315" s="13">
        <f t="shared" ref="J315" si="855">IFERROR(I315/I322,"-")</f>
        <v>0.49803948080043264</v>
      </c>
      <c r="K315" s="29">
        <f t="shared" si="703"/>
        <v>33662.463689425815</v>
      </c>
      <c r="L315" s="53">
        <f t="shared" si="846"/>
        <v>0.44591731735367107</v>
      </c>
      <c r="M315" s="18"/>
      <c r="N315" s="18"/>
      <c r="O315" s="18"/>
      <c r="P315" s="18"/>
      <c r="Q315" s="18"/>
    </row>
    <row r="316" spans="2:17" ht="13.5" customHeight="1">
      <c r="B316" s="119"/>
      <c r="C316" s="119"/>
      <c r="D316" s="131"/>
      <c r="E316" s="44">
        <v>5</v>
      </c>
      <c r="F316" s="6" t="str">
        <f t="shared" ref="F316" si="856">$F$822</f>
        <v>0903</v>
      </c>
      <c r="G316" s="75" t="str">
        <f t="shared" ref="G316" si="857">$G$822</f>
        <v>その他の心疾患</v>
      </c>
      <c r="H316" s="32">
        <v>987042000</v>
      </c>
      <c r="I316" s="33">
        <v>7691</v>
      </c>
      <c r="J316" s="13">
        <f t="shared" ref="J316" si="858">IFERROR(I316/I322,"-")</f>
        <v>0.5199432125473229</v>
      </c>
      <c r="K316" s="29">
        <f t="shared" si="703"/>
        <v>128337.27733714732</v>
      </c>
      <c r="L316" s="53">
        <f t="shared" si="846"/>
        <v>0.46552872102172993</v>
      </c>
      <c r="M316" s="18"/>
      <c r="N316" s="18"/>
      <c r="O316" s="18"/>
      <c r="P316" s="18"/>
      <c r="Q316" s="18"/>
    </row>
    <row r="317" spans="2:17" ht="13.5" customHeight="1">
      <c r="B317" s="119"/>
      <c r="C317" s="119"/>
      <c r="D317" s="131"/>
      <c r="E317" s="44">
        <v>6</v>
      </c>
      <c r="F317" s="6" t="str">
        <f t="shared" ref="F317" si="859">$F$823</f>
        <v>0403</v>
      </c>
      <c r="G317" s="75" t="str">
        <f t="shared" ref="G317" si="860">$G$823</f>
        <v>脂質異常症</v>
      </c>
      <c r="H317" s="32">
        <v>228372145</v>
      </c>
      <c r="I317" s="33">
        <v>6903</v>
      </c>
      <c r="J317" s="13">
        <f t="shared" ref="J317" si="861">IFERROR(I317/I322,"-")</f>
        <v>0.46667117360735533</v>
      </c>
      <c r="K317" s="29">
        <f t="shared" si="703"/>
        <v>33083.028393452121</v>
      </c>
      <c r="L317" s="53">
        <f t="shared" si="846"/>
        <v>0.41783185037225351</v>
      </c>
      <c r="M317" s="18"/>
      <c r="N317" s="18"/>
      <c r="O317" s="18"/>
      <c r="P317" s="18"/>
      <c r="Q317" s="18"/>
    </row>
    <row r="318" spans="2:17" ht="13.5" customHeight="1">
      <c r="B318" s="119"/>
      <c r="C318" s="119"/>
      <c r="D318" s="131"/>
      <c r="E318" s="44">
        <v>7</v>
      </c>
      <c r="F318" s="6" t="str">
        <f t="shared" ref="F318" si="862">$F$824</f>
        <v>0704</v>
      </c>
      <c r="G318" s="75" t="str">
        <f t="shared" ref="G318" si="863">$G$824</f>
        <v>その他の眼及び付属器の疾患</v>
      </c>
      <c r="H318" s="32">
        <v>257687824</v>
      </c>
      <c r="I318" s="33">
        <v>6297</v>
      </c>
      <c r="J318" s="13">
        <f t="shared" ref="J318" si="864">IFERROR(I318/I322,"-")</f>
        <v>0.42570308274743102</v>
      </c>
      <c r="K318" s="29">
        <f t="shared" si="703"/>
        <v>40922.316023503256</v>
      </c>
      <c r="L318" s="53">
        <f t="shared" si="846"/>
        <v>0.38115126203014343</v>
      </c>
      <c r="M318" s="18"/>
      <c r="N318" s="18"/>
      <c r="O318" s="18"/>
      <c r="P318" s="18"/>
      <c r="Q318" s="18"/>
    </row>
    <row r="319" spans="2:17" ht="13.5" customHeight="1">
      <c r="B319" s="119"/>
      <c r="C319" s="119"/>
      <c r="D319" s="131"/>
      <c r="E319" s="44">
        <v>8</v>
      </c>
      <c r="F319" s="6" t="str">
        <f t="shared" ref="F319" si="865">$F$825</f>
        <v>0606</v>
      </c>
      <c r="G319" s="75" t="str">
        <f t="shared" ref="G319" si="866">$G$825</f>
        <v>その他の神経系の疾患</v>
      </c>
      <c r="H319" s="32">
        <v>320772774</v>
      </c>
      <c r="I319" s="33">
        <v>6157</v>
      </c>
      <c r="J319" s="13">
        <f t="shared" ref="J319" si="867">IFERROR(I319/I322,"-")</f>
        <v>0.4162385073012439</v>
      </c>
      <c r="K319" s="29">
        <f t="shared" si="703"/>
        <v>52098.875101510479</v>
      </c>
      <c r="L319" s="53">
        <f t="shared" si="846"/>
        <v>0.37267719871678467</v>
      </c>
      <c r="M319" s="18"/>
      <c r="N319" s="18"/>
      <c r="O319" s="18"/>
      <c r="P319" s="18"/>
      <c r="Q319" s="18"/>
    </row>
    <row r="320" spans="2:17" ht="13.5" customHeight="1">
      <c r="B320" s="119"/>
      <c r="C320" s="119"/>
      <c r="D320" s="131"/>
      <c r="E320" s="44">
        <v>9</v>
      </c>
      <c r="F320" s="6" t="str">
        <f t="shared" ref="F320" si="868">$F$826</f>
        <v>0703</v>
      </c>
      <c r="G320" s="75" t="str">
        <f t="shared" ref="G320" si="869">$G$826</f>
        <v>屈折及び調節の障害</v>
      </c>
      <c r="H320" s="32">
        <v>17054817</v>
      </c>
      <c r="I320" s="33">
        <v>4771</v>
      </c>
      <c r="J320" s="13">
        <f t="shared" ref="J320" si="870">IFERROR(I320/I322,"-")</f>
        <v>0.32253921038399136</v>
      </c>
      <c r="K320" s="29">
        <f t="shared" si="703"/>
        <v>3574.683923705722</v>
      </c>
      <c r="L320" s="53">
        <f t="shared" si="846"/>
        <v>0.28878397191453303</v>
      </c>
      <c r="M320" s="18"/>
      <c r="N320" s="18"/>
      <c r="O320" s="18"/>
      <c r="P320" s="18"/>
      <c r="Q320" s="18"/>
    </row>
    <row r="321" spans="2:17" ht="13.5" customHeight="1">
      <c r="B321" s="119"/>
      <c r="C321" s="119"/>
      <c r="D321" s="131"/>
      <c r="E321" s="46">
        <v>10</v>
      </c>
      <c r="F321" s="7" t="str">
        <f t="shared" ref="F321" si="871">$F$827</f>
        <v>1105</v>
      </c>
      <c r="G321" s="76" t="str">
        <f t="shared" ref="G321" si="872">$G$827</f>
        <v>胃炎及び十二指腸炎</v>
      </c>
      <c r="H321" s="34">
        <v>114788600</v>
      </c>
      <c r="I321" s="35">
        <v>5931</v>
      </c>
      <c r="J321" s="14">
        <f t="shared" ref="J321" si="873">IFERROR(I321/I322,"-")</f>
        <v>0.40095997836668468</v>
      </c>
      <c r="K321" s="30">
        <f t="shared" si="703"/>
        <v>19354.004383746418</v>
      </c>
      <c r="L321" s="54">
        <f t="shared" si="846"/>
        <v>0.35899763936807699</v>
      </c>
      <c r="M321" s="18"/>
      <c r="N321" s="18"/>
      <c r="O321" s="18"/>
      <c r="P321" s="18"/>
      <c r="Q321" s="18"/>
    </row>
    <row r="322" spans="2:17" ht="13.5" customHeight="1">
      <c r="B322" s="120"/>
      <c r="C322" s="120"/>
      <c r="D322" s="132"/>
      <c r="E322" s="15" t="s">
        <v>129</v>
      </c>
      <c r="F322" s="60"/>
      <c r="G322" s="27"/>
      <c r="H322" s="36">
        <v>13688438110</v>
      </c>
      <c r="I322" s="37">
        <v>14792</v>
      </c>
      <c r="J322" s="17" t="s">
        <v>92</v>
      </c>
      <c r="K322" s="31">
        <f t="shared" si="703"/>
        <v>925394.68023255817</v>
      </c>
      <c r="L322" s="55">
        <f t="shared" si="846"/>
        <v>0.89534531808001938</v>
      </c>
      <c r="M322" s="18"/>
      <c r="N322" s="18"/>
      <c r="O322" s="18"/>
      <c r="P322" s="18"/>
      <c r="Q322" s="18"/>
    </row>
    <row r="323" spans="2:17" ht="13.5" customHeight="1">
      <c r="B323" s="118">
        <v>30</v>
      </c>
      <c r="C323" s="118" t="s">
        <v>33</v>
      </c>
      <c r="D323" s="130">
        <f>Q33</f>
        <v>22094</v>
      </c>
      <c r="E323" s="69">
        <v>1</v>
      </c>
      <c r="F323" s="5" t="str">
        <f t="shared" ref="F323" si="874">$F$818</f>
        <v>0901</v>
      </c>
      <c r="G323" s="74" t="str">
        <f t="shared" ref="G323" si="875">$G$818</f>
        <v>高血圧性疾患</v>
      </c>
      <c r="H323" s="90">
        <v>610452730</v>
      </c>
      <c r="I323" s="91">
        <v>13975</v>
      </c>
      <c r="J323" s="12">
        <f t="shared" ref="J323" si="876">IFERROR(I323/I333,"-")</f>
        <v>0.70928285032736127</v>
      </c>
      <c r="K323" s="28">
        <f t="shared" si="703"/>
        <v>43681.769588550982</v>
      </c>
      <c r="L323" s="52">
        <f t="shared" ref="L323:L333" si="877">IFERROR(I323/$Q$33,0)</f>
        <v>0.63252466733049695</v>
      </c>
      <c r="M323" s="18"/>
      <c r="N323" s="18"/>
      <c r="O323" s="18"/>
      <c r="P323" s="18"/>
      <c r="Q323" s="18"/>
    </row>
    <row r="324" spans="2:17" ht="13.5" customHeight="1">
      <c r="B324" s="119"/>
      <c r="C324" s="119"/>
      <c r="D324" s="131"/>
      <c r="E324" s="44">
        <v>2</v>
      </c>
      <c r="F324" s="6" t="str">
        <f t="shared" ref="F324" si="878">$F$819</f>
        <v>1113</v>
      </c>
      <c r="G324" s="75" t="str">
        <f t="shared" ref="G324" si="879">$G$819</f>
        <v>その他の消化器系の疾患</v>
      </c>
      <c r="H324" s="32">
        <v>769796827</v>
      </c>
      <c r="I324" s="33">
        <v>12613</v>
      </c>
      <c r="J324" s="13">
        <f t="shared" ref="J324" si="880">IFERROR(I324/I333,"-")</f>
        <v>0.64015632137237988</v>
      </c>
      <c r="K324" s="29">
        <f t="shared" si="703"/>
        <v>61032.016728771901</v>
      </c>
      <c r="L324" s="53">
        <f t="shared" si="877"/>
        <v>0.5708789716665158</v>
      </c>
      <c r="M324" s="18"/>
      <c r="N324" s="18"/>
      <c r="O324" s="18"/>
      <c r="P324" s="18"/>
      <c r="Q324" s="18"/>
    </row>
    <row r="325" spans="2:17" ht="13.5" customHeight="1">
      <c r="B325" s="119"/>
      <c r="C325" s="119"/>
      <c r="D325" s="131"/>
      <c r="E325" s="44">
        <v>3</v>
      </c>
      <c r="F325" s="6" t="str">
        <f t="shared" ref="F325" si="881">$F$820</f>
        <v>0402</v>
      </c>
      <c r="G325" s="75" t="str">
        <f t="shared" ref="G325" si="882">$G$820</f>
        <v>糖尿病</v>
      </c>
      <c r="H325" s="32">
        <v>585856902</v>
      </c>
      <c r="I325" s="33">
        <v>10419</v>
      </c>
      <c r="J325" s="13">
        <f t="shared" ref="J325" si="883">IFERROR(I325/I333,"-")</f>
        <v>0.52880272039790899</v>
      </c>
      <c r="K325" s="29">
        <f t="shared" ref="K325:K388" si="884">IFERROR(H325/I325,"-")</f>
        <v>56229.667146559172</v>
      </c>
      <c r="L325" s="53">
        <f t="shared" si="877"/>
        <v>0.47157599348239343</v>
      </c>
      <c r="M325" s="18"/>
      <c r="N325" s="18"/>
      <c r="O325" s="18"/>
      <c r="P325" s="18"/>
      <c r="Q325" s="18"/>
    </row>
    <row r="326" spans="2:17" ht="13.5" customHeight="1">
      <c r="B326" s="119"/>
      <c r="C326" s="119"/>
      <c r="D326" s="131"/>
      <c r="E326" s="44">
        <v>4</v>
      </c>
      <c r="F326" s="6" t="str">
        <f t="shared" ref="F326" si="885">$F$821</f>
        <v>1800</v>
      </c>
      <c r="G326" s="75" t="str">
        <f t="shared" ref="G326" si="886">$G$821</f>
        <v>症状，徴候及び異常臨床所見・異常検査所見で他に分類されないもの</v>
      </c>
      <c r="H326" s="32">
        <v>330823263</v>
      </c>
      <c r="I326" s="33">
        <v>10059</v>
      </c>
      <c r="J326" s="13">
        <f t="shared" ref="J326" si="887">IFERROR(I326/I333,"-")</f>
        <v>0.51053139115870683</v>
      </c>
      <c r="K326" s="29">
        <f t="shared" si="884"/>
        <v>32888.285416045335</v>
      </c>
      <c r="L326" s="53">
        <f t="shared" si="877"/>
        <v>0.45528197700733231</v>
      </c>
      <c r="M326" s="18"/>
      <c r="N326" s="18"/>
      <c r="O326" s="18"/>
      <c r="P326" s="18"/>
      <c r="Q326" s="18"/>
    </row>
    <row r="327" spans="2:17" ht="13.5" customHeight="1">
      <c r="B327" s="119"/>
      <c r="C327" s="119"/>
      <c r="D327" s="131"/>
      <c r="E327" s="44">
        <v>5</v>
      </c>
      <c r="F327" s="6" t="str">
        <f t="shared" ref="F327" si="888">$F$822</f>
        <v>0903</v>
      </c>
      <c r="G327" s="75" t="str">
        <f t="shared" ref="G327" si="889">$G$822</f>
        <v>その他の心疾患</v>
      </c>
      <c r="H327" s="32">
        <v>1294154369</v>
      </c>
      <c r="I327" s="33">
        <v>10143</v>
      </c>
      <c r="J327" s="13">
        <f t="shared" ref="J327" si="890">IFERROR(I327/I333,"-")</f>
        <v>0.51479470131452065</v>
      </c>
      <c r="K327" s="29">
        <f t="shared" si="884"/>
        <v>127590.88721285616</v>
      </c>
      <c r="L327" s="53">
        <f t="shared" si="877"/>
        <v>0.45908391418484656</v>
      </c>
      <c r="M327" s="18"/>
      <c r="N327" s="18"/>
      <c r="O327" s="18"/>
      <c r="P327" s="18"/>
      <c r="Q327" s="18"/>
    </row>
    <row r="328" spans="2:17" ht="13.5" customHeight="1">
      <c r="B328" s="119"/>
      <c r="C328" s="119"/>
      <c r="D328" s="131"/>
      <c r="E328" s="44">
        <v>6</v>
      </c>
      <c r="F328" s="6" t="str">
        <f t="shared" ref="F328" si="891">$F$823</f>
        <v>0403</v>
      </c>
      <c r="G328" s="75" t="str">
        <f t="shared" ref="G328" si="892">$G$823</f>
        <v>脂質異常症</v>
      </c>
      <c r="H328" s="32">
        <v>289955718</v>
      </c>
      <c r="I328" s="33">
        <v>8817</v>
      </c>
      <c r="J328" s="13">
        <f t="shared" ref="J328" si="893">IFERROR(I328/I333,"-")</f>
        <v>0.44749530528345938</v>
      </c>
      <c r="K328" s="29">
        <f t="shared" si="884"/>
        <v>32885.983667914254</v>
      </c>
      <c r="L328" s="53">
        <f t="shared" si="877"/>
        <v>0.3990676201683715</v>
      </c>
      <c r="M328" s="18"/>
      <c r="N328" s="18"/>
      <c r="O328" s="18"/>
      <c r="P328" s="18"/>
      <c r="Q328" s="18"/>
    </row>
    <row r="329" spans="2:17" ht="13.5" customHeight="1">
      <c r="B329" s="119"/>
      <c r="C329" s="119"/>
      <c r="D329" s="131"/>
      <c r="E329" s="44">
        <v>7</v>
      </c>
      <c r="F329" s="6" t="str">
        <f t="shared" ref="F329" si="894">$F$824</f>
        <v>0704</v>
      </c>
      <c r="G329" s="75" t="str">
        <f t="shared" ref="G329" si="895">$G$824</f>
        <v>その他の眼及び付属器の疾患</v>
      </c>
      <c r="H329" s="32">
        <v>461010206</v>
      </c>
      <c r="I329" s="33">
        <v>8980</v>
      </c>
      <c r="J329" s="13">
        <f t="shared" ref="J329" si="896">IFERROR(I329/I333,"-")</f>
        <v>0.45576815713343144</v>
      </c>
      <c r="K329" s="29">
        <f t="shared" si="884"/>
        <v>51337.439420935414</v>
      </c>
      <c r="L329" s="53">
        <f t="shared" si="877"/>
        <v>0.40644518873902419</v>
      </c>
      <c r="M329" s="18"/>
      <c r="N329" s="18"/>
      <c r="O329" s="18"/>
      <c r="P329" s="18"/>
      <c r="Q329" s="18"/>
    </row>
    <row r="330" spans="2:17" ht="13.5" customHeight="1">
      <c r="B330" s="119"/>
      <c r="C330" s="119"/>
      <c r="D330" s="131"/>
      <c r="E330" s="44">
        <v>8</v>
      </c>
      <c r="F330" s="6" t="str">
        <f t="shared" ref="F330" si="897">$F$825</f>
        <v>0606</v>
      </c>
      <c r="G330" s="75" t="str">
        <f t="shared" ref="G330" si="898">$G$825</f>
        <v>その他の神経系の疾患</v>
      </c>
      <c r="H330" s="32">
        <v>513144632</v>
      </c>
      <c r="I330" s="33">
        <v>8519</v>
      </c>
      <c r="J330" s="13">
        <f t="shared" ref="J330" si="899">IFERROR(I330/I333,"-")</f>
        <v>0.43237070496878649</v>
      </c>
      <c r="K330" s="29">
        <f t="shared" si="884"/>
        <v>60235.313064913724</v>
      </c>
      <c r="L330" s="53">
        <f t="shared" si="877"/>
        <v>0.38557979541957094</v>
      </c>
      <c r="M330" s="18"/>
      <c r="N330" s="18"/>
      <c r="O330" s="18"/>
      <c r="P330" s="18"/>
      <c r="Q330" s="18"/>
    </row>
    <row r="331" spans="2:17" ht="13.5" customHeight="1">
      <c r="B331" s="119"/>
      <c r="C331" s="119"/>
      <c r="D331" s="131"/>
      <c r="E331" s="44">
        <v>9</v>
      </c>
      <c r="F331" s="6" t="str">
        <f t="shared" ref="F331" si="900">$F$826</f>
        <v>0703</v>
      </c>
      <c r="G331" s="75" t="str">
        <f t="shared" ref="G331" si="901">$G$826</f>
        <v>屈折及び調節の障害</v>
      </c>
      <c r="H331" s="32">
        <v>33317767</v>
      </c>
      <c r="I331" s="33">
        <v>8390</v>
      </c>
      <c r="J331" s="13">
        <f t="shared" ref="J331" si="902">IFERROR(I331/I333,"-")</f>
        <v>0.42582347865807235</v>
      </c>
      <c r="K331" s="29">
        <f t="shared" si="884"/>
        <v>3971.1283671036949</v>
      </c>
      <c r="L331" s="53">
        <f t="shared" si="877"/>
        <v>0.37974110618267404</v>
      </c>
      <c r="M331" s="18"/>
      <c r="N331" s="18"/>
      <c r="O331" s="18"/>
      <c r="P331" s="18"/>
      <c r="Q331" s="18"/>
    </row>
    <row r="332" spans="2:17" ht="13.5" customHeight="1">
      <c r="B332" s="119"/>
      <c r="C332" s="119"/>
      <c r="D332" s="131"/>
      <c r="E332" s="46">
        <v>10</v>
      </c>
      <c r="F332" s="7" t="str">
        <f t="shared" ref="F332" si="903">$F$827</f>
        <v>1105</v>
      </c>
      <c r="G332" s="76" t="str">
        <f t="shared" ref="G332" si="904">$G$827</f>
        <v>胃炎及び十二指腸炎</v>
      </c>
      <c r="H332" s="34">
        <v>142185421</v>
      </c>
      <c r="I332" s="35">
        <v>7226</v>
      </c>
      <c r="J332" s="14">
        <f t="shared" ref="J332" si="905">IFERROR(I332/I333,"-")</f>
        <v>0.3667461807846521</v>
      </c>
      <c r="K332" s="30">
        <f t="shared" si="884"/>
        <v>19676.919595903681</v>
      </c>
      <c r="L332" s="54">
        <f t="shared" si="877"/>
        <v>0.32705711957997646</v>
      </c>
      <c r="M332" s="18"/>
      <c r="N332" s="18"/>
      <c r="O332" s="18"/>
      <c r="P332" s="18"/>
      <c r="Q332" s="18"/>
    </row>
    <row r="333" spans="2:17" ht="13.5" customHeight="1">
      <c r="B333" s="120"/>
      <c r="C333" s="120"/>
      <c r="D333" s="132"/>
      <c r="E333" s="15" t="s">
        <v>129</v>
      </c>
      <c r="F333" s="60"/>
      <c r="G333" s="27"/>
      <c r="H333" s="36">
        <v>18464826630</v>
      </c>
      <c r="I333" s="37">
        <v>19703</v>
      </c>
      <c r="J333" s="17" t="s">
        <v>92</v>
      </c>
      <c r="K333" s="31">
        <f t="shared" si="884"/>
        <v>937158.12972643762</v>
      </c>
      <c r="L333" s="55">
        <f t="shared" si="877"/>
        <v>0.89178057391146914</v>
      </c>
      <c r="M333" s="18"/>
      <c r="N333" s="18"/>
      <c r="O333" s="18"/>
      <c r="P333" s="18"/>
      <c r="Q333" s="18"/>
    </row>
    <row r="334" spans="2:17" ht="13.5" customHeight="1">
      <c r="B334" s="118">
        <v>31</v>
      </c>
      <c r="C334" s="118" t="s">
        <v>34</v>
      </c>
      <c r="D334" s="130">
        <f>Q34</f>
        <v>29681</v>
      </c>
      <c r="E334" s="69">
        <v>1</v>
      </c>
      <c r="F334" s="5" t="str">
        <f t="shared" ref="F334" si="906">$F$818</f>
        <v>0901</v>
      </c>
      <c r="G334" s="74" t="str">
        <f t="shared" ref="G334" si="907">$G$818</f>
        <v>高血圧性疾患</v>
      </c>
      <c r="H334" s="90">
        <v>711055604</v>
      </c>
      <c r="I334" s="91">
        <v>17887</v>
      </c>
      <c r="J334" s="12">
        <f t="shared" ref="J334" si="908">IFERROR(I334/I344,"-")</f>
        <v>0.67307619943555974</v>
      </c>
      <c r="K334" s="28">
        <f t="shared" si="884"/>
        <v>39752.647397551293</v>
      </c>
      <c r="L334" s="52">
        <f t="shared" ref="L334:L344" si="909">IFERROR(I334/$Q$34,0)</f>
        <v>0.60264142043731683</v>
      </c>
      <c r="M334" s="18"/>
      <c r="N334" s="18"/>
      <c r="O334" s="18"/>
      <c r="P334" s="18"/>
      <c r="Q334" s="18"/>
    </row>
    <row r="335" spans="2:17" ht="13.5" customHeight="1">
      <c r="B335" s="119"/>
      <c r="C335" s="119"/>
      <c r="D335" s="131"/>
      <c r="E335" s="44">
        <v>2</v>
      </c>
      <c r="F335" s="6" t="str">
        <f t="shared" ref="F335" si="910">$F$819</f>
        <v>1113</v>
      </c>
      <c r="G335" s="75" t="str">
        <f t="shared" ref="G335" si="911">$G$819</f>
        <v>その他の消化器系の疾患</v>
      </c>
      <c r="H335" s="32">
        <v>1010601510</v>
      </c>
      <c r="I335" s="33">
        <v>16144</v>
      </c>
      <c r="J335" s="13">
        <f t="shared" ref="J335" si="912">IFERROR(I335/I344,"-")</f>
        <v>0.60748824082784569</v>
      </c>
      <c r="K335" s="29">
        <f t="shared" si="884"/>
        <v>62599.201560951435</v>
      </c>
      <c r="L335" s="53">
        <f t="shared" si="909"/>
        <v>0.54391698392911292</v>
      </c>
      <c r="M335" s="18"/>
      <c r="N335" s="18"/>
      <c r="O335" s="18"/>
      <c r="P335" s="18"/>
      <c r="Q335" s="18"/>
    </row>
    <row r="336" spans="2:17" ht="13.5" customHeight="1">
      <c r="B336" s="119"/>
      <c r="C336" s="119"/>
      <c r="D336" s="131"/>
      <c r="E336" s="44">
        <v>3</v>
      </c>
      <c r="F336" s="6" t="str">
        <f t="shared" ref="F336" si="913">$F$820</f>
        <v>0402</v>
      </c>
      <c r="G336" s="75" t="str">
        <f t="shared" ref="G336" si="914">$G$820</f>
        <v>糖尿病</v>
      </c>
      <c r="H336" s="32">
        <v>780653136</v>
      </c>
      <c r="I336" s="33">
        <v>14506</v>
      </c>
      <c r="J336" s="13">
        <f t="shared" ref="J336" si="915">IFERROR(I336/I344,"-")</f>
        <v>0.54585136406396995</v>
      </c>
      <c r="K336" s="29">
        <f t="shared" si="884"/>
        <v>53815.878670894803</v>
      </c>
      <c r="L336" s="53">
        <f t="shared" si="909"/>
        <v>0.48873016407802972</v>
      </c>
      <c r="M336" s="18"/>
      <c r="N336" s="18"/>
      <c r="O336" s="18"/>
      <c r="P336" s="18"/>
      <c r="Q336" s="18"/>
    </row>
    <row r="337" spans="2:17" ht="13.5" customHeight="1">
      <c r="B337" s="119"/>
      <c r="C337" s="119"/>
      <c r="D337" s="131"/>
      <c r="E337" s="44">
        <v>4</v>
      </c>
      <c r="F337" s="6" t="str">
        <f t="shared" ref="F337" si="916">$F$821</f>
        <v>1800</v>
      </c>
      <c r="G337" s="75" t="str">
        <f t="shared" ref="G337" si="917">$G$821</f>
        <v>症状，徴候及び異常臨床所見・異常検査所見で他に分類されないもの</v>
      </c>
      <c r="H337" s="32">
        <v>412004239</v>
      </c>
      <c r="I337" s="33">
        <v>13060</v>
      </c>
      <c r="J337" s="13">
        <f t="shared" ref="J337" si="918">IFERROR(I337/I344,"-")</f>
        <v>0.49143932267168389</v>
      </c>
      <c r="K337" s="29">
        <f t="shared" si="884"/>
        <v>31547.032082695252</v>
      </c>
      <c r="L337" s="53">
        <f t="shared" si="909"/>
        <v>0.44001212897139586</v>
      </c>
      <c r="M337" s="18"/>
      <c r="N337" s="18"/>
      <c r="O337" s="18"/>
      <c r="P337" s="18"/>
      <c r="Q337" s="18"/>
    </row>
    <row r="338" spans="2:17" ht="13.5" customHeight="1">
      <c r="B338" s="119"/>
      <c r="C338" s="119"/>
      <c r="D338" s="131"/>
      <c r="E338" s="44">
        <v>5</v>
      </c>
      <c r="F338" s="6" t="str">
        <f t="shared" ref="F338" si="919">$F$822</f>
        <v>0903</v>
      </c>
      <c r="G338" s="75" t="str">
        <f t="shared" ref="G338" si="920">$G$822</f>
        <v>その他の心疾患</v>
      </c>
      <c r="H338" s="32">
        <v>1639000092</v>
      </c>
      <c r="I338" s="33">
        <v>12365</v>
      </c>
      <c r="J338" s="13">
        <f t="shared" ref="J338" si="921">IFERROR(I338/I344,"-")</f>
        <v>0.46528692380056447</v>
      </c>
      <c r="K338" s="29">
        <f t="shared" si="884"/>
        <v>132551.56425394258</v>
      </c>
      <c r="L338" s="53">
        <f t="shared" si="909"/>
        <v>0.41659647585997778</v>
      </c>
      <c r="M338" s="18"/>
      <c r="N338" s="18"/>
      <c r="O338" s="18"/>
      <c r="P338" s="18"/>
      <c r="Q338" s="18"/>
    </row>
    <row r="339" spans="2:17" ht="13.5" customHeight="1">
      <c r="B339" s="119"/>
      <c r="C339" s="119"/>
      <c r="D339" s="131"/>
      <c r="E339" s="44">
        <v>6</v>
      </c>
      <c r="F339" s="6" t="str">
        <f t="shared" ref="F339" si="922">$F$823</f>
        <v>0403</v>
      </c>
      <c r="G339" s="75" t="str">
        <f t="shared" ref="G339" si="923">$G$823</f>
        <v>脂質異常症</v>
      </c>
      <c r="H339" s="32">
        <v>386781573</v>
      </c>
      <c r="I339" s="33">
        <v>12245</v>
      </c>
      <c r="J339" s="13">
        <f t="shared" ref="J339" si="924">IFERROR(I339/I344,"-")</f>
        <v>0.46077140169332081</v>
      </c>
      <c r="K339" s="29">
        <f t="shared" si="884"/>
        <v>31586.898570845242</v>
      </c>
      <c r="L339" s="53">
        <f t="shared" si="909"/>
        <v>0.41255348539469694</v>
      </c>
      <c r="M339" s="18"/>
      <c r="N339" s="18"/>
      <c r="O339" s="18"/>
      <c r="P339" s="18"/>
      <c r="Q339" s="18"/>
    </row>
    <row r="340" spans="2:17" ht="13.5" customHeight="1">
      <c r="B340" s="119"/>
      <c r="C340" s="119"/>
      <c r="D340" s="131"/>
      <c r="E340" s="44">
        <v>7</v>
      </c>
      <c r="F340" s="6" t="str">
        <f t="shared" ref="F340" si="925">$F$824</f>
        <v>0704</v>
      </c>
      <c r="G340" s="75" t="str">
        <f t="shared" ref="G340" si="926">$G$824</f>
        <v>その他の眼及び付属器の疾患</v>
      </c>
      <c r="H340" s="32">
        <v>516104667</v>
      </c>
      <c r="I340" s="33">
        <v>12151</v>
      </c>
      <c r="J340" s="13">
        <f t="shared" ref="J340" si="927">IFERROR(I340/I344,"-")</f>
        <v>0.45723424270931329</v>
      </c>
      <c r="K340" s="29">
        <f t="shared" si="884"/>
        <v>42474.25454695087</v>
      </c>
      <c r="L340" s="53">
        <f t="shared" si="909"/>
        <v>0.40938647619689361</v>
      </c>
      <c r="M340" s="18"/>
      <c r="N340" s="18"/>
      <c r="O340" s="18"/>
      <c r="P340" s="18"/>
      <c r="Q340" s="18"/>
    </row>
    <row r="341" spans="2:17" ht="13.5" customHeight="1">
      <c r="B341" s="119"/>
      <c r="C341" s="119"/>
      <c r="D341" s="131"/>
      <c r="E341" s="44">
        <v>8</v>
      </c>
      <c r="F341" s="6" t="str">
        <f t="shared" ref="F341" si="928">$F$825</f>
        <v>0606</v>
      </c>
      <c r="G341" s="75" t="str">
        <f t="shared" ref="G341" si="929">$G$825</f>
        <v>その他の神経系の疾患</v>
      </c>
      <c r="H341" s="32">
        <v>548374918</v>
      </c>
      <c r="I341" s="33">
        <v>10724</v>
      </c>
      <c r="J341" s="13">
        <f t="shared" ref="J341" si="930">IFERROR(I341/I344,"-")</f>
        <v>0.40353715898400755</v>
      </c>
      <c r="K341" s="29">
        <f t="shared" si="884"/>
        <v>51135.296344647519</v>
      </c>
      <c r="L341" s="53">
        <f t="shared" si="909"/>
        <v>0.36130858124726256</v>
      </c>
      <c r="M341" s="18"/>
      <c r="N341" s="18"/>
      <c r="O341" s="18"/>
      <c r="P341" s="18"/>
      <c r="Q341" s="18"/>
    </row>
    <row r="342" spans="2:17" ht="13.5" customHeight="1">
      <c r="B342" s="119"/>
      <c r="C342" s="119"/>
      <c r="D342" s="131"/>
      <c r="E342" s="44">
        <v>9</v>
      </c>
      <c r="F342" s="6" t="str">
        <f t="shared" ref="F342" si="931">$F$826</f>
        <v>0703</v>
      </c>
      <c r="G342" s="75" t="str">
        <f t="shared" ref="G342" si="932">$G$826</f>
        <v>屈折及び調節の障害</v>
      </c>
      <c r="H342" s="32">
        <v>38619393</v>
      </c>
      <c r="I342" s="33">
        <v>11321</v>
      </c>
      <c r="J342" s="13">
        <f t="shared" ref="J342" si="933">IFERROR(I342/I344,"-")</f>
        <v>0.4260018814675447</v>
      </c>
      <c r="K342" s="29">
        <f t="shared" si="884"/>
        <v>3411.3058033742604</v>
      </c>
      <c r="L342" s="53">
        <f t="shared" si="909"/>
        <v>0.38142245881203463</v>
      </c>
      <c r="M342" s="18"/>
      <c r="N342" s="18"/>
      <c r="O342" s="18"/>
      <c r="P342" s="18"/>
      <c r="Q342" s="18"/>
    </row>
    <row r="343" spans="2:17" ht="13.5" customHeight="1">
      <c r="B343" s="119"/>
      <c r="C343" s="119"/>
      <c r="D343" s="131"/>
      <c r="E343" s="46">
        <v>10</v>
      </c>
      <c r="F343" s="7" t="str">
        <f t="shared" ref="F343" si="934">$F$827</f>
        <v>1105</v>
      </c>
      <c r="G343" s="76" t="str">
        <f t="shared" ref="G343" si="935">$G$827</f>
        <v>胃炎及び十二指腸炎</v>
      </c>
      <c r="H343" s="34">
        <v>194593975</v>
      </c>
      <c r="I343" s="35">
        <v>10145</v>
      </c>
      <c r="J343" s="14">
        <f t="shared" ref="J343" si="936">IFERROR(I343/I344,"-")</f>
        <v>0.38174976481655692</v>
      </c>
      <c r="K343" s="30">
        <f t="shared" si="884"/>
        <v>19181.269098077872</v>
      </c>
      <c r="L343" s="54">
        <f t="shared" si="909"/>
        <v>0.34180115225228258</v>
      </c>
      <c r="M343" s="18"/>
      <c r="N343" s="18"/>
      <c r="O343" s="18"/>
      <c r="P343" s="18"/>
      <c r="Q343" s="18"/>
    </row>
    <row r="344" spans="2:17" ht="13.5" customHeight="1">
      <c r="B344" s="120"/>
      <c r="C344" s="120"/>
      <c r="D344" s="132"/>
      <c r="E344" s="15" t="s">
        <v>129</v>
      </c>
      <c r="F344" s="60"/>
      <c r="G344" s="27"/>
      <c r="H344" s="36">
        <v>23312935860</v>
      </c>
      <c r="I344" s="37">
        <v>26575</v>
      </c>
      <c r="J344" s="17" t="s">
        <v>92</v>
      </c>
      <c r="K344" s="31">
        <f t="shared" si="884"/>
        <v>877250.64383819373</v>
      </c>
      <c r="L344" s="55">
        <f t="shared" si="909"/>
        <v>0.89535393012364817</v>
      </c>
      <c r="M344" s="18"/>
      <c r="N344" s="18"/>
      <c r="O344" s="18"/>
      <c r="P344" s="18"/>
      <c r="Q344" s="18"/>
    </row>
    <row r="345" spans="2:17" ht="13.5" customHeight="1">
      <c r="B345" s="118">
        <v>32</v>
      </c>
      <c r="C345" s="118" t="s">
        <v>35</v>
      </c>
      <c r="D345" s="130">
        <f>Q35</f>
        <v>24506</v>
      </c>
      <c r="E345" s="69">
        <v>1</v>
      </c>
      <c r="F345" s="5" t="str">
        <f t="shared" ref="F345" si="937">$F$818</f>
        <v>0901</v>
      </c>
      <c r="G345" s="74" t="str">
        <f t="shared" ref="G345" si="938">$G$818</f>
        <v>高血圧性疾患</v>
      </c>
      <c r="H345" s="90">
        <v>664662132</v>
      </c>
      <c r="I345" s="91">
        <v>15301</v>
      </c>
      <c r="J345" s="12">
        <f t="shared" ref="J345" si="939">IFERROR(I345/I355,"-")</f>
        <v>0.6986438975389252</v>
      </c>
      <c r="K345" s="28">
        <f t="shared" si="884"/>
        <v>43439.130252924646</v>
      </c>
      <c r="L345" s="52">
        <f t="shared" ref="L345:L355" si="940">IFERROR(I345/$Q$35,0)</f>
        <v>0.62437770341957066</v>
      </c>
      <c r="M345" s="18"/>
      <c r="N345" s="18"/>
      <c r="O345" s="18"/>
      <c r="P345" s="18"/>
      <c r="Q345" s="18"/>
    </row>
    <row r="346" spans="2:17" ht="13.5" customHeight="1">
      <c r="B346" s="119"/>
      <c r="C346" s="119"/>
      <c r="D346" s="131"/>
      <c r="E346" s="44">
        <v>2</v>
      </c>
      <c r="F346" s="6" t="str">
        <f t="shared" ref="F346" si="941">$F$819</f>
        <v>1113</v>
      </c>
      <c r="G346" s="75" t="str">
        <f t="shared" ref="G346" si="942">$G$819</f>
        <v>その他の消化器系の疾患</v>
      </c>
      <c r="H346" s="32">
        <v>981331254</v>
      </c>
      <c r="I346" s="33">
        <v>14142</v>
      </c>
      <c r="J346" s="13">
        <f t="shared" ref="J346" si="943">IFERROR(I346/I355,"-")</f>
        <v>0.64572393954613949</v>
      </c>
      <c r="K346" s="29">
        <f t="shared" si="884"/>
        <v>69391.263894781499</v>
      </c>
      <c r="L346" s="53">
        <f t="shared" si="940"/>
        <v>0.5770831633069452</v>
      </c>
      <c r="M346" s="18"/>
      <c r="N346" s="18"/>
      <c r="O346" s="18"/>
      <c r="P346" s="18"/>
      <c r="Q346" s="18"/>
    </row>
    <row r="347" spans="2:17" ht="13.5" customHeight="1">
      <c r="B347" s="119"/>
      <c r="C347" s="119"/>
      <c r="D347" s="131"/>
      <c r="E347" s="44">
        <v>3</v>
      </c>
      <c r="F347" s="6" t="str">
        <f t="shared" ref="F347" si="944">$F$820</f>
        <v>0402</v>
      </c>
      <c r="G347" s="75" t="str">
        <f t="shared" ref="G347" si="945">$G$820</f>
        <v>糖尿病</v>
      </c>
      <c r="H347" s="32">
        <v>610195924</v>
      </c>
      <c r="I347" s="33">
        <v>11884</v>
      </c>
      <c r="J347" s="13">
        <f t="shared" ref="J347" si="946">IFERROR(I347/I355,"-")</f>
        <v>0.54262362449203227</v>
      </c>
      <c r="K347" s="29">
        <f t="shared" si="884"/>
        <v>51346.005048805113</v>
      </c>
      <c r="L347" s="53">
        <f t="shared" si="940"/>
        <v>0.4849424630702685</v>
      </c>
      <c r="M347" s="18"/>
      <c r="N347" s="18"/>
      <c r="O347" s="18"/>
      <c r="P347" s="18"/>
      <c r="Q347" s="18"/>
    </row>
    <row r="348" spans="2:17" ht="13.5" customHeight="1">
      <c r="B348" s="119"/>
      <c r="C348" s="119"/>
      <c r="D348" s="131"/>
      <c r="E348" s="44">
        <v>4</v>
      </c>
      <c r="F348" s="6" t="str">
        <f t="shared" ref="F348" si="947">$F$821</f>
        <v>1800</v>
      </c>
      <c r="G348" s="75" t="str">
        <f t="shared" ref="G348" si="948">$G$821</f>
        <v>症状，徴候及び異常臨床所見・異常検査所見で他に分類されないもの</v>
      </c>
      <c r="H348" s="32">
        <v>424799493</v>
      </c>
      <c r="I348" s="33">
        <v>10729</v>
      </c>
      <c r="J348" s="13">
        <f t="shared" ref="J348" si="949">IFERROR(I348/I355,"-")</f>
        <v>0.48988630656134424</v>
      </c>
      <c r="K348" s="29">
        <f t="shared" si="884"/>
        <v>39593.577500233012</v>
      </c>
      <c r="L348" s="53">
        <f t="shared" si="940"/>
        <v>0.43781114829021467</v>
      </c>
      <c r="M348" s="18"/>
      <c r="N348" s="18"/>
      <c r="O348" s="18"/>
      <c r="P348" s="18"/>
      <c r="Q348" s="18"/>
    </row>
    <row r="349" spans="2:17" ht="13.5" customHeight="1">
      <c r="B349" s="119"/>
      <c r="C349" s="119"/>
      <c r="D349" s="131"/>
      <c r="E349" s="44">
        <v>5</v>
      </c>
      <c r="F349" s="6" t="str">
        <f t="shared" ref="F349" si="950">$F$822</f>
        <v>0903</v>
      </c>
      <c r="G349" s="75" t="str">
        <f t="shared" ref="G349" si="951">$G$822</f>
        <v>その他の心疾患</v>
      </c>
      <c r="H349" s="32">
        <v>1460770944</v>
      </c>
      <c r="I349" s="33">
        <v>10731</v>
      </c>
      <c r="J349" s="13">
        <f t="shared" ref="J349" si="952">IFERROR(I349/I355,"-")</f>
        <v>0.48997762659239302</v>
      </c>
      <c r="K349" s="29">
        <f t="shared" si="884"/>
        <v>136126.2644674308</v>
      </c>
      <c r="L349" s="53">
        <f t="shared" si="940"/>
        <v>0.43789276095650043</v>
      </c>
      <c r="M349" s="18"/>
      <c r="N349" s="18"/>
      <c r="O349" s="18"/>
      <c r="P349" s="18"/>
      <c r="Q349" s="18"/>
    </row>
    <row r="350" spans="2:17" ht="13.5" customHeight="1">
      <c r="B350" s="119"/>
      <c r="C350" s="119"/>
      <c r="D350" s="131"/>
      <c r="E350" s="44">
        <v>6</v>
      </c>
      <c r="F350" s="6" t="str">
        <f t="shared" ref="F350" si="953">$F$823</f>
        <v>0403</v>
      </c>
      <c r="G350" s="75" t="str">
        <f t="shared" ref="G350" si="954">$G$823</f>
        <v>脂質異常症</v>
      </c>
      <c r="H350" s="32">
        <v>335208696</v>
      </c>
      <c r="I350" s="33">
        <v>10153</v>
      </c>
      <c r="J350" s="13">
        <f t="shared" ref="J350" si="955">IFERROR(I350/I355,"-")</f>
        <v>0.4635861376192868</v>
      </c>
      <c r="K350" s="29">
        <f t="shared" si="884"/>
        <v>33015.72894710923</v>
      </c>
      <c r="L350" s="53">
        <f t="shared" si="940"/>
        <v>0.41430670039990208</v>
      </c>
      <c r="M350" s="18"/>
      <c r="N350" s="18"/>
      <c r="O350" s="18"/>
      <c r="P350" s="18"/>
      <c r="Q350" s="18"/>
    </row>
    <row r="351" spans="2:17" ht="13.5" customHeight="1">
      <c r="B351" s="119"/>
      <c r="C351" s="119"/>
      <c r="D351" s="131"/>
      <c r="E351" s="44">
        <v>7</v>
      </c>
      <c r="F351" s="6" t="str">
        <f t="shared" ref="F351" si="956">$F$824</f>
        <v>0704</v>
      </c>
      <c r="G351" s="75" t="str">
        <f t="shared" ref="G351" si="957">$G$824</f>
        <v>その他の眼及び付属器の疾患</v>
      </c>
      <c r="H351" s="32">
        <v>495470541</v>
      </c>
      <c r="I351" s="33">
        <v>9793</v>
      </c>
      <c r="J351" s="13">
        <f t="shared" ref="J351" si="958">IFERROR(I351/I355,"-")</f>
        <v>0.44714853203050087</v>
      </c>
      <c r="K351" s="29">
        <f t="shared" si="884"/>
        <v>50594.357296027774</v>
      </c>
      <c r="L351" s="53">
        <f t="shared" si="940"/>
        <v>0.39961642046845669</v>
      </c>
      <c r="M351" s="18"/>
      <c r="N351" s="18"/>
      <c r="O351" s="18"/>
      <c r="P351" s="18"/>
      <c r="Q351" s="18"/>
    </row>
    <row r="352" spans="2:17" ht="13.5" customHeight="1">
      <c r="B352" s="119"/>
      <c r="C352" s="119"/>
      <c r="D352" s="131"/>
      <c r="E352" s="44">
        <v>8</v>
      </c>
      <c r="F352" s="6" t="str">
        <f t="shared" ref="F352" si="959">$F$825</f>
        <v>0606</v>
      </c>
      <c r="G352" s="75" t="str">
        <f t="shared" ref="G352" si="960">$G$825</f>
        <v>その他の神経系の疾患</v>
      </c>
      <c r="H352" s="32">
        <v>507809017</v>
      </c>
      <c r="I352" s="33">
        <v>8913</v>
      </c>
      <c r="J352" s="13">
        <f t="shared" ref="J352" si="961">IFERROR(I352/I355,"-")</f>
        <v>0.40696771836902423</v>
      </c>
      <c r="K352" s="29">
        <f t="shared" si="884"/>
        <v>56973.972512061031</v>
      </c>
      <c r="L352" s="53">
        <f t="shared" si="940"/>
        <v>0.36370684730270136</v>
      </c>
      <c r="M352" s="18"/>
      <c r="N352" s="18"/>
      <c r="O352" s="18"/>
      <c r="P352" s="18"/>
      <c r="Q352" s="18"/>
    </row>
    <row r="353" spans="2:17" ht="13.5" customHeight="1">
      <c r="B353" s="119"/>
      <c r="C353" s="119"/>
      <c r="D353" s="131"/>
      <c r="E353" s="44">
        <v>9</v>
      </c>
      <c r="F353" s="6" t="str">
        <f t="shared" ref="F353" si="962">$F$826</f>
        <v>0703</v>
      </c>
      <c r="G353" s="75" t="str">
        <f t="shared" ref="G353" si="963">$G$826</f>
        <v>屈折及び調節の障害</v>
      </c>
      <c r="H353" s="32">
        <v>32129921</v>
      </c>
      <c r="I353" s="33">
        <v>8502</v>
      </c>
      <c r="J353" s="13">
        <f t="shared" ref="J353" si="964">IFERROR(I353/I355,"-")</f>
        <v>0.38820145198849365</v>
      </c>
      <c r="K353" s="29">
        <f t="shared" si="884"/>
        <v>3779.1015055281109</v>
      </c>
      <c r="L353" s="53">
        <f t="shared" si="940"/>
        <v>0.34693544438096791</v>
      </c>
      <c r="M353" s="18"/>
      <c r="N353" s="18"/>
      <c r="O353" s="18"/>
      <c r="P353" s="18"/>
      <c r="Q353" s="18"/>
    </row>
    <row r="354" spans="2:17" ht="13.5" customHeight="1">
      <c r="B354" s="119"/>
      <c r="C354" s="119"/>
      <c r="D354" s="131"/>
      <c r="E354" s="46">
        <v>10</v>
      </c>
      <c r="F354" s="7" t="str">
        <f t="shared" ref="F354" si="965">$F$827</f>
        <v>1105</v>
      </c>
      <c r="G354" s="76" t="str">
        <f t="shared" ref="G354" si="966">$G$827</f>
        <v>胃炎及び十二指腸炎</v>
      </c>
      <c r="H354" s="34">
        <v>158523496</v>
      </c>
      <c r="I354" s="35">
        <v>8328</v>
      </c>
      <c r="J354" s="14">
        <f t="shared" ref="J354" si="967">IFERROR(I354/I355,"-")</f>
        <v>0.38025660928724714</v>
      </c>
      <c r="K354" s="30">
        <f t="shared" si="884"/>
        <v>19035.001921229588</v>
      </c>
      <c r="L354" s="54">
        <f t="shared" si="940"/>
        <v>0.33983514241410268</v>
      </c>
      <c r="M354" s="18"/>
      <c r="N354" s="18"/>
      <c r="O354" s="18"/>
      <c r="P354" s="18"/>
      <c r="Q354" s="18"/>
    </row>
    <row r="355" spans="2:17" ht="13.5" customHeight="1">
      <c r="B355" s="120"/>
      <c r="C355" s="120"/>
      <c r="D355" s="132"/>
      <c r="E355" s="15" t="s">
        <v>129</v>
      </c>
      <c r="F355" s="60"/>
      <c r="G355" s="27"/>
      <c r="H355" s="36">
        <v>20713866790</v>
      </c>
      <c r="I355" s="37">
        <v>21901</v>
      </c>
      <c r="J355" s="17" t="s">
        <v>92</v>
      </c>
      <c r="K355" s="31">
        <f t="shared" si="884"/>
        <v>945795.47920186294</v>
      </c>
      <c r="L355" s="55">
        <f t="shared" si="940"/>
        <v>0.89369950216273564</v>
      </c>
      <c r="M355" s="18"/>
      <c r="N355" s="18"/>
      <c r="O355" s="18"/>
      <c r="P355" s="18"/>
      <c r="Q355" s="18"/>
    </row>
    <row r="356" spans="2:17" ht="13.5" customHeight="1">
      <c r="B356" s="118">
        <v>33</v>
      </c>
      <c r="C356" s="118" t="s">
        <v>36</v>
      </c>
      <c r="D356" s="130">
        <f>Q36</f>
        <v>7125</v>
      </c>
      <c r="E356" s="69">
        <v>1</v>
      </c>
      <c r="F356" s="5" t="str">
        <f t="shared" ref="F356" si="968">$F$818</f>
        <v>0901</v>
      </c>
      <c r="G356" s="74" t="str">
        <f t="shared" ref="G356" si="969">$G$818</f>
        <v>高血圧性疾患</v>
      </c>
      <c r="H356" s="90">
        <v>202852155</v>
      </c>
      <c r="I356" s="91">
        <v>4680</v>
      </c>
      <c r="J356" s="12">
        <f t="shared" ref="J356" si="970">IFERROR(I356/I366,"-")</f>
        <v>0.72066522944256239</v>
      </c>
      <c r="K356" s="28">
        <f t="shared" si="884"/>
        <v>43344.477564102563</v>
      </c>
      <c r="L356" s="52">
        <f t="shared" ref="L356:L366" si="971">IFERROR(I356/$Q$36,0)</f>
        <v>0.65684210526315789</v>
      </c>
      <c r="M356" s="18"/>
      <c r="N356" s="18"/>
      <c r="O356" s="18"/>
      <c r="P356" s="18"/>
      <c r="Q356" s="18"/>
    </row>
    <row r="357" spans="2:17" ht="13.5" customHeight="1">
      <c r="B357" s="119"/>
      <c r="C357" s="119"/>
      <c r="D357" s="131"/>
      <c r="E357" s="44">
        <v>2</v>
      </c>
      <c r="F357" s="6" t="str">
        <f t="shared" ref="F357" si="972">$F$819</f>
        <v>1113</v>
      </c>
      <c r="G357" s="75" t="str">
        <f t="shared" ref="G357" si="973">$G$819</f>
        <v>その他の消化器系の疾患</v>
      </c>
      <c r="H357" s="32">
        <v>288406407</v>
      </c>
      <c r="I357" s="33">
        <v>4150</v>
      </c>
      <c r="J357" s="13">
        <f t="shared" ref="J357" si="974">IFERROR(I357/I366,"-")</f>
        <v>0.63905143209116111</v>
      </c>
      <c r="K357" s="29">
        <f t="shared" si="884"/>
        <v>69495.519759036149</v>
      </c>
      <c r="L357" s="53">
        <f t="shared" si="971"/>
        <v>0.58245614035087723</v>
      </c>
      <c r="M357" s="18"/>
      <c r="N357" s="18"/>
      <c r="O357" s="18"/>
      <c r="P357" s="18"/>
      <c r="Q357" s="18"/>
    </row>
    <row r="358" spans="2:17" ht="13.5" customHeight="1">
      <c r="B358" s="119"/>
      <c r="C358" s="119"/>
      <c r="D358" s="131"/>
      <c r="E358" s="44">
        <v>3</v>
      </c>
      <c r="F358" s="6" t="str">
        <f t="shared" ref="F358" si="975">$F$820</f>
        <v>0402</v>
      </c>
      <c r="G358" s="75" t="str">
        <f t="shared" ref="G358" si="976">$G$820</f>
        <v>糖尿病</v>
      </c>
      <c r="H358" s="32">
        <v>211763089</v>
      </c>
      <c r="I358" s="33">
        <v>3422</v>
      </c>
      <c r="J358" s="13">
        <f t="shared" ref="J358" si="977">IFERROR(I358/I366,"-")</f>
        <v>0.52694795195565136</v>
      </c>
      <c r="K358" s="29">
        <f t="shared" si="884"/>
        <v>61882.843074225602</v>
      </c>
      <c r="L358" s="53">
        <f t="shared" si="971"/>
        <v>0.48028070175438597</v>
      </c>
      <c r="M358" s="18"/>
      <c r="N358" s="18"/>
      <c r="O358" s="18"/>
      <c r="P358" s="18"/>
      <c r="Q358" s="18"/>
    </row>
    <row r="359" spans="2:17" ht="13.5" customHeight="1">
      <c r="B359" s="119"/>
      <c r="C359" s="119"/>
      <c r="D359" s="131"/>
      <c r="E359" s="44">
        <v>4</v>
      </c>
      <c r="F359" s="6" t="str">
        <f t="shared" ref="F359" si="978">$F$821</f>
        <v>1800</v>
      </c>
      <c r="G359" s="75" t="str">
        <f t="shared" ref="G359" si="979">$G$821</f>
        <v>症状，徴候及び異常臨床所見・異常検査所見で他に分類されないもの</v>
      </c>
      <c r="H359" s="32">
        <v>114352990</v>
      </c>
      <c r="I359" s="33">
        <v>3085</v>
      </c>
      <c r="J359" s="13">
        <f t="shared" ref="J359" si="980">IFERROR(I359/I366,"-")</f>
        <v>0.47505389590391128</v>
      </c>
      <c r="K359" s="29">
        <f t="shared" si="884"/>
        <v>37067.419773095622</v>
      </c>
      <c r="L359" s="53">
        <f t="shared" si="971"/>
        <v>0.43298245614035086</v>
      </c>
      <c r="M359" s="18"/>
      <c r="N359" s="18"/>
      <c r="O359" s="18"/>
      <c r="P359" s="18"/>
      <c r="Q359" s="18"/>
    </row>
    <row r="360" spans="2:17" ht="13.5" customHeight="1">
      <c r="B360" s="119"/>
      <c r="C360" s="119"/>
      <c r="D360" s="131"/>
      <c r="E360" s="44">
        <v>5</v>
      </c>
      <c r="F360" s="6" t="str">
        <f t="shared" ref="F360" si="981">$F$822</f>
        <v>0903</v>
      </c>
      <c r="G360" s="75" t="str">
        <f t="shared" ref="G360" si="982">$G$822</f>
        <v>その他の心疾患</v>
      </c>
      <c r="H360" s="32">
        <v>403797194</v>
      </c>
      <c r="I360" s="33">
        <v>3348</v>
      </c>
      <c r="J360" s="13">
        <f t="shared" ref="J360" si="983">IFERROR(I360/I366,"-")</f>
        <v>0.51555281798583308</v>
      </c>
      <c r="K360" s="29">
        <f t="shared" si="884"/>
        <v>120608.48088410991</v>
      </c>
      <c r="L360" s="53">
        <f t="shared" si="971"/>
        <v>0.46989473684210525</v>
      </c>
      <c r="M360" s="18"/>
      <c r="N360" s="18"/>
      <c r="O360" s="18"/>
      <c r="P360" s="18"/>
      <c r="Q360" s="18"/>
    </row>
    <row r="361" spans="2:17" ht="13.5" customHeight="1">
      <c r="B361" s="119"/>
      <c r="C361" s="119"/>
      <c r="D361" s="131"/>
      <c r="E361" s="44">
        <v>6</v>
      </c>
      <c r="F361" s="6" t="str">
        <f t="shared" ref="F361" si="984">$F$823</f>
        <v>0403</v>
      </c>
      <c r="G361" s="75" t="str">
        <f t="shared" ref="G361" si="985">$G$823</f>
        <v>脂質異常症</v>
      </c>
      <c r="H361" s="32">
        <v>103355388</v>
      </c>
      <c r="I361" s="33">
        <v>3032</v>
      </c>
      <c r="J361" s="13">
        <f t="shared" ref="J361" si="986">IFERROR(I361/I366,"-")</f>
        <v>0.4668925161687712</v>
      </c>
      <c r="K361" s="29">
        <f t="shared" si="884"/>
        <v>34088.188654353558</v>
      </c>
      <c r="L361" s="53">
        <f t="shared" si="971"/>
        <v>0.42554385964912278</v>
      </c>
      <c r="M361" s="18"/>
      <c r="N361" s="18"/>
      <c r="O361" s="18"/>
      <c r="P361" s="18"/>
      <c r="Q361" s="18"/>
    </row>
    <row r="362" spans="2:17" ht="13.5" customHeight="1">
      <c r="B362" s="119"/>
      <c r="C362" s="119"/>
      <c r="D362" s="131"/>
      <c r="E362" s="44">
        <v>7</v>
      </c>
      <c r="F362" s="6" t="str">
        <f t="shared" ref="F362" si="987">$F$824</f>
        <v>0704</v>
      </c>
      <c r="G362" s="75" t="str">
        <f t="shared" ref="G362" si="988">$G$824</f>
        <v>その他の眼及び付属器の疾患</v>
      </c>
      <c r="H362" s="32">
        <v>106308191</v>
      </c>
      <c r="I362" s="33">
        <v>2680</v>
      </c>
      <c r="J362" s="13">
        <f t="shared" ref="J362" si="989">IFERROR(I362/I366,"-")</f>
        <v>0.41268863566368957</v>
      </c>
      <c r="K362" s="29">
        <f t="shared" si="884"/>
        <v>39667.235447761195</v>
      </c>
      <c r="L362" s="53">
        <f t="shared" si="971"/>
        <v>0.376140350877193</v>
      </c>
      <c r="M362" s="18"/>
      <c r="N362" s="18"/>
      <c r="O362" s="18"/>
      <c r="P362" s="18"/>
      <c r="Q362" s="18"/>
    </row>
    <row r="363" spans="2:17" ht="13.5" customHeight="1">
      <c r="B363" s="119"/>
      <c r="C363" s="119"/>
      <c r="D363" s="131"/>
      <c r="E363" s="44">
        <v>8</v>
      </c>
      <c r="F363" s="6" t="str">
        <f t="shared" ref="F363" si="990">$F$825</f>
        <v>0606</v>
      </c>
      <c r="G363" s="75" t="str">
        <f t="shared" ref="G363" si="991">$G$825</f>
        <v>その他の神経系の疾患</v>
      </c>
      <c r="H363" s="32">
        <v>154604420</v>
      </c>
      <c r="I363" s="33">
        <v>2676</v>
      </c>
      <c r="J363" s="13">
        <f t="shared" ref="J363" si="992">IFERROR(I363/I366,"-")</f>
        <v>0.41207268247613182</v>
      </c>
      <c r="K363" s="29">
        <f t="shared" si="884"/>
        <v>57774.446935724962</v>
      </c>
      <c r="L363" s="53">
        <f t="shared" si="971"/>
        <v>0.37557894736842107</v>
      </c>
      <c r="M363" s="18"/>
      <c r="N363" s="18"/>
      <c r="O363" s="18"/>
      <c r="P363" s="18"/>
      <c r="Q363" s="18"/>
    </row>
    <row r="364" spans="2:17" ht="13.5" customHeight="1">
      <c r="B364" s="119"/>
      <c r="C364" s="119"/>
      <c r="D364" s="131"/>
      <c r="E364" s="44">
        <v>9</v>
      </c>
      <c r="F364" s="6" t="str">
        <f t="shared" ref="F364" si="993">$F$826</f>
        <v>0703</v>
      </c>
      <c r="G364" s="75" t="str">
        <f t="shared" ref="G364" si="994">$G$826</f>
        <v>屈折及び調節の障害</v>
      </c>
      <c r="H364" s="32">
        <v>7336136</v>
      </c>
      <c r="I364" s="33">
        <v>2280</v>
      </c>
      <c r="J364" s="13">
        <f t="shared" ref="J364" si="995">IFERROR(I364/I366,"-")</f>
        <v>0.35109331690791501</v>
      </c>
      <c r="K364" s="29">
        <f t="shared" si="884"/>
        <v>3217.6035087719297</v>
      </c>
      <c r="L364" s="53">
        <f t="shared" si="971"/>
        <v>0.32</v>
      </c>
      <c r="M364" s="18"/>
      <c r="N364" s="18"/>
      <c r="O364" s="18"/>
      <c r="P364" s="18"/>
      <c r="Q364" s="18"/>
    </row>
    <row r="365" spans="2:17" ht="13.5" customHeight="1">
      <c r="B365" s="119"/>
      <c r="C365" s="119"/>
      <c r="D365" s="131"/>
      <c r="E365" s="46">
        <v>10</v>
      </c>
      <c r="F365" s="7" t="str">
        <f t="shared" ref="F365" si="996">$F$827</f>
        <v>1105</v>
      </c>
      <c r="G365" s="76" t="str">
        <f t="shared" ref="G365" si="997">$G$827</f>
        <v>胃炎及び十二指腸炎</v>
      </c>
      <c r="H365" s="34">
        <v>54888342</v>
      </c>
      <c r="I365" s="35">
        <v>2826</v>
      </c>
      <c r="J365" s="14">
        <f t="shared" ref="J365" si="998">IFERROR(I365/I366,"-")</f>
        <v>0.43517092700954729</v>
      </c>
      <c r="K365" s="30">
        <f t="shared" si="884"/>
        <v>19422.626326963906</v>
      </c>
      <c r="L365" s="54">
        <f t="shared" si="971"/>
        <v>0.39663157894736845</v>
      </c>
      <c r="M365" s="18"/>
      <c r="N365" s="18"/>
      <c r="O365" s="18"/>
      <c r="P365" s="18"/>
      <c r="Q365" s="18"/>
    </row>
    <row r="366" spans="2:17" ht="13.5" customHeight="1">
      <c r="B366" s="120"/>
      <c r="C366" s="120"/>
      <c r="D366" s="132"/>
      <c r="E366" s="15" t="s">
        <v>129</v>
      </c>
      <c r="F366" s="60"/>
      <c r="G366" s="27"/>
      <c r="H366" s="36">
        <v>6062049720</v>
      </c>
      <c r="I366" s="37">
        <v>6494</v>
      </c>
      <c r="J366" s="17" t="s">
        <v>92</v>
      </c>
      <c r="K366" s="31">
        <f t="shared" si="884"/>
        <v>933484.71204188478</v>
      </c>
      <c r="L366" s="55">
        <f t="shared" si="971"/>
        <v>0.91143859649122805</v>
      </c>
      <c r="M366" s="18"/>
      <c r="N366" s="18"/>
      <c r="O366" s="18"/>
      <c r="P366" s="18"/>
      <c r="Q366" s="18"/>
    </row>
    <row r="367" spans="2:17" ht="13.5" customHeight="1">
      <c r="B367" s="118">
        <v>34</v>
      </c>
      <c r="C367" s="118" t="s">
        <v>37</v>
      </c>
      <c r="D367" s="130">
        <f>Q37</f>
        <v>31044</v>
      </c>
      <c r="E367" s="69">
        <v>1</v>
      </c>
      <c r="F367" s="5" t="str">
        <f t="shared" ref="F367" si="999">$F$818</f>
        <v>0901</v>
      </c>
      <c r="G367" s="74" t="str">
        <f t="shared" ref="G367" si="1000">$G$818</f>
        <v>高血圧性疾患</v>
      </c>
      <c r="H367" s="90">
        <v>863128453</v>
      </c>
      <c r="I367" s="91">
        <v>20492</v>
      </c>
      <c r="J367" s="12">
        <f t="shared" ref="J367" si="1001">IFERROR(I367/I377,"-")</f>
        <v>0.71733118633388171</v>
      </c>
      <c r="K367" s="28">
        <f t="shared" si="884"/>
        <v>42120.264151864139</v>
      </c>
      <c r="L367" s="52">
        <f t="shared" ref="L367:L377" si="1002">IFERROR(I367/$Q$37,0)</f>
        <v>0.66009534853755958</v>
      </c>
      <c r="M367" s="18"/>
      <c r="N367" s="18"/>
      <c r="O367" s="18"/>
      <c r="P367" s="18"/>
      <c r="Q367" s="18"/>
    </row>
    <row r="368" spans="2:17" ht="13.5" customHeight="1">
      <c r="B368" s="119"/>
      <c r="C368" s="119"/>
      <c r="D368" s="131"/>
      <c r="E368" s="44">
        <v>2</v>
      </c>
      <c r="F368" s="6" t="str">
        <f t="shared" ref="F368" si="1003">$F$819</f>
        <v>1113</v>
      </c>
      <c r="G368" s="75" t="str">
        <f t="shared" ref="G368" si="1004">$G$819</f>
        <v>その他の消化器系の疾患</v>
      </c>
      <c r="H368" s="32">
        <v>1138177086</v>
      </c>
      <c r="I368" s="33">
        <v>18417</v>
      </c>
      <c r="J368" s="13">
        <f t="shared" ref="J368" si="1005">IFERROR(I368/I377,"-")</f>
        <v>0.64469492771379566</v>
      </c>
      <c r="K368" s="29">
        <f t="shared" si="884"/>
        <v>61800.352174621272</v>
      </c>
      <c r="L368" s="53">
        <f t="shared" si="1002"/>
        <v>0.5932547352145342</v>
      </c>
      <c r="M368" s="18"/>
      <c r="N368" s="18"/>
      <c r="O368" s="18"/>
      <c r="P368" s="18"/>
      <c r="Q368" s="18"/>
    </row>
    <row r="369" spans="2:17" ht="13.5" customHeight="1">
      <c r="B369" s="119"/>
      <c r="C369" s="119"/>
      <c r="D369" s="131"/>
      <c r="E369" s="44">
        <v>3</v>
      </c>
      <c r="F369" s="6" t="str">
        <f t="shared" ref="F369" si="1006">$F$820</f>
        <v>0402</v>
      </c>
      <c r="G369" s="75" t="str">
        <f t="shared" ref="G369" si="1007">$G$820</f>
        <v>糖尿病</v>
      </c>
      <c r="H369" s="32">
        <v>728043288</v>
      </c>
      <c r="I369" s="33">
        <v>15415</v>
      </c>
      <c r="J369" s="13">
        <f t="shared" ref="J369" si="1008">IFERROR(I369/I377,"-")</f>
        <v>0.53960863933909753</v>
      </c>
      <c r="K369" s="29">
        <f t="shared" si="884"/>
        <v>47229.535387609474</v>
      </c>
      <c r="L369" s="53">
        <f t="shared" si="1002"/>
        <v>0.49655327921659581</v>
      </c>
      <c r="M369" s="18"/>
      <c r="N369" s="18"/>
      <c r="O369" s="18"/>
      <c r="P369" s="18"/>
      <c r="Q369" s="18"/>
    </row>
    <row r="370" spans="2:17" ht="13.5" customHeight="1">
      <c r="B370" s="119"/>
      <c r="C370" s="119"/>
      <c r="D370" s="131"/>
      <c r="E370" s="44">
        <v>4</v>
      </c>
      <c r="F370" s="6" t="str">
        <f t="shared" ref="F370" si="1009">$F$821</f>
        <v>1800</v>
      </c>
      <c r="G370" s="75" t="str">
        <f t="shared" ref="G370" si="1010">$G$821</f>
        <v>症状，徴候及び異常臨床所見・異常検査所見で他に分類されないもの</v>
      </c>
      <c r="H370" s="32">
        <v>625751456</v>
      </c>
      <c r="I370" s="33">
        <v>14826</v>
      </c>
      <c r="J370" s="13">
        <f t="shared" ref="J370" si="1011">IFERROR(I370/I377,"-")</f>
        <v>0.51899044351874546</v>
      </c>
      <c r="K370" s="29">
        <f t="shared" si="884"/>
        <v>42206.357480102524</v>
      </c>
      <c r="L370" s="53">
        <f t="shared" si="1002"/>
        <v>0.47758020873598761</v>
      </c>
      <c r="M370" s="18"/>
      <c r="N370" s="18"/>
      <c r="O370" s="18"/>
      <c r="P370" s="18"/>
      <c r="Q370" s="18"/>
    </row>
    <row r="371" spans="2:17" ht="13.5" customHeight="1">
      <c r="B371" s="119"/>
      <c r="C371" s="119"/>
      <c r="D371" s="131"/>
      <c r="E371" s="44">
        <v>5</v>
      </c>
      <c r="F371" s="6" t="str">
        <f t="shared" ref="F371" si="1012">$F$822</f>
        <v>0903</v>
      </c>
      <c r="G371" s="75" t="str">
        <f t="shared" ref="G371" si="1013">$G$822</f>
        <v>その他の心疾患</v>
      </c>
      <c r="H371" s="32">
        <v>1972503426</v>
      </c>
      <c r="I371" s="33">
        <v>14921</v>
      </c>
      <c r="J371" s="13">
        <f t="shared" ref="J371" si="1014">IFERROR(I371/I377,"-")</f>
        <v>0.52231595897364091</v>
      </c>
      <c r="K371" s="29">
        <f t="shared" si="884"/>
        <v>132196.46310568997</v>
      </c>
      <c r="L371" s="53">
        <f t="shared" si="1002"/>
        <v>0.48064038139415022</v>
      </c>
      <c r="M371" s="18"/>
      <c r="N371" s="18"/>
      <c r="O371" s="18"/>
      <c r="P371" s="18"/>
      <c r="Q371" s="18"/>
    </row>
    <row r="372" spans="2:17" ht="13.5" customHeight="1">
      <c r="B372" s="119"/>
      <c r="C372" s="119"/>
      <c r="D372" s="131"/>
      <c r="E372" s="44">
        <v>6</v>
      </c>
      <c r="F372" s="6" t="str">
        <f t="shared" ref="F372" si="1015">$F$823</f>
        <v>0403</v>
      </c>
      <c r="G372" s="75" t="str">
        <f t="shared" ref="G372" si="1016">$G$823</f>
        <v>脂質異常症</v>
      </c>
      <c r="H372" s="32">
        <v>399259272</v>
      </c>
      <c r="I372" s="33">
        <v>12894</v>
      </c>
      <c r="J372" s="13">
        <f t="shared" ref="J372" si="1017">IFERROR(I372/I377,"-")</f>
        <v>0.45135996079392304</v>
      </c>
      <c r="K372" s="29">
        <f t="shared" si="884"/>
        <v>30964.733364355514</v>
      </c>
      <c r="L372" s="53">
        <f t="shared" si="1002"/>
        <v>0.41534596057209122</v>
      </c>
      <c r="M372" s="18"/>
      <c r="N372" s="18"/>
      <c r="O372" s="18"/>
      <c r="P372" s="18"/>
      <c r="Q372" s="18"/>
    </row>
    <row r="373" spans="2:17" ht="13.5" customHeight="1">
      <c r="B373" s="119"/>
      <c r="C373" s="119"/>
      <c r="D373" s="131"/>
      <c r="E373" s="44">
        <v>7</v>
      </c>
      <c r="F373" s="6" t="str">
        <f t="shared" ref="F373" si="1018">$F$824</f>
        <v>0704</v>
      </c>
      <c r="G373" s="75" t="str">
        <f t="shared" ref="G373" si="1019">$G$824</f>
        <v>その他の眼及び付属器の疾患</v>
      </c>
      <c r="H373" s="32">
        <v>493212514</v>
      </c>
      <c r="I373" s="33">
        <v>11839</v>
      </c>
      <c r="J373" s="13">
        <f t="shared" ref="J373" si="1020">IFERROR(I373/I377,"-")</f>
        <v>0.41442923653166241</v>
      </c>
      <c r="K373" s="29">
        <f t="shared" si="884"/>
        <v>41659.980910549879</v>
      </c>
      <c r="L373" s="53">
        <f t="shared" si="1002"/>
        <v>0.38136193789460121</v>
      </c>
      <c r="M373" s="18"/>
      <c r="N373" s="18"/>
      <c r="O373" s="18"/>
      <c r="P373" s="18"/>
      <c r="Q373" s="18"/>
    </row>
    <row r="374" spans="2:17" ht="13.5" customHeight="1">
      <c r="B374" s="119"/>
      <c r="C374" s="119"/>
      <c r="D374" s="131"/>
      <c r="E374" s="44">
        <v>8</v>
      </c>
      <c r="F374" s="6" t="str">
        <f t="shared" ref="F374" si="1021">$F$825</f>
        <v>0606</v>
      </c>
      <c r="G374" s="75" t="str">
        <f t="shared" ref="G374" si="1022">$G$825</f>
        <v>その他の神経系の疾患</v>
      </c>
      <c r="H374" s="32">
        <v>714533210</v>
      </c>
      <c r="I374" s="33">
        <v>11964</v>
      </c>
      <c r="J374" s="13">
        <f t="shared" ref="J374" si="1023">IFERROR(I374/I377,"-")</f>
        <v>0.41880491476178805</v>
      </c>
      <c r="K374" s="29">
        <f t="shared" si="884"/>
        <v>59723.604981611505</v>
      </c>
      <c r="L374" s="53">
        <f t="shared" si="1002"/>
        <v>0.3853884808658678</v>
      </c>
      <c r="M374" s="18"/>
      <c r="N374" s="18"/>
      <c r="O374" s="18"/>
      <c r="P374" s="18"/>
      <c r="Q374" s="18"/>
    </row>
    <row r="375" spans="2:17" ht="13.5" customHeight="1">
      <c r="B375" s="119"/>
      <c r="C375" s="119"/>
      <c r="D375" s="131"/>
      <c r="E375" s="44">
        <v>9</v>
      </c>
      <c r="F375" s="6" t="str">
        <f t="shared" ref="F375" si="1024">$F$826</f>
        <v>0703</v>
      </c>
      <c r="G375" s="75" t="str">
        <f t="shared" ref="G375" si="1025">$G$826</f>
        <v>屈折及び調節の障害</v>
      </c>
      <c r="H375" s="32">
        <v>44068558</v>
      </c>
      <c r="I375" s="33">
        <v>11378</v>
      </c>
      <c r="J375" s="13">
        <f t="shared" ref="J375" si="1026">IFERROR(I375/I377,"-")</f>
        <v>0.39829173521895894</v>
      </c>
      <c r="K375" s="29">
        <f t="shared" si="884"/>
        <v>3873.1374582527683</v>
      </c>
      <c r="L375" s="53">
        <f t="shared" si="1002"/>
        <v>0.36651204741657001</v>
      </c>
      <c r="M375" s="18"/>
      <c r="N375" s="18"/>
      <c r="O375" s="18"/>
      <c r="P375" s="18"/>
      <c r="Q375" s="18"/>
    </row>
    <row r="376" spans="2:17" ht="13.5" customHeight="1">
      <c r="B376" s="119"/>
      <c r="C376" s="119"/>
      <c r="D376" s="131"/>
      <c r="E376" s="46">
        <v>10</v>
      </c>
      <c r="F376" s="7" t="str">
        <f t="shared" ref="F376" si="1027">$F$827</f>
        <v>1105</v>
      </c>
      <c r="G376" s="76" t="str">
        <f t="shared" ref="G376" si="1028">$G$827</f>
        <v>胃炎及び十二指腸炎</v>
      </c>
      <c r="H376" s="34">
        <v>183691486</v>
      </c>
      <c r="I376" s="35">
        <v>11434</v>
      </c>
      <c r="J376" s="14">
        <f t="shared" ref="J376" si="1029">IFERROR(I376/I377,"-")</f>
        <v>0.40025203906605522</v>
      </c>
      <c r="K376" s="30">
        <f t="shared" si="884"/>
        <v>16065.373972363128</v>
      </c>
      <c r="L376" s="54">
        <f t="shared" si="1002"/>
        <v>0.36831593866769746</v>
      </c>
      <c r="M376" s="18"/>
      <c r="N376" s="18"/>
      <c r="O376" s="18"/>
      <c r="P376" s="18"/>
      <c r="Q376" s="18"/>
    </row>
    <row r="377" spans="2:17" ht="13.5" customHeight="1">
      <c r="B377" s="120"/>
      <c r="C377" s="120"/>
      <c r="D377" s="132"/>
      <c r="E377" s="15" t="s">
        <v>129</v>
      </c>
      <c r="F377" s="60"/>
      <c r="G377" s="27"/>
      <c r="H377" s="36">
        <v>28125057470</v>
      </c>
      <c r="I377" s="37">
        <v>28567</v>
      </c>
      <c r="J377" s="17" t="s">
        <v>92</v>
      </c>
      <c r="K377" s="31">
        <f t="shared" si="884"/>
        <v>984529.61354009877</v>
      </c>
      <c r="L377" s="55">
        <f t="shared" si="1002"/>
        <v>0.92021002448138123</v>
      </c>
      <c r="M377" s="18"/>
      <c r="N377" s="18"/>
      <c r="O377" s="18"/>
      <c r="P377" s="18"/>
      <c r="Q377" s="18"/>
    </row>
    <row r="378" spans="2:17" ht="13.5" customHeight="1">
      <c r="B378" s="118">
        <v>35</v>
      </c>
      <c r="C378" s="118" t="s">
        <v>0</v>
      </c>
      <c r="D378" s="130">
        <f>Q38</f>
        <v>63683</v>
      </c>
      <c r="E378" s="69">
        <v>1</v>
      </c>
      <c r="F378" s="5" t="str">
        <f t="shared" ref="F378" si="1030">$F$818</f>
        <v>0901</v>
      </c>
      <c r="G378" s="74" t="str">
        <f t="shared" ref="G378" si="1031">$G$818</f>
        <v>高血圧性疾患</v>
      </c>
      <c r="H378" s="90">
        <v>1791982459</v>
      </c>
      <c r="I378" s="91">
        <v>40162</v>
      </c>
      <c r="J378" s="12">
        <f t="shared" ref="J378" si="1032">IFERROR(I378/I388,"-")</f>
        <v>0.69055520211833077</v>
      </c>
      <c r="K378" s="28">
        <f t="shared" si="884"/>
        <v>44618.855111797224</v>
      </c>
      <c r="L378" s="52">
        <f t="shared" ref="L378:L388" si="1033">IFERROR(I378/$Q$38,0)</f>
        <v>0.63065496286293043</v>
      </c>
      <c r="M378" s="18"/>
      <c r="N378" s="18"/>
      <c r="O378" s="18"/>
      <c r="P378" s="18"/>
      <c r="Q378" s="18"/>
    </row>
    <row r="379" spans="2:17" ht="13.5" customHeight="1">
      <c r="B379" s="119"/>
      <c r="C379" s="119"/>
      <c r="D379" s="131"/>
      <c r="E379" s="44">
        <v>2</v>
      </c>
      <c r="F379" s="6" t="str">
        <f t="shared" ref="F379" si="1034">$F$819</f>
        <v>1113</v>
      </c>
      <c r="G379" s="75" t="str">
        <f t="shared" ref="G379" si="1035">$G$819</f>
        <v>その他の消化器系の疾患</v>
      </c>
      <c r="H379" s="32">
        <v>2485520484</v>
      </c>
      <c r="I379" s="33">
        <v>36054</v>
      </c>
      <c r="J379" s="13">
        <f t="shared" ref="J379" si="1036">IFERROR(I379/I388,"-")</f>
        <v>0.61992125036537771</v>
      </c>
      <c r="K379" s="29">
        <f t="shared" si="884"/>
        <v>68938.827425528376</v>
      </c>
      <c r="L379" s="53">
        <f t="shared" si="1033"/>
        <v>0.5661479515726332</v>
      </c>
      <c r="M379" s="18"/>
      <c r="N379" s="18"/>
      <c r="O379" s="18"/>
      <c r="P379" s="18"/>
      <c r="Q379" s="18"/>
    </row>
    <row r="380" spans="2:17" ht="13.5" customHeight="1">
      <c r="B380" s="119"/>
      <c r="C380" s="119"/>
      <c r="D380" s="131"/>
      <c r="E380" s="44">
        <v>3</v>
      </c>
      <c r="F380" s="6" t="str">
        <f t="shared" ref="F380" si="1037">$F$820</f>
        <v>0402</v>
      </c>
      <c r="G380" s="75" t="str">
        <f t="shared" ref="G380" si="1038">$G$820</f>
        <v>糖尿病</v>
      </c>
      <c r="H380" s="32">
        <v>1705927830</v>
      </c>
      <c r="I380" s="33">
        <v>30785</v>
      </c>
      <c r="J380" s="13">
        <f t="shared" ref="J380" si="1039">IFERROR(I380/I388,"-")</f>
        <v>0.52932478206296529</v>
      </c>
      <c r="K380" s="29">
        <f t="shared" si="884"/>
        <v>55414.254669481888</v>
      </c>
      <c r="L380" s="53">
        <f t="shared" si="1033"/>
        <v>0.48341001523169447</v>
      </c>
      <c r="M380" s="18"/>
      <c r="N380" s="18"/>
      <c r="O380" s="18"/>
      <c r="P380" s="18"/>
      <c r="Q380" s="18"/>
    </row>
    <row r="381" spans="2:17" ht="13.5" customHeight="1">
      <c r="B381" s="119"/>
      <c r="C381" s="119"/>
      <c r="D381" s="131"/>
      <c r="E381" s="44">
        <v>4</v>
      </c>
      <c r="F381" s="6" t="str">
        <f t="shared" ref="F381" si="1040">$F$821</f>
        <v>1800</v>
      </c>
      <c r="G381" s="75" t="str">
        <f t="shared" ref="G381" si="1041">$G$821</f>
        <v>症状，徴候及び異常臨床所見・異常検査所見で他に分類されないもの</v>
      </c>
      <c r="H381" s="32">
        <v>1006614563</v>
      </c>
      <c r="I381" s="33">
        <v>29798</v>
      </c>
      <c r="J381" s="13">
        <f t="shared" ref="J381" si="1042">IFERROR(I381/I388,"-")</f>
        <v>0.51235406385941984</v>
      </c>
      <c r="K381" s="29">
        <f t="shared" si="884"/>
        <v>33781.279381166518</v>
      </c>
      <c r="L381" s="53">
        <f t="shared" si="1033"/>
        <v>0.46791137352197604</v>
      </c>
      <c r="M381" s="18"/>
      <c r="N381" s="18"/>
      <c r="O381" s="18"/>
      <c r="P381" s="18"/>
      <c r="Q381" s="18"/>
    </row>
    <row r="382" spans="2:17" ht="13.5" customHeight="1">
      <c r="B382" s="119"/>
      <c r="C382" s="119"/>
      <c r="D382" s="131"/>
      <c r="E382" s="44">
        <v>5</v>
      </c>
      <c r="F382" s="6" t="str">
        <f t="shared" ref="F382" si="1043">$F$822</f>
        <v>0903</v>
      </c>
      <c r="G382" s="75" t="str">
        <f t="shared" ref="G382" si="1044">$G$822</f>
        <v>その他の心疾患</v>
      </c>
      <c r="H382" s="32">
        <v>3772900292</v>
      </c>
      <c r="I382" s="33">
        <v>27689</v>
      </c>
      <c r="J382" s="13">
        <f t="shared" ref="J382" si="1045">IFERROR(I382/I388,"-")</f>
        <v>0.47609140459774069</v>
      </c>
      <c r="K382" s="29">
        <f t="shared" si="884"/>
        <v>136259.89714326989</v>
      </c>
      <c r="L382" s="53">
        <f t="shared" si="1033"/>
        <v>0.43479421509665062</v>
      </c>
      <c r="M382" s="18"/>
      <c r="N382" s="18"/>
      <c r="O382" s="18"/>
      <c r="P382" s="18"/>
      <c r="Q382" s="18"/>
    </row>
    <row r="383" spans="2:17" ht="13.5" customHeight="1">
      <c r="B383" s="119"/>
      <c r="C383" s="119"/>
      <c r="D383" s="131"/>
      <c r="E383" s="44">
        <v>6</v>
      </c>
      <c r="F383" s="6" t="str">
        <f t="shared" ref="F383" si="1046">$F$823</f>
        <v>0403</v>
      </c>
      <c r="G383" s="75" t="str">
        <f t="shared" ref="G383" si="1047">$G$823</f>
        <v>脂質異常症</v>
      </c>
      <c r="H383" s="32">
        <v>958046030</v>
      </c>
      <c r="I383" s="33">
        <v>27665</v>
      </c>
      <c r="J383" s="13">
        <f t="shared" ref="J383" si="1048">IFERROR(I383/I388,"-")</f>
        <v>0.47567874275692495</v>
      </c>
      <c r="K383" s="29">
        <f t="shared" si="884"/>
        <v>34630.255919031268</v>
      </c>
      <c r="L383" s="53">
        <f t="shared" si="1033"/>
        <v>0.43441734842893709</v>
      </c>
      <c r="M383" s="18"/>
      <c r="N383" s="18"/>
      <c r="O383" s="18"/>
      <c r="P383" s="18"/>
      <c r="Q383" s="18"/>
    </row>
    <row r="384" spans="2:17" ht="13.5" customHeight="1">
      <c r="B384" s="119"/>
      <c r="C384" s="119"/>
      <c r="D384" s="131"/>
      <c r="E384" s="44">
        <v>7</v>
      </c>
      <c r="F384" s="6" t="str">
        <f t="shared" ref="F384" si="1049">$F$824</f>
        <v>0704</v>
      </c>
      <c r="G384" s="75" t="str">
        <f t="shared" ref="G384" si="1050">$G$824</f>
        <v>その他の眼及び付属器の疾患</v>
      </c>
      <c r="H384" s="32">
        <v>1211862480</v>
      </c>
      <c r="I384" s="33">
        <v>25110</v>
      </c>
      <c r="J384" s="13">
        <f t="shared" ref="J384" si="1051">IFERROR(I384/I388,"-")</f>
        <v>0.43174745095342082</v>
      </c>
      <c r="K384" s="29">
        <f t="shared" si="884"/>
        <v>48262.145758661885</v>
      </c>
      <c r="L384" s="53">
        <f t="shared" si="1033"/>
        <v>0.39429675109526874</v>
      </c>
      <c r="M384" s="18"/>
      <c r="N384" s="18"/>
      <c r="O384" s="18"/>
      <c r="P384" s="18"/>
      <c r="Q384" s="18"/>
    </row>
    <row r="385" spans="2:17" ht="13.5" customHeight="1">
      <c r="B385" s="119"/>
      <c r="C385" s="119"/>
      <c r="D385" s="131"/>
      <c r="E385" s="44">
        <v>8</v>
      </c>
      <c r="F385" s="6" t="str">
        <f t="shared" ref="F385" si="1052">$F$825</f>
        <v>0606</v>
      </c>
      <c r="G385" s="75" t="str">
        <f t="shared" ref="G385" si="1053">$G$825</f>
        <v>その他の神経系の疾患</v>
      </c>
      <c r="H385" s="32">
        <v>1397186692</v>
      </c>
      <c r="I385" s="33">
        <v>23752</v>
      </c>
      <c r="J385" s="13">
        <f t="shared" ref="J385" si="1054">IFERROR(I385/I388,"-")</f>
        <v>0.40839766846059938</v>
      </c>
      <c r="K385" s="29">
        <f t="shared" si="884"/>
        <v>58823.959750757829</v>
      </c>
      <c r="L385" s="53">
        <f t="shared" si="1033"/>
        <v>0.37297237881381218</v>
      </c>
      <c r="M385" s="18"/>
      <c r="N385" s="18"/>
      <c r="O385" s="18"/>
      <c r="P385" s="18"/>
      <c r="Q385" s="18"/>
    </row>
    <row r="386" spans="2:17" ht="13.5" customHeight="1">
      <c r="B386" s="119"/>
      <c r="C386" s="119"/>
      <c r="D386" s="131"/>
      <c r="E386" s="44">
        <v>9</v>
      </c>
      <c r="F386" s="6" t="str">
        <f t="shared" ref="F386" si="1055">$F$826</f>
        <v>0703</v>
      </c>
      <c r="G386" s="75" t="str">
        <f t="shared" ref="G386" si="1056">$G$826</f>
        <v>屈折及び調節の障害</v>
      </c>
      <c r="H386" s="32">
        <v>99941764</v>
      </c>
      <c r="I386" s="33">
        <v>23962</v>
      </c>
      <c r="J386" s="13">
        <f t="shared" ref="J386" si="1057">IFERROR(I386/I388,"-")</f>
        <v>0.41200845956773674</v>
      </c>
      <c r="K386" s="29">
        <f t="shared" si="884"/>
        <v>4170.8440030047577</v>
      </c>
      <c r="L386" s="53">
        <f t="shared" si="1033"/>
        <v>0.37626996215630543</v>
      </c>
      <c r="M386" s="18"/>
      <c r="N386" s="18"/>
      <c r="O386" s="18"/>
      <c r="P386" s="18"/>
      <c r="Q386" s="18"/>
    </row>
    <row r="387" spans="2:17" ht="13.5" customHeight="1">
      <c r="B387" s="119"/>
      <c r="C387" s="119"/>
      <c r="D387" s="131"/>
      <c r="E387" s="46">
        <v>10</v>
      </c>
      <c r="F387" s="7" t="str">
        <f t="shared" ref="F387" si="1058">$F$827</f>
        <v>1105</v>
      </c>
      <c r="G387" s="76" t="str">
        <f t="shared" ref="G387" si="1059">$G$827</f>
        <v>胃炎及び十二指腸炎</v>
      </c>
      <c r="H387" s="34">
        <v>403228069</v>
      </c>
      <c r="I387" s="35">
        <v>21230</v>
      </c>
      <c r="J387" s="14">
        <f t="shared" ref="J387" si="1060">IFERROR(I387/I388,"-")</f>
        <v>0.36503378668821679</v>
      </c>
      <c r="K387" s="30">
        <f t="shared" si="884"/>
        <v>18993.314601978331</v>
      </c>
      <c r="L387" s="54">
        <f t="shared" si="1033"/>
        <v>0.3333699731482499</v>
      </c>
      <c r="M387" s="18"/>
      <c r="N387" s="18"/>
      <c r="O387" s="18"/>
      <c r="P387" s="18"/>
      <c r="Q387" s="18"/>
    </row>
    <row r="388" spans="2:17" ht="13.5" customHeight="1">
      <c r="B388" s="120"/>
      <c r="C388" s="120"/>
      <c r="D388" s="132"/>
      <c r="E388" s="15" t="s">
        <v>129</v>
      </c>
      <c r="F388" s="60"/>
      <c r="G388" s="27"/>
      <c r="H388" s="36">
        <v>51714201400</v>
      </c>
      <c r="I388" s="37">
        <v>58159</v>
      </c>
      <c r="J388" s="17" t="s">
        <v>92</v>
      </c>
      <c r="K388" s="31">
        <f t="shared" si="884"/>
        <v>889186.56441823277</v>
      </c>
      <c r="L388" s="55">
        <f t="shared" si="1033"/>
        <v>0.91325785531460513</v>
      </c>
      <c r="M388" s="18"/>
      <c r="N388" s="18"/>
      <c r="O388" s="18"/>
      <c r="P388" s="18"/>
      <c r="Q388" s="18"/>
    </row>
    <row r="389" spans="2:17" ht="13.5" customHeight="1">
      <c r="B389" s="118">
        <v>36</v>
      </c>
      <c r="C389" s="118" t="s">
        <v>1</v>
      </c>
      <c r="D389" s="130">
        <f>Q39</f>
        <v>17589</v>
      </c>
      <c r="E389" s="69">
        <v>1</v>
      </c>
      <c r="F389" s="5" t="str">
        <f t="shared" ref="F389" si="1061">$F$818</f>
        <v>0901</v>
      </c>
      <c r="G389" s="74" t="str">
        <f t="shared" ref="G389" si="1062">$G$818</f>
        <v>高血圧性疾患</v>
      </c>
      <c r="H389" s="90">
        <v>448996859</v>
      </c>
      <c r="I389" s="91">
        <v>11007</v>
      </c>
      <c r="J389" s="12">
        <f t="shared" ref="J389" si="1063">IFERROR(I389/I399,"-")</f>
        <v>0.6773955320327405</v>
      </c>
      <c r="K389" s="28">
        <f t="shared" ref="K389:K452" si="1064">IFERROR(H389/I389,"-")</f>
        <v>40791.937766875628</v>
      </c>
      <c r="L389" s="52">
        <f t="shared" ref="L389:L399" si="1065">IFERROR(I389/$Q$39,0)</f>
        <v>0.6257888453010404</v>
      </c>
      <c r="M389" s="18"/>
      <c r="N389" s="18"/>
      <c r="O389" s="18"/>
      <c r="P389" s="18"/>
      <c r="Q389" s="18"/>
    </row>
    <row r="390" spans="2:17" ht="13.5" customHeight="1">
      <c r="B390" s="119"/>
      <c r="C390" s="119"/>
      <c r="D390" s="131"/>
      <c r="E390" s="44">
        <v>2</v>
      </c>
      <c r="F390" s="6" t="str">
        <f t="shared" ref="F390" si="1066">$F$819</f>
        <v>1113</v>
      </c>
      <c r="G390" s="75" t="str">
        <f t="shared" ref="G390" si="1067">$G$819</f>
        <v>その他の消化器系の疾患</v>
      </c>
      <c r="H390" s="32">
        <v>680673828</v>
      </c>
      <c r="I390" s="33">
        <v>10382</v>
      </c>
      <c r="J390" s="13">
        <f t="shared" ref="J390" si="1068">IFERROR(I390/I399,"-")</f>
        <v>0.6389316265616346</v>
      </c>
      <c r="K390" s="29">
        <f t="shared" si="1064"/>
        <v>65562.88075515315</v>
      </c>
      <c r="L390" s="53">
        <f t="shared" si="1065"/>
        <v>0.59025527318210247</v>
      </c>
      <c r="M390" s="18"/>
      <c r="N390" s="18"/>
      <c r="O390" s="18"/>
      <c r="P390" s="18"/>
      <c r="Q390" s="18"/>
    </row>
    <row r="391" spans="2:17" ht="13.5" customHeight="1">
      <c r="B391" s="119"/>
      <c r="C391" s="119"/>
      <c r="D391" s="131"/>
      <c r="E391" s="44">
        <v>3</v>
      </c>
      <c r="F391" s="6" t="str">
        <f t="shared" ref="F391" si="1069">$F$820</f>
        <v>0402</v>
      </c>
      <c r="G391" s="75" t="str">
        <f t="shared" ref="G391" si="1070">$G$820</f>
        <v>糖尿病</v>
      </c>
      <c r="H391" s="32">
        <v>464526509</v>
      </c>
      <c r="I391" s="33">
        <v>8670</v>
      </c>
      <c r="J391" s="13">
        <f t="shared" ref="J391" si="1071">IFERROR(I391/I399,"-")</f>
        <v>0.53357129669518122</v>
      </c>
      <c r="K391" s="29">
        <f t="shared" si="1064"/>
        <v>53578.605420991924</v>
      </c>
      <c r="L391" s="53">
        <f t="shared" si="1065"/>
        <v>0.49292171243390753</v>
      </c>
      <c r="M391" s="18"/>
      <c r="N391" s="18"/>
      <c r="O391" s="18"/>
      <c r="P391" s="18"/>
      <c r="Q391" s="18"/>
    </row>
    <row r="392" spans="2:17" ht="13.5" customHeight="1">
      <c r="B392" s="119"/>
      <c r="C392" s="119"/>
      <c r="D392" s="131"/>
      <c r="E392" s="44">
        <v>4</v>
      </c>
      <c r="F392" s="6" t="str">
        <f t="shared" ref="F392" si="1072">$F$821</f>
        <v>1800</v>
      </c>
      <c r="G392" s="75" t="str">
        <f t="shared" ref="G392" si="1073">$G$821</f>
        <v>症状，徴候及び異常臨床所見・異常検査所見で他に分類されないもの</v>
      </c>
      <c r="H392" s="32">
        <v>292731013</v>
      </c>
      <c r="I392" s="33">
        <v>7885</v>
      </c>
      <c r="J392" s="13">
        <f t="shared" ref="J392" si="1074">IFERROR(I392/I399,"-")</f>
        <v>0.4852606314234722</v>
      </c>
      <c r="K392" s="29">
        <f t="shared" si="1064"/>
        <v>37125.04920735574</v>
      </c>
      <c r="L392" s="53">
        <f t="shared" si="1065"/>
        <v>0.44829154585252146</v>
      </c>
      <c r="M392" s="18"/>
      <c r="N392" s="18"/>
      <c r="O392" s="18"/>
      <c r="P392" s="18"/>
      <c r="Q392" s="18"/>
    </row>
    <row r="393" spans="2:17" ht="13.5" customHeight="1">
      <c r="B393" s="119"/>
      <c r="C393" s="119"/>
      <c r="D393" s="131"/>
      <c r="E393" s="44">
        <v>5</v>
      </c>
      <c r="F393" s="6" t="str">
        <f t="shared" ref="F393" si="1075">$F$822</f>
        <v>0903</v>
      </c>
      <c r="G393" s="75" t="str">
        <f t="shared" ref="G393" si="1076">$G$822</f>
        <v>その他の心疾患</v>
      </c>
      <c r="H393" s="32">
        <v>1046988602</v>
      </c>
      <c r="I393" s="33">
        <v>7962</v>
      </c>
      <c r="J393" s="13">
        <f t="shared" ref="J393" si="1077">IFERROR(I393/I399,"-")</f>
        <v>0.48999938457751246</v>
      </c>
      <c r="K393" s="29">
        <f t="shared" si="1064"/>
        <v>131498.19166038683</v>
      </c>
      <c r="L393" s="53">
        <f t="shared" si="1065"/>
        <v>0.45266928193757461</v>
      </c>
      <c r="M393" s="18"/>
      <c r="N393" s="18"/>
      <c r="O393" s="18"/>
      <c r="P393" s="18"/>
      <c r="Q393" s="18"/>
    </row>
    <row r="394" spans="2:17" ht="13.5" customHeight="1">
      <c r="B394" s="119"/>
      <c r="C394" s="119"/>
      <c r="D394" s="131"/>
      <c r="E394" s="44">
        <v>6</v>
      </c>
      <c r="F394" s="6" t="str">
        <f t="shared" ref="F394" si="1078">$F$823</f>
        <v>0403</v>
      </c>
      <c r="G394" s="75" t="str">
        <f t="shared" ref="G394" si="1079">$G$823</f>
        <v>脂質異常症</v>
      </c>
      <c r="H394" s="32">
        <v>257388947</v>
      </c>
      <c r="I394" s="33">
        <v>7847</v>
      </c>
      <c r="J394" s="13">
        <f t="shared" ref="J394" si="1080">IFERROR(I394/I399,"-")</f>
        <v>0.48292202597082895</v>
      </c>
      <c r="K394" s="29">
        <f t="shared" si="1064"/>
        <v>32800.936281381422</v>
      </c>
      <c r="L394" s="53">
        <f t="shared" si="1065"/>
        <v>0.44613110466769001</v>
      </c>
      <c r="M394" s="18"/>
      <c r="N394" s="18"/>
      <c r="O394" s="18"/>
      <c r="P394" s="18"/>
      <c r="Q394" s="18"/>
    </row>
    <row r="395" spans="2:17" ht="13.5" customHeight="1">
      <c r="B395" s="119"/>
      <c r="C395" s="119"/>
      <c r="D395" s="131"/>
      <c r="E395" s="44">
        <v>7</v>
      </c>
      <c r="F395" s="6" t="str">
        <f t="shared" ref="F395" si="1081">$F$824</f>
        <v>0704</v>
      </c>
      <c r="G395" s="75" t="str">
        <f t="shared" ref="G395" si="1082">$G$824</f>
        <v>その他の眼及び付属器の疾患</v>
      </c>
      <c r="H395" s="32">
        <v>299986059</v>
      </c>
      <c r="I395" s="33">
        <v>6958</v>
      </c>
      <c r="J395" s="13">
        <f t="shared" ref="J395" si="1083">IFERROR(I395/I399,"-")</f>
        <v>0.42821096682872795</v>
      </c>
      <c r="K395" s="29">
        <f t="shared" si="1064"/>
        <v>43113.834291463063</v>
      </c>
      <c r="L395" s="53">
        <f t="shared" si="1065"/>
        <v>0.39558815168571265</v>
      </c>
      <c r="M395" s="18"/>
      <c r="N395" s="18"/>
      <c r="O395" s="18"/>
      <c r="P395" s="18"/>
      <c r="Q395" s="18"/>
    </row>
    <row r="396" spans="2:17" ht="13.5" customHeight="1">
      <c r="B396" s="119"/>
      <c r="C396" s="119"/>
      <c r="D396" s="131"/>
      <c r="E396" s="44">
        <v>8</v>
      </c>
      <c r="F396" s="6" t="str">
        <f t="shared" ref="F396" si="1084">$F$825</f>
        <v>0606</v>
      </c>
      <c r="G396" s="75" t="str">
        <f t="shared" ref="G396" si="1085">$G$825</f>
        <v>その他の神経系の疾患</v>
      </c>
      <c r="H396" s="32">
        <v>333281222</v>
      </c>
      <c r="I396" s="33">
        <v>6579</v>
      </c>
      <c r="J396" s="13">
        <f t="shared" ref="J396" si="1086">IFERROR(I396/I399,"-")</f>
        <v>0.40488645455104927</v>
      </c>
      <c r="K396" s="29">
        <f t="shared" si="1064"/>
        <v>50658.340477276179</v>
      </c>
      <c r="L396" s="53">
        <f t="shared" si="1065"/>
        <v>0.37404059355278868</v>
      </c>
      <c r="M396" s="18"/>
      <c r="N396" s="18"/>
      <c r="O396" s="18"/>
      <c r="P396" s="18"/>
      <c r="Q396" s="18"/>
    </row>
    <row r="397" spans="2:17" ht="13.5" customHeight="1">
      <c r="B397" s="119"/>
      <c r="C397" s="119"/>
      <c r="D397" s="131"/>
      <c r="E397" s="44">
        <v>9</v>
      </c>
      <c r="F397" s="6" t="str">
        <f t="shared" ref="F397" si="1087">$F$826</f>
        <v>0703</v>
      </c>
      <c r="G397" s="75" t="str">
        <f t="shared" ref="G397" si="1088">$G$826</f>
        <v>屈折及び調節の障害</v>
      </c>
      <c r="H397" s="32">
        <v>24938168</v>
      </c>
      <c r="I397" s="33">
        <v>6549</v>
      </c>
      <c r="J397" s="13">
        <f t="shared" ref="J397" si="1089">IFERROR(I397/I399,"-")</f>
        <v>0.4030401870884362</v>
      </c>
      <c r="K397" s="29">
        <f t="shared" si="1064"/>
        <v>3807.9352572911894</v>
      </c>
      <c r="L397" s="53">
        <f t="shared" si="1065"/>
        <v>0.37233498209107962</v>
      </c>
      <c r="M397" s="18"/>
      <c r="N397" s="18"/>
      <c r="O397" s="18"/>
      <c r="P397" s="18"/>
      <c r="Q397" s="18"/>
    </row>
    <row r="398" spans="2:17" ht="13.5" customHeight="1">
      <c r="B398" s="119"/>
      <c r="C398" s="119"/>
      <c r="D398" s="131"/>
      <c r="E398" s="46">
        <v>10</v>
      </c>
      <c r="F398" s="7" t="str">
        <f t="shared" ref="F398" si="1090">$F$827</f>
        <v>1105</v>
      </c>
      <c r="G398" s="76" t="str">
        <f t="shared" ref="G398" si="1091">$G$827</f>
        <v>胃炎及び十二指腸炎</v>
      </c>
      <c r="H398" s="34">
        <v>100349654</v>
      </c>
      <c r="I398" s="35">
        <v>5805</v>
      </c>
      <c r="J398" s="14">
        <f t="shared" ref="J398" si="1092">IFERROR(I398/I399,"-")</f>
        <v>0.35725275401563172</v>
      </c>
      <c r="K398" s="30">
        <f t="shared" si="1064"/>
        <v>17286.762101636519</v>
      </c>
      <c r="L398" s="54">
        <f t="shared" si="1065"/>
        <v>0.33003581784069591</v>
      </c>
      <c r="M398" s="18"/>
      <c r="N398" s="18"/>
      <c r="O398" s="18"/>
      <c r="P398" s="18"/>
      <c r="Q398" s="18"/>
    </row>
    <row r="399" spans="2:17" ht="13.5" customHeight="1">
      <c r="B399" s="120"/>
      <c r="C399" s="120"/>
      <c r="D399" s="132"/>
      <c r="E399" s="15" t="s">
        <v>129</v>
      </c>
      <c r="F399" s="60"/>
      <c r="G399" s="27"/>
      <c r="H399" s="36">
        <v>14338927730</v>
      </c>
      <c r="I399" s="37">
        <v>16249</v>
      </c>
      <c r="J399" s="17" t="s">
        <v>92</v>
      </c>
      <c r="K399" s="31">
        <f t="shared" si="1064"/>
        <v>882449.85722198291</v>
      </c>
      <c r="L399" s="55">
        <f t="shared" si="1065"/>
        <v>0.92381602137699703</v>
      </c>
      <c r="M399" s="18"/>
      <c r="N399" s="18"/>
      <c r="O399" s="18"/>
      <c r="P399" s="18"/>
      <c r="Q399" s="18"/>
    </row>
    <row r="400" spans="2:17" ht="13.5" customHeight="1">
      <c r="B400" s="118">
        <v>37</v>
      </c>
      <c r="C400" s="118" t="s">
        <v>2</v>
      </c>
      <c r="D400" s="130">
        <f>Q40</f>
        <v>54245</v>
      </c>
      <c r="E400" s="69">
        <v>1</v>
      </c>
      <c r="F400" s="5" t="str">
        <f t="shared" ref="F400" si="1093">$F$818</f>
        <v>0901</v>
      </c>
      <c r="G400" s="74" t="str">
        <f t="shared" ref="G400" si="1094">$G$818</f>
        <v>高血圧性疾患</v>
      </c>
      <c r="H400" s="90">
        <v>1451346174</v>
      </c>
      <c r="I400" s="91">
        <v>34396</v>
      </c>
      <c r="J400" s="12">
        <f t="shared" ref="J400" si="1095">IFERROR(I400/I410,"-")</f>
        <v>0.68647839536972355</v>
      </c>
      <c r="K400" s="28">
        <f t="shared" si="1064"/>
        <v>42195.202174671474</v>
      </c>
      <c r="L400" s="52">
        <f t="shared" ref="L400:L410" si="1096">IFERROR(I400/$Q$40,0)</f>
        <v>0.6340860908839524</v>
      </c>
      <c r="M400" s="18"/>
      <c r="N400" s="18"/>
      <c r="O400" s="18"/>
      <c r="P400" s="18"/>
      <c r="Q400" s="18"/>
    </row>
    <row r="401" spans="2:17" ht="13.5" customHeight="1">
      <c r="B401" s="119"/>
      <c r="C401" s="119"/>
      <c r="D401" s="131"/>
      <c r="E401" s="44">
        <v>2</v>
      </c>
      <c r="F401" s="6" t="str">
        <f t="shared" ref="F401" si="1097">$F$819</f>
        <v>1113</v>
      </c>
      <c r="G401" s="75" t="str">
        <f t="shared" ref="G401" si="1098">$G$819</f>
        <v>その他の消化器系の疾患</v>
      </c>
      <c r="H401" s="32">
        <v>2121438020</v>
      </c>
      <c r="I401" s="33">
        <v>31268</v>
      </c>
      <c r="J401" s="13">
        <f t="shared" ref="J401" si="1099">IFERROR(I401/I410,"-")</f>
        <v>0.62404949605827764</v>
      </c>
      <c r="K401" s="29">
        <f t="shared" si="1064"/>
        <v>67846.93680440067</v>
      </c>
      <c r="L401" s="53">
        <f t="shared" si="1096"/>
        <v>0.57642179002673055</v>
      </c>
      <c r="M401" s="18"/>
      <c r="N401" s="18"/>
      <c r="O401" s="18"/>
      <c r="P401" s="18"/>
      <c r="Q401" s="18"/>
    </row>
    <row r="402" spans="2:17" ht="13.5" customHeight="1">
      <c r="B402" s="119"/>
      <c r="C402" s="119"/>
      <c r="D402" s="131"/>
      <c r="E402" s="44">
        <v>3</v>
      </c>
      <c r="F402" s="6" t="str">
        <f t="shared" ref="F402" si="1100">$F$820</f>
        <v>0402</v>
      </c>
      <c r="G402" s="75" t="str">
        <f t="shared" ref="G402" si="1101">$G$820</f>
        <v>糖尿病</v>
      </c>
      <c r="H402" s="32">
        <v>1449653173</v>
      </c>
      <c r="I402" s="33">
        <v>27852</v>
      </c>
      <c r="J402" s="13">
        <f t="shared" ref="J402" si="1102">IFERROR(I402/I410,"-")</f>
        <v>0.55587266739846319</v>
      </c>
      <c r="K402" s="29">
        <f t="shared" si="1064"/>
        <v>52048.440794197901</v>
      </c>
      <c r="L402" s="53">
        <f t="shared" si="1096"/>
        <v>0.51344824407779521</v>
      </c>
      <c r="M402" s="18"/>
      <c r="N402" s="18"/>
      <c r="O402" s="18"/>
      <c r="P402" s="18"/>
      <c r="Q402" s="18"/>
    </row>
    <row r="403" spans="2:17" ht="13.5" customHeight="1">
      <c r="B403" s="119"/>
      <c r="C403" s="119"/>
      <c r="D403" s="131"/>
      <c r="E403" s="44">
        <v>4</v>
      </c>
      <c r="F403" s="6" t="str">
        <f t="shared" ref="F403" si="1103">$F$821</f>
        <v>1800</v>
      </c>
      <c r="G403" s="75" t="str">
        <f t="shared" ref="G403" si="1104">$G$821</f>
        <v>症状，徴候及び異常臨床所見・異常検査所見で他に分類されないもの</v>
      </c>
      <c r="H403" s="32">
        <v>911460840</v>
      </c>
      <c r="I403" s="33">
        <v>24508</v>
      </c>
      <c r="J403" s="13">
        <f t="shared" ref="J403" si="1105">IFERROR(I403/I410,"-")</f>
        <v>0.48913282107574096</v>
      </c>
      <c r="K403" s="29">
        <f t="shared" si="1064"/>
        <v>37190.3394809858</v>
      </c>
      <c r="L403" s="53">
        <f t="shared" si="1096"/>
        <v>0.45180200940178816</v>
      </c>
      <c r="M403" s="18"/>
      <c r="N403" s="18"/>
      <c r="O403" s="18"/>
      <c r="P403" s="18"/>
      <c r="Q403" s="18"/>
    </row>
    <row r="404" spans="2:17" ht="13.5" customHeight="1">
      <c r="B404" s="119"/>
      <c r="C404" s="119"/>
      <c r="D404" s="131"/>
      <c r="E404" s="44">
        <v>5</v>
      </c>
      <c r="F404" s="6" t="str">
        <f t="shared" ref="F404" si="1106">$F$822</f>
        <v>0903</v>
      </c>
      <c r="G404" s="75" t="str">
        <f t="shared" ref="G404" si="1107">$G$822</f>
        <v>その他の心疾患</v>
      </c>
      <c r="H404" s="32">
        <v>3553639016</v>
      </c>
      <c r="I404" s="33">
        <v>24094</v>
      </c>
      <c r="J404" s="13">
        <f t="shared" ref="J404" si="1108">IFERROR(I404/I410,"-")</f>
        <v>0.48087017263746135</v>
      </c>
      <c r="K404" s="29">
        <f t="shared" si="1064"/>
        <v>147490.6207354528</v>
      </c>
      <c r="L404" s="53">
        <f t="shared" si="1096"/>
        <v>0.44416996958244997</v>
      </c>
      <c r="M404" s="18"/>
      <c r="N404" s="18"/>
      <c r="O404" s="18"/>
      <c r="P404" s="18"/>
      <c r="Q404" s="18"/>
    </row>
    <row r="405" spans="2:17" ht="13.5" customHeight="1">
      <c r="B405" s="119"/>
      <c r="C405" s="119"/>
      <c r="D405" s="131"/>
      <c r="E405" s="44">
        <v>6</v>
      </c>
      <c r="F405" s="6" t="str">
        <f t="shared" ref="F405" si="1109">$F$823</f>
        <v>0403</v>
      </c>
      <c r="G405" s="75" t="str">
        <f t="shared" ref="G405" si="1110">$G$823</f>
        <v>脂質異常症</v>
      </c>
      <c r="H405" s="32">
        <v>838213259</v>
      </c>
      <c r="I405" s="33">
        <v>24488</v>
      </c>
      <c r="J405" s="13">
        <f t="shared" ref="J405" si="1111">IFERROR(I405/I410,"-")</f>
        <v>0.48873365931543761</v>
      </c>
      <c r="K405" s="29">
        <f t="shared" si="1064"/>
        <v>34229.551576282262</v>
      </c>
      <c r="L405" s="53">
        <f t="shared" si="1096"/>
        <v>0.45143331182597474</v>
      </c>
      <c r="M405" s="18"/>
      <c r="N405" s="18"/>
      <c r="O405" s="18"/>
      <c r="P405" s="18"/>
      <c r="Q405" s="18"/>
    </row>
    <row r="406" spans="2:17" ht="13.5" customHeight="1">
      <c r="B406" s="119"/>
      <c r="C406" s="119"/>
      <c r="D406" s="131"/>
      <c r="E406" s="44">
        <v>7</v>
      </c>
      <c r="F406" s="6" t="str">
        <f t="shared" ref="F406" si="1112">$F$824</f>
        <v>0704</v>
      </c>
      <c r="G406" s="75" t="str">
        <f t="shared" ref="G406" si="1113">$G$824</f>
        <v>その他の眼及び付属器の疾患</v>
      </c>
      <c r="H406" s="32">
        <v>990014761</v>
      </c>
      <c r="I406" s="33">
        <v>21032</v>
      </c>
      <c r="J406" s="13">
        <f t="shared" ref="J406" si="1114">IFERROR(I406/I410,"-")</f>
        <v>0.41975850713501645</v>
      </c>
      <c r="K406" s="29">
        <f t="shared" si="1064"/>
        <v>47071.831542411564</v>
      </c>
      <c r="L406" s="53">
        <f t="shared" si="1096"/>
        <v>0.38772237072541249</v>
      </c>
      <c r="M406" s="18"/>
      <c r="N406" s="18"/>
      <c r="O406" s="18"/>
      <c r="P406" s="18"/>
      <c r="Q406" s="18"/>
    </row>
    <row r="407" spans="2:17" ht="13.5" customHeight="1">
      <c r="B407" s="119"/>
      <c r="C407" s="119"/>
      <c r="D407" s="131"/>
      <c r="E407" s="44">
        <v>8</v>
      </c>
      <c r="F407" s="6" t="str">
        <f t="shared" ref="F407" si="1115">$F$825</f>
        <v>0606</v>
      </c>
      <c r="G407" s="75" t="str">
        <f t="shared" ref="G407" si="1116">$G$825</f>
        <v>その他の神経系の疾患</v>
      </c>
      <c r="H407" s="32">
        <v>1131383660</v>
      </c>
      <c r="I407" s="33">
        <v>20705</v>
      </c>
      <c r="J407" s="13">
        <f t="shared" ref="J407" si="1117">IFERROR(I407/I410,"-")</f>
        <v>0.41323221235405649</v>
      </c>
      <c r="K407" s="29">
        <f t="shared" si="1064"/>
        <v>54643.016662641872</v>
      </c>
      <c r="L407" s="53">
        <f t="shared" si="1096"/>
        <v>0.38169416536086276</v>
      </c>
      <c r="M407" s="18"/>
      <c r="N407" s="18"/>
      <c r="O407" s="18"/>
      <c r="P407" s="18"/>
      <c r="Q407" s="18"/>
    </row>
    <row r="408" spans="2:17" ht="13.5" customHeight="1">
      <c r="B408" s="119"/>
      <c r="C408" s="119"/>
      <c r="D408" s="131"/>
      <c r="E408" s="44">
        <v>9</v>
      </c>
      <c r="F408" s="6" t="str">
        <f t="shared" ref="F408" si="1118">$F$826</f>
        <v>0703</v>
      </c>
      <c r="G408" s="75" t="str">
        <f t="shared" ref="G408" si="1119">$G$826</f>
        <v>屈折及び調節の障害</v>
      </c>
      <c r="H408" s="32">
        <v>85826656</v>
      </c>
      <c r="I408" s="33">
        <v>20086</v>
      </c>
      <c r="J408" s="13">
        <f t="shared" ref="J408" si="1120">IFERROR(I408/I410,"-")</f>
        <v>0.4008781558726674</v>
      </c>
      <c r="K408" s="29">
        <f t="shared" si="1064"/>
        <v>4272.9590759733146</v>
      </c>
      <c r="L408" s="53">
        <f t="shared" si="1096"/>
        <v>0.37028297538943683</v>
      </c>
      <c r="M408" s="18"/>
      <c r="N408" s="18"/>
      <c r="O408" s="18"/>
      <c r="P408" s="18"/>
      <c r="Q408" s="18"/>
    </row>
    <row r="409" spans="2:17" ht="13.5" customHeight="1">
      <c r="B409" s="119"/>
      <c r="C409" s="119"/>
      <c r="D409" s="131"/>
      <c r="E409" s="46">
        <v>10</v>
      </c>
      <c r="F409" s="7" t="str">
        <f t="shared" ref="F409" si="1121">$F$827</f>
        <v>1105</v>
      </c>
      <c r="G409" s="76" t="str">
        <f t="shared" ref="G409" si="1122">$G$827</f>
        <v>胃炎及び十二指腸炎</v>
      </c>
      <c r="H409" s="34">
        <v>358831007</v>
      </c>
      <c r="I409" s="35">
        <v>18588</v>
      </c>
      <c r="J409" s="14">
        <f t="shared" ref="J409" si="1123">IFERROR(I409/I410,"-")</f>
        <v>0.3709809400259455</v>
      </c>
      <c r="K409" s="30">
        <f t="shared" si="1064"/>
        <v>19304.444103722832</v>
      </c>
      <c r="L409" s="54">
        <f t="shared" si="1096"/>
        <v>0.34266752696101022</v>
      </c>
      <c r="M409" s="18"/>
      <c r="N409" s="18"/>
      <c r="O409" s="18"/>
      <c r="P409" s="18"/>
      <c r="Q409" s="18"/>
    </row>
    <row r="410" spans="2:17" ht="13.5" customHeight="1">
      <c r="B410" s="120"/>
      <c r="C410" s="120"/>
      <c r="D410" s="132"/>
      <c r="E410" s="15" t="s">
        <v>129</v>
      </c>
      <c r="F410" s="60"/>
      <c r="G410" s="27"/>
      <c r="H410" s="36">
        <v>45034299910</v>
      </c>
      <c r="I410" s="37">
        <v>50105</v>
      </c>
      <c r="J410" s="17" t="s">
        <v>92</v>
      </c>
      <c r="K410" s="31">
        <f t="shared" si="1064"/>
        <v>898798.52130525897</v>
      </c>
      <c r="L410" s="55">
        <f t="shared" si="1096"/>
        <v>0.92367960180661812</v>
      </c>
      <c r="M410" s="18"/>
      <c r="N410" s="18"/>
      <c r="O410" s="18"/>
      <c r="P410" s="18"/>
      <c r="Q410" s="18"/>
    </row>
    <row r="411" spans="2:17" ht="13.5" customHeight="1">
      <c r="B411" s="118">
        <v>38</v>
      </c>
      <c r="C411" s="118" t="s">
        <v>38</v>
      </c>
      <c r="D411" s="130">
        <f>Q41</f>
        <v>11343</v>
      </c>
      <c r="E411" s="69">
        <v>1</v>
      </c>
      <c r="F411" s="5" t="str">
        <f t="shared" ref="F411" si="1124">$F$818</f>
        <v>0901</v>
      </c>
      <c r="G411" s="74" t="str">
        <f t="shared" ref="G411" si="1125">$G$818</f>
        <v>高血圧性疾患</v>
      </c>
      <c r="H411" s="90">
        <v>325379526</v>
      </c>
      <c r="I411" s="91">
        <v>7588</v>
      </c>
      <c r="J411" s="12">
        <f t="shared" ref="J411" si="1126">IFERROR(I411/I421,"-")</f>
        <v>0.73229106350125461</v>
      </c>
      <c r="K411" s="28">
        <f t="shared" si="1064"/>
        <v>42880.802055877699</v>
      </c>
      <c r="L411" s="52">
        <f t="shared" ref="L411:L421" si="1127">IFERROR(I411/$Q$41,0)</f>
        <v>0.66895882923388872</v>
      </c>
      <c r="M411" s="18"/>
      <c r="N411" s="18"/>
      <c r="O411" s="18"/>
      <c r="P411" s="18"/>
      <c r="Q411" s="18"/>
    </row>
    <row r="412" spans="2:17" ht="13.5" customHeight="1">
      <c r="B412" s="119"/>
      <c r="C412" s="119"/>
      <c r="D412" s="131"/>
      <c r="E412" s="44">
        <v>2</v>
      </c>
      <c r="F412" s="6" t="str">
        <f t="shared" ref="F412" si="1128">$F$819</f>
        <v>1113</v>
      </c>
      <c r="G412" s="75" t="str">
        <f t="shared" ref="G412" si="1129">$G$819</f>
        <v>その他の消化器系の疾患</v>
      </c>
      <c r="H412" s="32">
        <v>443067915</v>
      </c>
      <c r="I412" s="33">
        <v>6894</v>
      </c>
      <c r="J412" s="13">
        <f t="shared" ref="J412" si="1130">IFERROR(I412/I421,"-")</f>
        <v>0.66531557614360159</v>
      </c>
      <c r="K412" s="29">
        <f t="shared" si="1064"/>
        <v>64268.627067014793</v>
      </c>
      <c r="L412" s="53">
        <f t="shared" si="1127"/>
        <v>0.60777572070880714</v>
      </c>
      <c r="M412" s="18"/>
      <c r="N412" s="18"/>
      <c r="O412" s="18"/>
      <c r="P412" s="18"/>
      <c r="Q412" s="18"/>
    </row>
    <row r="413" spans="2:17" ht="13.5" customHeight="1">
      <c r="B413" s="119"/>
      <c r="C413" s="119"/>
      <c r="D413" s="131"/>
      <c r="E413" s="44">
        <v>3</v>
      </c>
      <c r="F413" s="6" t="str">
        <f t="shared" ref="F413" si="1131">$F$820</f>
        <v>0402</v>
      </c>
      <c r="G413" s="75" t="str">
        <f t="shared" ref="G413" si="1132">$G$820</f>
        <v>糖尿病</v>
      </c>
      <c r="H413" s="32">
        <v>302466252</v>
      </c>
      <c r="I413" s="33">
        <v>5630</v>
      </c>
      <c r="J413" s="13">
        <f t="shared" ref="J413" si="1133">IFERROR(I413/I421,"-")</f>
        <v>0.54333140320401463</v>
      </c>
      <c r="K413" s="29">
        <f t="shared" si="1064"/>
        <v>53724.023445825929</v>
      </c>
      <c r="L413" s="53">
        <f t="shared" si="1127"/>
        <v>0.49634135590231859</v>
      </c>
      <c r="M413" s="18"/>
      <c r="N413" s="18"/>
      <c r="O413" s="18"/>
      <c r="P413" s="18"/>
      <c r="Q413" s="18"/>
    </row>
    <row r="414" spans="2:17" ht="13.5" customHeight="1">
      <c r="B414" s="119"/>
      <c r="C414" s="119"/>
      <c r="D414" s="131"/>
      <c r="E414" s="44">
        <v>4</v>
      </c>
      <c r="F414" s="6" t="str">
        <f t="shared" ref="F414" si="1134">$F$821</f>
        <v>1800</v>
      </c>
      <c r="G414" s="75" t="str">
        <f t="shared" ref="G414" si="1135">$G$821</f>
        <v>症状，徴候及び異常臨床所見・異常検査所見で他に分類されないもの</v>
      </c>
      <c r="H414" s="32">
        <v>164708645</v>
      </c>
      <c r="I414" s="33">
        <v>5156</v>
      </c>
      <c r="J414" s="13">
        <f t="shared" ref="J414" si="1136">IFERROR(I414/I421,"-")</f>
        <v>0.49758733835166957</v>
      </c>
      <c r="K414" s="29">
        <f t="shared" si="1064"/>
        <v>31945.043638479441</v>
      </c>
      <c r="L414" s="53">
        <f t="shared" si="1127"/>
        <v>0.45455346909988537</v>
      </c>
      <c r="M414" s="18"/>
      <c r="N414" s="18"/>
      <c r="O414" s="18"/>
      <c r="P414" s="18"/>
      <c r="Q414" s="18"/>
    </row>
    <row r="415" spans="2:17" ht="13.5" customHeight="1">
      <c r="B415" s="119"/>
      <c r="C415" s="119"/>
      <c r="D415" s="131"/>
      <c r="E415" s="44">
        <v>5</v>
      </c>
      <c r="F415" s="6" t="str">
        <f t="shared" ref="F415" si="1137">$F$822</f>
        <v>0903</v>
      </c>
      <c r="G415" s="75" t="str">
        <f t="shared" ref="G415" si="1138">$G$822</f>
        <v>その他の心疾患</v>
      </c>
      <c r="H415" s="32">
        <v>706915365</v>
      </c>
      <c r="I415" s="33">
        <v>4777</v>
      </c>
      <c r="J415" s="13">
        <f t="shared" ref="J415" si="1139">IFERROR(I415/I421,"-")</f>
        <v>0.46101138776298012</v>
      </c>
      <c r="K415" s="29">
        <f t="shared" si="1064"/>
        <v>147983.12015909568</v>
      </c>
      <c r="L415" s="53">
        <f t="shared" si="1127"/>
        <v>0.4211407916776867</v>
      </c>
      <c r="M415" s="18"/>
      <c r="N415" s="18"/>
      <c r="O415" s="18"/>
      <c r="P415" s="18"/>
      <c r="Q415" s="18"/>
    </row>
    <row r="416" spans="2:17" ht="13.5" customHeight="1">
      <c r="B416" s="119"/>
      <c r="C416" s="119"/>
      <c r="D416" s="131"/>
      <c r="E416" s="44">
        <v>6</v>
      </c>
      <c r="F416" s="6" t="str">
        <f t="shared" ref="F416" si="1140">$F$823</f>
        <v>0403</v>
      </c>
      <c r="G416" s="75" t="str">
        <f t="shared" ref="G416" si="1141">$G$823</f>
        <v>脂質異常症</v>
      </c>
      <c r="H416" s="32">
        <v>161878023</v>
      </c>
      <c r="I416" s="33">
        <v>4859</v>
      </c>
      <c r="J416" s="13">
        <f t="shared" ref="J416" si="1142">IFERROR(I416/I421,"-")</f>
        <v>0.46892491796950397</v>
      </c>
      <c r="K416" s="29">
        <f t="shared" si="1064"/>
        <v>33315.090142004527</v>
      </c>
      <c r="L416" s="53">
        <f t="shared" si="1127"/>
        <v>0.42836991977431016</v>
      </c>
      <c r="M416" s="18"/>
      <c r="N416" s="18"/>
      <c r="O416" s="18"/>
      <c r="P416" s="18"/>
      <c r="Q416" s="18"/>
    </row>
    <row r="417" spans="2:17" ht="13.5" customHeight="1">
      <c r="B417" s="119"/>
      <c r="C417" s="119"/>
      <c r="D417" s="131"/>
      <c r="E417" s="44">
        <v>7</v>
      </c>
      <c r="F417" s="6" t="str">
        <f t="shared" ref="F417" si="1143">$F$824</f>
        <v>0704</v>
      </c>
      <c r="G417" s="75" t="str">
        <f t="shared" ref="G417" si="1144">$G$824</f>
        <v>その他の眼及び付属器の疾患</v>
      </c>
      <c r="H417" s="32">
        <v>246435875</v>
      </c>
      <c r="I417" s="33">
        <v>4517</v>
      </c>
      <c r="J417" s="13">
        <f t="shared" ref="J417" si="1145">IFERROR(I417/I421,"-")</f>
        <v>0.43591970662034357</v>
      </c>
      <c r="K417" s="29">
        <f t="shared" si="1064"/>
        <v>54557.42196147886</v>
      </c>
      <c r="L417" s="53">
        <f t="shared" si="1127"/>
        <v>0.39821916600546592</v>
      </c>
      <c r="M417" s="18"/>
      <c r="N417" s="18"/>
      <c r="O417" s="18"/>
      <c r="P417" s="18"/>
      <c r="Q417" s="18"/>
    </row>
    <row r="418" spans="2:17" ht="13.5" customHeight="1">
      <c r="B418" s="119"/>
      <c r="C418" s="119"/>
      <c r="D418" s="131"/>
      <c r="E418" s="44">
        <v>8</v>
      </c>
      <c r="F418" s="6" t="str">
        <f t="shared" ref="F418" si="1146">$F$825</f>
        <v>0606</v>
      </c>
      <c r="G418" s="75" t="str">
        <f t="shared" ref="G418" si="1147">$G$825</f>
        <v>その他の神経系の疾患</v>
      </c>
      <c r="H418" s="32">
        <v>287109306</v>
      </c>
      <c r="I418" s="33">
        <v>4713</v>
      </c>
      <c r="J418" s="13">
        <f t="shared" ref="J418" si="1148">IFERROR(I418/I421,"-")</f>
        <v>0.45483497394325417</v>
      </c>
      <c r="K418" s="29">
        <f t="shared" si="1064"/>
        <v>60918.58816040738</v>
      </c>
      <c r="L418" s="53">
        <f t="shared" si="1127"/>
        <v>0.41549854535837077</v>
      </c>
      <c r="M418" s="18"/>
      <c r="N418" s="18"/>
      <c r="O418" s="18"/>
      <c r="P418" s="18"/>
      <c r="Q418" s="18"/>
    </row>
    <row r="419" spans="2:17" ht="13.5" customHeight="1">
      <c r="B419" s="119"/>
      <c r="C419" s="119"/>
      <c r="D419" s="131"/>
      <c r="E419" s="44">
        <v>9</v>
      </c>
      <c r="F419" s="6" t="str">
        <f t="shared" ref="F419" si="1149">$F$826</f>
        <v>0703</v>
      </c>
      <c r="G419" s="75" t="str">
        <f t="shared" ref="G419" si="1150">$G$826</f>
        <v>屈折及び調節の障害</v>
      </c>
      <c r="H419" s="32">
        <v>20023999</v>
      </c>
      <c r="I419" s="33">
        <v>4140</v>
      </c>
      <c r="J419" s="13">
        <f t="shared" ref="J419" si="1151">IFERROR(I419/I421,"-")</f>
        <v>0.39953676896352058</v>
      </c>
      <c r="K419" s="29">
        <f t="shared" si="1064"/>
        <v>4836.7147342995167</v>
      </c>
      <c r="L419" s="53">
        <f t="shared" si="1127"/>
        <v>0.36498280878074585</v>
      </c>
      <c r="M419" s="18"/>
      <c r="N419" s="18"/>
      <c r="O419" s="18"/>
      <c r="P419" s="18"/>
      <c r="Q419" s="18"/>
    </row>
    <row r="420" spans="2:17" ht="13.5" customHeight="1">
      <c r="B420" s="119"/>
      <c r="C420" s="119"/>
      <c r="D420" s="131"/>
      <c r="E420" s="46">
        <v>10</v>
      </c>
      <c r="F420" s="7" t="str">
        <f t="shared" ref="F420" si="1152">$F$827</f>
        <v>1105</v>
      </c>
      <c r="G420" s="76" t="str">
        <f t="shared" ref="G420" si="1153">$G$827</f>
        <v>胃炎及び十二指腸炎</v>
      </c>
      <c r="H420" s="34">
        <v>93553619</v>
      </c>
      <c r="I420" s="35">
        <v>4779</v>
      </c>
      <c r="J420" s="14">
        <f t="shared" ref="J420" si="1154">IFERROR(I420/I421,"-")</f>
        <v>0.46120440069484653</v>
      </c>
      <c r="K420" s="30">
        <f t="shared" si="1064"/>
        <v>19575.982213852269</v>
      </c>
      <c r="L420" s="54">
        <f t="shared" si="1127"/>
        <v>0.4213171118751653</v>
      </c>
      <c r="M420" s="18"/>
      <c r="N420" s="18"/>
      <c r="O420" s="18"/>
      <c r="P420" s="18"/>
      <c r="Q420" s="18"/>
    </row>
    <row r="421" spans="2:17" ht="13.5" customHeight="1">
      <c r="B421" s="120"/>
      <c r="C421" s="120"/>
      <c r="D421" s="132"/>
      <c r="E421" s="15" t="s">
        <v>129</v>
      </c>
      <c r="F421" s="60"/>
      <c r="G421" s="27"/>
      <c r="H421" s="36">
        <v>10195504120</v>
      </c>
      <c r="I421" s="37">
        <v>10362</v>
      </c>
      <c r="J421" s="17" t="s">
        <v>92</v>
      </c>
      <c r="K421" s="31">
        <f t="shared" si="1064"/>
        <v>983932.07102875889</v>
      </c>
      <c r="L421" s="55">
        <f t="shared" si="1127"/>
        <v>0.91351494313673631</v>
      </c>
      <c r="M421" s="18"/>
      <c r="N421" s="18"/>
      <c r="O421" s="18"/>
      <c r="P421" s="18"/>
      <c r="Q421" s="18"/>
    </row>
    <row r="422" spans="2:17" ht="13.5" customHeight="1">
      <c r="B422" s="118">
        <v>39</v>
      </c>
      <c r="C422" s="118" t="s">
        <v>6</v>
      </c>
      <c r="D422" s="130">
        <f>Q42</f>
        <v>63463</v>
      </c>
      <c r="E422" s="69">
        <v>1</v>
      </c>
      <c r="F422" s="5" t="str">
        <f t="shared" ref="F422" si="1155">$F$818</f>
        <v>0901</v>
      </c>
      <c r="G422" s="74" t="str">
        <f t="shared" ref="G422" si="1156">$G$818</f>
        <v>高血圧性疾患</v>
      </c>
      <c r="H422" s="90">
        <v>1697714341</v>
      </c>
      <c r="I422" s="91">
        <v>40959</v>
      </c>
      <c r="J422" s="12">
        <f t="shared" ref="J422" si="1157">IFERROR(I422/I432,"-")</f>
        <v>0.69138449073292596</v>
      </c>
      <c r="K422" s="28">
        <f t="shared" si="1064"/>
        <v>41449.115969628168</v>
      </c>
      <c r="L422" s="52">
        <f t="shared" ref="L422:L432" si="1158">IFERROR(I422/$Q$42,0)</f>
        <v>0.64539968170430018</v>
      </c>
      <c r="M422" s="18"/>
      <c r="N422" s="18"/>
      <c r="O422" s="18"/>
      <c r="P422" s="18"/>
      <c r="Q422" s="18"/>
    </row>
    <row r="423" spans="2:17" ht="13.5" customHeight="1">
      <c r="B423" s="119"/>
      <c r="C423" s="119"/>
      <c r="D423" s="131"/>
      <c r="E423" s="44">
        <v>2</v>
      </c>
      <c r="F423" s="6" t="str">
        <f t="shared" ref="F423" si="1159">$F$819</f>
        <v>1113</v>
      </c>
      <c r="G423" s="75" t="str">
        <f t="shared" ref="G423" si="1160">$G$819</f>
        <v>その他の消化器系の疾患</v>
      </c>
      <c r="H423" s="32">
        <v>2497289125</v>
      </c>
      <c r="I423" s="33">
        <v>37366</v>
      </c>
      <c r="J423" s="13">
        <f t="shared" ref="J423" si="1161">IFERROR(I423/I432,"-")</f>
        <v>0.63073495155464032</v>
      </c>
      <c r="K423" s="29">
        <f t="shared" si="1064"/>
        <v>66833.193946368352</v>
      </c>
      <c r="L423" s="53">
        <f t="shared" si="1158"/>
        <v>0.58878401588327056</v>
      </c>
      <c r="M423" s="18"/>
      <c r="N423" s="18"/>
      <c r="O423" s="18"/>
      <c r="P423" s="18"/>
      <c r="Q423" s="18"/>
    </row>
    <row r="424" spans="2:17" ht="13.5" customHeight="1">
      <c r="B424" s="119"/>
      <c r="C424" s="119"/>
      <c r="D424" s="131"/>
      <c r="E424" s="44">
        <v>3</v>
      </c>
      <c r="F424" s="6" t="str">
        <f t="shared" ref="F424" si="1162">$F$820</f>
        <v>0402</v>
      </c>
      <c r="G424" s="75" t="str">
        <f t="shared" ref="G424" si="1163">$G$820</f>
        <v>糖尿病</v>
      </c>
      <c r="H424" s="32">
        <v>1823521269</v>
      </c>
      <c r="I424" s="33">
        <v>33283</v>
      </c>
      <c r="J424" s="13">
        <f t="shared" ref="J424" si="1164">IFERROR(I424/I432,"-")</f>
        <v>0.56181425340130309</v>
      </c>
      <c r="K424" s="29">
        <f t="shared" si="1064"/>
        <v>54788.368506444735</v>
      </c>
      <c r="L424" s="53">
        <f t="shared" si="1158"/>
        <v>0.52444731575878856</v>
      </c>
      <c r="M424" s="18"/>
      <c r="N424" s="18"/>
      <c r="O424" s="18"/>
      <c r="P424" s="18"/>
      <c r="Q424" s="18"/>
    </row>
    <row r="425" spans="2:17" ht="13.5" customHeight="1">
      <c r="B425" s="119"/>
      <c r="C425" s="119"/>
      <c r="D425" s="131"/>
      <c r="E425" s="44">
        <v>4</v>
      </c>
      <c r="F425" s="6" t="str">
        <f t="shared" ref="F425" si="1165">$F$821</f>
        <v>1800</v>
      </c>
      <c r="G425" s="75" t="str">
        <f t="shared" ref="G425" si="1166">$G$821</f>
        <v>症状，徴候及び異常臨床所見・異常検査所見で他に分類されないもの</v>
      </c>
      <c r="H425" s="32">
        <v>899217758</v>
      </c>
      <c r="I425" s="33">
        <v>29109</v>
      </c>
      <c r="J425" s="13">
        <f t="shared" ref="J425" si="1167">IFERROR(I425/I432,"-")</f>
        <v>0.49135748286688496</v>
      </c>
      <c r="K425" s="29">
        <f t="shared" si="1064"/>
        <v>30891.399841973274</v>
      </c>
      <c r="L425" s="53">
        <f t="shared" si="1158"/>
        <v>0.45867670926366544</v>
      </c>
      <c r="M425" s="18"/>
      <c r="N425" s="18"/>
      <c r="O425" s="18"/>
      <c r="P425" s="18"/>
      <c r="Q425" s="18"/>
    </row>
    <row r="426" spans="2:17" ht="13.5" customHeight="1">
      <c r="B426" s="119"/>
      <c r="C426" s="119"/>
      <c r="D426" s="131"/>
      <c r="E426" s="44">
        <v>5</v>
      </c>
      <c r="F426" s="6" t="str">
        <f t="shared" ref="F426" si="1168">$F$822</f>
        <v>0903</v>
      </c>
      <c r="G426" s="75" t="str">
        <f t="shared" ref="G426" si="1169">$G$822</f>
        <v>その他の心疾患</v>
      </c>
      <c r="H426" s="32">
        <v>3547676701</v>
      </c>
      <c r="I426" s="33">
        <v>28702</v>
      </c>
      <c r="J426" s="13">
        <f t="shared" ref="J426" si="1170">IFERROR(I426/I432,"-")</f>
        <v>0.48448735694270956</v>
      </c>
      <c r="K426" s="29">
        <f t="shared" si="1064"/>
        <v>123603.81509999304</v>
      </c>
      <c r="L426" s="53">
        <f t="shared" si="1158"/>
        <v>0.4522635236279407</v>
      </c>
      <c r="M426" s="18"/>
      <c r="N426" s="18"/>
      <c r="O426" s="18"/>
      <c r="P426" s="18"/>
      <c r="Q426" s="18"/>
    </row>
    <row r="427" spans="2:17" ht="13.5" customHeight="1">
      <c r="B427" s="119"/>
      <c r="C427" s="119"/>
      <c r="D427" s="131"/>
      <c r="E427" s="44">
        <v>6</v>
      </c>
      <c r="F427" s="6" t="str">
        <f t="shared" ref="F427" si="1171">$F$823</f>
        <v>0403</v>
      </c>
      <c r="G427" s="75" t="str">
        <f t="shared" ref="G427" si="1172">$G$823</f>
        <v>脂質異常症</v>
      </c>
      <c r="H427" s="32">
        <v>928293237</v>
      </c>
      <c r="I427" s="33">
        <v>28851</v>
      </c>
      <c r="J427" s="13">
        <f t="shared" ref="J427" si="1173">IFERROR(I427/I432,"-")</f>
        <v>0.48700246446777623</v>
      </c>
      <c r="K427" s="29">
        <f t="shared" si="1064"/>
        <v>32175.426744306955</v>
      </c>
      <c r="L427" s="53">
        <f t="shared" si="1158"/>
        <v>0.45461134834470479</v>
      </c>
      <c r="M427" s="18"/>
      <c r="N427" s="18"/>
      <c r="O427" s="18"/>
      <c r="P427" s="18"/>
      <c r="Q427" s="18"/>
    </row>
    <row r="428" spans="2:17" ht="13.5" customHeight="1">
      <c r="B428" s="119"/>
      <c r="C428" s="119"/>
      <c r="D428" s="131"/>
      <c r="E428" s="44">
        <v>7</v>
      </c>
      <c r="F428" s="6" t="str">
        <f t="shared" ref="F428" si="1174">$F$824</f>
        <v>0704</v>
      </c>
      <c r="G428" s="75" t="str">
        <f t="shared" ref="G428" si="1175">$G$824</f>
        <v>その他の眼及び付属器の疾患</v>
      </c>
      <c r="H428" s="32">
        <v>1354035377</v>
      </c>
      <c r="I428" s="33">
        <v>27518</v>
      </c>
      <c r="J428" s="13">
        <f t="shared" ref="J428" si="1176">IFERROR(I428/I432,"-")</f>
        <v>0.46450153607238109</v>
      </c>
      <c r="K428" s="29">
        <f t="shared" si="1064"/>
        <v>49205.442873755361</v>
      </c>
      <c r="L428" s="53">
        <f t="shared" si="1158"/>
        <v>0.43360698359674144</v>
      </c>
      <c r="M428" s="18"/>
      <c r="N428" s="18"/>
      <c r="O428" s="18"/>
      <c r="P428" s="18"/>
      <c r="Q428" s="18"/>
    </row>
    <row r="429" spans="2:17" ht="13.5" customHeight="1">
      <c r="B429" s="119"/>
      <c r="C429" s="119"/>
      <c r="D429" s="131"/>
      <c r="E429" s="44">
        <v>8</v>
      </c>
      <c r="F429" s="6" t="str">
        <f t="shared" ref="F429" si="1177">$F$825</f>
        <v>0606</v>
      </c>
      <c r="G429" s="75" t="str">
        <f t="shared" ref="G429" si="1178">$G$825</f>
        <v>その他の神経系の疾患</v>
      </c>
      <c r="H429" s="32">
        <v>1345047040</v>
      </c>
      <c r="I429" s="33">
        <v>24173</v>
      </c>
      <c r="J429" s="13">
        <f t="shared" ref="J429" si="1179">IFERROR(I429/I432,"-")</f>
        <v>0.40803821613044799</v>
      </c>
      <c r="K429" s="29">
        <f t="shared" si="1064"/>
        <v>55642.536714516194</v>
      </c>
      <c r="L429" s="53">
        <f t="shared" si="1158"/>
        <v>0.3808991065660306</v>
      </c>
      <c r="M429" s="18"/>
      <c r="N429" s="18"/>
      <c r="O429" s="18"/>
      <c r="P429" s="18"/>
      <c r="Q429" s="18"/>
    </row>
    <row r="430" spans="2:17" ht="13.5" customHeight="1">
      <c r="B430" s="119"/>
      <c r="C430" s="119"/>
      <c r="D430" s="131"/>
      <c r="E430" s="44">
        <v>9</v>
      </c>
      <c r="F430" s="6" t="str">
        <f t="shared" ref="F430" si="1180">$F$826</f>
        <v>0703</v>
      </c>
      <c r="G430" s="75" t="str">
        <f t="shared" ref="G430" si="1181">$G$826</f>
        <v>屈折及び調節の障害</v>
      </c>
      <c r="H430" s="32">
        <v>96608647</v>
      </c>
      <c r="I430" s="33">
        <v>25753</v>
      </c>
      <c r="J430" s="13">
        <f t="shared" ref="J430" si="1182">IFERROR(I430/I432,"-")</f>
        <v>0.43470848384592015</v>
      </c>
      <c r="K430" s="29">
        <f t="shared" si="1064"/>
        <v>3751.3550654292703</v>
      </c>
      <c r="L430" s="53">
        <f t="shared" si="1158"/>
        <v>0.40579550289144856</v>
      </c>
      <c r="M430" s="18"/>
      <c r="N430" s="18"/>
      <c r="O430" s="18"/>
      <c r="P430" s="18"/>
      <c r="Q430" s="18"/>
    </row>
    <row r="431" spans="2:17" ht="13.5" customHeight="1">
      <c r="B431" s="119"/>
      <c r="C431" s="119"/>
      <c r="D431" s="131"/>
      <c r="E431" s="46">
        <v>10</v>
      </c>
      <c r="F431" s="7" t="str">
        <f t="shared" ref="F431" si="1183">$F$827</f>
        <v>1105</v>
      </c>
      <c r="G431" s="76" t="str">
        <f t="shared" ref="G431" si="1184">$G$827</f>
        <v>胃炎及び十二指腸炎</v>
      </c>
      <c r="H431" s="34">
        <v>401954556</v>
      </c>
      <c r="I431" s="35">
        <v>22759</v>
      </c>
      <c r="J431" s="14">
        <f t="shared" ref="J431" si="1185">IFERROR(I431/I432,"-")</f>
        <v>0.384170014516728</v>
      </c>
      <c r="K431" s="30">
        <f t="shared" si="1064"/>
        <v>17661.345226064415</v>
      </c>
      <c r="L431" s="54">
        <f t="shared" si="1158"/>
        <v>0.35861840757606794</v>
      </c>
      <c r="M431" s="18"/>
      <c r="N431" s="18"/>
      <c r="O431" s="18"/>
      <c r="P431" s="18"/>
      <c r="Q431" s="18"/>
    </row>
    <row r="432" spans="2:17" ht="13.5" customHeight="1">
      <c r="B432" s="120"/>
      <c r="C432" s="120"/>
      <c r="D432" s="132"/>
      <c r="E432" s="15" t="s">
        <v>129</v>
      </c>
      <c r="F432" s="60"/>
      <c r="G432" s="27"/>
      <c r="H432" s="36">
        <v>51638496940</v>
      </c>
      <c r="I432" s="37">
        <v>59242</v>
      </c>
      <c r="J432" s="17" t="s">
        <v>92</v>
      </c>
      <c r="K432" s="31">
        <f t="shared" si="1064"/>
        <v>871653.50494581542</v>
      </c>
      <c r="L432" s="55">
        <f t="shared" si="1158"/>
        <v>0.93348880450025995</v>
      </c>
      <c r="M432" s="18"/>
      <c r="N432" s="18"/>
      <c r="O432" s="18"/>
      <c r="P432" s="18"/>
      <c r="Q432" s="18"/>
    </row>
    <row r="433" spans="2:17" ht="13.5" customHeight="1">
      <c r="B433" s="118">
        <v>40</v>
      </c>
      <c r="C433" s="118" t="s">
        <v>39</v>
      </c>
      <c r="D433" s="130">
        <f>Q43</f>
        <v>13721</v>
      </c>
      <c r="E433" s="69">
        <v>1</v>
      </c>
      <c r="F433" s="5" t="str">
        <f t="shared" ref="F433" si="1186">$F$818</f>
        <v>0901</v>
      </c>
      <c r="G433" s="74" t="str">
        <f t="shared" ref="G433" si="1187">$G$818</f>
        <v>高血圧性疾患</v>
      </c>
      <c r="H433" s="90">
        <v>385758511</v>
      </c>
      <c r="I433" s="91">
        <v>9265</v>
      </c>
      <c r="J433" s="12">
        <f t="shared" ref="J433" si="1188">IFERROR(I433/I443,"-")</f>
        <v>0.73754179270816744</v>
      </c>
      <c r="K433" s="28">
        <f t="shared" si="1064"/>
        <v>41636.104803022128</v>
      </c>
      <c r="L433" s="52">
        <f t="shared" ref="L433:L443" si="1189">IFERROR(I433/$Q$43,0)</f>
        <v>0.6752423292762918</v>
      </c>
      <c r="M433" s="18"/>
      <c r="N433" s="18"/>
      <c r="O433" s="18"/>
      <c r="P433" s="18"/>
      <c r="Q433" s="18"/>
    </row>
    <row r="434" spans="2:17" ht="13.5" customHeight="1">
      <c r="B434" s="119"/>
      <c r="C434" s="119"/>
      <c r="D434" s="131"/>
      <c r="E434" s="44">
        <v>2</v>
      </c>
      <c r="F434" s="6" t="str">
        <f t="shared" ref="F434" si="1190">$F$819</f>
        <v>1113</v>
      </c>
      <c r="G434" s="75" t="str">
        <f t="shared" ref="G434" si="1191">$G$819</f>
        <v>その他の消化器系の疾患</v>
      </c>
      <c r="H434" s="32">
        <v>476809164</v>
      </c>
      <c r="I434" s="33">
        <v>7879</v>
      </c>
      <c r="J434" s="13">
        <f t="shared" ref="J434" si="1192">IFERROR(I434/I443,"-")</f>
        <v>0.6272090431459959</v>
      </c>
      <c r="K434" s="29">
        <f t="shared" si="1064"/>
        <v>60516.45691077548</v>
      </c>
      <c r="L434" s="53">
        <f t="shared" si="1189"/>
        <v>0.57422928357991398</v>
      </c>
      <c r="M434" s="18"/>
      <c r="N434" s="18"/>
      <c r="O434" s="18"/>
      <c r="P434" s="18"/>
      <c r="Q434" s="18"/>
    </row>
    <row r="435" spans="2:17" ht="13.5" customHeight="1">
      <c r="B435" s="119"/>
      <c r="C435" s="119"/>
      <c r="D435" s="131"/>
      <c r="E435" s="44">
        <v>3</v>
      </c>
      <c r="F435" s="6" t="str">
        <f t="shared" ref="F435" si="1193">$F$820</f>
        <v>0402</v>
      </c>
      <c r="G435" s="75" t="str">
        <f t="shared" ref="G435" si="1194">$G$820</f>
        <v>糖尿病</v>
      </c>
      <c r="H435" s="32">
        <v>364645537</v>
      </c>
      <c r="I435" s="33">
        <v>7186</v>
      </c>
      <c r="J435" s="13">
        <f t="shared" ref="J435" si="1195">IFERROR(I435/I443,"-")</f>
        <v>0.57204266836491002</v>
      </c>
      <c r="K435" s="29">
        <f t="shared" si="1064"/>
        <v>50743.882131923187</v>
      </c>
      <c r="L435" s="53">
        <f t="shared" si="1189"/>
        <v>0.52372276073172508</v>
      </c>
      <c r="M435" s="18"/>
      <c r="N435" s="18"/>
      <c r="O435" s="18"/>
      <c r="P435" s="18"/>
      <c r="Q435" s="18"/>
    </row>
    <row r="436" spans="2:17" ht="13.5" customHeight="1">
      <c r="B436" s="119"/>
      <c r="C436" s="119"/>
      <c r="D436" s="131"/>
      <c r="E436" s="44">
        <v>4</v>
      </c>
      <c r="F436" s="6" t="str">
        <f t="shared" ref="F436" si="1196">$F$821</f>
        <v>1800</v>
      </c>
      <c r="G436" s="75" t="str">
        <f t="shared" ref="G436" si="1197">$G$821</f>
        <v>症状，徴候及び異常臨床所見・異常検査所見で他に分類されないもの</v>
      </c>
      <c r="H436" s="32">
        <v>201688761</v>
      </c>
      <c r="I436" s="33">
        <v>6089</v>
      </c>
      <c r="J436" s="13">
        <f t="shared" ref="J436" si="1198">IFERROR(I436/I443,"-")</f>
        <v>0.48471580958446109</v>
      </c>
      <c r="K436" s="29">
        <f t="shared" si="1064"/>
        <v>33123.462144851372</v>
      </c>
      <c r="L436" s="53">
        <f t="shared" si="1189"/>
        <v>0.44377231980176374</v>
      </c>
      <c r="M436" s="18"/>
      <c r="N436" s="18"/>
      <c r="O436" s="18"/>
      <c r="P436" s="18"/>
      <c r="Q436" s="18"/>
    </row>
    <row r="437" spans="2:17" ht="13.5" customHeight="1">
      <c r="B437" s="119"/>
      <c r="C437" s="119"/>
      <c r="D437" s="131"/>
      <c r="E437" s="44">
        <v>5</v>
      </c>
      <c r="F437" s="6" t="str">
        <f t="shared" ref="F437" si="1199">$F$822</f>
        <v>0903</v>
      </c>
      <c r="G437" s="75" t="str">
        <f t="shared" ref="G437" si="1200">$G$822</f>
        <v>その他の心疾患</v>
      </c>
      <c r="H437" s="32">
        <v>873328761</v>
      </c>
      <c r="I437" s="33">
        <v>6317</v>
      </c>
      <c r="J437" s="13">
        <f t="shared" ref="J437" si="1201">IFERROR(I437/I443,"-")</f>
        <v>0.50286578570291351</v>
      </c>
      <c r="K437" s="29">
        <f t="shared" si="1064"/>
        <v>138250.55580180464</v>
      </c>
      <c r="L437" s="53">
        <f t="shared" si="1189"/>
        <v>0.4603891844617739</v>
      </c>
      <c r="M437" s="18"/>
      <c r="N437" s="18"/>
      <c r="O437" s="18"/>
      <c r="P437" s="18"/>
      <c r="Q437" s="18"/>
    </row>
    <row r="438" spans="2:17" ht="13.5" customHeight="1">
      <c r="B438" s="119"/>
      <c r="C438" s="119"/>
      <c r="D438" s="131"/>
      <c r="E438" s="44">
        <v>6</v>
      </c>
      <c r="F438" s="6" t="str">
        <f t="shared" ref="F438" si="1202">$F$823</f>
        <v>0403</v>
      </c>
      <c r="G438" s="75" t="str">
        <f t="shared" ref="G438" si="1203">$G$823</f>
        <v>脂質異常症</v>
      </c>
      <c r="H438" s="32">
        <v>186071498</v>
      </c>
      <c r="I438" s="33">
        <v>5842</v>
      </c>
      <c r="J438" s="13">
        <f t="shared" ref="J438" si="1204">IFERROR(I438/I443,"-")</f>
        <v>0.46505333545613758</v>
      </c>
      <c r="K438" s="29">
        <f t="shared" si="1064"/>
        <v>31850.650119821978</v>
      </c>
      <c r="L438" s="53">
        <f t="shared" si="1189"/>
        <v>0.42577071642008602</v>
      </c>
      <c r="M438" s="18"/>
      <c r="N438" s="18"/>
      <c r="O438" s="18"/>
      <c r="P438" s="18"/>
      <c r="Q438" s="18"/>
    </row>
    <row r="439" spans="2:17" ht="13.5" customHeight="1">
      <c r="B439" s="119"/>
      <c r="C439" s="119"/>
      <c r="D439" s="131"/>
      <c r="E439" s="44">
        <v>7</v>
      </c>
      <c r="F439" s="6" t="str">
        <f t="shared" ref="F439" si="1205">$F$824</f>
        <v>0704</v>
      </c>
      <c r="G439" s="75" t="str">
        <f t="shared" ref="G439" si="1206">$G$824</f>
        <v>その他の眼及び付属器の疾患</v>
      </c>
      <c r="H439" s="32">
        <v>201780802</v>
      </c>
      <c r="I439" s="33">
        <v>4979</v>
      </c>
      <c r="J439" s="13">
        <f t="shared" ref="J439" si="1207">IFERROR(I439/I443,"-")</f>
        <v>0.39635408374462666</v>
      </c>
      <c r="K439" s="29">
        <f t="shared" si="1064"/>
        <v>40526.371158867245</v>
      </c>
      <c r="L439" s="53">
        <f t="shared" si="1189"/>
        <v>0.36287442606224035</v>
      </c>
      <c r="M439" s="18"/>
      <c r="N439" s="18"/>
      <c r="O439" s="18"/>
      <c r="P439" s="18"/>
      <c r="Q439" s="18"/>
    </row>
    <row r="440" spans="2:17" ht="13.5" customHeight="1">
      <c r="B440" s="119"/>
      <c r="C440" s="119"/>
      <c r="D440" s="131"/>
      <c r="E440" s="44">
        <v>8</v>
      </c>
      <c r="F440" s="6" t="str">
        <f t="shared" ref="F440" si="1208">$F$825</f>
        <v>0606</v>
      </c>
      <c r="G440" s="75" t="str">
        <f t="shared" ref="G440" si="1209">$G$825</f>
        <v>その他の神経系の疾患</v>
      </c>
      <c r="H440" s="32">
        <v>369327474</v>
      </c>
      <c r="I440" s="33">
        <v>5302</v>
      </c>
      <c r="J440" s="13">
        <f t="shared" ref="J440" si="1210">IFERROR(I440/I443,"-")</f>
        <v>0.42206654991243431</v>
      </c>
      <c r="K440" s="29">
        <f t="shared" si="1064"/>
        <v>69658.142964918894</v>
      </c>
      <c r="L440" s="53">
        <f t="shared" si="1189"/>
        <v>0.38641498433058813</v>
      </c>
      <c r="M440" s="18"/>
      <c r="N440" s="18"/>
      <c r="O440" s="18"/>
      <c r="P440" s="18"/>
      <c r="Q440" s="18"/>
    </row>
    <row r="441" spans="2:17" ht="13.5" customHeight="1">
      <c r="B441" s="119"/>
      <c r="C441" s="119"/>
      <c r="D441" s="131"/>
      <c r="E441" s="44">
        <v>9</v>
      </c>
      <c r="F441" s="6" t="str">
        <f t="shared" ref="F441" si="1211">$F$826</f>
        <v>0703</v>
      </c>
      <c r="G441" s="75" t="str">
        <f t="shared" ref="G441" si="1212">$G$826</f>
        <v>屈折及び調節の障害</v>
      </c>
      <c r="H441" s="32">
        <v>20822611</v>
      </c>
      <c r="I441" s="33">
        <v>5031</v>
      </c>
      <c r="J441" s="13">
        <f t="shared" ref="J441" si="1213">IFERROR(I441/I443,"-")</f>
        <v>0.40049355198216846</v>
      </c>
      <c r="K441" s="29">
        <f t="shared" si="1064"/>
        <v>4138.8612601868417</v>
      </c>
      <c r="L441" s="53">
        <f t="shared" si="1189"/>
        <v>0.3666642373004883</v>
      </c>
      <c r="M441" s="18"/>
      <c r="N441" s="18"/>
      <c r="O441" s="18"/>
      <c r="P441" s="18"/>
      <c r="Q441" s="18"/>
    </row>
    <row r="442" spans="2:17" ht="13.5" customHeight="1">
      <c r="B442" s="119"/>
      <c r="C442" s="119"/>
      <c r="D442" s="131"/>
      <c r="E442" s="46">
        <v>10</v>
      </c>
      <c r="F442" s="7" t="str">
        <f t="shared" ref="F442" si="1214">$F$827</f>
        <v>1105</v>
      </c>
      <c r="G442" s="76" t="str">
        <f t="shared" ref="G442" si="1215">$G$827</f>
        <v>胃炎及び十二指腸炎</v>
      </c>
      <c r="H442" s="34">
        <v>83248899</v>
      </c>
      <c r="I442" s="35">
        <v>4597</v>
      </c>
      <c r="J442" s="14">
        <f t="shared" ref="J442" si="1216">IFERROR(I442/I443,"-")</f>
        <v>0.36594491323037731</v>
      </c>
      <c r="K442" s="30">
        <f t="shared" si="1064"/>
        <v>18109.397215575376</v>
      </c>
      <c r="L442" s="54">
        <f t="shared" si="1189"/>
        <v>0.3350338896581882</v>
      </c>
      <c r="M442" s="18"/>
      <c r="N442" s="18"/>
      <c r="O442" s="18"/>
      <c r="P442" s="18"/>
      <c r="Q442" s="18"/>
    </row>
    <row r="443" spans="2:17" ht="13.5" customHeight="1">
      <c r="B443" s="120"/>
      <c r="C443" s="120"/>
      <c r="D443" s="132"/>
      <c r="E443" s="15" t="s">
        <v>129</v>
      </c>
      <c r="F443" s="60"/>
      <c r="G443" s="27"/>
      <c r="H443" s="36">
        <v>12394497260</v>
      </c>
      <c r="I443" s="37">
        <v>12562</v>
      </c>
      <c r="J443" s="17" t="s">
        <v>92</v>
      </c>
      <c r="K443" s="31">
        <f t="shared" si="1064"/>
        <v>986665.91784747655</v>
      </c>
      <c r="L443" s="55">
        <f t="shared" si="1189"/>
        <v>0.91553093797828144</v>
      </c>
      <c r="M443" s="18"/>
      <c r="N443" s="18"/>
      <c r="O443" s="18"/>
      <c r="P443" s="18"/>
      <c r="Q443" s="18"/>
    </row>
    <row r="444" spans="2:17" ht="13.5" customHeight="1">
      <c r="B444" s="118">
        <v>41</v>
      </c>
      <c r="C444" s="118" t="s">
        <v>10</v>
      </c>
      <c r="D444" s="130">
        <f>Q44</f>
        <v>25327</v>
      </c>
      <c r="E444" s="69">
        <v>1</v>
      </c>
      <c r="F444" s="5" t="str">
        <f t="shared" ref="F444" si="1217">$F$818</f>
        <v>0901</v>
      </c>
      <c r="G444" s="74" t="str">
        <f t="shared" ref="G444" si="1218">$G$818</f>
        <v>高血圧性疾患</v>
      </c>
      <c r="H444" s="90">
        <v>736642856</v>
      </c>
      <c r="I444" s="91">
        <v>16897</v>
      </c>
      <c r="J444" s="12">
        <f t="shared" ref="J444" si="1219">IFERROR(I444/I454,"-")</f>
        <v>0.73599616691349423</v>
      </c>
      <c r="K444" s="28">
        <f t="shared" si="1064"/>
        <v>43596.073622536547</v>
      </c>
      <c r="L444" s="52">
        <f t="shared" ref="L444:L454" si="1220">IFERROR(I444/$Q$44,0)</f>
        <v>0.66715363051289134</v>
      </c>
      <c r="M444" s="18"/>
      <c r="N444" s="18"/>
      <c r="O444" s="18"/>
      <c r="P444" s="18"/>
      <c r="Q444" s="18"/>
    </row>
    <row r="445" spans="2:17" ht="13.5" customHeight="1">
      <c r="B445" s="119"/>
      <c r="C445" s="119"/>
      <c r="D445" s="131"/>
      <c r="E445" s="44">
        <v>2</v>
      </c>
      <c r="F445" s="6" t="str">
        <f t="shared" ref="F445" si="1221">$F$819</f>
        <v>1113</v>
      </c>
      <c r="G445" s="75" t="str">
        <f t="shared" ref="G445" si="1222">$G$819</f>
        <v>その他の消化器系の疾患</v>
      </c>
      <c r="H445" s="32">
        <v>989924130</v>
      </c>
      <c r="I445" s="33">
        <v>14985</v>
      </c>
      <c r="J445" s="13">
        <f t="shared" ref="J445" si="1223">IFERROR(I445/I454,"-")</f>
        <v>0.65271365101489676</v>
      </c>
      <c r="K445" s="29">
        <f t="shared" si="1064"/>
        <v>66061.003003003003</v>
      </c>
      <c r="L445" s="53">
        <f t="shared" si="1220"/>
        <v>0.59166107316302763</v>
      </c>
      <c r="M445" s="18"/>
      <c r="N445" s="18"/>
      <c r="O445" s="18"/>
      <c r="P445" s="18"/>
      <c r="Q445" s="18"/>
    </row>
    <row r="446" spans="2:17" ht="13.5" customHeight="1">
      <c r="B446" s="119"/>
      <c r="C446" s="119"/>
      <c r="D446" s="131"/>
      <c r="E446" s="44">
        <v>3</v>
      </c>
      <c r="F446" s="6" t="str">
        <f t="shared" ref="F446" si="1224">$F$820</f>
        <v>0402</v>
      </c>
      <c r="G446" s="75" t="str">
        <f t="shared" ref="G446" si="1225">$G$820</f>
        <v>糖尿病</v>
      </c>
      <c r="H446" s="32">
        <v>725004458</v>
      </c>
      <c r="I446" s="33">
        <v>13820</v>
      </c>
      <c r="J446" s="13">
        <f t="shared" ref="J446" si="1226">IFERROR(I446/I454,"-")</f>
        <v>0.60196881261433921</v>
      </c>
      <c r="K446" s="29">
        <f t="shared" si="1064"/>
        <v>52460.525180897253</v>
      </c>
      <c r="L446" s="53">
        <f t="shared" si="1220"/>
        <v>0.54566273147234179</v>
      </c>
      <c r="M446" s="18"/>
      <c r="N446" s="18"/>
      <c r="O446" s="18"/>
      <c r="P446" s="18"/>
      <c r="Q446" s="18"/>
    </row>
    <row r="447" spans="2:17" ht="13.5" customHeight="1">
      <c r="B447" s="119"/>
      <c r="C447" s="119"/>
      <c r="D447" s="131"/>
      <c r="E447" s="44">
        <v>4</v>
      </c>
      <c r="F447" s="6" t="str">
        <f t="shared" ref="F447" si="1227">$F$821</f>
        <v>1800</v>
      </c>
      <c r="G447" s="75" t="str">
        <f t="shared" ref="G447" si="1228">$G$821</f>
        <v>症状，徴候及び異常臨床所見・異常検査所見で他に分類されないもの</v>
      </c>
      <c r="H447" s="32">
        <v>386333278</v>
      </c>
      <c r="I447" s="33">
        <v>11393</v>
      </c>
      <c r="J447" s="13">
        <f t="shared" ref="J447" si="1229">IFERROR(I447/I454,"-")</f>
        <v>0.4962540290966112</v>
      </c>
      <c r="K447" s="29">
        <f t="shared" si="1064"/>
        <v>33909.705784253492</v>
      </c>
      <c r="L447" s="53">
        <f t="shared" si="1220"/>
        <v>0.44983614324633792</v>
      </c>
      <c r="M447" s="18"/>
      <c r="N447" s="18"/>
      <c r="O447" s="18"/>
      <c r="P447" s="18"/>
      <c r="Q447" s="18"/>
    </row>
    <row r="448" spans="2:17" ht="13.5" customHeight="1">
      <c r="B448" s="119"/>
      <c r="C448" s="119"/>
      <c r="D448" s="131"/>
      <c r="E448" s="44">
        <v>5</v>
      </c>
      <c r="F448" s="6" t="str">
        <f t="shared" ref="F448" si="1230">$F$822</f>
        <v>0903</v>
      </c>
      <c r="G448" s="75" t="str">
        <f t="shared" ref="G448" si="1231">$G$822</f>
        <v>その他の心疾患</v>
      </c>
      <c r="H448" s="32">
        <v>1596664568</v>
      </c>
      <c r="I448" s="33">
        <v>12714</v>
      </c>
      <c r="J448" s="13">
        <f t="shared" ref="J448" si="1232">IFERROR(I448/I454,"-")</f>
        <v>0.55379388448471123</v>
      </c>
      <c r="K448" s="29">
        <f t="shared" si="1064"/>
        <v>125583.18137486235</v>
      </c>
      <c r="L448" s="53">
        <f t="shared" si="1220"/>
        <v>0.50199391953251471</v>
      </c>
      <c r="M448" s="18"/>
      <c r="N448" s="18"/>
      <c r="O448" s="18"/>
      <c r="P448" s="18"/>
      <c r="Q448" s="18"/>
    </row>
    <row r="449" spans="2:17" ht="13.5" customHeight="1">
      <c r="B449" s="119"/>
      <c r="C449" s="119"/>
      <c r="D449" s="131"/>
      <c r="E449" s="44">
        <v>6</v>
      </c>
      <c r="F449" s="6" t="str">
        <f t="shared" ref="F449" si="1233">$F$823</f>
        <v>0403</v>
      </c>
      <c r="G449" s="75" t="str">
        <f t="shared" ref="G449" si="1234">$G$823</f>
        <v>脂質異常症</v>
      </c>
      <c r="H449" s="32">
        <v>356153452</v>
      </c>
      <c r="I449" s="33">
        <v>11037</v>
      </c>
      <c r="J449" s="13">
        <f t="shared" ref="J449" si="1235">IFERROR(I449/I454,"-")</f>
        <v>0.48074745186862966</v>
      </c>
      <c r="K449" s="29">
        <f t="shared" si="1064"/>
        <v>32269.045211561112</v>
      </c>
      <c r="L449" s="53">
        <f t="shared" si="1220"/>
        <v>0.43577999763098668</v>
      </c>
      <c r="M449" s="18"/>
      <c r="N449" s="18"/>
      <c r="O449" s="18"/>
      <c r="P449" s="18"/>
      <c r="Q449" s="18"/>
    </row>
    <row r="450" spans="2:17" ht="13.5" customHeight="1">
      <c r="B450" s="119"/>
      <c r="C450" s="119"/>
      <c r="D450" s="131"/>
      <c r="E450" s="44">
        <v>7</v>
      </c>
      <c r="F450" s="6" t="str">
        <f t="shared" ref="F450" si="1236">$F$824</f>
        <v>0704</v>
      </c>
      <c r="G450" s="75" t="str">
        <f t="shared" ref="G450" si="1237">$G$824</f>
        <v>その他の眼及び付属器の疾患</v>
      </c>
      <c r="H450" s="32">
        <v>468367586</v>
      </c>
      <c r="I450" s="33">
        <v>9888</v>
      </c>
      <c r="J450" s="13">
        <f t="shared" ref="J450" si="1238">IFERROR(I450/I454,"-")</f>
        <v>0.43069953828730728</v>
      </c>
      <c r="K450" s="29">
        <f t="shared" si="1064"/>
        <v>47367.272046925566</v>
      </c>
      <c r="L450" s="53">
        <f t="shared" si="1220"/>
        <v>0.39041339282188969</v>
      </c>
      <c r="M450" s="18"/>
      <c r="N450" s="18"/>
      <c r="O450" s="18"/>
      <c r="P450" s="18"/>
      <c r="Q450" s="18"/>
    </row>
    <row r="451" spans="2:17" ht="13.5" customHeight="1">
      <c r="B451" s="119"/>
      <c r="C451" s="119"/>
      <c r="D451" s="131"/>
      <c r="E451" s="44">
        <v>8</v>
      </c>
      <c r="F451" s="6" t="str">
        <f t="shared" ref="F451" si="1239">$F$825</f>
        <v>0606</v>
      </c>
      <c r="G451" s="75" t="str">
        <f t="shared" ref="G451" si="1240">$G$825</f>
        <v>その他の神経系の疾患</v>
      </c>
      <c r="H451" s="32">
        <v>455067385</v>
      </c>
      <c r="I451" s="33">
        <v>9464</v>
      </c>
      <c r="J451" s="13">
        <f t="shared" ref="J451" si="1241">IFERROR(I451/I454,"-")</f>
        <v>0.41223103057757643</v>
      </c>
      <c r="K451" s="29">
        <f t="shared" si="1064"/>
        <v>48084.043216398983</v>
      </c>
      <c r="L451" s="53">
        <f t="shared" si="1220"/>
        <v>0.37367236545978599</v>
      </c>
      <c r="M451" s="18"/>
      <c r="N451" s="18"/>
      <c r="O451" s="18"/>
      <c r="P451" s="18"/>
      <c r="Q451" s="18"/>
    </row>
    <row r="452" spans="2:17" ht="13.5" customHeight="1">
      <c r="B452" s="119"/>
      <c r="C452" s="119"/>
      <c r="D452" s="131"/>
      <c r="E452" s="44">
        <v>9</v>
      </c>
      <c r="F452" s="6" t="str">
        <f t="shared" ref="F452" si="1242">$F$826</f>
        <v>0703</v>
      </c>
      <c r="G452" s="75" t="str">
        <f t="shared" ref="G452" si="1243">$G$826</f>
        <v>屈折及び調節の障害</v>
      </c>
      <c r="H452" s="32">
        <v>43383617</v>
      </c>
      <c r="I452" s="33">
        <v>9258</v>
      </c>
      <c r="J452" s="13">
        <f t="shared" ref="J452" si="1244">IFERROR(I452/I454,"-")</f>
        <v>0.40325812352992418</v>
      </c>
      <c r="K452" s="29">
        <f t="shared" si="1064"/>
        <v>4686.0679412400086</v>
      </c>
      <c r="L452" s="53">
        <f t="shared" si="1220"/>
        <v>0.36553875310932998</v>
      </c>
      <c r="M452" s="18"/>
      <c r="N452" s="18"/>
      <c r="O452" s="18"/>
      <c r="P452" s="18"/>
      <c r="Q452" s="18"/>
    </row>
    <row r="453" spans="2:17" ht="13.5" customHeight="1">
      <c r="B453" s="119"/>
      <c r="C453" s="119"/>
      <c r="D453" s="131"/>
      <c r="E453" s="46">
        <v>10</v>
      </c>
      <c r="F453" s="7" t="str">
        <f t="shared" ref="F453" si="1245">$F$827</f>
        <v>1105</v>
      </c>
      <c r="G453" s="76" t="str">
        <f t="shared" ref="G453" si="1246">$G$827</f>
        <v>胃炎及び十二指腸炎</v>
      </c>
      <c r="H453" s="34">
        <v>152143575</v>
      </c>
      <c r="I453" s="35">
        <v>8909</v>
      </c>
      <c r="J453" s="14">
        <f t="shared" ref="J453" si="1247">IFERROR(I453/I454,"-")</f>
        <v>0.38805645091035806</v>
      </c>
      <c r="K453" s="30">
        <f t="shared" ref="K453:K516" si="1248">IFERROR(H453/I453,"-")</f>
        <v>17077.514311370524</v>
      </c>
      <c r="L453" s="54">
        <f t="shared" si="1220"/>
        <v>0.35175899237967384</v>
      </c>
      <c r="M453" s="18"/>
      <c r="N453" s="18"/>
      <c r="O453" s="18"/>
      <c r="P453" s="18"/>
      <c r="Q453" s="18"/>
    </row>
    <row r="454" spans="2:17" ht="13.5" customHeight="1">
      <c r="B454" s="120"/>
      <c r="C454" s="120"/>
      <c r="D454" s="132"/>
      <c r="E454" s="15" t="s">
        <v>129</v>
      </c>
      <c r="F454" s="60"/>
      <c r="G454" s="27"/>
      <c r="H454" s="36">
        <v>20844343810</v>
      </c>
      <c r="I454" s="37">
        <v>22958</v>
      </c>
      <c r="J454" s="17" t="s">
        <v>92</v>
      </c>
      <c r="K454" s="31">
        <f t="shared" si="1248"/>
        <v>907933.78386619047</v>
      </c>
      <c r="L454" s="55">
        <f t="shared" si="1220"/>
        <v>0.90646345796975558</v>
      </c>
      <c r="M454" s="18"/>
      <c r="N454" s="18"/>
      <c r="O454" s="18"/>
      <c r="P454" s="18"/>
      <c r="Q454" s="18"/>
    </row>
    <row r="455" spans="2:17" ht="13.5" customHeight="1">
      <c r="B455" s="118">
        <v>42</v>
      </c>
      <c r="C455" s="118" t="s">
        <v>11</v>
      </c>
      <c r="D455" s="130">
        <f>Q45</f>
        <v>66900</v>
      </c>
      <c r="E455" s="69">
        <v>1</v>
      </c>
      <c r="F455" s="5" t="str">
        <f t="shared" ref="F455" si="1249">$F$818</f>
        <v>0901</v>
      </c>
      <c r="G455" s="74" t="str">
        <f t="shared" ref="G455" si="1250">$G$818</f>
        <v>高血圧性疾患</v>
      </c>
      <c r="H455" s="90">
        <v>1743603983</v>
      </c>
      <c r="I455" s="91">
        <v>43010</v>
      </c>
      <c r="J455" s="12">
        <f t="shared" ref="J455" si="1251">IFERROR(I455/I465,"-")</f>
        <v>0.69110132724877071</v>
      </c>
      <c r="K455" s="28">
        <f t="shared" si="1248"/>
        <v>40539.502046035806</v>
      </c>
      <c r="L455" s="52">
        <f t="shared" ref="L455:L465" si="1252">IFERROR(I455/$Q$45,0)</f>
        <v>0.64289985052316889</v>
      </c>
      <c r="M455" s="18"/>
      <c r="N455" s="18"/>
      <c r="O455" s="18"/>
      <c r="P455" s="18"/>
      <c r="Q455" s="18"/>
    </row>
    <row r="456" spans="2:17" ht="13.5" customHeight="1">
      <c r="B456" s="119"/>
      <c r="C456" s="119"/>
      <c r="D456" s="131"/>
      <c r="E456" s="44">
        <v>2</v>
      </c>
      <c r="F456" s="6" t="str">
        <f t="shared" ref="F456" si="1253">$F$819</f>
        <v>1113</v>
      </c>
      <c r="G456" s="75" t="str">
        <f t="shared" ref="G456" si="1254">$G$819</f>
        <v>その他の消化器系の疾患</v>
      </c>
      <c r="H456" s="32">
        <v>2624131758</v>
      </c>
      <c r="I456" s="33">
        <v>39236</v>
      </c>
      <c r="J456" s="13">
        <f t="shared" ref="J456" si="1255">IFERROR(I456/I465,"-")</f>
        <v>0.63045923450204067</v>
      </c>
      <c r="K456" s="29">
        <f t="shared" si="1248"/>
        <v>66880.71561830971</v>
      </c>
      <c r="L456" s="53">
        <f t="shared" si="1252"/>
        <v>0.58648729446935721</v>
      </c>
      <c r="M456" s="18"/>
      <c r="N456" s="18"/>
      <c r="O456" s="18"/>
      <c r="P456" s="18"/>
      <c r="Q456" s="18"/>
    </row>
    <row r="457" spans="2:17" ht="13.5" customHeight="1">
      <c r="B457" s="119"/>
      <c r="C457" s="119"/>
      <c r="D457" s="131"/>
      <c r="E457" s="44">
        <v>3</v>
      </c>
      <c r="F457" s="6" t="str">
        <f t="shared" ref="F457" si="1256">$F$820</f>
        <v>0402</v>
      </c>
      <c r="G457" s="75" t="str">
        <f t="shared" ref="G457" si="1257">$G$820</f>
        <v>糖尿病</v>
      </c>
      <c r="H457" s="32">
        <v>1735078459</v>
      </c>
      <c r="I457" s="33">
        <v>35291</v>
      </c>
      <c r="J457" s="13">
        <f t="shared" ref="J457" si="1258">IFERROR(I457/I465,"-")</f>
        <v>0.56706944756885302</v>
      </c>
      <c r="K457" s="29">
        <f t="shared" si="1248"/>
        <v>49164.899237766003</v>
      </c>
      <c r="L457" s="53">
        <f t="shared" si="1252"/>
        <v>0.5275186846038864</v>
      </c>
      <c r="M457" s="18"/>
      <c r="N457" s="18"/>
      <c r="O457" s="18"/>
      <c r="P457" s="18"/>
      <c r="Q457" s="18"/>
    </row>
    <row r="458" spans="2:17" ht="13.5" customHeight="1">
      <c r="B458" s="119"/>
      <c r="C458" s="119"/>
      <c r="D458" s="131"/>
      <c r="E458" s="44">
        <v>4</v>
      </c>
      <c r="F458" s="6" t="str">
        <f t="shared" ref="F458" si="1259">$F$821</f>
        <v>1800</v>
      </c>
      <c r="G458" s="75" t="str">
        <f t="shared" ref="G458" si="1260">$G$821</f>
        <v>症状，徴候及び異常臨床所見・異常検査所見で他に分類されないもの</v>
      </c>
      <c r="H458" s="32">
        <v>929585917</v>
      </c>
      <c r="I458" s="33">
        <v>29728</v>
      </c>
      <c r="J458" s="13">
        <f t="shared" ref="J458" si="1261">IFERROR(I458/I465,"-")</f>
        <v>0.47768101038017802</v>
      </c>
      <c r="K458" s="29">
        <f t="shared" si="1248"/>
        <v>31269.70926399354</v>
      </c>
      <c r="L458" s="53">
        <f t="shared" si="1252"/>
        <v>0.44436472346786249</v>
      </c>
      <c r="M458" s="18"/>
      <c r="N458" s="18"/>
      <c r="O458" s="18"/>
      <c r="P458" s="18"/>
      <c r="Q458" s="18"/>
    </row>
    <row r="459" spans="2:17" ht="13.5" customHeight="1">
      <c r="B459" s="119"/>
      <c r="C459" s="119"/>
      <c r="D459" s="131"/>
      <c r="E459" s="44">
        <v>5</v>
      </c>
      <c r="F459" s="6" t="str">
        <f t="shared" ref="F459" si="1262">$F$822</f>
        <v>0903</v>
      </c>
      <c r="G459" s="75" t="str">
        <f t="shared" ref="G459" si="1263">$G$822</f>
        <v>その他の心疾患</v>
      </c>
      <c r="H459" s="32">
        <v>3687705277</v>
      </c>
      <c r="I459" s="33">
        <v>30587</v>
      </c>
      <c r="J459" s="13">
        <f t="shared" ref="J459" si="1264">IFERROR(I459/I465,"-")</f>
        <v>0.49148375486068707</v>
      </c>
      <c r="K459" s="29">
        <f t="shared" si="1248"/>
        <v>120564.46454376042</v>
      </c>
      <c r="L459" s="53">
        <f t="shared" si="1252"/>
        <v>0.45720478325859493</v>
      </c>
      <c r="M459" s="18"/>
      <c r="N459" s="18"/>
      <c r="O459" s="18"/>
      <c r="P459" s="18"/>
      <c r="Q459" s="18"/>
    </row>
    <row r="460" spans="2:17" ht="13.5" customHeight="1">
      <c r="B460" s="119"/>
      <c r="C460" s="119"/>
      <c r="D460" s="131"/>
      <c r="E460" s="44">
        <v>6</v>
      </c>
      <c r="F460" s="6" t="str">
        <f t="shared" ref="F460" si="1265">$F$823</f>
        <v>0403</v>
      </c>
      <c r="G460" s="75" t="str">
        <f t="shared" ref="G460" si="1266">$G$823</f>
        <v>脂質異常症</v>
      </c>
      <c r="H460" s="32">
        <v>913249360</v>
      </c>
      <c r="I460" s="33">
        <v>29574</v>
      </c>
      <c r="J460" s="13">
        <f t="shared" ref="J460" si="1267">IFERROR(I460/I465,"-")</f>
        <v>0.47520647877366068</v>
      </c>
      <c r="K460" s="29">
        <f t="shared" si="1248"/>
        <v>30880.143369175628</v>
      </c>
      <c r="L460" s="53">
        <f t="shared" si="1252"/>
        <v>0.44206278026905832</v>
      </c>
      <c r="M460" s="18"/>
      <c r="N460" s="18"/>
      <c r="O460" s="18"/>
      <c r="P460" s="18"/>
      <c r="Q460" s="18"/>
    </row>
    <row r="461" spans="2:17" ht="13.5" customHeight="1">
      <c r="B461" s="119"/>
      <c r="C461" s="119"/>
      <c r="D461" s="131"/>
      <c r="E461" s="44">
        <v>7</v>
      </c>
      <c r="F461" s="6" t="str">
        <f t="shared" ref="F461" si="1268">$F$824</f>
        <v>0704</v>
      </c>
      <c r="G461" s="75" t="str">
        <f t="shared" ref="G461" si="1269">$G$824</f>
        <v>その他の眼及び付属器の疾患</v>
      </c>
      <c r="H461" s="32">
        <v>1235683985</v>
      </c>
      <c r="I461" s="33">
        <v>26727</v>
      </c>
      <c r="J461" s="13">
        <f t="shared" ref="J461" si="1270">IFERROR(I461/I465,"-")</f>
        <v>0.42945978082720054</v>
      </c>
      <c r="K461" s="29">
        <f t="shared" si="1248"/>
        <v>46233.546039585439</v>
      </c>
      <c r="L461" s="53">
        <f t="shared" si="1252"/>
        <v>0.3995067264573991</v>
      </c>
      <c r="M461" s="18"/>
      <c r="N461" s="18"/>
      <c r="O461" s="18"/>
      <c r="P461" s="18"/>
      <c r="Q461" s="18"/>
    </row>
    <row r="462" spans="2:17" ht="13.5" customHeight="1">
      <c r="B462" s="119"/>
      <c r="C462" s="119"/>
      <c r="D462" s="131"/>
      <c r="E462" s="44">
        <v>8</v>
      </c>
      <c r="F462" s="6" t="str">
        <f t="shared" ref="F462" si="1271">$F$825</f>
        <v>0606</v>
      </c>
      <c r="G462" s="75" t="str">
        <f t="shared" ref="G462" si="1272">$G$825</f>
        <v>その他の神経系の疾患</v>
      </c>
      <c r="H462" s="32">
        <v>1233498902</v>
      </c>
      <c r="I462" s="33">
        <v>25069</v>
      </c>
      <c r="J462" s="13">
        <f t="shared" ref="J462" si="1273">IFERROR(I462/I465,"-")</f>
        <v>0.4028183950895009</v>
      </c>
      <c r="K462" s="29">
        <f t="shared" si="1248"/>
        <v>49204.15261877219</v>
      </c>
      <c r="L462" s="53">
        <f t="shared" si="1252"/>
        <v>0.37472346786248134</v>
      </c>
      <c r="M462" s="18"/>
      <c r="N462" s="18"/>
      <c r="O462" s="18"/>
      <c r="P462" s="18"/>
      <c r="Q462" s="18"/>
    </row>
    <row r="463" spans="2:17" ht="13.5" customHeight="1">
      <c r="B463" s="119"/>
      <c r="C463" s="119"/>
      <c r="D463" s="131"/>
      <c r="E463" s="44">
        <v>9</v>
      </c>
      <c r="F463" s="6" t="str">
        <f t="shared" ref="F463" si="1274">$F$826</f>
        <v>0703</v>
      </c>
      <c r="G463" s="75" t="str">
        <f t="shared" ref="G463" si="1275">$G$826</f>
        <v>屈折及び調節の障害</v>
      </c>
      <c r="H463" s="32">
        <v>90946814</v>
      </c>
      <c r="I463" s="33">
        <v>25518</v>
      </c>
      <c r="J463" s="13">
        <f t="shared" ref="J463" si="1276">IFERROR(I463/I465,"-")</f>
        <v>0.41003310087733391</v>
      </c>
      <c r="K463" s="29">
        <f t="shared" si="1248"/>
        <v>3564.0259424719807</v>
      </c>
      <c r="L463" s="53">
        <f t="shared" si="1252"/>
        <v>0.38143497757847533</v>
      </c>
      <c r="M463" s="18"/>
      <c r="N463" s="18"/>
      <c r="O463" s="18"/>
      <c r="P463" s="18"/>
      <c r="Q463" s="18"/>
    </row>
    <row r="464" spans="2:17" ht="13.5" customHeight="1">
      <c r="B464" s="119"/>
      <c r="C464" s="119"/>
      <c r="D464" s="131"/>
      <c r="E464" s="46">
        <v>10</v>
      </c>
      <c r="F464" s="7" t="str">
        <f t="shared" ref="F464" si="1277">$F$827</f>
        <v>1105</v>
      </c>
      <c r="G464" s="76" t="str">
        <f t="shared" ref="G464" si="1278">$G$827</f>
        <v>胃炎及び十二指腸炎</v>
      </c>
      <c r="H464" s="34">
        <v>378248910</v>
      </c>
      <c r="I464" s="35">
        <v>22114</v>
      </c>
      <c r="J464" s="14">
        <f t="shared" ref="J464" si="1279">IFERROR(I464/I465,"-")</f>
        <v>0.35533631134106758</v>
      </c>
      <c r="K464" s="30">
        <f t="shared" si="1248"/>
        <v>17104.499864339334</v>
      </c>
      <c r="L464" s="54">
        <f t="shared" si="1252"/>
        <v>0.33055306427503739</v>
      </c>
      <c r="M464" s="18"/>
      <c r="N464" s="18"/>
      <c r="O464" s="18"/>
      <c r="P464" s="18"/>
      <c r="Q464" s="18"/>
    </row>
    <row r="465" spans="2:17" ht="13.5" customHeight="1">
      <c r="B465" s="120"/>
      <c r="C465" s="120"/>
      <c r="D465" s="132"/>
      <c r="E465" s="15" t="s">
        <v>129</v>
      </c>
      <c r="F465" s="60"/>
      <c r="G465" s="27"/>
      <c r="H465" s="36">
        <v>52042964630</v>
      </c>
      <c r="I465" s="37">
        <v>62234</v>
      </c>
      <c r="J465" s="17" t="s">
        <v>92</v>
      </c>
      <c r="K465" s="31">
        <f t="shared" si="1248"/>
        <v>836246.49918051227</v>
      </c>
      <c r="L465" s="55">
        <f t="shared" si="1252"/>
        <v>0.93025411061285501</v>
      </c>
      <c r="M465" s="18"/>
      <c r="N465" s="18"/>
      <c r="O465" s="18"/>
      <c r="P465" s="18"/>
      <c r="Q465" s="18"/>
    </row>
    <row r="466" spans="2:17" ht="13.5" customHeight="1">
      <c r="B466" s="118">
        <v>43</v>
      </c>
      <c r="C466" s="118" t="s">
        <v>7</v>
      </c>
      <c r="D466" s="130">
        <f>Q46</f>
        <v>41176</v>
      </c>
      <c r="E466" s="69">
        <v>1</v>
      </c>
      <c r="F466" s="5" t="str">
        <f t="shared" ref="F466" si="1280">$F$818</f>
        <v>0901</v>
      </c>
      <c r="G466" s="74" t="str">
        <f t="shared" ref="G466" si="1281">$G$818</f>
        <v>高血圧性疾患</v>
      </c>
      <c r="H466" s="90">
        <v>1027875294</v>
      </c>
      <c r="I466" s="91">
        <v>25559</v>
      </c>
      <c r="J466" s="12">
        <f t="shared" ref="J466" si="1282">IFERROR(I466/I476,"-")</f>
        <v>0.67278231113450904</v>
      </c>
      <c r="K466" s="28">
        <f t="shared" si="1248"/>
        <v>40215.786767870421</v>
      </c>
      <c r="L466" s="52">
        <f t="shared" ref="L466:L476" si="1283">IFERROR(I466/$Q$46,0)</f>
        <v>0.62072566543617647</v>
      </c>
      <c r="M466" s="18"/>
      <c r="N466" s="18"/>
      <c r="O466" s="18"/>
      <c r="P466" s="18"/>
      <c r="Q466" s="18"/>
    </row>
    <row r="467" spans="2:17" ht="13.5" customHeight="1">
      <c r="B467" s="119"/>
      <c r="C467" s="119"/>
      <c r="D467" s="131"/>
      <c r="E467" s="44">
        <v>2</v>
      </c>
      <c r="F467" s="6" t="str">
        <f t="shared" ref="F467" si="1284">$F$819</f>
        <v>1113</v>
      </c>
      <c r="G467" s="75" t="str">
        <f t="shared" ref="G467" si="1285">$G$819</f>
        <v>その他の消化器系の疾患</v>
      </c>
      <c r="H467" s="32">
        <v>1564613459</v>
      </c>
      <c r="I467" s="33">
        <v>23428</v>
      </c>
      <c r="J467" s="13">
        <f t="shared" ref="J467" si="1286">IFERROR(I467/I476,"-")</f>
        <v>0.61668860226375366</v>
      </c>
      <c r="K467" s="29">
        <f t="shared" si="1248"/>
        <v>66783.910662455179</v>
      </c>
      <c r="L467" s="53">
        <f t="shared" si="1283"/>
        <v>0.56897221682533516</v>
      </c>
      <c r="M467" s="18"/>
      <c r="N467" s="18"/>
      <c r="O467" s="18"/>
      <c r="P467" s="18"/>
      <c r="Q467" s="18"/>
    </row>
    <row r="468" spans="2:17" ht="13.5" customHeight="1">
      <c r="B468" s="119"/>
      <c r="C468" s="119"/>
      <c r="D468" s="131"/>
      <c r="E468" s="44">
        <v>3</v>
      </c>
      <c r="F468" s="6" t="str">
        <f t="shared" ref="F468" si="1287">$F$820</f>
        <v>0402</v>
      </c>
      <c r="G468" s="75" t="str">
        <f t="shared" ref="G468" si="1288">$G$820</f>
        <v>糖尿病</v>
      </c>
      <c r="H468" s="32">
        <v>1174482009</v>
      </c>
      <c r="I468" s="33">
        <v>21508</v>
      </c>
      <c r="J468" s="13">
        <f t="shared" ref="J468" si="1289">IFERROR(I468/I476,"-")</f>
        <v>0.56614898657541457</v>
      </c>
      <c r="K468" s="29">
        <f t="shared" si="1248"/>
        <v>54606.751394829829</v>
      </c>
      <c r="L468" s="53">
        <f t="shared" si="1283"/>
        <v>0.52234311249271426</v>
      </c>
      <c r="M468" s="18"/>
      <c r="N468" s="18"/>
      <c r="O468" s="18"/>
      <c r="P468" s="18"/>
      <c r="Q468" s="18"/>
    </row>
    <row r="469" spans="2:17" ht="13.5" customHeight="1">
      <c r="B469" s="119"/>
      <c r="C469" s="119"/>
      <c r="D469" s="131"/>
      <c r="E469" s="44">
        <v>4</v>
      </c>
      <c r="F469" s="6" t="str">
        <f t="shared" ref="F469" si="1290">$F$821</f>
        <v>1800</v>
      </c>
      <c r="G469" s="75" t="str">
        <f t="shared" ref="G469" si="1291">$G$821</f>
        <v>症状，徴候及び異常臨床所見・異常検査所見で他に分類されないもの</v>
      </c>
      <c r="H469" s="32">
        <v>696938375</v>
      </c>
      <c r="I469" s="33">
        <v>18832</v>
      </c>
      <c r="J469" s="13">
        <f t="shared" ref="J469" si="1292">IFERROR(I469/I476,"-")</f>
        <v>0.49570939720979207</v>
      </c>
      <c r="K469" s="29">
        <f t="shared" si="1248"/>
        <v>37008.197483007643</v>
      </c>
      <c r="L469" s="53">
        <f t="shared" si="1283"/>
        <v>0.45735379832912376</v>
      </c>
      <c r="M469" s="18"/>
      <c r="N469" s="18"/>
      <c r="O469" s="18"/>
      <c r="P469" s="18"/>
      <c r="Q469" s="18"/>
    </row>
    <row r="470" spans="2:17" ht="13.5" customHeight="1">
      <c r="B470" s="119"/>
      <c r="C470" s="119"/>
      <c r="D470" s="131"/>
      <c r="E470" s="44">
        <v>5</v>
      </c>
      <c r="F470" s="6" t="str">
        <f t="shared" ref="F470" si="1293">$F$822</f>
        <v>0903</v>
      </c>
      <c r="G470" s="75" t="str">
        <f t="shared" ref="G470" si="1294">$G$822</f>
        <v>その他の心疾患</v>
      </c>
      <c r="H470" s="32">
        <v>2352124749</v>
      </c>
      <c r="I470" s="33">
        <v>18432</v>
      </c>
      <c r="J470" s="13">
        <f t="shared" ref="J470" si="1295">IFERROR(I470/I476,"-")</f>
        <v>0.48518031060805478</v>
      </c>
      <c r="K470" s="29">
        <f t="shared" si="1248"/>
        <v>127610.93473307292</v>
      </c>
      <c r="L470" s="53">
        <f t="shared" si="1283"/>
        <v>0.44763940159316107</v>
      </c>
      <c r="M470" s="18"/>
      <c r="N470" s="18"/>
      <c r="O470" s="18"/>
      <c r="P470" s="18"/>
      <c r="Q470" s="18"/>
    </row>
    <row r="471" spans="2:17" ht="13.5" customHeight="1">
      <c r="B471" s="119"/>
      <c r="C471" s="119"/>
      <c r="D471" s="131"/>
      <c r="E471" s="44">
        <v>6</v>
      </c>
      <c r="F471" s="6" t="str">
        <f t="shared" ref="F471" si="1296">$F$823</f>
        <v>0403</v>
      </c>
      <c r="G471" s="75" t="str">
        <f t="shared" ref="G471" si="1297">$G$823</f>
        <v>脂質異常症</v>
      </c>
      <c r="H471" s="32">
        <v>609882168</v>
      </c>
      <c r="I471" s="33">
        <v>17982</v>
      </c>
      <c r="J471" s="13">
        <f t="shared" ref="J471" si="1298">IFERROR(I471/I476,"-")</f>
        <v>0.47333508818110032</v>
      </c>
      <c r="K471" s="29">
        <f t="shared" si="1248"/>
        <v>33916.258925592258</v>
      </c>
      <c r="L471" s="53">
        <f t="shared" si="1283"/>
        <v>0.43671070526520306</v>
      </c>
      <c r="M471" s="18"/>
      <c r="N471" s="18"/>
      <c r="O471" s="18"/>
      <c r="P471" s="18"/>
      <c r="Q471" s="18"/>
    </row>
    <row r="472" spans="2:17" ht="13.5" customHeight="1">
      <c r="B472" s="119"/>
      <c r="C472" s="119"/>
      <c r="D472" s="131"/>
      <c r="E472" s="44">
        <v>7</v>
      </c>
      <c r="F472" s="6" t="str">
        <f t="shared" ref="F472" si="1299">$F$824</f>
        <v>0704</v>
      </c>
      <c r="G472" s="75" t="str">
        <f t="shared" ref="G472" si="1300">$G$824</f>
        <v>その他の眼及び付属器の疾患</v>
      </c>
      <c r="H472" s="32">
        <v>747101439</v>
      </c>
      <c r="I472" s="33">
        <v>16327</v>
      </c>
      <c r="J472" s="13">
        <f t="shared" ref="J472" si="1301">IFERROR(I472/I476,"-")</f>
        <v>0.4297709923664122</v>
      </c>
      <c r="K472" s="29">
        <f t="shared" si="1248"/>
        <v>45758.647577632146</v>
      </c>
      <c r="L472" s="53">
        <f t="shared" si="1283"/>
        <v>0.39651738877015735</v>
      </c>
      <c r="M472" s="18"/>
      <c r="N472" s="18"/>
      <c r="O472" s="18"/>
      <c r="P472" s="18"/>
      <c r="Q472" s="18"/>
    </row>
    <row r="473" spans="2:17" ht="13.5" customHeight="1">
      <c r="B473" s="119"/>
      <c r="C473" s="119"/>
      <c r="D473" s="131"/>
      <c r="E473" s="44">
        <v>8</v>
      </c>
      <c r="F473" s="6" t="str">
        <f t="shared" ref="F473" si="1302">$F$825</f>
        <v>0606</v>
      </c>
      <c r="G473" s="75" t="str">
        <f t="shared" ref="G473" si="1303">$G$825</f>
        <v>その他の神経系の疾患</v>
      </c>
      <c r="H473" s="32">
        <v>876525979</v>
      </c>
      <c r="I473" s="33">
        <v>15983</v>
      </c>
      <c r="J473" s="13">
        <f t="shared" ref="J473" si="1304">IFERROR(I473/I476,"-")</f>
        <v>0.42071597788891812</v>
      </c>
      <c r="K473" s="29">
        <f t="shared" si="1248"/>
        <v>54841.142401301382</v>
      </c>
      <c r="L473" s="53">
        <f t="shared" si="1283"/>
        <v>0.38816300757722944</v>
      </c>
      <c r="M473" s="18"/>
      <c r="N473" s="18"/>
      <c r="O473" s="18"/>
      <c r="P473" s="18"/>
      <c r="Q473" s="18"/>
    </row>
    <row r="474" spans="2:17" ht="13.5" customHeight="1">
      <c r="B474" s="119"/>
      <c r="C474" s="119"/>
      <c r="D474" s="131"/>
      <c r="E474" s="44">
        <v>9</v>
      </c>
      <c r="F474" s="6" t="str">
        <f t="shared" ref="F474" si="1305">$F$826</f>
        <v>0703</v>
      </c>
      <c r="G474" s="75" t="str">
        <f t="shared" ref="G474" si="1306">$G$826</f>
        <v>屈折及び調節の障害</v>
      </c>
      <c r="H474" s="32">
        <v>58376275</v>
      </c>
      <c r="I474" s="33">
        <v>13844</v>
      </c>
      <c r="J474" s="13">
        <f t="shared" ref="J474" si="1307">IFERROR(I474/I476,"-")</f>
        <v>0.36441168728612794</v>
      </c>
      <c r="K474" s="29">
        <f t="shared" si="1248"/>
        <v>4216.7202398150821</v>
      </c>
      <c r="L474" s="53">
        <f t="shared" si="1283"/>
        <v>0.33621527103166893</v>
      </c>
      <c r="M474" s="18"/>
      <c r="N474" s="18"/>
      <c r="O474" s="18"/>
      <c r="P474" s="18"/>
      <c r="Q474" s="18"/>
    </row>
    <row r="475" spans="2:17" ht="13.5" customHeight="1">
      <c r="B475" s="119"/>
      <c r="C475" s="119"/>
      <c r="D475" s="131"/>
      <c r="E475" s="46">
        <v>10</v>
      </c>
      <c r="F475" s="7" t="str">
        <f t="shared" ref="F475" si="1308">$F$827</f>
        <v>1105</v>
      </c>
      <c r="G475" s="76" t="str">
        <f t="shared" ref="G475" si="1309">$G$827</f>
        <v>胃炎及び十二指腸炎</v>
      </c>
      <c r="H475" s="34">
        <v>273228004</v>
      </c>
      <c r="I475" s="35">
        <v>14715</v>
      </c>
      <c r="J475" s="14">
        <f t="shared" ref="J475" si="1310">IFERROR(I475/I476,"-")</f>
        <v>0.38733877336141087</v>
      </c>
      <c r="K475" s="30">
        <f t="shared" si="1248"/>
        <v>18567.99211688753</v>
      </c>
      <c r="L475" s="54">
        <f t="shared" si="1283"/>
        <v>0.35736836992422771</v>
      </c>
      <c r="M475" s="18"/>
      <c r="N475" s="18"/>
      <c r="O475" s="18"/>
      <c r="P475" s="18"/>
      <c r="Q475" s="18"/>
    </row>
    <row r="476" spans="2:17" ht="13.5" customHeight="1">
      <c r="B476" s="120"/>
      <c r="C476" s="120"/>
      <c r="D476" s="132"/>
      <c r="E476" s="15" t="s">
        <v>129</v>
      </c>
      <c r="F476" s="60"/>
      <c r="G476" s="27"/>
      <c r="H476" s="36">
        <v>34334075890</v>
      </c>
      <c r="I476" s="37">
        <v>37990</v>
      </c>
      <c r="J476" s="17" t="s">
        <v>92</v>
      </c>
      <c r="K476" s="31">
        <f t="shared" si="1248"/>
        <v>903766.14609107655</v>
      </c>
      <c r="L476" s="55">
        <f t="shared" si="1283"/>
        <v>0.92262482999805717</v>
      </c>
      <c r="M476" s="18"/>
      <c r="N476" s="18"/>
      <c r="O476" s="18"/>
      <c r="P476" s="18"/>
      <c r="Q476" s="18"/>
    </row>
    <row r="477" spans="2:17" ht="13.5" customHeight="1">
      <c r="B477" s="118">
        <v>44</v>
      </c>
      <c r="C477" s="118" t="s">
        <v>17</v>
      </c>
      <c r="D477" s="130">
        <f>Q47</f>
        <v>44796</v>
      </c>
      <c r="E477" s="69">
        <v>1</v>
      </c>
      <c r="F477" s="5" t="str">
        <f t="shared" ref="F477" si="1311">$F$818</f>
        <v>0901</v>
      </c>
      <c r="G477" s="74" t="str">
        <f t="shared" ref="G477" si="1312">$G$818</f>
        <v>高血圧性疾患</v>
      </c>
      <c r="H477" s="90">
        <v>1249131558</v>
      </c>
      <c r="I477" s="91">
        <v>29431</v>
      </c>
      <c r="J477" s="12">
        <f t="shared" ref="J477" si="1313">IFERROR(I477/I487,"-")</f>
        <v>0.70837846294557971</v>
      </c>
      <c r="K477" s="28">
        <f t="shared" si="1248"/>
        <v>42442.715436104787</v>
      </c>
      <c r="L477" s="52">
        <f t="shared" ref="L477:L487" si="1314">IFERROR(I477/$Q$47,0)</f>
        <v>0.65700062505580858</v>
      </c>
      <c r="M477" s="18"/>
      <c r="N477" s="18"/>
      <c r="O477" s="18"/>
      <c r="P477" s="18"/>
      <c r="Q477" s="18"/>
    </row>
    <row r="478" spans="2:17" ht="13.5" customHeight="1">
      <c r="B478" s="119"/>
      <c r="C478" s="119"/>
      <c r="D478" s="131"/>
      <c r="E478" s="44">
        <v>2</v>
      </c>
      <c r="F478" s="6" t="str">
        <f t="shared" ref="F478" si="1315">$F$819</f>
        <v>1113</v>
      </c>
      <c r="G478" s="75" t="str">
        <f t="shared" ref="G478" si="1316">$G$819</f>
        <v>その他の消化器系の疾患</v>
      </c>
      <c r="H478" s="32">
        <v>1701416028</v>
      </c>
      <c r="I478" s="33">
        <v>26588</v>
      </c>
      <c r="J478" s="13">
        <f t="shared" ref="J478" si="1317">IFERROR(I478/I487,"-")</f>
        <v>0.63994993621681473</v>
      </c>
      <c r="K478" s="29">
        <f t="shared" si="1248"/>
        <v>63991.877087407855</v>
      </c>
      <c r="L478" s="53">
        <f t="shared" si="1314"/>
        <v>0.5935351370658094</v>
      </c>
      <c r="M478" s="18"/>
      <c r="N478" s="18"/>
      <c r="O478" s="18"/>
      <c r="P478" s="18"/>
      <c r="Q478" s="18"/>
    </row>
    <row r="479" spans="2:17" ht="13.5" customHeight="1">
      <c r="B479" s="119"/>
      <c r="C479" s="119"/>
      <c r="D479" s="131"/>
      <c r="E479" s="44">
        <v>3</v>
      </c>
      <c r="F479" s="6" t="str">
        <f t="shared" ref="F479" si="1318">$F$820</f>
        <v>0402</v>
      </c>
      <c r="G479" s="75" t="str">
        <f t="shared" ref="G479" si="1319">$G$820</f>
        <v>糖尿病</v>
      </c>
      <c r="H479" s="32">
        <v>1246074853</v>
      </c>
      <c r="I479" s="33">
        <v>23406</v>
      </c>
      <c r="J479" s="13">
        <f t="shared" ref="J479" si="1320">IFERROR(I479/I487,"-")</f>
        <v>0.56336197559390566</v>
      </c>
      <c r="K479" s="29">
        <f t="shared" si="1248"/>
        <v>53237.411475689994</v>
      </c>
      <c r="L479" s="53">
        <f t="shared" si="1314"/>
        <v>0.52250200910795608</v>
      </c>
      <c r="M479" s="18"/>
      <c r="N479" s="18"/>
      <c r="O479" s="18"/>
      <c r="P479" s="18"/>
      <c r="Q479" s="18"/>
    </row>
    <row r="480" spans="2:17" ht="13.5" customHeight="1">
      <c r="B480" s="119"/>
      <c r="C480" s="119"/>
      <c r="D480" s="131"/>
      <c r="E480" s="44">
        <v>4</v>
      </c>
      <c r="F480" s="6" t="str">
        <f t="shared" ref="F480" si="1321">$F$821</f>
        <v>1800</v>
      </c>
      <c r="G480" s="75" t="str">
        <f t="shared" ref="G480" si="1322">$G$821</f>
        <v>症状，徴候及び異常臨床所見・異常検査所見で他に分類されないもの</v>
      </c>
      <c r="H480" s="32">
        <v>697176512</v>
      </c>
      <c r="I480" s="33">
        <v>19936</v>
      </c>
      <c r="J480" s="13">
        <f t="shared" ref="J480" si="1323">IFERROR(I480/I487,"-")</f>
        <v>0.47984210652995402</v>
      </c>
      <c r="K480" s="29">
        <f t="shared" si="1248"/>
        <v>34970.73194221509</v>
      </c>
      <c r="L480" s="53">
        <f t="shared" si="1314"/>
        <v>0.44503973569068667</v>
      </c>
      <c r="M480" s="18"/>
      <c r="N480" s="18"/>
      <c r="O480" s="18"/>
      <c r="P480" s="18"/>
      <c r="Q480" s="18"/>
    </row>
    <row r="481" spans="2:17" ht="13.5" customHeight="1">
      <c r="B481" s="119"/>
      <c r="C481" s="119"/>
      <c r="D481" s="131"/>
      <c r="E481" s="44">
        <v>5</v>
      </c>
      <c r="F481" s="6" t="str">
        <f t="shared" ref="F481" si="1324">$F$822</f>
        <v>0903</v>
      </c>
      <c r="G481" s="75" t="str">
        <f t="shared" ref="G481" si="1325">$G$822</f>
        <v>その他の心疾患</v>
      </c>
      <c r="H481" s="32">
        <v>2671178983</v>
      </c>
      <c r="I481" s="33">
        <v>20607</v>
      </c>
      <c r="J481" s="13">
        <f t="shared" ref="J481" si="1326">IFERROR(I481/I487,"-")</f>
        <v>0.49599249043252219</v>
      </c>
      <c r="K481" s="29">
        <f t="shared" si="1248"/>
        <v>129624.83539573931</v>
      </c>
      <c r="L481" s="53">
        <f t="shared" si="1314"/>
        <v>0.46001875167425665</v>
      </c>
      <c r="M481" s="18"/>
      <c r="N481" s="18"/>
      <c r="O481" s="18"/>
      <c r="P481" s="18"/>
      <c r="Q481" s="18"/>
    </row>
    <row r="482" spans="2:17" ht="13.5" customHeight="1">
      <c r="B482" s="119"/>
      <c r="C482" s="119"/>
      <c r="D482" s="131"/>
      <c r="E482" s="44">
        <v>6</v>
      </c>
      <c r="F482" s="6" t="str">
        <f t="shared" ref="F482" si="1327">$F$823</f>
        <v>0403</v>
      </c>
      <c r="G482" s="75" t="str">
        <f t="shared" ref="G482" si="1328">$G$823</f>
        <v>脂質異常症</v>
      </c>
      <c r="H482" s="32">
        <v>592551137</v>
      </c>
      <c r="I482" s="33">
        <v>18660</v>
      </c>
      <c r="J482" s="13">
        <f t="shared" ref="J482" si="1329">IFERROR(I482/I487,"-")</f>
        <v>0.44912990107588996</v>
      </c>
      <c r="K482" s="29">
        <f t="shared" si="1248"/>
        <v>31755.152036441585</v>
      </c>
      <c r="L482" s="53">
        <f t="shared" si="1314"/>
        <v>0.41655504955799627</v>
      </c>
      <c r="M482" s="18"/>
      <c r="N482" s="18"/>
      <c r="O482" s="18"/>
      <c r="P482" s="18"/>
      <c r="Q482" s="18"/>
    </row>
    <row r="483" spans="2:17" ht="13.5" customHeight="1">
      <c r="B483" s="119"/>
      <c r="C483" s="119"/>
      <c r="D483" s="131"/>
      <c r="E483" s="44">
        <v>7</v>
      </c>
      <c r="F483" s="6" t="str">
        <f t="shared" ref="F483" si="1330">$F$824</f>
        <v>0704</v>
      </c>
      <c r="G483" s="75" t="str">
        <f t="shared" ref="G483" si="1331">$G$824</f>
        <v>その他の眼及び付属器の疾患</v>
      </c>
      <c r="H483" s="32">
        <v>830783413</v>
      </c>
      <c r="I483" s="33">
        <v>18688</v>
      </c>
      <c r="J483" s="13">
        <f t="shared" ref="J483" si="1332">IFERROR(I483/I487,"-")</f>
        <v>0.4498038366187691</v>
      </c>
      <c r="K483" s="29">
        <f t="shared" si="1248"/>
        <v>44455.448041523974</v>
      </c>
      <c r="L483" s="53">
        <f t="shared" si="1314"/>
        <v>0.41718010536655059</v>
      </c>
      <c r="M483" s="18"/>
      <c r="N483" s="18"/>
      <c r="O483" s="18"/>
      <c r="P483" s="18"/>
      <c r="Q483" s="18"/>
    </row>
    <row r="484" spans="2:17" ht="13.5" customHeight="1">
      <c r="B484" s="119"/>
      <c r="C484" s="119"/>
      <c r="D484" s="131"/>
      <c r="E484" s="44">
        <v>8</v>
      </c>
      <c r="F484" s="6" t="str">
        <f t="shared" ref="F484" si="1333">$F$825</f>
        <v>0606</v>
      </c>
      <c r="G484" s="75" t="str">
        <f t="shared" ref="G484" si="1334">$G$825</f>
        <v>その他の神経系の疾患</v>
      </c>
      <c r="H484" s="32">
        <v>779668255</v>
      </c>
      <c r="I484" s="33">
        <v>16683</v>
      </c>
      <c r="J484" s="13">
        <f t="shared" ref="J484" si="1335">IFERROR(I484/I487,"-")</f>
        <v>0.40154523792331576</v>
      </c>
      <c r="K484" s="29">
        <f t="shared" si="1248"/>
        <v>46734.295690223582</v>
      </c>
      <c r="L484" s="53">
        <f t="shared" si="1314"/>
        <v>0.37242164478971335</v>
      </c>
      <c r="M484" s="18"/>
      <c r="N484" s="18"/>
      <c r="O484" s="18"/>
      <c r="P484" s="18"/>
      <c r="Q484" s="18"/>
    </row>
    <row r="485" spans="2:17" ht="13.5" customHeight="1">
      <c r="B485" s="119"/>
      <c r="C485" s="119"/>
      <c r="D485" s="131"/>
      <c r="E485" s="44">
        <v>9</v>
      </c>
      <c r="F485" s="6" t="str">
        <f t="shared" ref="F485" si="1336">$F$826</f>
        <v>0703</v>
      </c>
      <c r="G485" s="75" t="str">
        <f t="shared" ref="G485" si="1337">$G$826</f>
        <v>屈折及び調節の障害</v>
      </c>
      <c r="H485" s="32">
        <v>64765255</v>
      </c>
      <c r="I485" s="33">
        <v>16469</v>
      </c>
      <c r="J485" s="13">
        <f t="shared" ref="J485" si="1338">IFERROR(I485/I487,"-")</f>
        <v>0.39639444484559655</v>
      </c>
      <c r="K485" s="29">
        <f t="shared" si="1248"/>
        <v>3932.5554071285446</v>
      </c>
      <c r="L485" s="53">
        <f t="shared" si="1314"/>
        <v>0.3676444325386195</v>
      </c>
      <c r="M485" s="18"/>
      <c r="N485" s="18"/>
      <c r="O485" s="18"/>
      <c r="P485" s="18"/>
      <c r="Q485" s="18"/>
    </row>
    <row r="486" spans="2:17" ht="13.5" customHeight="1">
      <c r="B486" s="119"/>
      <c r="C486" s="119"/>
      <c r="D486" s="131"/>
      <c r="E486" s="46">
        <v>10</v>
      </c>
      <c r="F486" s="7" t="str">
        <f t="shared" ref="F486" si="1339">$F$827</f>
        <v>1105</v>
      </c>
      <c r="G486" s="76" t="str">
        <f t="shared" ref="G486" si="1340">$G$827</f>
        <v>胃炎及び十二指腸炎</v>
      </c>
      <c r="H486" s="34">
        <v>297111805</v>
      </c>
      <c r="I486" s="35">
        <v>15663</v>
      </c>
      <c r="J486" s="14">
        <f t="shared" ref="J486" si="1341">IFERROR(I486/I487,"-")</f>
        <v>0.3769947288612896</v>
      </c>
      <c r="K486" s="30">
        <f t="shared" si="1248"/>
        <v>18969.022856413205</v>
      </c>
      <c r="L486" s="54">
        <f t="shared" si="1314"/>
        <v>0.34965175462094827</v>
      </c>
      <c r="M486" s="18"/>
      <c r="N486" s="18"/>
      <c r="O486" s="18"/>
      <c r="P486" s="18"/>
      <c r="Q486" s="18"/>
    </row>
    <row r="487" spans="2:17" ht="13.5" customHeight="1">
      <c r="B487" s="120"/>
      <c r="C487" s="120"/>
      <c r="D487" s="132"/>
      <c r="E487" s="15" t="s">
        <v>129</v>
      </c>
      <c r="F487" s="60"/>
      <c r="G487" s="27"/>
      <c r="H487" s="36">
        <v>35587037490</v>
      </c>
      <c r="I487" s="37">
        <v>41547</v>
      </c>
      <c r="J487" s="17" t="s">
        <v>92</v>
      </c>
      <c r="K487" s="31">
        <f t="shared" si="1248"/>
        <v>856548.90822442051</v>
      </c>
      <c r="L487" s="55">
        <f t="shared" si="1314"/>
        <v>0.92747120278596307</v>
      </c>
      <c r="M487" s="18"/>
      <c r="N487" s="18"/>
      <c r="O487" s="18"/>
      <c r="P487" s="18"/>
      <c r="Q487" s="18"/>
    </row>
    <row r="488" spans="2:17" ht="13.5" customHeight="1">
      <c r="B488" s="118">
        <v>45</v>
      </c>
      <c r="C488" s="118" t="s">
        <v>40</v>
      </c>
      <c r="D488" s="130">
        <f>Q48</f>
        <v>15681</v>
      </c>
      <c r="E488" s="69">
        <v>1</v>
      </c>
      <c r="F488" s="5" t="str">
        <f t="shared" ref="F488" si="1342">$F$818</f>
        <v>0901</v>
      </c>
      <c r="G488" s="74" t="str">
        <f t="shared" ref="G488" si="1343">$G$818</f>
        <v>高血圧性疾患</v>
      </c>
      <c r="H488" s="90">
        <v>461962631</v>
      </c>
      <c r="I488" s="91">
        <v>10703</v>
      </c>
      <c r="J488" s="12">
        <f t="shared" ref="J488" si="1344">IFERROR(I488/I498,"-")</f>
        <v>0.74146172497402152</v>
      </c>
      <c r="K488" s="28">
        <f t="shared" si="1248"/>
        <v>43161.97617490423</v>
      </c>
      <c r="L488" s="52">
        <f t="shared" ref="L488:L498" si="1345">IFERROR(I488/$Q$48,0)</f>
        <v>0.68254575601045853</v>
      </c>
      <c r="M488" s="18"/>
      <c r="N488" s="18"/>
      <c r="O488" s="18"/>
      <c r="P488" s="18"/>
      <c r="Q488" s="18"/>
    </row>
    <row r="489" spans="2:17" ht="13.5" customHeight="1">
      <c r="B489" s="119"/>
      <c r="C489" s="119"/>
      <c r="D489" s="131"/>
      <c r="E489" s="44">
        <v>2</v>
      </c>
      <c r="F489" s="6" t="str">
        <f t="shared" ref="F489" si="1346">$F$819</f>
        <v>1113</v>
      </c>
      <c r="G489" s="75" t="str">
        <f t="shared" ref="G489" si="1347">$G$819</f>
        <v>その他の消化器系の疾患</v>
      </c>
      <c r="H489" s="32">
        <v>519453755</v>
      </c>
      <c r="I489" s="33">
        <v>9480</v>
      </c>
      <c r="J489" s="13">
        <f t="shared" ref="J489" si="1348">IFERROR(I489/I498,"-")</f>
        <v>0.65673709733287144</v>
      </c>
      <c r="K489" s="29">
        <f t="shared" si="1248"/>
        <v>54794.699894514764</v>
      </c>
      <c r="L489" s="53">
        <f t="shared" si="1345"/>
        <v>0.6045532810407499</v>
      </c>
      <c r="M489" s="18"/>
      <c r="N489" s="18"/>
      <c r="O489" s="18"/>
      <c r="P489" s="18"/>
      <c r="Q489" s="18"/>
    </row>
    <row r="490" spans="2:17" ht="13.5" customHeight="1">
      <c r="B490" s="119"/>
      <c r="C490" s="119"/>
      <c r="D490" s="131"/>
      <c r="E490" s="44">
        <v>3</v>
      </c>
      <c r="F490" s="6" t="str">
        <f t="shared" ref="F490" si="1349">$F$820</f>
        <v>0402</v>
      </c>
      <c r="G490" s="75" t="str">
        <f t="shared" ref="G490" si="1350">$G$820</f>
        <v>糖尿病</v>
      </c>
      <c r="H490" s="32">
        <v>428289450</v>
      </c>
      <c r="I490" s="33">
        <v>8226</v>
      </c>
      <c r="J490" s="13">
        <f t="shared" ref="J490" si="1351">IFERROR(I490/I498,"-")</f>
        <v>0.56986491167301701</v>
      </c>
      <c r="K490" s="29">
        <f t="shared" si="1248"/>
        <v>52065.33552151714</v>
      </c>
      <c r="L490" s="53">
        <f t="shared" si="1345"/>
        <v>0.52458389133346084</v>
      </c>
      <c r="M490" s="18"/>
      <c r="N490" s="18"/>
      <c r="O490" s="18"/>
      <c r="P490" s="18"/>
      <c r="Q490" s="18"/>
    </row>
    <row r="491" spans="2:17" ht="13.5" customHeight="1">
      <c r="B491" s="119"/>
      <c r="C491" s="119"/>
      <c r="D491" s="131"/>
      <c r="E491" s="44">
        <v>4</v>
      </c>
      <c r="F491" s="6" t="str">
        <f t="shared" ref="F491" si="1352">$F$821</f>
        <v>1800</v>
      </c>
      <c r="G491" s="75" t="str">
        <f t="shared" ref="G491" si="1353">$G$821</f>
        <v>症状，徴候及び異常臨床所見・異常検査所見で他に分類されないもの</v>
      </c>
      <c r="H491" s="32">
        <v>250828835</v>
      </c>
      <c r="I491" s="33">
        <v>7511</v>
      </c>
      <c r="J491" s="13">
        <f t="shared" ref="J491" si="1354">IFERROR(I491/I498,"-")</f>
        <v>0.52033252511257355</v>
      </c>
      <c r="K491" s="29">
        <f t="shared" si="1248"/>
        <v>33394.865530555187</v>
      </c>
      <c r="L491" s="53">
        <f t="shared" si="1345"/>
        <v>0.47898730948281359</v>
      </c>
      <c r="M491" s="18"/>
      <c r="N491" s="18"/>
      <c r="O491" s="18"/>
      <c r="P491" s="18"/>
      <c r="Q491" s="18"/>
    </row>
    <row r="492" spans="2:17" ht="13.5" customHeight="1">
      <c r="B492" s="119"/>
      <c r="C492" s="119"/>
      <c r="D492" s="131"/>
      <c r="E492" s="44">
        <v>5</v>
      </c>
      <c r="F492" s="6" t="str">
        <f t="shared" ref="F492" si="1355">$F$822</f>
        <v>0903</v>
      </c>
      <c r="G492" s="75" t="str">
        <f t="shared" ref="G492" si="1356">$G$822</f>
        <v>その他の心疾患</v>
      </c>
      <c r="H492" s="32">
        <v>959427323</v>
      </c>
      <c r="I492" s="33">
        <v>7356</v>
      </c>
      <c r="J492" s="13">
        <f t="shared" ref="J492" si="1357">IFERROR(I492/I498,"-")</f>
        <v>0.50959473501905095</v>
      </c>
      <c r="K492" s="29">
        <f t="shared" si="1248"/>
        <v>130427.85793909733</v>
      </c>
      <c r="L492" s="53">
        <f t="shared" si="1345"/>
        <v>0.46910273579491102</v>
      </c>
      <c r="M492" s="18"/>
      <c r="N492" s="18"/>
      <c r="O492" s="18"/>
      <c r="P492" s="18"/>
      <c r="Q492" s="18"/>
    </row>
    <row r="493" spans="2:17" ht="13.5" customHeight="1">
      <c r="B493" s="119"/>
      <c r="C493" s="119"/>
      <c r="D493" s="131"/>
      <c r="E493" s="44">
        <v>6</v>
      </c>
      <c r="F493" s="6" t="str">
        <f t="shared" ref="F493" si="1358">$F$823</f>
        <v>0403</v>
      </c>
      <c r="G493" s="75" t="str">
        <f t="shared" ref="G493" si="1359">$G$823</f>
        <v>脂質異常症</v>
      </c>
      <c r="H493" s="32">
        <v>225249981</v>
      </c>
      <c r="I493" s="33">
        <v>7156</v>
      </c>
      <c r="J493" s="13">
        <f t="shared" ref="J493" si="1360">IFERROR(I493/I498,"-")</f>
        <v>0.4957395219951507</v>
      </c>
      <c r="K493" s="29">
        <f t="shared" si="1248"/>
        <v>31477.0795136948</v>
      </c>
      <c r="L493" s="53">
        <f t="shared" si="1345"/>
        <v>0.45634844716535933</v>
      </c>
      <c r="M493" s="18"/>
      <c r="N493" s="18"/>
      <c r="O493" s="18"/>
      <c r="P493" s="18"/>
      <c r="Q493" s="18"/>
    </row>
    <row r="494" spans="2:17" ht="13.5" customHeight="1">
      <c r="B494" s="119"/>
      <c r="C494" s="119"/>
      <c r="D494" s="131"/>
      <c r="E494" s="44">
        <v>7</v>
      </c>
      <c r="F494" s="6" t="str">
        <f t="shared" ref="F494" si="1361">$F$824</f>
        <v>0704</v>
      </c>
      <c r="G494" s="75" t="str">
        <f t="shared" ref="G494" si="1362">$G$824</f>
        <v>その他の眼及び付属器の疾患</v>
      </c>
      <c r="H494" s="32">
        <v>293440092</v>
      </c>
      <c r="I494" s="33">
        <v>6322</v>
      </c>
      <c r="J494" s="13">
        <f t="shared" ref="J494" si="1363">IFERROR(I494/I498,"-")</f>
        <v>0.43796328368548665</v>
      </c>
      <c r="K494" s="29">
        <f t="shared" si="1248"/>
        <v>46415.705789307183</v>
      </c>
      <c r="L494" s="53">
        <f t="shared" si="1345"/>
        <v>0.40316306358012882</v>
      </c>
      <c r="M494" s="18"/>
      <c r="N494" s="18"/>
      <c r="O494" s="18"/>
      <c r="P494" s="18"/>
      <c r="Q494" s="18"/>
    </row>
    <row r="495" spans="2:17" ht="13.5" customHeight="1">
      <c r="B495" s="119"/>
      <c r="C495" s="119"/>
      <c r="D495" s="131"/>
      <c r="E495" s="44">
        <v>8</v>
      </c>
      <c r="F495" s="6" t="str">
        <f t="shared" ref="F495" si="1364">$F$825</f>
        <v>0606</v>
      </c>
      <c r="G495" s="75" t="str">
        <f t="shared" ref="G495" si="1365">$G$825</f>
        <v>その他の神経系の疾患</v>
      </c>
      <c r="H495" s="32">
        <v>418493021</v>
      </c>
      <c r="I495" s="33">
        <v>6359</v>
      </c>
      <c r="J495" s="13">
        <f t="shared" ref="J495" si="1366">IFERROR(I495/I498,"-")</f>
        <v>0.44052649809490824</v>
      </c>
      <c r="K495" s="29">
        <f t="shared" si="1248"/>
        <v>65811.137128479328</v>
      </c>
      <c r="L495" s="53">
        <f t="shared" si="1345"/>
        <v>0.40552260697659587</v>
      </c>
      <c r="M495" s="18"/>
      <c r="N495" s="18"/>
      <c r="O495" s="18"/>
      <c r="P495" s="18"/>
      <c r="Q495" s="18"/>
    </row>
    <row r="496" spans="2:17" ht="13.5" customHeight="1">
      <c r="B496" s="119"/>
      <c r="C496" s="119"/>
      <c r="D496" s="131"/>
      <c r="E496" s="44">
        <v>9</v>
      </c>
      <c r="F496" s="6" t="str">
        <f t="shared" ref="F496" si="1367">$F$826</f>
        <v>0703</v>
      </c>
      <c r="G496" s="75" t="str">
        <f t="shared" ref="G496" si="1368">$G$826</f>
        <v>屈折及び調節の障害</v>
      </c>
      <c r="H496" s="32">
        <v>19331893</v>
      </c>
      <c r="I496" s="33">
        <v>5626</v>
      </c>
      <c r="J496" s="13">
        <f t="shared" ref="J496" si="1369">IFERROR(I496/I498,"-")</f>
        <v>0.38974714236231384</v>
      </c>
      <c r="K496" s="29">
        <f t="shared" si="1248"/>
        <v>3436.1701030927834</v>
      </c>
      <c r="L496" s="53">
        <f t="shared" si="1345"/>
        <v>0.35877813914928897</v>
      </c>
      <c r="M496" s="18"/>
      <c r="N496" s="18"/>
      <c r="O496" s="18"/>
      <c r="P496" s="18"/>
      <c r="Q496" s="18"/>
    </row>
    <row r="497" spans="2:17" ht="13.5" customHeight="1">
      <c r="B497" s="119"/>
      <c r="C497" s="119"/>
      <c r="D497" s="131"/>
      <c r="E497" s="46">
        <v>10</v>
      </c>
      <c r="F497" s="7" t="str">
        <f t="shared" ref="F497" si="1370">$F$827</f>
        <v>1105</v>
      </c>
      <c r="G497" s="76" t="str">
        <f t="shared" ref="G497" si="1371">$G$827</f>
        <v>胃炎及び十二指腸炎</v>
      </c>
      <c r="H497" s="34">
        <v>96056846</v>
      </c>
      <c r="I497" s="35">
        <v>5632</v>
      </c>
      <c r="J497" s="14">
        <f t="shared" ref="J497" si="1372">IFERROR(I497/I498,"-")</f>
        <v>0.39016279875303084</v>
      </c>
      <c r="K497" s="30">
        <f t="shared" si="1248"/>
        <v>17055.547940340908</v>
      </c>
      <c r="L497" s="54">
        <f t="shared" si="1345"/>
        <v>0.35916076780817552</v>
      </c>
      <c r="M497" s="18"/>
      <c r="N497" s="18"/>
      <c r="O497" s="18"/>
      <c r="P497" s="18"/>
      <c r="Q497" s="18"/>
    </row>
    <row r="498" spans="2:17" ht="13.5" customHeight="1">
      <c r="B498" s="120"/>
      <c r="C498" s="120"/>
      <c r="D498" s="132"/>
      <c r="E498" s="15" t="s">
        <v>129</v>
      </c>
      <c r="F498" s="60"/>
      <c r="G498" s="27"/>
      <c r="H498" s="36">
        <v>13924826210</v>
      </c>
      <c r="I498" s="37">
        <v>14435</v>
      </c>
      <c r="J498" s="17" t="s">
        <v>92</v>
      </c>
      <c r="K498" s="31">
        <f t="shared" si="1248"/>
        <v>964657.16730169731</v>
      </c>
      <c r="L498" s="55">
        <f t="shared" si="1345"/>
        <v>0.92054078183789301</v>
      </c>
      <c r="M498" s="18"/>
      <c r="N498" s="18"/>
      <c r="O498" s="18"/>
      <c r="P498" s="18"/>
      <c r="Q498" s="18"/>
    </row>
    <row r="499" spans="2:17" ht="13.5" customHeight="1">
      <c r="B499" s="118">
        <v>46</v>
      </c>
      <c r="C499" s="118" t="s">
        <v>20</v>
      </c>
      <c r="D499" s="130">
        <f>Q49</f>
        <v>20155</v>
      </c>
      <c r="E499" s="69">
        <v>1</v>
      </c>
      <c r="F499" s="5" t="str">
        <f t="shared" ref="F499" si="1373">$F$818</f>
        <v>0901</v>
      </c>
      <c r="G499" s="74" t="str">
        <f t="shared" ref="G499" si="1374">$G$818</f>
        <v>高血圧性疾患</v>
      </c>
      <c r="H499" s="90">
        <v>531083209</v>
      </c>
      <c r="I499" s="91">
        <v>12909</v>
      </c>
      <c r="J499" s="12">
        <f t="shared" ref="J499" si="1375">IFERROR(I499/I509,"-")</f>
        <v>0.69914428076256496</v>
      </c>
      <c r="K499" s="28">
        <f t="shared" si="1248"/>
        <v>41140.538306607792</v>
      </c>
      <c r="L499" s="52">
        <f t="shared" ref="L499:L509" si="1376">IFERROR(I499/$Q$49,0)</f>
        <v>0.64048623170429175</v>
      </c>
      <c r="M499" s="18"/>
      <c r="N499" s="18"/>
      <c r="O499" s="18"/>
      <c r="P499" s="18"/>
      <c r="Q499" s="18"/>
    </row>
    <row r="500" spans="2:17" ht="13.5" customHeight="1">
      <c r="B500" s="119"/>
      <c r="C500" s="119"/>
      <c r="D500" s="131"/>
      <c r="E500" s="44">
        <v>2</v>
      </c>
      <c r="F500" s="6" t="str">
        <f t="shared" ref="F500" si="1377">$F$819</f>
        <v>1113</v>
      </c>
      <c r="G500" s="75" t="str">
        <f t="shared" ref="G500" si="1378">$G$819</f>
        <v>その他の消化器系の疾患</v>
      </c>
      <c r="H500" s="32">
        <v>751715930</v>
      </c>
      <c r="I500" s="33">
        <v>11698</v>
      </c>
      <c r="J500" s="13">
        <f t="shared" ref="J500" si="1379">IFERROR(I500/I509,"-")</f>
        <v>0.63355719237435004</v>
      </c>
      <c r="K500" s="29">
        <f t="shared" si="1248"/>
        <v>64260.209437510683</v>
      </c>
      <c r="L500" s="53">
        <f t="shared" si="1376"/>
        <v>0.58040188538824111</v>
      </c>
      <c r="M500" s="18"/>
      <c r="N500" s="18"/>
      <c r="O500" s="18"/>
      <c r="P500" s="18"/>
      <c r="Q500" s="18"/>
    </row>
    <row r="501" spans="2:17" ht="13.5" customHeight="1">
      <c r="B501" s="119"/>
      <c r="C501" s="119"/>
      <c r="D501" s="131"/>
      <c r="E501" s="44">
        <v>3</v>
      </c>
      <c r="F501" s="6" t="str">
        <f t="shared" ref="F501" si="1380">$F$820</f>
        <v>0402</v>
      </c>
      <c r="G501" s="75" t="str">
        <f t="shared" ref="G501" si="1381">$G$820</f>
        <v>糖尿病</v>
      </c>
      <c r="H501" s="32">
        <v>512039805</v>
      </c>
      <c r="I501" s="33">
        <v>9161</v>
      </c>
      <c r="J501" s="13">
        <f t="shared" ref="J501" si="1382">IFERROR(I501/I509,"-")</f>
        <v>0.49615467937608321</v>
      </c>
      <c r="K501" s="29">
        <f t="shared" si="1248"/>
        <v>55893.440126623733</v>
      </c>
      <c r="L501" s="53">
        <f t="shared" si="1376"/>
        <v>0.45452741255271645</v>
      </c>
      <c r="M501" s="18"/>
      <c r="N501" s="18"/>
      <c r="O501" s="18"/>
      <c r="P501" s="18"/>
      <c r="Q501" s="18"/>
    </row>
    <row r="502" spans="2:17" ht="13.5" customHeight="1">
      <c r="B502" s="119"/>
      <c r="C502" s="119"/>
      <c r="D502" s="131"/>
      <c r="E502" s="44">
        <v>4</v>
      </c>
      <c r="F502" s="6" t="str">
        <f t="shared" ref="F502" si="1383">$F$821</f>
        <v>1800</v>
      </c>
      <c r="G502" s="75" t="str">
        <f t="shared" ref="G502" si="1384">$G$821</f>
        <v>症状，徴候及び異常臨床所見・異常検査所見で他に分類されないもの</v>
      </c>
      <c r="H502" s="32">
        <v>329215158</v>
      </c>
      <c r="I502" s="33">
        <v>8718</v>
      </c>
      <c r="J502" s="13">
        <f t="shared" ref="J502" si="1385">IFERROR(I502/I509,"-")</f>
        <v>0.47216204506065856</v>
      </c>
      <c r="K502" s="29">
        <f t="shared" si="1248"/>
        <v>37762.693048864421</v>
      </c>
      <c r="L502" s="53">
        <f t="shared" si="1376"/>
        <v>0.43254775489952868</v>
      </c>
      <c r="M502" s="18"/>
      <c r="N502" s="18"/>
      <c r="O502" s="18"/>
      <c r="P502" s="18"/>
      <c r="Q502" s="18"/>
    </row>
    <row r="503" spans="2:17" ht="13.5" customHeight="1">
      <c r="B503" s="119"/>
      <c r="C503" s="119"/>
      <c r="D503" s="131"/>
      <c r="E503" s="44">
        <v>5</v>
      </c>
      <c r="F503" s="6" t="str">
        <f t="shared" ref="F503" si="1386">$F$822</f>
        <v>0903</v>
      </c>
      <c r="G503" s="75" t="str">
        <f t="shared" ref="G503" si="1387">$G$822</f>
        <v>その他の心疾患</v>
      </c>
      <c r="H503" s="32">
        <v>1105498311</v>
      </c>
      <c r="I503" s="33">
        <v>8172</v>
      </c>
      <c r="J503" s="13">
        <f t="shared" ref="J503" si="1388">IFERROR(I503/I509,"-")</f>
        <v>0.44259098786828421</v>
      </c>
      <c r="K503" s="29">
        <f t="shared" si="1248"/>
        <v>135278.79478707782</v>
      </c>
      <c r="L503" s="53">
        <f t="shared" si="1376"/>
        <v>0.40545770280327464</v>
      </c>
      <c r="M503" s="18"/>
      <c r="N503" s="18"/>
      <c r="O503" s="18"/>
      <c r="P503" s="18"/>
      <c r="Q503" s="18"/>
    </row>
    <row r="504" spans="2:17" ht="13.5" customHeight="1">
      <c r="B504" s="119"/>
      <c r="C504" s="119"/>
      <c r="D504" s="131"/>
      <c r="E504" s="44">
        <v>6</v>
      </c>
      <c r="F504" s="6" t="str">
        <f t="shared" ref="F504" si="1389">$F$823</f>
        <v>0403</v>
      </c>
      <c r="G504" s="75" t="str">
        <f t="shared" ref="G504" si="1390">$G$823</f>
        <v>脂質異常症</v>
      </c>
      <c r="H504" s="32">
        <v>258216488</v>
      </c>
      <c r="I504" s="33">
        <v>8428</v>
      </c>
      <c r="J504" s="13">
        <f t="shared" ref="J504" si="1391">IFERROR(I504/I509,"-")</f>
        <v>0.45645580589254764</v>
      </c>
      <c r="K504" s="29">
        <f t="shared" si="1248"/>
        <v>30637.931656383484</v>
      </c>
      <c r="L504" s="53">
        <f t="shared" si="1376"/>
        <v>0.41815926569089557</v>
      </c>
      <c r="M504" s="18"/>
      <c r="N504" s="18"/>
      <c r="O504" s="18"/>
      <c r="P504" s="18"/>
      <c r="Q504" s="18"/>
    </row>
    <row r="505" spans="2:17" ht="13.5" customHeight="1">
      <c r="B505" s="119"/>
      <c r="C505" s="119"/>
      <c r="D505" s="131"/>
      <c r="E505" s="44">
        <v>7</v>
      </c>
      <c r="F505" s="6" t="str">
        <f t="shared" ref="F505" si="1392">$F$824</f>
        <v>0704</v>
      </c>
      <c r="G505" s="75" t="str">
        <f t="shared" ref="G505" si="1393">$G$824</f>
        <v>その他の眼及び付属器の疾患</v>
      </c>
      <c r="H505" s="32">
        <v>325013812</v>
      </c>
      <c r="I505" s="33">
        <v>8312</v>
      </c>
      <c r="J505" s="13">
        <f t="shared" ref="J505" si="1394">IFERROR(I505/I509,"-")</f>
        <v>0.45017331022530327</v>
      </c>
      <c r="K505" s="29">
        <f t="shared" si="1248"/>
        <v>39101.757940327239</v>
      </c>
      <c r="L505" s="53">
        <f t="shared" si="1376"/>
        <v>0.41240387000744233</v>
      </c>
      <c r="M505" s="18"/>
      <c r="N505" s="18"/>
      <c r="O505" s="18"/>
      <c r="P505" s="18"/>
      <c r="Q505" s="18"/>
    </row>
    <row r="506" spans="2:17" ht="13.5" customHeight="1">
      <c r="B506" s="119"/>
      <c r="C506" s="119"/>
      <c r="D506" s="131"/>
      <c r="E506" s="44">
        <v>8</v>
      </c>
      <c r="F506" s="6" t="str">
        <f t="shared" ref="F506" si="1395">$F$825</f>
        <v>0606</v>
      </c>
      <c r="G506" s="75" t="str">
        <f t="shared" ref="G506" si="1396">$G$825</f>
        <v>その他の神経系の疾患</v>
      </c>
      <c r="H506" s="32">
        <v>414872189</v>
      </c>
      <c r="I506" s="33">
        <v>7519</v>
      </c>
      <c r="J506" s="13">
        <f t="shared" ref="J506" si="1397">IFERROR(I506/I509,"-")</f>
        <v>0.40722487001733104</v>
      </c>
      <c r="K506" s="29">
        <f t="shared" si="1248"/>
        <v>55176.511371192981</v>
      </c>
      <c r="L506" s="53">
        <f t="shared" si="1376"/>
        <v>0.37305879434383526</v>
      </c>
      <c r="M506" s="18"/>
      <c r="N506" s="18"/>
      <c r="O506" s="18"/>
      <c r="P506" s="18"/>
      <c r="Q506" s="18"/>
    </row>
    <row r="507" spans="2:17" ht="13.5" customHeight="1">
      <c r="B507" s="119"/>
      <c r="C507" s="119"/>
      <c r="D507" s="131"/>
      <c r="E507" s="44">
        <v>9</v>
      </c>
      <c r="F507" s="6" t="str">
        <f t="shared" ref="F507" si="1398">$F$826</f>
        <v>0703</v>
      </c>
      <c r="G507" s="75" t="str">
        <f t="shared" ref="G507" si="1399">$G$826</f>
        <v>屈折及び調節の障害</v>
      </c>
      <c r="H507" s="32">
        <v>27410711</v>
      </c>
      <c r="I507" s="33">
        <v>8127</v>
      </c>
      <c r="J507" s="13">
        <f t="shared" ref="J507" si="1400">IFERROR(I507/I509,"-")</f>
        <v>0.44015381282495669</v>
      </c>
      <c r="K507" s="29">
        <f t="shared" si="1248"/>
        <v>3372.7957425864402</v>
      </c>
      <c r="L507" s="53">
        <f t="shared" si="1376"/>
        <v>0.40322500620193502</v>
      </c>
      <c r="M507" s="18"/>
      <c r="N507" s="18"/>
      <c r="O507" s="18"/>
      <c r="P507" s="18"/>
      <c r="Q507" s="18"/>
    </row>
    <row r="508" spans="2:17" ht="13.5" customHeight="1">
      <c r="B508" s="119"/>
      <c r="C508" s="119"/>
      <c r="D508" s="131"/>
      <c r="E508" s="46">
        <v>10</v>
      </c>
      <c r="F508" s="7" t="str">
        <f t="shared" ref="F508" si="1401">$F$827</f>
        <v>1105</v>
      </c>
      <c r="G508" s="76" t="str">
        <f t="shared" ref="G508" si="1402">$G$827</f>
        <v>胃炎及び十二指腸炎</v>
      </c>
      <c r="H508" s="34">
        <v>106443169</v>
      </c>
      <c r="I508" s="35">
        <v>6583</v>
      </c>
      <c r="J508" s="14">
        <f t="shared" ref="J508" si="1403">IFERROR(I508/I509,"-")</f>
        <v>0.35653162911611785</v>
      </c>
      <c r="K508" s="30">
        <f t="shared" si="1248"/>
        <v>16169.401336776546</v>
      </c>
      <c r="L508" s="54">
        <f t="shared" si="1376"/>
        <v>0.32661870503597124</v>
      </c>
      <c r="M508" s="18"/>
      <c r="N508" s="18"/>
      <c r="O508" s="18"/>
      <c r="P508" s="18"/>
      <c r="Q508" s="18"/>
    </row>
    <row r="509" spans="2:17" ht="13.5" customHeight="1">
      <c r="B509" s="120"/>
      <c r="C509" s="120"/>
      <c r="D509" s="132"/>
      <c r="E509" s="15" t="s">
        <v>129</v>
      </c>
      <c r="F509" s="60"/>
      <c r="G509" s="27"/>
      <c r="H509" s="36">
        <v>16300646880</v>
      </c>
      <c r="I509" s="37">
        <v>18464</v>
      </c>
      <c r="J509" s="17" t="s">
        <v>92</v>
      </c>
      <c r="K509" s="31">
        <f t="shared" si="1248"/>
        <v>882833.99480069324</v>
      </c>
      <c r="L509" s="55">
        <f t="shared" si="1376"/>
        <v>0.91610022326966012</v>
      </c>
      <c r="M509" s="18"/>
      <c r="N509" s="18"/>
      <c r="O509" s="18"/>
      <c r="P509" s="18"/>
      <c r="Q509" s="18"/>
    </row>
    <row r="510" spans="2:17" ht="13.5" customHeight="1">
      <c r="B510" s="118">
        <v>47</v>
      </c>
      <c r="C510" s="118" t="s">
        <v>12</v>
      </c>
      <c r="D510" s="130">
        <f>Q50</f>
        <v>40830</v>
      </c>
      <c r="E510" s="69">
        <v>1</v>
      </c>
      <c r="F510" s="5" t="str">
        <f t="shared" ref="F510" si="1404">$F$818</f>
        <v>0901</v>
      </c>
      <c r="G510" s="74" t="str">
        <f t="shared" ref="G510" si="1405">$G$818</f>
        <v>高血圧性疾患</v>
      </c>
      <c r="H510" s="90">
        <v>1041950420</v>
      </c>
      <c r="I510" s="91">
        <v>26246</v>
      </c>
      <c r="J510" s="12">
        <f t="shared" ref="J510" si="1406">IFERROR(I510/I520,"-")</f>
        <v>0.70191484809584936</v>
      </c>
      <c r="K510" s="28">
        <f t="shared" si="1248"/>
        <v>39699.398765526174</v>
      </c>
      <c r="L510" s="52">
        <f t="shared" ref="L510:L520" si="1407">IFERROR(I510/$Q$50,0)</f>
        <v>0.64281165809453833</v>
      </c>
      <c r="M510" s="18"/>
      <c r="N510" s="18"/>
      <c r="O510" s="18"/>
      <c r="P510" s="18"/>
      <c r="Q510" s="18"/>
    </row>
    <row r="511" spans="2:17" ht="13.5" customHeight="1">
      <c r="B511" s="119"/>
      <c r="C511" s="119"/>
      <c r="D511" s="131"/>
      <c r="E511" s="44">
        <v>2</v>
      </c>
      <c r="F511" s="6" t="str">
        <f t="shared" ref="F511" si="1408">$F$819</f>
        <v>1113</v>
      </c>
      <c r="G511" s="75" t="str">
        <f t="shared" ref="G511" si="1409">$G$819</f>
        <v>その他の消化器系の疾患</v>
      </c>
      <c r="H511" s="32">
        <v>1552489243</v>
      </c>
      <c r="I511" s="33">
        <v>23795</v>
      </c>
      <c r="J511" s="13">
        <f t="shared" ref="J511" si="1410">IFERROR(I511/I520,"-")</f>
        <v>0.63636606760804448</v>
      </c>
      <c r="K511" s="29">
        <f t="shared" si="1248"/>
        <v>65244.347257827278</v>
      </c>
      <c r="L511" s="53">
        <f t="shared" si="1407"/>
        <v>0.58278226794024002</v>
      </c>
      <c r="M511" s="18"/>
      <c r="N511" s="18"/>
      <c r="O511" s="18"/>
      <c r="P511" s="18"/>
      <c r="Q511" s="18"/>
    </row>
    <row r="512" spans="2:17" ht="13.5" customHeight="1">
      <c r="B512" s="119"/>
      <c r="C512" s="119"/>
      <c r="D512" s="131"/>
      <c r="E512" s="44">
        <v>3</v>
      </c>
      <c r="F512" s="6" t="str">
        <f t="shared" ref="F512" si="1411">$F$820</f>
        <v>0402</v>
      </c>
      <c r="G512" s="75" t="str">
        <f t="shared" ref="G512" si="1412">$G$820</f>
        <v>糖尿病</v>
      </c>
      <c r="H512" s="32">
        <v>1155334724</v>
      </c>
      <c r="I512" s="33">
        <v>20873</v>
      </c>
      <c r="J512" s="13">
        <f t="shared" ref="J512" si="1413">IFERROR(I512/I520,"-")</f>
        <v>0.55822100984167733</v>
      </c>
      <c r="K512" s="29">
        <f t="shared" si="1248"/>
        <v>55350.679059071525</v>
      </c>
      <c r="L512" s="53">
        <f t="shared" si="1407"/>
        <v>0.51121724222385501</v>
      </c>
      <c r="M512" s="18"/>
      <c r="N512" s="18"/>
      <c r="O512" s="18"/>
      <c r="P512" s="18"/>
      <c r="Q512" s="18"/>
    </row>
    <row r="513" spans="2:17" ht="13.5" customHeight="1">
      <c r="B513" s="119"/>
      <c r="C513" s="119"/>
      <c r="D513" s="131"/>
      <c r="E513" s="44">
        <v>4</v>
      </c>
      <c r="F513" s="6" t="str">
        <f t="shared" ref="F513" si="1414">$F$821</f>
        <v>1800</v>
      </c>
      <c r="G513" s="75" t="str">
        <f t="shared" ref="G513" si="1415">$G$821</f>
        <v>症状，徴候及び異常臨床所見・異常検査所見で他に分類されないもの</v>
      </c>
      <c r="H513" s="32">
        <v>575455478</v>
      </c>
      <c r="I513" s="33">
        <v>18268</v>
      </c>
      <c r="J513" s="13">
        <f t="shared" ref="J513" si="1416">IFERROR(I513/I520,"-")</f>
        <v>0.48855370132648696</v>
      </c>
      <c r="K513" s="29">
        <f t="shared" si="1248"/>
        <v>31500.737792861833</v>
      </c>
      <c r="L513" s="53">
        <f t="shared" si="1407"/>
        <v>0.44741611560127359</v>
      </c>
      <c r="M513" s="18"/>
      <c r="N513" s="18"/>
      <c r="O513" s="18"/>
      <c r="P513" s="18"/>
      <c r="Q513" s="18"/>
    </row>
    <row r="514" spans="2:17" ht="13.5" customHeight="1">
      <c r="B514" s="119"/>
      <c r="C514" s="119"/>
      <c r="D514" s="131"/>
      <c r="E514" s="44">
        <v>5</v>
      </c>
      <c r="F514" s="6" t="str">
        <f t="shared" ref="F514" si="1417">$F$822</f>
        <v>0903</v>
      </c>
      <c r="G514" s="75" t="str">
        <f t="shared" ref="G514" si="1418">$G$822</f>
        <v>その他の心疾患</v>
      </c>
      <c r="H514" s="32">
        <v>2303835212</v>
      </c>
      <c r="I514" s="33">
        <v>17668</v>
      </c>
      <c r="J514" s="13">
        <f t="shared" ref="J514" si="1419">IFERROR(I514/I520,"-")</f>
        <v>0.47250748823277705</v>
      </c>
      <c r="K514" s="29">
        <f t="shared" si="1248"/>
        <v>130395.92551505547</v>
      </c>
      <c r="L514" s="53">
        <f t="shared" si="1407"/>
        <v>0.43272103845211857</v>
      </c>
      <c r="M514" s="18"/>
      <c r="N514" s="18"/>
      <c r="O514" s="18"/>
      <c r="P514" s="18"/>
      <c r="Q514" s="18"/>
    </row>
    <row r="515" spans="2:17" ht="13.5" customHeight="1">
      <c r="B515" s="119"/>
      <c r="C515" s="119"/>
      <c r="D515" s="131"/>
      <c r="E515" s="44">
        <v>6</v>
      </c>
      <c r="F515" s="6" t="str">
        <f t="shared" ref="F515" si="1420">$F$823</f>
        <v>0403</v>
      </c>
      <c r="G515" s="75" t="str">
        <f t="shared" ref="G515" si="1421">$G$823</f>
        <v>脂質異常症</v>
      </c>
      <c r="H515" s="32">
        <v>581961043</v>
      </c>
      <c r="I515" s="33">
        <v>17982</v>
      </c>
      <c r="J515" s="13">
        <f t="shared" ref="J515" si="1422">IFERROR(I515/I520,"-")</f>
        <v>0.48090500641848521</v>
      </c>
      <c r="K515" s="29">
        <f t="shared" si="1248"/>
        <v>32363.532588143698</v>
      </c>
      <c r="L515" s="53">
        <f t="shared" si="1407"/>
        <v>0.44041146216017635</v>
      </c>
      <c r="M515" s="18"/>
      <c r="N515" s="18"/>
      <c r="O515" s="18"/>
      <c r="P515" s="18"/>
      <c r="Q515" s="18"/>
    </row>
    <row r="516" spans="2:17" ht="13.5" customHeight="1">
      <c r="B516" s="119"/>
      <c r="C516" s="119"/>
      <c r="D516" s="131"/>
      <c r="E516" s="44">
        <v>7</v>
      </c>
      <c r="F516" s="6" t="str">
        <f t="shared" ref="F516" si="1423">$F$824</f>
        <v>0704</v>
      </c>
      <c r="G516" s="75" t="str">
        <f t="shared" ref="G516" si="1424">$G$824</f>
        <v>その他の眼及び付属器の疾患</v>
      </c>
      <c r="H516" s="32">
        <v>665968194</v>
      </c>
      <c r="I516" s="33">
        <v>15667</v>
      </c>
      <c r="J516" s="13">
        <f t="shared" ref="J516" si="1425">IFERROR(I516/I520,"-")</f>
        <v>0.41899336756525463</v>
      </c>
      <c r="K516" s="29">
        <f t="shared" si="1248"/>
        <v>42507.703708431734</v>
      </c>
      <c r="L516" s="53">
        <f t="shared" si="1407"/>
        <v>0.38371295615968648</v>
      </c>
      <c r="M516" s="18"/>
      <c r="N516" s="18"/>
      <c r="O516" s="18"/>
      <c r="P516" s="18"/>
      <c r="Q516" s="18"/>
    </row>
    <row r="517" spans="2:17" ht="13.5" customHeight="1">
      <c r="B517" s="119"/>
      <c r="C517" s="119"/>
      <c r="D517" s="131"/>
      <c r="E517" s="44">
        <v>8</v>
      </c>
      <c r="F517" s="6" t="str">
        <f t="shared" ref="F517" si="1426">$F$825</f>
        <v>0606</v>
      </c>
      <c r="G517" s="75" t="str">
        <f t="shared" ref="G517" si="1427">$G$825</f>
        <v>その他の神経系の疾患</v>
      </c>
      <c r="H517" s="32">
        <v>736855674</v>
      </c>
      <c r="I517" s="33">
        <v>15346</v>
      </c>
      <c r="J517" s="13">
        <f t="shared" ref="J517" si="1428">IFERROR(I517/I520,"-")</f>
        <v>0.4104086435601198</v>
      </c>
      <c r="K517" s="29">
        <f t="shared" ref="K517:K580" si="1429">IFERROR(H517/I517,"-")</f>
        <v>48016.139319692425</v>
      </c>
      <c r="L517" s="53">
        <f t="shared" si="1407"/>
        <v>0.37585108988488858</v>
      </c>
      <c r="M517" s="18"/>
      <c r="N517" s="18"/>
      <c r="O517" s="18"/>
      <c r="P517" s="18"/>
      <c r="Q517" s="18"/>
    </row>
    <row r="518" spans="2:17" ht="13.5" customHeight="1">
      <c r="B518" s="119"/>
      <c r="C518" s="119"/>
      <c r="D518" s="131"/>
      <c r="E518" s="44">
        <v>9</v>
      </c>
      <c r="F518" s="6" t="str">
        <f t="shared" ref="F518" si="1430">$F$826</f>
        <v>0703</v>
      </c>
      <c r="G518" s="75" t="str">
        <f t="shared" ref="G518" si="1431">$G$826</f>
        <v>屈折及び調節の障害</v>
      </c>
      <c r="H518" s="32">
        <v>64417560</v>
      </c>
      <c r="I518" s="33">
        <v>15619</v>
      </c>
      <c r="J518" s="13">
        <f t="shared" ref="J518" si="1432">IFERROR(I518/I520,"-")</f>
        <v>0.41770967051775781</v>
      </c>
      <c r="K518" s="29">
        <f t="shared" si="1429"/>
        <v>4124.3075741084576</v>
      </c>
      <c r="L518" s="53">
        <f t="shared" si="1407"/>
        <v>0.38253734998775413</v>
      </c>
      <c r="M518" s="18"/>
      <c r="N518" s="18"/>
      <c r="O518" s="18"/>
      <c r="P518" s="18"/>
      <c r="Q518" s="18"/>
    </row>
    <row r="519" spans="2:17" ht="13.5" customHeight="1">
      <c r="B519" s="119"/>
      <c r="C519" s="119"/>
      <c r="D519" s="131"/>
      <c r="E519" s="46">
        <v>10</v>
      </c>
      <c r="F519" s="7" t="str">
        <f t="shared" ref="F519" si="1433">$F$827</f>
        <v>1105</v>
      </c>
      <c r="G519" s="76" t="str">
        <f t="shared" ref="G519" si="1434">$G$827</f>
        <v>胃炎及び十二指腸炎</v>
      </c>
      <c r="H519" s="34">
        <v>233382067</v>
      </c>
      <c r="I519" s="35">
        <v>13530</v>
      </c>
      <c r="J519" s="14">
        <f t="shared" ref="J519" si="1435">IFERROR(I519/I520,"-")</f>
        <v>0.36184210526315791</v>
      </c>
      <c r="K519" s="30">
        <f t="shared" si="1429"/>
        <v>17249.228898743531</v>
      </c>
      <c r="L519" s="54">
        <f t="shared" si="1407"/>
        <v>0.331373989713446</v>
      </c>
      <c r="M519" s="18"/>
      <c r="N519" s="18"/>
      <c r="O519" s="18"/>
      <c r="P519" s="18"/>
      <c r="Q519" s="18"/>
    </row>
    <row r="520" spans="2:17" ht="13.5" customHeight="1">
      <c r="B520" s="120"/>
      <c r="C520" s="120"/>
      <c r="D520" s="132"/>
      <c r="E520" s="15" t="s">
        <v>129</v>
      </c>
      <c r="F520" s="60"/>
      <c r="G520" s="27"/>
      <c r="H520" s="36">
        <v>32625692680</v>
      </c>
      <c r="I520" s="37">
        <v>37392</v>
      </c>
      <c r="J520" s="17" t="s">
        <v>92</v>
      </c>
      <c r="K520" s="31">
        <f t="shared" si="1429"/>
        <v>872531.36178861791</v>
      </c>
      <c r="L520" s="55">
        <f t="shared" si="1407"/>
        <v>0.91579720793534169</v>
      </c>
      <c r="M520" s="18"/>
      <c r="N520" s="18"/>
      <c r="O520" s="18"/>
      <c r="P520" s="18"/>
      <c r="Q520" s="18"/>
    </row>
    <row r="521" spans="2:17" ht="13.5" customHeight="1">
      <c r="B521" s="118">
        <v>48</v>
      </c>
      <c r="C521" s="118" t="s">
        <v>21</v>
      </c>
      <c r="D521" s="130">
        <f>Q51</f>
        <v>21923</v>
      </c>
      <c r="E521" s="69">
        <v>1</v>
      </c>
      <c r="F521" s="5" t="str">
        <f t="shared" ref="F521" si="1436">$F$818</f>
        <v>0901</v>
      </c>
      <c r="G521" s="74" t="str">
        <f t="shared" ref="G521" si="1437">$G$818</f>
        <v>高血圧性疾患</v>
      </c>
      <c r="H521" s="90">
        <v>550709456</v>
      </c>
      <c r="I521" s="91">
        <v>13756</v>
      </c>
      <c r="J521" s="12">
        <f t="shared" ref="J521" si="1438">IFERROR(I521/I531,"-")</f>
        <v>0.67467752219333954</v>
      </c>
      <c r="K521" s="28">
        <f t="shared" si="1429"/>
        <v>40034.12736260541</v>
      </c>
      <c r="L521" s="52">
        <f t="shared" ref="L521:L531" si="1439">IFERROR(I521/$Q$51,0)</f>
        <v>0.62746886831181858</v>
      </c>
      <c r="M521" s="18"/>
      <c r="N521" s="18"/>
      <c r="O521" s="18"/>
      <c r="P521" s="18"/>
      <c r="Q521" s="18"/>
    </row>
    <row r="522" spans="2:17" ht="13.5" customHeight="1">
      <c r="B522" s="119"/>
      <c r="C522" s="119"/>
      <c r="D522" s="131"/>
      <c r="E522" s="44">
        <v>2</v>
      </c>
      <c r="F522" s="6" t="str">
        <f t="shared" ref="F522" si="1440">$F$819</f>
        <v>1113</v>
      </c>
      <c r="G522" s="75" t="str">
        <f t="shared" ref="G522" si="1441">$G$819</f>
        <v>その他の消化器系の疾患</v>
      </c>
      <c r="H522" s="32">
        <v>805751435</v>
      </c>
      <c r="I522" s="33">
        <v>12723</v>
      </c>
      <c r="J522" s="13">
        <f t="shared" ref="J522" si="1442">IFERROR(I522/I531,"-")</f>
        <v>0.62401294815832065</v>
      </c>
      <c r="K522" s="29">
        <f t="shared" si="1429"/>
        <v>63330.302208598601</v>
      </c>
      <c r="L522" s="53">
        <f t="shared" si="1439"/>
        <v>0.58034940473475349</v>
      </c>
      <c r="M522" s="18"/>
      <c r="N522" s="18"/>
      <c r="O522" s="18"/>
      <c r="P522" s="18"/>
      <c r="Q522" s="18"/>
    </row>
    <row r="523" spans="2:17" ht="13.5" customHeight="1">
      <c r="B523" s="119"/>
      <c r="C523" s="119"/>
      <c r="D523" s="131"/>
      <c r="E523" s="44">
        <v>3</v>
      </c>
      <c r="F523" s="6" t="str">
        <f t="shared" ref="F523" si="1443">$F$820</f>
        <v>0402</v>
      </c>
      <c r="G523" s="75" t="str">
        <f t="shared" ref="G523" si="1444">$G$820</f>
        <v>糖尿病</v>
      </c>
      <c r="H523" s="32">
        <v>565648185</v>
      </c>
      <c r="I523" s="33">
        <v>10708</v>
      </c>
      <c r="J523" s="13">
        <f t="shared" ref="J523" si="1445">IFERROR(I523/I531,"-")</f>
        <v>0.52518514885477463</v>
      </c>
      <c r="K523" s="29">
        <f t="shared" si="1429"/>
        <v>52824.821161748223</v>
      </c>
      <c r="L523" s="53">
        <f t="shared" si="1439"/>
        <v>0.48843680153263697</v>
      </c>
      <c r="M523" s="18"/>
      <c r="N523" s="18"/>
      <c r="O523" s="18"/>
      <c r="P523" s="18"/>
      <c r="Q523" s="18"/>
    </row>
    <row r="524" spans="2:17" ht="13.5" customHeight="1">
      <c r="B524" s="119"/>
      <c r="C524" s="119"/>
      <c r="D524" s="131"/>
      <c r="E524" s="44">
        <v>4</v>
      </c>
      <c r="F524" s="6" t="str">
        <f t="shared" ref="F524" si="1446">$F$821</f>
        <v>1800</v>
      </c>
      <c r="G524" s="75" t="str">
        <f t="shared" ref="G524" si="1447">$G$821</f>
        <v>症状，徴候及び異常臨床所見・異常検査所見で他に分類されないもの</v>
      </c>
      <c r="H524" s="32">
        <v>316204197</v>
      </c>
      <c r="I524" s="33">
        <v>9278</v>
      </c>
      <c r="J524" s="13">
        <f t="shared" ref="J524" si="1448">IFERROR(I524/I531,"-")</f>
        <v>0.45504929128451616</v>
      </c>
      <c r="K524" s="29">
        <f t="shared" si="1429"/>
        <v>34081.073183875837</v>
      </c>
      <c r="L524" s="53">
        <f t="shared" si="1439"/>
        <v>0.42320850248597364</v>
      </c>
      <c r="M524" s="18"/>
      <c r="N524" s="18"/>
      <c r="O524" s="18"/>
      <c r="P524" s="18"/>
      <c r="Q524" s="18"/>
    </row>
    <row r="525" spans="2:17" ht="13.5" customHeight="1">
      <c r="B525" s="119"/>
      <c r="C525" s="119"/>
      <c r="D525" s="131"/>
      <c r="E525" s="44">
        <v>5</v>
      </c>
      <c r="F525" s="6" t="str">
        <f t="shared" ref="F525" si="1449">$F$822</f>
        <v>0903</v>
      </c>
      <c r="G525" s="75" t="str">
        <f t="shared" ref="G525" si="1450">$G$822</f>
        <v>その他の心疾患</v>
      </c>
      <c r="H525" s="32">
        <v>1236423910</v>
      </c>
      <c r="I525" s="33">
        <v>9204</v>
      </c>
      <c r="J525" s="13">
        <f t="shared" ref="J525" si="1451">IFERROR(I525/I531,"-")</f>
        <v>0.4514198832703909</v>
      </c>
      <c r="K525" s="29">
        <f t="shared" si="1429"/>
        <v>134335.49652325077</v>
      </c>
      <c r="L525" s="53">
        <f t="shared" si="1439"/>
        <v>0.41983305204579663</v>
      </c>
      <c r="M525" s="18"/>
      <c r="N525" s="18"/>
      <c r="O525" s="18"/>
      <c r="P525" s="18"/>
      <c r="Q525" s="18"/>
    </row>
    <row r="526" spans="2:17" ht="13.5" customHeight="1">
      <c r="B526" s="119"/>
      <c r="C526" s="119"/>
      <c r="D526" s="131"/>
      <c r="E526" s="44">
        <v>6</v>
      </c>
      <c r="F526" s="6" t="str">
        <f t="shared" ref="F526" si="1452">$F$823</f>
        <v>0403</v>
      </c>
      <c r="G526" s="75" t="str">
        <f t="shared" ref="G526" si="1453">$G$823</f>
        <v>脂質異常症</v>
      </c>
      <c r="H526" s="32">
        <v>281690457</v>
      </c>
      <c r="I526" s="33">
        <v>9129</v>
      </c>
      <c r="J526" s="13">
        <f t="shared" ref="J526" si="1454">IFERROR(I526/I531,"-")</f>
        <v>0.4477414292020207</v>
      </c>
      <c r="K526" s="29">
        <f t="shared" si="1429"/>
        <v>30856.660860992441</v>
      </c>
      <c r="L526" s="53">
        <f t="shared" si="1439"/>
        <v>0.41641198741048213</v>
      </c>
      <c r="M526" s="18"/>
      <c r="N526" s="18"/>
      <c r="O526" s="18"/>
      <c r="P526" s="18"/>
      <c r="Q526" s="18"/>
    </row>
    <row r="527" spans="2:17" ht="13.5" customHeight="1">
      <c r="B527" s="119"/>
      <c r="C527" s="119"/>
      <c r="D527" s="131"/>
      <c r="E527" s="44">
        <v>7</v>
      </c>
      <c r="F527" s="6" t="str">
        <f t="shared" ref="F527" si="1455">$F$824</f>
        <v>0704</v>
      </c>
      <c r="G527" s="75" t="str">
        <f t="shared" ref="G527" si="1456">$G$824</f>
        <v>その他の眼及び付属器の疾患</v>
      </c>
      <c r="H527" s="32">
        <v>617212935</v>
      </c>
      <c r="I527" s="33">
        <v>10300</v>
      </c>
      <c r="J527" s="13">
        <f t="shared" ref="J527" si="1457">IFERROR(I527/I531,"-")</f>
        <v>0.50517435872284078</v>
      </c>
      <c r="K527" s="29">
        <f t="shared" si="1429"/>
        <v>59923.585922330094</v>
      </c>
      <c r="L527" s="53">
        <f t="shared" si="1439"/>
        <v>0.46982620991652602</v>
      </c>
      <c r="M527" s="18"/>
      <c r="N527" s="18"/>
      <c r="O527" s="18"/>
      <c r="P527" s="18"/>
      <c r="Q527" s="18"/>
    </row>
    <row r="528" spans="2:17" ht="13.5" customHeight="1">
      <c r="B528" s="119"/>
      <c r="C528" s="119"/>
      <c r="D528" s="131"/>
      <c r="E528" s="44">
        <v>8</v>
      </c>
      <c r="F528" s="6" t="str">
        <f t="shared" ref="F528" si="1458">$F$825</f>
        <v>0606</v>
      </c>
      <c r="G528" s="75" t="str">
        <f t="shared" ref="G528" si="1459">$G$825</f>
        <v>その他の神経系の疾患</v>
      </c>
      <c r="H528" s="32">
        <v>471079598</v>
      </c>
      <c r="I528" s="33">
        <v>8301</v>
      </c>
      <c r="J528" s="13">
        <f t="shared" ref="J528" si="1460">IFERROR(I528/I531,"-")</f>
        <v>0.40713129628721367</v>
      </c>
      <c r="K528" s="29">
        <f t="shared" si="1429"/>
        <v>56749.740754126011</v>
      </c>
      <c r="L528" s="53">
        <f t="shared" si="1439"/>
        <v>0.37864343383660998</v>
      </c>
      <c r="M528" s="18"/>
      <c r="N528" s="18"/>
      <c r="O528" s="18"/>
      <c r="P528" s="18"/>
      <c r="Q528" s="18"/>
    </row>
    <row r="529" spans="2:17" ht="13.5" customHeight="1">
      <c r="B529" s="119"/>
      <c r="C529" s="119"/>
      <c r="D529" s="131"/>
      <c r="E529" s="44">
        <v>9</v>
      </c>
      <c r="F529" s="6" t="str">
        <f t="shared" ref="F529" si="1461">$F$826</f>
        <v>0703</v>
      </c>
      <c r="G529" s="75" t="str">
        <f t="shared" ref="G529" si="1462">$G$826</f>
        <v>屈折及び調節の障害</v>
      </c>
      <c r="H529" s="32">
        <v>39059856</v>
      </c>
      <c r="I529" s="33">
        <v>9928</v>
      </c>
      <c r="J529" s="13">
        <f t="shared" ref="J529" si="1463">IFERROR(I529/I531,"-")</f>
        <v>0.48692922654372456</v>
      </c>
      <c r="K529" s="29">
        <f t="shared" si="1429"/>
        <v>3934.3126510878324</v>
      </c>
      <c r="L529" s="53">
        <f t="shared" si="1439"/>
        <v>0.45285772932536605</v>
      </c>
      <c r="M529" s="18"/>
      <c r="N529" s="18"/>
      <c r="O529" s="18"/>
      <c r="P529" s="18"/>
      <c r="Q529" s="18"/>
    </row>
    <row r="530" spans="2:17" ht="13.5" customHeight="1">
      <c r="B530" s="119"/>
      <c r="C530" s="119"/>
      <c r="D530" s="131"/>
      <c r="E530" s="46">
        <v>10</v>
      </c>
      <c r="F530" s="7" t="str">
        <f t="shared" ref="F530" si="1464">$F$827</f>
        <v>1105</v>
      </c>
      <c r="G530" s="76" t="str">
        <f t="shared" ref="G530" si="1465">$G$827</f>
        <v>胃炎及び十二指腸炎</v>
      </c>
      <c r="H530" s="34">
        <v>130654296</v>
      </c>
      <c r="I530" s="35">
        <v>7226</v>
      </c>
      <c r="J530" s="14">
        <f t="shared" ref="J530" si="1466">IFERROR(I530/I531,"-")</f>
        <v>0.35440678797390751</v>
      </c>
      <c r="K530" s="30">
        <f t="shared" si="1429"/>
        <v>18081.137005258788</v>
      </c>
      <c r="L530" s="54">
        <f t="shared" si="1439"/>
        <v>0.32960817406376863</v>
      </c>
      <c r="M530" s="18"/>
      <c r="N530" s="18"/>
      <c r="O530" s="18"/>
      <c r="P530" s="18"/>
      <c r="Q530" s="18"/>
    </row>
    <row r="531" spans="2:17" ht="13.5" customHeight="1">
      <c r="B531" s="120"/>
      <c r="C531" s="120"/>
      <c r="D531" s="132"/>
      <c r="E531" s="15" t="s">
        <v>129</v>
      </c>
      <c r="F531" s="60"/>
      <c r="G531" s="27"/>
      <c r="H531" s="36">
        <v>17717872660</v>
      </c>
      <c r="I531" s="37">
        <v>20389</v>
      </c>
      <c r="J531" s="17" t="s">
        <v>92</v>
      </c>
      <c r="K531" s="31">
        <f t="shared" si="1429"/>
        <v>868991.74358722835</v>
      </c>
      <c r="L531" s="55">
        <f t="shared" si="1439"/>
        <v>0.93002782465903389</v>
      </c>
      <c r="M531" s="18"/>
      <c r="N531" s="18"/>
      <c r="O531" s="18"/>
      <c r="P531" s="18"/>
      <c r="Q531" s="18"/>
    </row>
    <row r="532" spans="2:17" ht="13.5" customHeight="1">
      <c r="B532" s="118">
        <v>49</v>
      </c>
      <c r="C532" s="118" t="s">
        <v>22</v>
      </c>
      <c r="D532" s="130">
        <f>Q52</f>
        <v>21943</v>
      </c>
      <c r="E532" s="69">
        <v>1</v>
      </c>
      <c r="F532" s="5" t="str">
        <f t="shared" ref="F532" si="1467">$F$818</f>
        <v>0901</v>
      </c>
      <c r="G532" s="74" t="str">
        <f t="shared" ref="G532" si="1468">$G$818</f>
        <v>高血圧性疾患</v>
      </c>
      <c r="H532" s="90">
        <v>620550602</v>
      </c>
      <c r="I532" s="91">
        <v>14568</v>
      </c>
      <c r="J532" s="12">
        <f t="shared" ref="J532" si="1469">IFERROR(I532/I542,"-")</f>
        <v>0.7207599445873738</v>
      </c>
      <c r="K532" s="28">
        <f t="shared" si="1429"/>
        <v>42596.828802855576</v>
      </c>
      <c r="L532" s="52">
        <f t="shared" ref="L532:L542" si="1470">IFERROR(I532/$Q$52,0)</f>
        <v>0.66390192772182477</v>
      </c>
      <c r="M532" s="18"/>
      <c r="N532" s="18"/>
      <c r="O532" s="18"/>
      <c r="P532" s="18"/>
      <c r="Q532" s="18"/>
    </row>
    <row r="533" spans="2:17" ht="13.5" customHeight="1">
      <c r="B533" s="119"/>
      <c r="C533" s="119"/>
      <c r="D533" s="131"/>
      <c r="E533" s="44">
        <v>2</v>
      </c>
      <c r="F533" s="6" t="str">
        <f t="shared" ref="F533" si="1471">$F$819</f>
        <v>1113</v>
      </c>
      <c r="G533" s="75" t="str">
        <f t="shared" ref="G533" si="1472">$G$819</f>
        <v>その他の消化器系の疾患</v>
      </c>
      <c r="H533" s="32">
        <v>839559566</v>
      </c>
      <c r="I533" s="33">
        <v>12929</v>
      </c>
      <c r="J533" s="13">
        <f t="shared" ref="J533" si="1473">IFERROR(I533/I542,"-")</f>
        <v>0.63966950326538685</v>
      </c>
      <c r="K533" s="29">
        <f t="shared" si="1429"/>
        <v>64936.156392605772</v>
      </c>
      <c r="L533" s="53">
        <f t="shared" si="1470"/>
        <v>0.58920840359112248</v>
      </c>
      <c r="M533" s="18"/>
      <c r="N533" s="18"/>
      <c r="O533" s="18"/>
      <c r="P533" s="18"/>
      <c r="Q533" s="18"/>
    </row>
    <row r="534" spans="2:17" ht="13.5" customHeight="1">
      <c r="B534" s="119"/>
      <c r="C534" s="119"/>
      <c r="D534" s="131"/>
      <c r="E534" s="44">
        <v>3</v>
      </c>
      <c r="F534" s="6" t="str">
        <f t="shared" ref="F534" si="1474">$F$820</f>
        <v>0402</v>
      </c>
      <c r="G534" s="75" t="str">
        <f t="shared" ref="G534" si="1475">$G$820</f>
        <v>糖尿病</v>
      </c>
      <c r="H534" s="32">
        <v>591465893</v>
      </c>
      <c r="I534" s="33">
        <v>11467</v>
      </c>
      <c r="J534" s="13">
        <f t="shared" ref="J534" si="1476">IFERROR(I534/I542,"-")</f>
        <v>0.56733623589946569</v>
      </c>
      <c r="K534" s="29">
        <f t="shared" si="1429"/>
        <v>51579.828464288832</v>
      </c>
      <c r="L534" s="53">
        <f t="shared" si="1470"/>
        <v>0.52258123319509642</v>
      </c>
      <c r="M534" s="18"/>
      <c r="N534" s="18"/>
      <c r="O534" s="18"/>
      <c r="P534" s="18"/>
      <c r="Q534" s="18"/>
    </row>
    <row r="535" spans="2:17" ht="13.5" customHeight="1">
      <c r="B535" s="119"/>
      <c r="C535" s="119"/>
      <c r="D535" s="131"/>
      <c r="E535" s="44">
        <v>4</v>
      </c>
      <c r="F535" s="6" t="str">
        <f t="shared" ref="F535" si="1477">$F$821</f>
        <v>1800</v>
      </c>
      <c r="G535" s="75" t="str">
        <f t="shared" ref="G535" si="1478">$G$821</f>
        <v>症状，徴候及び異常臨床所見・異常検査所見で他に分類されないもの</v>
      </c>
      <c r="H535" s="32">
        <v>294642609</v>
      </c>
      <c r="I535" s="33">
        <v>10227</v>
      </c>
      <c r="J535" s="13">
        <f t="shared" ref="J535" si="1479">IFERROR(I535/I542,"-")</f>
        <v>0.50598654264793197</v>
      </c>
      <c r="K535" s="29">
        <f t="shared" si="1429"/>
        <v>28810.267820475212</v>
      </c>
      <c r="L535" s="53">
        <f t="shared" si="1470"/>
        <v>0.46607118443239304</v>
      </c>
      <c r="M535" s="18"/>
      <c r="N535" s="18"/>
      <c r="O535" s="18"/>
      <c r="P535" s="18"/>
      <c r="Q535" s="18"/>
    </row>
    <row r="536" spans="2:17" ht="13.5" customHeight="1">
      <c r="B536" s="119"/>
      <c r="C536" s="119"/>
      <c r="D536" s="131"/>
      <c r="E536" s="44">
        <v>5</v>
      </c>
      <c r="F536" s="6" t="str">
        <f t="shared" ref="F536" si="1480">$F$822</f>
        <v>0903</v>
      </c>
      <c r="G536" s="75" t="str">
        <f t="shared" ref="G536" si="1481">$G$822</f>
        <v>その他の心疾患</v>
      </c>
      <c r="H536" s="32">
        <v>1121316454</v>
      </c>
      <c r="I536" s="33">
        <v>10062</v>
      </c>
      <c r="J536" s="13">
        <f t="shared" ref="J536" si="1482">IFERROR(I536/I542,"-")</f>
        <v>0.49782307540075205</v>
      </c>
      <c r="K536" s="29">
        <f t="shared" si="1429"/>
        <v>111440.71297952693</v>
      </c>
      <c r="L536" s="53">
        <f t="shared" si="1470"/>
        <v>0.45855170213735585</v>
      </c>
      <c r="M536" s="18"/>
      <c r="N536" s="18"/>
      <c r="O536" s="18"/>
      <c r="P536" s="18"/>
      <c r="Q536" s="18"/>
    </row>
    <row r="537" spans="2:17" ht="13.5" customHeight="1">
      <c r="B537" s="119"/>
      <c r="C537" s="119"/>
      <c r="D537" s="131"/>
      <c r="E537" s="44">
        <v>6</v>
      </c>
      <c r="F537" s="6" t="str">
        <f t="shared" ref="F537" si="1483">$F$823</f>
        <v>0403</v>
      </c>
      <c r="G537" s="75" t="str">
        <f t="shared" ref="G537" si="1484">$G$823</f>
        <v>脂質異常症</v>
      </c>
      <c r="H537" s="32">
        <v>326807325</v>
      </c>
      <c r="I537" s="33">
        <v>9600</v>
      </c>
      <c r="J537" s="13">
        <f t="shared" ref="J537" si="1485">IFERROR(I537/I542,"-")</f>
        <v>0.47496536710864834</v>
      </c>
      <c r="K537" s="29">
        <f t="shared" si="1429"/>
        <v>34042.4296875</v>
      </c>
      <c r="L537" s="53">
        <f t="shared" si="1470"/>
        <v>0.43749715171125186</v>
      </c>
      <c r="M537" s="18"/>
      <c r="N537" s="18"/>
      <c r="O537" s="18"/>
      <c r="P537" s="18"/>
      <c r="Q537" s="18"/>
    </row>
    <row r="538" spans="2:17" ht="13.5" customHeight="1">
      <c r="B538" s="119"/>
      <c r="C538" s="119"/>
      <c r="D538" s="131"/>
      <c r="E538" s="44">
        <v>7</v>
      </c>
      <c r="F538" s="6" t="str">
        <f t="shared" ref="F538" si="1486">$F$824</f>
        <v>0704</v>
      </c>
      <c r="G538" s="75" t="str">
        <f t="shared" ref="G538" si="1487">$G$824</f>
        <v>その他の眼及び付属器の疾患</v>
      </c>
      <c r="H538" s="32">
        <v>461020003</v>
      </c>
      <c r="I538" s="33">
        <v>8700</v>
      </c>
      <c r="J538" s="13">
        <f t="shared" ref="J538" si="1488">IFERROR(I538/I542,"-")</f>
        <v>0.43043736394221255</v>
      </c>
      <c r="K538" s="29">
        <f t="shared" si="1429"/>
        <v>52990.804942528739</v>
      </c>
      <c r="L538" s="53">
        <f t="shared" si="1470"/>
        <v>0.39648179373832204</v>
      </c>
      <c r="M538" s="18"/>
      <c r="N538" s="18"/>
      <c r="O538" s="18"/>
      <c r="P538" s="18"/>
      <c r="Q538" s="18"/>
    </row>
    <row r="539" spans="2:17" ht="13.5" customHeight="1">
      <c r="B539" s="119"/>
      <c r="C539" s="119"/>
      <c r="D539" s="131"/>
      <c r="E539" s="44">
        <v>8</v>
      </c>
      <c r="F539" s="6" t="str">
        <f t="shared" ref="F539" si="1489">$F$825</f>
        <v>0606</v>
      </c>
      <c r="G539" s="75" t="str">
        <f t="shared" ref="G539" si="1490">$G$825</f>
        <v>その他の神経系の疾患</v>
      </c>
      <c r="H539" s="32">
        <v>434824203</v>
      </c>
      <c r="I539" s="33">
        <v>8398</v>
      </c>
      <c r="J539" s="13">
        <f t="shared" ref="J539" si="1491">IFERROR(I539/I542,"-")</f>
        <v>0.41549574510191967</v>
      </c>
      <c r="K539" s="29">
        <f t="shared" si="1429"/>
        <v>51777.113955703739</v>
      </c>
      <c r="L539" s="53">
        <f t="shared" si="1470"/>
        <v>0.38271886250740556</v>
      </c>
      <c r="M539" s="18"/>
      <c r="N539" s="18"/>
      <c r="O539" s="18"/>
      <c r="P539" s="18"/>
      <c r="Q539" s="18"/>
    </row>
    <row r="540" spans="2:17" ht="13.5" customHeight="1">
      <c r="B540" s="119"/>
      <c r="C540" s="119"/>
      <c r="D540" s="131"/>
      <c r="E540" s="44">
        <v>9</v>
      </c>
      <c r="F540" s="6" t="str">
        <f t="shared" ref="F540" si="1492">$F$826</f>
        <v>0703</v>
      </c>
      <c r="G540" s="75" t="str">
        <f t="shared" ref="G540" si="1493">$G$826</f>
        <v>屈折及び調節の障害</v>
      </c>
      <c r="H540" s="32">
        <v>31492149</v>
      </c>
      <c r="I540" s="33">
        <v>8163</v>
      </c>
      <c r="J540" s="13">
        <f t="shared" ref="J540" si="1494">IFERROR(I540/I542,"-")</f>
        <v>0.40386898871957255</v>
      </c>
      <c r="K540" s="29">
        <f t="shared" si="1429"/>
        <v>3857.9136346931277</v>
      </c>
      <c r="L540" s="53">
        <f t="shared" si="1470"/>
        <v>0.37200929681447387</v>
      </c>
      <c r="M540" s="18"/>
      <c r="N540" s="18"/>
      <c r="O540" s="18"/>
      <c r="P540" s="18"/>
      <c r="Q540" s="18"/>
    </row>
    <row r="541" spans="2:17" ht="13.5" customHeight="1">
      <c r="B541" s="119"/>
      <c r="C541" s="119"/>
      <c r="D541" s="131"/>
      <c r="E541" s="46">
        <v>10</v>
      </c>
      <c r="F541" s="7" t="str">
        <f t="shared" ref="F541" si="1495">$F$827</f>
        <v>1105</v>
      </c>
      <c r="G541" s="76" t="str">
        <f t="shared" ref="G541" si="1496">$G$827</f>
        <v>胃炎及び十二指腸炎</v>
      </c>
      <c r="H541" s="34">
        <v>151077473</v>
      </c>
      <c r="I541" s="35">
        <v>7925</v>
      </c>
      <c r="J541" s="14">
        <f t="shared" ref="J541" si="1497">IFERROR(I541/I542,"-")</f>
        <v>0.39209380566000396</v>
      </c>
      <c r="K541" s="30">
        <f t="shared" si="1429"/>
        <v>19063.40353312303</v>
      </c>
      <c r="L541" s="54">
        <f t="shared" si="1470"/>
        <v>0.36116301326163242</v>
      </c>
      <c r="M541" s="18"/>
      <c r="N541" s="18"/>
      <c r="O541" s="18"/>
      <c r="P541" s="18"/>
      <c r="Q541" s="18"/>
    </row>
    <row r="542" spans="2:17" ht="13.5" customHeight="1">
      <c r="B542" s="120"/>
      <c r="C542" s="120"/>
      <c r="D542" s="132"/>
      <c r="E542" s="15" t="s">
        <v>129</v>
      </c>
      <c r="F542" s="60"/>
      <c r="G542" s="27"/>
      <c r="H542" s="36">
        <v>17091712950</v>
      </c>
      <c r="I542" s="37">
        <v>20212</v>
      </c>
      <c r="J542" s="17" t="s">
        <v>92</v>
      </c>
      <c r="K542" s="31">
        <f t="shared" si="1429"/>
        <v>845622.05373045721</v>
      </c>
      <c r="L542" s="55">
        <f t="shared" si="1470"/>
        <v>0.9211137948320649</v>
      </c>
      <c r="M542" s="18"/>
      <c r="N542" s="18"/>
      <c r="O542" s="18"/>
      <c r="P542" s="18"/>
      <c r="Q542" s="18"/>
    </row>
    <row r="543" spans="2:17" ht="13.5" customHeight="1">
      <c r="B543" s="118">
        <v>50</v>
      </c>
      <c r="C543" s="118" t="s">
        <v>13</v>
      </c>
      <c r="D543" s="130">
        <f>Q53</f>
        <v>19908</v>
      </c>
      <c r="E543" s="69">
        <v>1</v>
      </c>
      <c r="F543" s="5" t="str">
        <f t="shared" ref="F543" si="1498">$F$818</f>
        <v>0901</v>
      </c>
      <c r="G543" s="74" t="str">
        <f t="shared" ref="G543" si="1499">$G$818</f>
        <v>高血圧性疾患</v>
      </c>
      <c r="H543" s="90">
        <v>525291908</v>
      </c>
      <c r="I543" s="91">
        <v>13061</v>
      </c>
      <c r="J543" s="12">
        <f t="shared" ref="J543" si="1500">IFERROR(I543/I553,"-")</f>
        <v>0.72024925554207564</v>
      </c>
      <c r="K543" s="28">
        <f t="shared" si="1429"/>
        <v>40218.352959191485</v>
      </c>
      <c r="L543" s="52">
        <f t="shared" ref="L543:L553" si="1501">IFERROR(I543/$Q$53,0)</f>
        <v>0.65606791239702633</v>
      </c>
      <c r="M543" s="18"/>
      <c r="N543" s="18"/>
      <c r="O543" s="18"/>
      <c r="P543" s="18"/>
      <c r="Q543" s="18"/>
    </row>
    <row r="544" spans="2:17" ht="13.5" customHeight="1">
      <c r="B544" s="119"/>
      <c r="C544" s="119"/>
      <c r="D544" s="131"/>
      <c r="E544" s="44">
        <v>2</v>
      </c>
      <c r="F544" s="6" t="str">
        <f t="shared" ref="F544" si="1502">$F$819</f>
        <v>1113</v>
      </c>
      <c r="G544" s="75" t="str">
        <f t="shared" ref="G544" si="1503">$G$819</f>
        <v>その他の消化器系の疾患</v>
      </c>
      <c r="H544" s="32">
        <v>666932209</v>
      </c>
      <c r="I544" s="33">
        <v>11624</v>
      </c>
      <c r="J544" s="13">
        <f t="shared" ref="J544" si="1504">IFERROR(I544/I553,"-")</f>
        <v>0.64100584537333183</v>
      </c>
      <c r="K544" s="29">
        <f t="shared" si="1429"/>
        <v>57375.448124569855</v>
      </c>
      <c r="L544" s="53">
        <f t="shared" si="1501"/>
        <v>0.58388587502511557</v>
      </c>
      <c r="M544" s="18"/>
      <c r="N544" s="18"/>
      <c r="O544" s="18"/>
      <c r="P544" s="18"/>
      <c r="Q544" s="18"/>
    </row>
    <row r="545" spans="2:17" ht="13.5" customHeight="1">
      <c r="B545" s="119"/>
      <c r="C545" s="119"/>
      <c r="D545" s="131"/>
      <c r="E545" s="44">
        <v>3</v>
      </c>
      <c r="F545" s="6" t="str">
        <f t="shared" ref="F545" si="1505">$F$820</f>
        <v>0402</v>
      </c>
      <c r="G545" s="75" t="str">
        <f t="shared" ref="G545" si="1506">$G$820</f>
        <v>糖尿病</v>
      </c>
      <c r="H545" s="32">
        <v>583136740</v>
      </c>
      <c r="I545" s="33">
        <v>10406</v>
      </c>
      <c r="J545" s="13">
        <f t="shared" ref="J545" si="1507">IFERROR(I545/I553,"-")</f>
        <v>0.5738391970883423</v>
      </c>
      <c r="K545" s="29">
        <f t="shared" si="1429"/>
        <v>56038.510474726121</v>
      </c>
      <c r="L545" s="53">
        <f t="shared" si="1501"/>
        <v>0.52270444042595943</v>
      </c>
      <c r="M545" s="18"/>
      <c r="N545" s="18"/>
      <c r="O545" s="18"/>
      <c r="P545" s="18"/>
      <c r="Q545" s="18"/>
    </row>
    <row r="546" spans="2:17" ht="13.5" customHeight="1">
      <c r="B546" s="119"/>
      <c r="C546" s="119"/>
      <c r="D546" s="131"/>
      <c r="E546" s="44">
        <v>4</v>
      </c>
      <c r="F546" s="6" t="str">
        <f t="shared" ref="F546" si="1508">$F$821</f>
        <v>1800</v>
      </c>
      <c r="G546" s="75" t="str">
        <f t="shared" ref="G546" si="1509">$G$821</f>
        <v>症状，徴候及び異常臨床所見・異常検査所見で他に分類されないもの</v>
      </c>
      <c r="H546" s="32">
        <v>252245176</v>
      </c>
      <c r="I546" s="33">
        <v>8658</v>
      </c>
      <c r="J546" s="13">
        <f t="shared" ref="J546" si="1510">IFERROR(I546/I553,"-")</f>
        <v>0.47744568214403882</v>
      </c>
      <c r="K546" s="29">
        <f t="shared" si="1429"/>
        <v>29134.346962346961</v>
      </c>
      <c r="L546" s="53">
        <f t="shared" si="1501"/>
        <v>0.43490054249547921</v>
      </c>
      <c r="M546" s="18"/>
      <c r="N546" s="18"/>
      <c r="O546" s="18"/>
      <c r="P546" s="18"/>
      <c r="Q546" s="18"/>
    </row>
    <row r="547" spans="2:17" ht="13.5" customHeight="1">
      <c r="B547" s="119"/>
      <c r="C547" s="119"/>
      <c r="D547" s="131"/>
      <c r="E547" s="44">
        <v>5</v>
      </c>
      <c r="F547" s="6" t="str">
        <f t="shared" ref="F547" si="1511">$F$822</f>
        <v>0903</v>
      </c>
      <c r="G547" s="75" t="str">
        <f t="shared" ref="G547" si="1512">$G$822</f>
        <v>その他の心疾患</v>
      </c>
      <c r="H547" s="32">
        <v>1150162313</v>
      </c>
      <c r="I547" s="33">
        <v>8976</v>
      </c>
      <c r="J547" s="13">
        <f t="shared" ref="J547" si="1513">IFERROR(I547/I553,"-")</f>
        <v>0.49498180213962722</v>
      </c>
      <c r="K547" s="29">
        <f t="shared" si="1429"/>
        <v>128137.51258912656</v>
      </c>
      <c r="L547" s="53">
        <f t="shared" si="1501"/>
        <v>0.45087402049427366</v>
      </c>
      <c r="M547" s="18"/>
      <c r="N547" s="18"/>
      <c r="O547" s="18"/>
      <c r="P547" s="18"/>
      <c r="Q547" s="18"/>
    </row>
    <row r="548" spans="2:17" ht="13.5" customHeight="1">
      <c r="B548" s="119"/>
      <c r="C548" s="119"/>
      <c r="D548" s="131"/>
      <c r="E548" s="44">
        <v>6</v>
      </c>
      <c r="F548" s="6" t="str">
        <f t="shared" ref="F548" si="1514">$F$823</f>
        <v>0403</v>
      </c>
      <c r="G548" s="75" t="str">
        <f t="shared" ref="G548" si="1515">$G$823</f>
        <v>脂質異常症</v>
      </c>
      <c r="H548" s="32">
        <v>263545189</v>
      </c>
      <c r="I548" s="33">
        <v>8867</v>
      </c>
      <c r="J548" s="13">
        <f t="shared" ref="J548" si="1516">IFERROR(I548/I553,"-")</f>
        <v>0.48897099371346642</v>
      </c>
      <c r="K548" s="29">
        <f t="shared" si="1429"/>
        <v>29722.024247208752</v>
      </c>
      <c r="L548" s="53">
        <f t="shared" si="1501"/>
        <v>0.44539883463934099</v>
      </c>
      <c r="M548" s="18"/>
      <c r="N548" s="18"/>
      <c r="O548" s="18"/>
      <c r="P548" s="18"/>
      <c r="Q548" s="18"/>
    </row>
    <row r="549" spans="2:17" ht="13.5" customHeight="1">
      <c r="B549" s="119"/>
      <c r="C549" s="119"/>
      <c r="D549" s="131"/>
      <c r="E549" s="44">
        <v>7</v>
      </c>
      <c r="F549" s="6" t="str">
        <f t="shared" ref="F549" si="1517">$F$824</f>
        <v>0704</v>
      </c>
      <c r="G549" s="75" t="str">
        <f t="shared" ref="G549" si="1518">$G$824</f>
        <v>その他の眼及び付属器の疾患</v>
      </c>
      <c r="H549" s="32">
        <v>393809436</v>
      </c>
      <c r="I549" s="33">
        <v>8314</v>
      </c>
      <c r="J549" s="13">
        <f t="shared" ref="J549" si="1519">IFERROR(I549/I553,"-")</f>
        <v>0.45847579133120103</v>
      </c>
      <c r="K549" s="29">
        <f t="shared" si="1429"/>
        <v>47367.023815251385</v>
      </c>
      <c r="L549" s="53">
        <f t="shared" si="1501"/>
        <v>0.4176210568615632</v>
      </c>
      <c r="M549" s="18"/>
      <c r="N549" s="18"/>
      <c r="O549" s="18"/>
      <c r="P549" s="18"/>
      <c r="Q549" s="18"/>
    </row>
    <row r="550" spans="2:17" ht="13.5" customHeight="1">
      <c r="B550" s="119"/>
      <c r="C550" s="119"/>
      <c r="D550" s="131"/>
      <c r="E550" s="44">
        <v>8</v>
      </c>
      <c r="F550" s="6" t="str">
        <f t="shared" ref="F550" si="1520">$F$825</f>
        <v>0606</v>
      </c>
      <c r="G550" s="75" t="str">
        <f t="shared" ref="G550" si="1521">$G$825</f>
        <v>その他の神経系の疾患</v>
      </c>
      <c r="H550" s="32">
        <v>333673261</v>
      </c>
      <c r="I550" s="33">
        <v>7360</v>
      </c>
      <c r="J550" s="13">
        <f t="shared" ref="J550" si="1522">IFERROR(I550/I553,"-")</f>
        <v>0.40586743134443587</v>
      </c>
      <c r="K550" s="29">
        <f t="shared" si="1429"/>
        <v>45336.040896739134</v>
      </c>
      <c r="L550" s="53">
        <f t="shared" si="1501"/>
        <v>0.36970062286517985</v>
      </c>
      <c r="M550" s="18"/>
      <c r="N550" s="18"/>
      <c r="O550" s="18"/>
      <c r="P550" s="18"/>
      <c r="Q550" s="18"/>
    </row>
    <row r="551" spans="2:17" ht="13.5" customHeight="1">
      <c r="B551" s="119"/>
      <c r="C551" s="119"/>
      <c r="D551" s="131"/>
      <c r="E551" s="44">
        <v>9</v>
      </c>
      <c r="F551" s="6" t="str">
        <f t="shared" ref="F551" si="1523">$F$826</f>
        <v>0703</v>
      </c>
      <c r="G551" s="75" t="str">
        <f t="shared" ref="G551" si="1524">$G$826</f>
        <v>屈折及び調節の障害</v>
      </c>
      <c r="H551" s="32">
        <v>30197828</v>
      </c>
      <c r="I551" s="33">
        <v>7491</v>
      </c>
      <c r="J551" s="13">
        <f t="shared" ref="J551" si="1525">IFERROR(I551/I553,"-")</f>
        <v>0.41309143046211538</v>
      </c>
      <c r="K551" s="29">
        <f t="shared" si="1429"/>
        <v>4031.2145240955815</v>
      </c>
      <c r="L551" s="53">
        <f t="shared" si="1501"/>
        <v>0.37628089210367693</v>
      </c>
      <c r="M551" s="18"/>
      <c r="N551" s="18"/>
      <c r="O551" s="18"/>
      <c r="P551" s="18"/>
      <c r="Q551" s="18"/>
    </row>
    <row r="552" spans="2:17" ht="13.5" customHeight="1">
      <c r="B552" s="119"/>
      <c r="C552" s="119"/>
      <c r="D552" s="131"/>
      <c r="E552" s="46">
        <v>10</v>
      </c>
      <c r="F552" s="7" t="str">
        <f t="shared" ref="F552" si="1526">$F$827</f>
        <v>1105</v>
      </c>
      <c r="G552" s="76" t="str">
        <f t="shared" ref="G552" si="1527">$G$827</f>
        <v>胃炎及び十二指腸炎</v>
      </c>
      <c r="H552" s="34">
        <v>106420789</v>
      </c>
      <c r="I552" s="35">
        <v>6538</v>
      </c>
      <c r="J552" s="14">
        <f t="shared" ref="J552" si="1528">IFERROR(I552/I553,"-")</f>
        <v>0.36053821550678283</v>
      </c>
      <c r="K552" s="30">
        <f t="shared" si="1429"/>
        <v>16277.26965432854</v>
      </c>
      <c r="L552" s="54">
        <f t="shared" si="1501"/>
        <v>0.32841068917018285</v>
      </c>
      <c r="M552" s="18"/>
      <c r="N552" s="18"/>
      <c r="O552" s="18"/>
      <c r="P552" s="18"/>
      <c r="Q552" s="18"/>
    </row>
    <row r="553" spans="2:17" ht="13.5" customHeight="1">
      <c r="B553" s="120"/>
      <c r="C553" s="120"/>
      <c r="D553" s="132"/>
      <c r="E553" s="15" t="s">
        <v>129</v>
      </c>
      <c r="F553" s="60"/>
      <c r="G553" s="27"/>
      <c r="H553" s="36">
        <v>15928828130</v>
      </c>
      <c r="I553" s="37">
        <v>18134</v>
      </c>
      <c r="J553" s="17" t="s">
        <v>92</v>
      </c>
      <c r="K553" s="31">
        <f t="shared" si="1429"/>
        <v>878395.72791441495</v>
      </c>
      <c r="L553" s="55">
        <f t="shared" si="1501"/>
        <v>0.91089009443439828</v>
      </c>
      <c r="M553" s="18"/>
      <c r="N553" s="18"/>
      <c r="O553" s="18"/>
      <c r="P553" s="18"/>
      <c r="Q553" s="18"/>
    </row>
    <row r="554" spans="2:17" ht="13.5" customHeight="1">
      <c r="B554" s="118">
        <v>51</v>
      </c>
      <c r="C554" s="118" t="s">
        <v>41</v>
      </c>
      <c r="D554" s="130">
        <f>Q54</f>
        <v>26891</v>
      </c>
      <c r="E554" s="69">
        <v>1</v>
      </c>
      <c r="F554" s="5" t="str">
        <f t="shared" ref="F554" si="1529">$F$818</f>
        <v>0901</v>
      </c>
      <c r="G554" s="74" t="str">
        <f t="shared" ref="G554" si="1530">$G$818</f>
        <v>高血圧性疾患</v>
      </c>
      <c r="H554" s="90">
        <v>723964915</v>
      </c>
      <c r="I554" s="91">
        <v>17183</v>
      </c>
      <c r="J554" s="12">
        <f t="shared" ref="J554" si="1531">IFERROR(I554/I564,"-")</f>
        <v>0.69739031616542879</v>
      </c>
      <c r="K554" s="28">
        <f t="shared" si="1429"/>
        <v>42132.626142117209</v>
      </c>
      <c r="L554" s="52">
        <f t="shared" ref="L554:L564" si="1532">IFERROR(I554/$Q$54,0)</f>
        <v>0.63898702168011601</v>
      </c>
      <c r="M554" s="18"/>
      <c r="N554" s="18"/>
      <c r="O554" s="18"/>
      <c r="P554" s="18"/>
      <c r="Q554" s="18"/>
    </row>
    <row r="555" spans="2:17" ht="13.5" customHeight="1">
      <c r="B555" s="119"/>
      <c r="C555" s="119"/>
      <c r="D555" s="131"/>
      <c r="E555" s="44">
        <v>2</v>
      </c>
      <c r="F555" s="6" t="str">
        <f t="shared" ref="F555" si="1533">$F$819</f>
        <v>1113</v>
      </c>
      <c r="G555" s="75" t="str">
        <f t="shared" ref="G555" si="1534">$G$819</f>
        <v>その他の消化器系の疾患</v>
      </c>
      <c r="H555" s="32">
        <v>927790082</v>
      </c>
      <c r="I555" s="33">
        <v>15621</v>
      </c>
      <c r="J555" s="13">
        <f t="shared" ref="J555" si="1535">IFERROR(I555/I564,"-")</f>
        <v>0.63399488615609401</v>
      </c>
      <c r="K555" s="29">
        <f t="shared" si="1429"/>
        <v>59393.770053133601</v>
      </c>
      <c r="L555" s="53">
        <f t="shared" si="1532"/>
        <v>0.58090067308765014</v>
      </c>
      <c r="M555" s="18"/>
      <c r="N555" s="18"/>
      <c r="O555" s="18"/>
      <c r="P555" s="18"/>
      <c r="Q555" s="18"/>
    </row>
    <row r="556" spans="2:17" ht="13.5" customHeight="1">
      <c r="B556" s="119"/>
      <c r="C556" s="119"/>
      <c r="D556" s="131"/>
      <c r="E556" s="44">
        <v>3</v>
      </c>
      <c r="F556" s="6" t="str">
        <f t="shared" ref="F556" si="1536">$F$820</f>
        <v>0402</v>
      </c>
      <c r="G556" s="75" t="str">
        <f t="shared" ref="G556" si="1537">$G$820</f>
        <v>糖尿病</v>
      </c>
      <c r="H556" s="32">
        <v>687296089</v>
      </c>
      <c r="I556" s="33">
        <v>12826</v>
      </c>
      <c r="J556" s="13">
        <f t="shared" ref="J556" si="1538">IFERROR(I556/I564,"-")</f>
        <v>0.52055684078087583</v>
      </c>
      <c r="K556" s="29">
        <f t="shared" si="1429"/>
        <v>53586.160065491968</v>
      </c>
      <c r="L556" s="53">
        <f t="shared" si="1532"/>
        <v>0.4769625525268677</v>
      </c>
      <c r="M556" s="18"/>
      <c r="N556" s="18"/>
      <c r="O556" s="18"/>
      <c r="P556" s="18"/>
      <c r="Q556" s="18"/>
    </row>
    <row r="557" spans="2:17" ht="13.5" customHeight="1">
      <c r="B557" s="119"/>
      <c r="C557" s="119"/>
      <c r="D557" s="131"/>
      <c r="E557" s="44">
        <v>4</v>
      </c>
      <c r="F557" s="6" t="str">
        <f t="shared" ref="F557" si="1539">$F$821</f>
        <v>1800</v>
      </c>
      <c r="G557" s="75" t="str">
        <f t="shared" ref="G557" si="1540">$G$821</f>
        <v>症状，徴候及び異常臨床所見・異常検査所見で他に分類されないもの</v>
      </c>
      <c r="H557" s="32">
        <v>340684985</v>
      </c>
      <c r="I557" s="33">
        <v>11893</v>
      </c>
      <c r="J557" s="13">
        <f t="shared" ref="J557" si="1541">IFERROR(I557/I564,"-")</f>
        <v>0.4826900442388084</v>
      </c>
      <c r="K557" s="29">
        <f t="shared" si="1429"/>
        <v>28645.840830740774</v>
      </c>
      <c r="L557" s="53">
        <f t="shared" si="1532"/>
        <v>0.44226692945595181</v>
      </c>
      <c r="M557" s="18"/>
      <c r="N557" s="18"/>
      <c r="O557" s="18"/>
      <c r="P557" s="18"/>
      <c r="Q557" s="18"/>
    </row>
    <row r="558" spans="2:17" ht="13.5" customHeight="1">
      <c r="B558" s="119"/>
      <c r="C558" s="119"/>
      <c r="D558" s="131"/>
      <c r="E558" s="44">
        <v>5</v>
      </c>
      <c r="F558" s="6" t="str">
        <f t="shared" ref="F558" si="1542">$F$822</f>
        <v>0903</v>
      </c>
      <c r="G558" s="75" t="str">
        <f t="shared" ref="G558" si="1543">$G$822</f>
        <v>その他の心疾患</v>
      </c>
      <c r="H558" s="32">
        <v>1527996709</v>
      </c>
      <c r="I558" s="33">
        <v>11329</v>
      </c>
      <c r="J558" s="13">
        <f t="shared" ref="J558" si="1544">IFERROR(I558/I564,"-")</f>
        <v>0.45979950485003451</v>
      </c>
      <c r="K558" s="29">
        <f t="shared" si="1429"/>
        <v>134874.80880925059</v>
      </c>
      <c r="L558" s="53">
        <f t="shared" si="1532"/>
        <v>0.42129336952883867</v>
      </c>
      <c r="M558" s="18"/>
      <c r="N558" s="18"/>
      <c r="O558" s="18"/>
      <c r="P558" s="18"/>
      <c r="Q558" s="18"/>
    </row>
    <row r="559" spans="2:17" ht="13.5" customHeight="1">
      <c r="B559" s="119"/>
      <c r="C559" s="119"/>
      <c r="D559" s="131"/>
      <c r="E559" s="44">
        <v>6</v>
      </c>
      <c r="F559" s="6" t="str">
        <f t="shared" ref="F559" si="1545">$F$823</f>
        <v>0403</v>
      </c>
      <c r="G559" s="75" t="str">
        <f t="shared" ref="G559" si="1546">$G$823</f>
        <v>脂質異常症</v>
      </c>
      <c r="H559" s="32">
        <v>333581846</v>
      </c>
      <c r="I559" s="33">
        <v>10826</v>
      </c>
      <c r="J559" s="13">
        <f t="shared" ref="J559" si="1547">IFERROR(I559/I564,"-")</f>
        <v>0.43938471528876982</v>
      </c>
      <c r="K559" s="29">
        <f t="shared" si="1429"/>
        <v>30813.028450027712</v>
      </c>
      <c r="L559" s="53">
        <f t="shared" si="1532"/>
        <v>0.40258822654419696</v>
      </c>
      <c r="M559" s="18"/>
      <c r="N559" s="18"/>
      <c r="O559" s="18"/>
      <c r="P559" s="18"/>
      <c r="Q559" s="18"/>
    </row>
    <row r="560" spans="2:17" ht="13.5" customHeight="1">
      <c r="B560" s="119"/>
      <c r="C560" s="119"/>
      <c r="D560" s="131"/>
      <c r="E560" s="44">
        <v>7</v>
      </c>
      <c r="F560" s="6" t="str">
        <f t="shared" ref="F560" si="1548">$F$824</f>
        <v>0704</v>
      </c>
      <c r="G560" s="75" t="str">
        <f t="shared" ref="G560" si="1549">$G$824</f>
        <v>その他の眼及び付属器の疾患</v>
      </c>
      <c r="H560" s="32">
        <v>487638835</v>
      </c>
      <c r="I560" s="33">
        <v>10315</v>
      </c>
      <c r="J560" s="13">
        <f t="shared" ref="J560" si="1550">IFERROR(I560/I564,"-")</f>
        <v>0.41864523722553676</v>
      </c>
      <c r="K560" s="29">
        <f t="shared" si="1429"/>
        <v>47274.729520116336</v>
      </c>
      <c r="L560" s="53">
        <f t="shared" si="1532"/>
        <v>0.38358558625562456</v>
      </c>
      <c r="M560" s="18"/>
      <c r="N560" s="18"/>
      <c r="O560" s="18"/>
      <c r="P560" s="18"/>
      <c r="Q560" s="18"/>
    </row>
    <row r="561" spans="2:17" ht="13.5" customHeight="1">
      <c r="B561" s="119"/>
      <c r="C561" s="119"/>
      <c r="D561" s="131"/>
      <c r="E561" s="44">
        <v>8</v>
      </c>
      <c r="F561" s="6" t="str">
        <f t="shared" ref="F561" si="1551">$F$825</f>
        <v>0606</v>
      </c>
      <c r="G561" s="75" t="str">
        <f t="shared" ref="G561" si="1552">$G$825</f>
        <v>その他の神経系の疾患</v>
      </c>
      <c r="H561" s="32">
        <v>588914993</v>
      </c>
      <c r="I561" s="33">
        <v>10167</v>
      </c>
      <c r="J561" s="13">
        <f t="shared" ref="J561" si="1553">IFERROR(I561/I564,"-")</f>
        <v>0.41263849993912088</v>
      </c>
      <c r="K561" s="29">
        <f t="shared" si="1429"/>
        <v>57924.165732271074</v>
      </c>
      <c r="L561" s="53">
        <f t="shared" si="1532"/>
        <v>0.37808188613290694</v>
      </c>
      <c r="M561" s="18"/>
      <c r="N561" s="18"/>
      <c r="O561" s="18"/>
      <c r="P561" s="18"/>
      <c r="Q561" s="18"/>
    </row>
    <row r="562" spans="2:17" ht="13.5" customHeight="1">
      <c r="B562" s="119"/>
      <c r="C562" s="119"/>
      <c r="D562" s="131"/>
      <c r="E562" s="44">
        <v>9</v>
      </c>
      <c r="F562" s="6" t="str">
        <f t="shared" ref="F562" si="1554">$F$826</f>
        <v>0703</v>
      </c>
      <c r="G562" s="75" t="str">
        <f t="shared" ref="G562" si="1555">$G$826</f>
        <v>屈折及び調節の障害</v>
      </c>
      <c r="H562" s="32">
        <v>34815933</v>
      </c>
      <c r="I562" s="33">
        <v>9747</v>
      </c>
      <c r="J562" s="13">
        <f t="shared" ref="J562" si="1556">IFERROR(I562/I564,"-")</f>
        <v>0.39559235358577866</v>
      </c>
      <c r="K562" s="29">
        <f t="shared" si="1429"/>
        <v>3571.9639889196674</v>
      </c>
      <c r="L562" s="53">
        <f t="shared" si="1532"/>
        <v>0.36246327767654607</v>
      </c>
      <c r="M562" s="18"/>
      <c r="N562" s="18"/>
      <c r="O562" s="18"/>
      <c r="P562" s="18"/>
      <c r="Q562" s="18"/>
    </row>
    <row r="563" spans="2:17" ht="13.5" customHeight="1">
      <c r="B563" s="119"/>
      <c r="C563" s="119"/>
      <c r="D563" s="131"/>
      <c r="E563" s="46">
        <v>10</v>
      </c>
      <c r="F563" s="7" t="str">
        <f t="shared" ref="F563" si="1557">$F$827</f>
        <v>1105</v>
      </c>
      <c r="G563" s="76" t="str">
        <f t="shared" ref="G563" si="1558">$G$827</f>
        <v>胃炎及び十二指腸炎</v>
      </c>
      <c r="H563" s="34">
        <v>167888794</v>
      </c>
      <c r="I563" s="35">
        <v>9622</v>
      </c>
      <c r="J563" s="14">
        <f t="shared" ref="J563" si="1559">IFERROR(I563/I564,"-")</f>
        <v>0.39051909574252203</v>
      </c>
      <c r="K563" s="30">
        <f t="shared" si="1429"/>
        <v>17448.430056121389</v>
      </c>
      <c r="L563" s="54">
        <f t="shared" si="1532"/>
        <v>0.35781488230262914</v>
      </c>
      <c r="M563" s="18"/>
      <c r="N563" s="18"/>
      <c r="O563" s="18"/>
      <c r="P563" s="18"/>
      <c r="Q563" s="18"/>
    </row>
    <row r="564" spans="2:17" ht="13.5" customHeight="1">
      <c r="B564" s="120"/>
      <c r="C564" s="120"/>
      <c r="D564" s="132"/>
      <c r="E564" s="15" t="s">
        <v>129</v>
      </c>
      <c r="F564" s="60"/>
      <c r="G564" s="27"/>
      <c r="H564" s="36">
        <v>22882252840</v>
      </c>
      <c r="I564" s="37">
        <v>24639</v>
      </c>
      <c r="J564" s="17" t="s">
        <v>92</v>
      </c>
      <c r="K564" s="31">
        <f t="shared" si="1429"/>
        <v>928700.54953528964</v>
      </c>
      <c r="L564" s="55">
        <f t="shared" si="1532"/>
        <v>0.91625450894351268</v>
      </c>
      <c r="M564" s="18"/>
      <c r="N564" s="18"/>
      <c r="O564" s="18"/>
      <c r="P564" s="18"/>
      <c r="Q564" s="18"/>
    </row>
    <row r="565" spans="2:17" ht="13.5" customHeight="1">
      <c r="B565" s="118">
        <v>52</v>
      </c>
      <c r="C565" s="118" t="s">
        <v>3</v>
      </c>
      <c r="D565" s="130">
        <f>Q55</f>
        <v>21754</v>
      </c>
      <c r="E565" s="69">
        <v>1</v>
      </c>
      <c r="F565" s="5" t="str">
        <f t="shared" ref="F565" si="1560">$F$818</f>
        <v>0901</v>
      </c>
      <c r="G565" s="74" t="str">
        <f t="shared" ref="G565" si="1561">$G$818</f>
        <v>高血圧性疾患</v>
      </c>
      <c r="H565" s="90">
        <v>593461642</v>
      </c>
      <c r="I565" s="91">
        <v>13527</v>
      </c>
      <c r="J565" s="12">
        <f t="shared" ref="J565" si="1562">IFERROR(I565/I575,"-")</f>
        <v>0.6767899134437384</v>
      </c>
      <c r="K565" s="28">
        <f t="shared" si="1429"/>
        <v>43872.376875877875</v>
      </c>
      <c r="L565" s="52">
        <f t="shared" ref="L565:L575" si="1563">IFERROR(I565/$Q$55,0)</f>
        <v>0.62181667739266344</v>
      </c>
      <c r="M565" s="18"/>
      <c r="N565" s="18"/>
      <c r="O565" s="18"/>
      <c r="P565" s="18"/>
      <c r="Q565" s="18"/>
    </row>
    <row r="566" spans="2:17" ht="13.5" customHeight="1">
      <c r="B566" s="119"/>
      <c r="C566" s="119"/>
      <c r="D566" s="131"/>
      <c r="E566" s="44">
        <v>2</v>
      </c>
      <c r="F566" s="6" t="str">
        <f t="shared" ref="F566" si="1564">$F$819</f>
        <v>1113</v>
      </c>
      <c r="G566" s="75" t="str">
        <f t="shared" ref="G566" si="1565">$G$819</f>
        <v>その他の消化器系の疾患</v>
      </c>
      <c r="H566" s="32">
        <v>791532255</v>
      </c>
      <c r="I566" s="33">
        <v>12207</v>
      </c>
      <c r="J566" s="13">
        <f t="shared" ref="J566" si="1566">IFERROR(I566/I575,"-")</f>
        <v>0.61074698554060136</v>
      </c>
      <c r="K566" s="29">
        <f t="shared" si="1429"/>
        <v>64842.488326370112</v>
      </c>
      <c r="L566" s="53">
        <f t="shared" si="1563"/>
        <v>0.56113818148386507</v>
      </c>
      <c r="M566" s="18"/>
      <c r="N566" s="18"/>
      <c r="O566" s="18"/>
      <c r="P566" s="18"/>
      <c r="Q566" s="18"/>
    </row>
    <row r="567" spans="2:17" ht="13.5" customHeight="1">
      <c r="B567" s="119"/>
      <c r="C567" s="119"/>
      <c r="D567" s="131"/>
      <c r="E567" s="44">
        <v>3</v>
      </c>
      <c r="F567" s="6" t="str">
        <f t="shared" ref="F567" si="1567">$F$820</f>
        <v>0402</v>
      </c>
      <c r="G567" s="75" t="str">
        <f t="shared" ref="G567" si="1568">$G$820</f>
        <v>糖尿病</v>
      </c>
      <c r="H567" s="32">
        <v>551576951</v>
      </c>
      <c r="I567" s="33">
        <v>10606</v>
      </c>
      <c r="J567" s="13">
        <f t="shared" ref="J567" si="1569">IFERROR(I567/I575,"-")</f>
        <v>0.53064491919747836</v>
      </c>
      <c r="K567" s="29">
        <f t="shared" si="1429"/>
        <v>52006.123986422783</v>
      </c>
      <c r="L567" s="53">
        <f t="shared" si="1563"/>
        <v>0.48754252091569367</v>
      </c>
      <c r="M567" s="18"/>
      <c r="N567" s="18"/>
      <c r="O567" s="18"/>
      <c r="P567" s="18"/>
      <c r="Q567" s="18"/>
    </row>
    <row r="568" spans="2:17" ht="13.5" customHeight="1">
      <c r="B568" s="119"/>
      <c r="C568" s="119"/>
      <c r="D568" s="131"/>
      <c r="E568" s="44">
        <v>4</v>
      </c>
      <c r="F568" s="6" t="str">
        <f t="shared" ref="F568" si="1570">$F$821</f>
        <v>1800</v>
      </c>
      <c r="G568" s="75" t="str">
        <f t="shared" ref="G568" si="1571">$G$821</f>
        <v>症状，徴候及び異常臨床所見・異常検査所見で他に分類されないもの</v>
      </c>
      <c r="H568" s="32">
        <v>359403731</v>
      </c>
      <c r="I568" s="33">
        <v>9960</v>
      </c>
      <c r="J568" s="13">
        <f t="shared" ref="J568" si="1572">IFERROR(I568/I575,"-")</f>
        <v>0.49832391054185221</v>
      </c>
      <c r="K568" s="29">
        <f t="shared" si="1429"/>
        <v>36084.711947791162</v>
      </c>
      <c r="L568" s="53">
        <f t="shared" si="1563"/>
        <v>0.45784683276638777</v>
      </c>
      <c r="M568" s="18"/>
      <c r="N568" s="18"/>
      <c r="O568" s="18"/>
      <c r="P568" s="18"/>
      <c r="Q568" s="18"/>
    </row>
    <row r="569" spans="2:17" ht="13.5" customHeight="1">
      <c r="B569" s="119"/>
      <c r="C569" s="119"/>
      <c r="D569" s="131"/>
      <c r="E569" s="44">
        <v>5</v>
      </c>
      <c r="F569" s="6" t="str">
        <f t="shared" ref="F569" si="1573">$F$822</f>
        <v>0903</v>
      </c>
      <c r="G569" s="75" t="str">
        <f t="shared" ref="G569" si="1574">$G$822</f>
        <v>その他の心疾患</v>
      </c>
      <c r="H569" s="32">
        <v>1277692771</v>
      </c>
      <c r="I569" s="33">
        <v>9427</v>
      </c>
      <c r="J569" s="13">
        <f t="shared" ref="J569" si="1575">IFERROR(I569/I575,"-")</f>
        <v>0.47165657677490369</v>
      </c>
      <c r="K569" s="29">
        <f t="shared" si="1429"/>
        <v>135535.45889466428</v>
      </c>
      <c r="L569" s="53">
        <f t="shared" si="1563"/>
        <v>0.43334559161533509</v>
      </c>
      <c r="M569" s="18"/>
      <c r="N569" s="18"/>
      <c r="O569" s="18"/>
      <c r="P569" s="18"/>
      <c r="Q569" s="18"/>
    </row>
    <row r="570" spans="2:17" ht="13.5" customHeight="1">
      <c r="B570" s="119"/>
      <c r="C570" s="119"/>
      <c r="D570" s="131"/>
      <c r="E570" s="44">
        <v>6</v>
      </c>
      <c r="F570" s="6" t="str">
        <f t="shared" ref="F570" si="1576">$F$823</f>
        <v>0403</v>
      </c>
      <c r="G570" s="75" t="str">
        <f t="shared" ref="G570" si="1577">$G$823</f>
        <v>脂質異常症</v>
      </c>
      <c r="H570" s="32">
        <v>328776191</v>
      </c>
      <c r="I570" s="33">
        <v>9693</v>
      </c>
      <c r="J570" s="13">
        <f t="shared" ref="J570" si="1578">IFERROR(I570/I575,"-")</f>
        <v>0.48496522739780856</v>
      </c>
      <c r="K570" s="29">
        <f t="shared" si="1429"/>
        <v>33918.93025894976</v>
      </c>
      <c r="L570" s="53">
        <f t="shared" si="1563"/>
        <v>0.44557322791210813</v>
      </c>
      <c r="M570" s="18"/>
      <c r="N570" s="18"/>
      <c r="O570" s="18"/>
      <c r="P570" s="18"/>
      <c r="Q570" s="18"/>
    </row>
    <row r="571" spans="2:17" ht="13.5" customHeight="1">
      <c r="B571" s="119"/>
      <c r="C571" s="119"/>
      <c r="D571" s="131"/>
      <c r="E571" s="44">
        <v>7</v>
      </c>
      <c r="F571" s="6" t="str">
        <f t="shared" ref="F571" si="1579">$F$824</f>
        <v>0704</v>
      </c>
      <c r="G571" s="75" t="str">
        <f t="shared" ref="G571" si="1580">$G$824</f>
        <v>その他の眼及び付属器の疾患</v>
      </c>
      <c r="H571" s="32">
        <v>396306236</v>
      </c>
      <c r="I571" s="33">
        <v>8436</v>
      </c>
      <c r="J571" s="13">
        <f t="shared" ref="J571" si="1581">IFERROR(I571/I575,"-")</f>
        <v>0.42207434832641216</v>
      </c>
      <c r="K571" s="29">
        <f t="shared" si="1429"/>
        <v>46977.979611190138</v>
      </c>
      <c r="L571" s="53">
        <f t="shared" si="1563"/>
        <v>0.38779075112622968</v>
      </c>
      <c r="M571" s="18"/>
      <c r="N571" s="18"/>
      <c r="O571" s="18"/>
      <c r="P571" s="18"/>
      <c r="Q571" s="18"/>
    </row>
    <row r="572" spans="2:17" ht="13.5" customHeight="1">
      <c r="B572" s="119"/>
      <c r="C572" s="119"/>
      <c r="D572" s="131"/>
      <c r="E572" s="44">
        <v>8</v>
      </c>
      <c r="F572" s="6" t="str">
        <f t="shared" ref="F572" si="1582">$F$825</f>
        <v>0606</v>
      </c>
      <c r="G572" s="75" t="str">
        <f t="shared" ref="G572" si="1583">$G$825</f>
        <v>その他の神経系の疾患</v>
      </c>
      <c r="H572" s="32">
        <v>461721544</v>
      </c>
      <c r="I572" s="33">
        <v>7993</v>
      </c>
      <c r="J572" s="13">
        <f t="shared" ref="J572" si="1584">IFERROR(I572/I575,"-")</f>
        <v>0.39990994146195025</v>
      </c>
      <c r="K572" s="29">
        <f t="shared" si="1429"/>
        <v>57765.738020768171</v>
      </c>
      <c r="L572" s="53">
        <f t="shared" si="1563"/>
        <v>0.36742668015077684</v>
      </c>
      <c r="M572" s="18"/>
      <c r="N572" s="18"/>
      <c r="O572" s="18"/>
      <c r="P572" s="18"/>
      <c r="Q572" s="18"/>
    </row>
    <row r="573" spans="2:17" ht="13.5" customHeight="1">
      <c r="B573" s="119"/>
      <c r="C573" s="119"/>
      <c r="D573" s="131"/>
      <c r="E573" s="44">
        <v>9</v>
      </c>
      <c r="F573" s="6" t="str">
        <f t="shared" ref="F573" si="1585">$F$826</f>
        <v>0703</v>
      </c>
      <c r="G573" s="75" t="str">
        <f t="shared" ref="G573" si="1586">$G$826</f>
        <v>屈折及び調節の障害</v>
      </c>
      <c r="H573" s="32">
        <v>31784971</v>
      </c>
      <c r="I573" s="33">
        <v>7779</v>
      </c>
      <c r="J573" s="13">
        <f t="shared" ref="J573" si="1587">IFERROR(I573/I575,"-")</f>
        <v>0.38920298193825986</v>
      </c>
      <c r="K573" s="29">
        <f t="shared" si="1429"/>
        <v>4085.9970433217636</v>
      </c>
      <c r="L573" s="53">
        <f t="shared" si="1563"/>
        <v>0.35758940884435048</v>
      </c>
      <c r="M573" s="18"/>
      <c r="N573" s="18"/>
      <c r="O573" s="18"/>
      <c r="P573" s="18"/>
      <c r="Q573" s="18"/>
    </row>
    <row r="574" spans="2:17" ht="13.5" customHeight="1">
      <c r="B574" s="119"/>
      <c r="C574" s="119"/>
      <c r="D574" s="131"/>
      <c r="E574" s="46">
        <v>10</v>
      </c>
      <c r="F574" s="7" t="str">
        <f t="shared" ref="F574" si="1588">$F$827</f>
        <v>1105</v>
      </c>
      <c r="G574" s="76" t="str">
        <f t="shared" ref="G574" si="1589">$G$827</f>
        <v>胃炎及び十二指腸炎</v>
      </c>
      <c r="H574" s="34">
        <v>131273634</v>
      </c>
      <c r="I574" s="35">
        <v>6796</v>
      </c>
      <c r="J574" s="14">
        <f t="shared" ref="J574" si="1590">IFERROR(I574/I575,"-")</f>
        <v>0.34002101365887827</v>
      </c>
      <c r="K574" s="30">
        <f t="shared" si="1429"/>
        <v>19316.308711006473</v>
      </c>
      <c r="L574" s="54">
        <f t="shared" si="1563"/>
        <v>0.31240231681529834</v>
      </c>
      <c r="M574" s="18"/>
      <c r="N574" s="18"/>
      <c r="O574" s="18"/>
      <c r="P574" s="18"/>
      <c r="Q574" s="18"/>
    </row>
    <row r="575" spans="2:17" ht="13.5" customHeight="1">
      <c r="B575" s="120"/>
      <c r="C575" s="120"/>
      <c r="D575" s="132"/>
      <c r="E575" s="15" t="s">
        <v>129</v>
      </c>
      <c r="F575" s="60"/>
      <c r="G575" s="27"/>
      <c r="H575" s="36">
        <v>17687020560</v>
      </c>
      <c r="I575" s="37">
        <v>19987</v>
      </c>
      <c r="J575" s="17" t="s">
        <v>92</v>
      </c>
      <c r="K575" s="31">
        <f t="shared" si="1429"/>
        <v>884926.23004953214</v>
      </c>
      <c r="L575" s="55">
        <f t="shared" si="1563"/>
        <v>0.91877355888572221</v>
      </c>
      <c r="M575" s="18"/>
      <c r="N575" s="18"/>
      <c r="O575" s="18"/>
      <c r="P575" s="18"/>
      <c r="Q575" s="18"/>
    </row>
    <row r="576" spans="2:17" ht="13.5" customHeight="1">
      <c r="B576" s="118">
        <v>53</v>
      </c>
      <c r="C576" s="118" t="s">
        <v>18</v>
      </c>
      <c r="D576" s="130">
        <f>Q56</f>
        <v>12051</v>
      </c>
      <c r="E576" s="69">
        <v>1</v>
      </c>
      <c r="F576" s="5" t="str">
        <f t="shared" ref="F576" si="1591">$F$818</f>
        <v>0901</v>
      </c>
      <c r="G576" s="74" t="str">
        <f t="shared" ref="G576" si="1592">$G$818</f>
        <v>高血圧性疾患</v>
      </c>
      <c r="H576" s="90">
        <v>350012507</v>
      </c>
      <c r="I576" s="91">
        <v>8054</v>
      </c>
      <c r="J576" s="12">
        <f t="shared" ref="J576" si="1593">IFERROR(I576/I586,"-")</f>
        <v>0.72558558558558561</v>
      </c>
      <c r="K576" s="28">
        <f t="shared" si="1429"/>
        <v>43458.220387385147</v>
      </c>
      <c r="L576" s="52">
        <f t="shared" ref="L576:L586" si="1594">IFERROR(I576/$Q$56,0)</f>
        <v>0.66832627997676541</v>
      </c>
      <c r="M576" s="18"/>
      <c r="N576" s="18"/>
      <c r="O576" s="18"/>
      <c r="P576" s="18"/>
      <c r="Q576" s="18"/>
    </row>
    <row r="577" spans="2:17" ht="13.5" customHeight="1">
      <c r="B577" s="119"/>
      <c r="C577" s="119"/>
      <c r="D577" s="131"/>
      <c r="E577" s="44">
        <v>2</v>
      </c>
      <c r="F577" s="6" t="str">
        <f t="shared" ref="F577" si="1595">$F$819</f>
        <v>1113</v>
      </c>
      <c r="G577" s="75" t="str">
        <f t="shared" ref="G577" si="1596">$G$819</f>
        <v>その他の消化器系の疾患</v>
      </c>
      <c r="H577" s="32">
        <v>442736819</v>
      </c>
      <c r="I577" s="33">
        <v>7033</v>
      </c>
      <c r="J577" s="13">
        <f t="shared" ref="J577" si="1597">IFERROR(I577/I586,"-")</f>
        <v>0.63360360360360357</v>
      </c>
      <c r="K577" s="29">
        <f t="shared" si="1429"/>
        <v>62951.346367126403</v>
      </c>
      <c r="L577" s="53">
        <f t="shared" si="1594"/>
        <v>0.58360302049622437</v>
      </c>
      <c r="M577" s="18"/>
      <c r="N577" s="18"/>
      <c r="O577" s="18"/>
      <c r="P577" s="18"/>
      <c r="Q577" s="18"/>
    </row>
    <row r="578" spans="2:17" ht="13.5" customHeight="1">
      <c r="B578" s="119"/>
      <c r="C578" s="119"/>
      <c r="D578" s="131"/>
      <c r="E578" s="44">
        <v>3</v>
      </c>
      <c r="F578" s="6" t="str">
        <f t="shared" ref="F578" si="1598">$F$820</f>
        <v>0402</v>
      </c>
      <c r="G578" s="75" t="str">
        <f t="shared" ref="G578" si="1599">$G$820</f>
        <v>糖尿病</v>
      </c>
      <c r="H578" s="32">
        <v>330511596</v>
      </c>
      <c r="I578" s="33">
        <v>6288</v>
      </c>
      <c r="J578" s="13">
        <f t="shared" ref="J578" si="1600">IFERROR(I578/I586,"-")</f>
        <v>0.56648648648648647</v>
      </c>
      <c r="K578" s="29">
        <f t="shared" si="1429"/>
        <v>52562.276717557252</v>
      </c>
      <c r="L578" s="53">
        <f t="shared" si="1594"/>
        <v>0.5217824246950461</v>
      </c>
      <c r="M578" s="18"/>
      <c r="N578" s="18"/>
      <c r="O578" s="18"/>
      <c r="P578" s="18"/>
      <c r="Q578" s="18"/>
    </row>
    <row r="579" spans="2:17" ht="13.5" customHeight="1">
      <c r="B579" s="119"/>
      <c r="C579" s="119"/>
      <c r="D579" s="131"/>
      <c r="E579" s="44">
        <v>4</v>
      </c>
      <c r="F579" s="6" t="str">
        <f t="shared" ref="F579" si="1601">$F$821</f>
        <v>1800</v>
      </c>
      <c r="G579" s="75" t="str">
        <f t="shared" ref="G579" si="1602">$G$821</f>
        <v>症状，徴候及び異常臨床所見・異常検査所見で他に分類されないもの</v>
      </c>
      <c r="H579" s="32">
        <v>170870106</v>
      </c>
      <c r="I579" s="33">
        <v>5609</v>
      </c>
      <c r="J579" s="13">
        <f t="shared" ref="J579" si="1603">IFERROR(I579/I586,"-")</f>
        <v>0.50531531531531526</v>
      </c>
      <c r="K579" s="29">
        <f t="shared" si="1429"/>
        <v>30463.559636298807</v>
      </c>
      <c r="L579" s="53">
        <f t="shared" si="1594"/>
        <v>0.4654385528171936</v>
      </c>
      <c r="M579" s="18"/>
      <c r="N579" s="18"/>
      <c r="O579" s="18"/>
      <c r="P579" s="18"/>
      <c r="Q579" s="18"/>
    </row>
    <row r="580" spans="2:17" ht="13.5" customHeight="1">
      <c r="B580" s="119"/>
      <c r="C580" s="119"/>
      <c r="D580" s="131"/>
      <c r="E580" s="44">
        <v>5</v>
      </c>
      <c r="F580" s="6" t="str">
        <f t="shared" ref="F580" si="1604">$F$822</f>
        <v>0903</v>
      </c>
      <c r="G580" s="75" t="str">
        <f t="shared" ref="G580" si="1605">$G$822</f>
        <v>その他の心疾患</v>
      </c>
      <c r="H580" s="32">
        <v>635501403</v>
      </c>
      <c r="I580" s="33">
        <v>4855</v>
      </c>
      <c r="J580" s="13">
        <f t="shared" ref="J580" si="1606">IFERROR(I580/I586,"-")</f>
        <v>0.43738738738738736</v>
      </c>
      <c r="K580" s="29">
        <f t="shared" si="1429"/>
        <v>130896.27250257466</v>
      </c>
      <c r="L580" s="53">
        <f t="shared" si="1594"/>
        <v>0.40287113102647082</v>
      </c>
      <c r="M580" s="18"/>
      <c r="N580" s="18"/>
      <c r="O580" s="18"/>
      <c r="P580" s="18"/>
      <c r="Q580" s="18"/>
    </row>
    <row r="581" spans="2:17" ht="13.5" customHeight="1">
      <c r="B581" s="119"/>
      <c r="C581" s="119"/>
      <c r="D581" s="131"/>
      <c r="E581" s="44">
        <v>6</v>
      </c>
      <c r="F581" s="6" t="str">
        <f t="shared" ref="F581" si="1607">$F$823</f>
        <v>0403</v>
      </c>
      <c r="G581" s="75" t="str">
        <f t="shared" ref="G581" si="1608">$G$823</f>
        <v>脂質異常症</v>
      </c>
      <c r="H581" s="32">
        <v>154298388</v>
      </c>
      <c r="I581" s="33">
        <v>5086</v>
      </c>
      <c r="J581" s="13">
        <f t="shared" ref="J581" si="1609">IFERROR(I581/I586,"-")</f>
        <v>0.45819819819819818</v>
      </c>
      <c r="K581" s="29">
        <f t="shared" ref="K581:K644" si="1610">IFERROR(H581/I581,"-")</f>
        <v>30337.866299646088</v>
      </c>
      <c r="L581" s="53">
        <f t="shared" si="1594"/>
        <v>0.42203966475811133</v>
      </c>
      <c r="M581" s="18"/>
      <c r="N581" s="18"/>
      <c r="O581" s="18"/>
      <c r="P581" s="18"/>
      <c r="Q581" s="18"/>
    </row>
    <row r="582" spans="2:17" ht="13.5" customHeight="1">
      <c r="B582" s="119"/>
      <c r="C582" s="119"/>
      <c r="D582" s="131"/>
      <c r="E582" s="44">
        <v>7</v>
      </c>
      <c r="F582" s="6" t="str">
        <f t="shared" ref="F582" si="1611">$F$824</f>
        <v>0704</v>
      </c>
      <c r="G582" s="75" t="str">
        <f t="shared" ref="G582" si="1612">$G$824</f>
        <v>その他の眼及び付属器の疾患</v>
      </c>
      <c r="H582" s="32">
        <v>233985953</v>
      </c>
      <c r="I582" s="33">
        <v>5216</v>
      </c>
      <c r="J582" s="13">
        <f t="shared" ref="J582" si="1613">IFERROR(I582/I586,"-")</f>
        <v>0.46990990990990988</v>
      </c>
      <c r="K582" s="29">
        <f t="shared" si="1610"/>
        <v>44859.270130368095</v>
      </c>
      <c r="L582" s="53">
        <f t="shared" si="1594"/>
        <v>0.43282715127375321</v>
      </c>
      <c r="M582" s="18"/>
      <c r="N582" s="18"/>
      <c r="O582" s="18"/>
      <c r="P582" s="18"/>
      <c r="Q582" s="18"/>
    </row>
    <row r="583" spans="2:17" ht="13.5" customHeight="1">
      <c r="B583" s="119"/>
      <c r="C583" s="119"/>
      <c r="D583" s="131"/>
      <c r="E583" s="44">
        <v>8</v>
      </c>
      <c r="F583" s="6" t="str">
        <f t="shared" ref="F583" si="1614">$F$825</f>
        <v>0606</v>
      </c>
      <c r="G583" s="75" t="str">
        <f t="shared" ref="G583" si="1615">$G$825</f>
        <v>その他の神経系の疾患</v>
      </c>
      <c r="H583" s="32">
        <v>230652966</v>
      </c>
      <c r="I583" s="33">
        <v>4685</v>
      </c>
      <c r="J583" s="13">
        <f t="shared" ref="J583" si="1616">IFERROR(I583/I586,"-")</f>
        <v>0.42207207207207209</v>
      </c>
      <c r="K583" s="29">
        <f t="shared" si="1610"/>
        <v>49232.223265741726</v>
      </c>
      <c r="L583" s="53">
        <f t="shared" si="1594"/>
        <v>0.38876441789063149</v>
      </c>
      <c r="M583" s="18"/>
      <c r="N583" s="18"/>
      <c r="O583" s="18"/>
      <c r="P583" s="18"/>
      <c r="Q583" s="18"/>
    </row>
    <row r="584" spans="2:17" ht="13.5" customHeight="1">
      <c r="B584" s="119"/>
      <c r="C584" s="119"/>
      <c r="D584" s="131"/>
      <c r="E584" s="44">
        <v>9</v>
      </c>
      <c r="F584" s="6" t="str">
        <f t="shared" ref="F584" si="1617">$F$826</f>
        <v>0703</v>
      </c>
      <c r="G584" s="75" t="str">
        <f t="shared" ref="G584" si="1618">$G$826</f>
        <v>屈折及び調節の障害</v>
      </c>
      <c r="H584" s="32">
        <v>19107718</v>
      </c>
      <c r="I584" s="33">
        <v>4602</v>
      </c>
      <c r="J584" s="13">
        <f t="shared" ref="J584" si="1619">IFERROR(I584/I586,"-")</f>
        <v>0.41459459459459458</v>
      </c>
      <c r="K584" s="29">
        <f t="shared" si="1610"/>
        <v>4152.0465015210775</v>
      </c>
      <c r="L584" s="53">
        <f t="shared" si="1594"/>
        <v>0.3818770226537217</v>
      </c>
      <c r="M584" s="18"/>
      <c r="N584" s="18"/>
      <c r="O584" s="18"/>
      <c r="P584" s="18"/>
      <c r="Q584" s="18"/>
    </row>
    <row r="585" spans="2:17" ht="13.5" customHeight="1">
      <c r="B585" s="119"/>
      <c r="C585" s="119"/>
      <c r="D585" s="131"/>
      <c r="E585" s="46">
        <v>10</v>
      </c>
      <c r="F585" s="7" t="str">
        <f t="shared" ref="F585" si="1620">$F$827</f>
        <v>1105</v>
      </c>
      <c r="G585" s="76" t="str">
        <f t="shared" ref="G585" si="1621">$G$827</f>
        <v>胃炎及び十二指腸炎</v>
      </c>
      <c r="H585" s="34">
        <v>84401663</v>
      </c>
      <c r="I585" s="35">
        <v>4931</v>
      </c>
      <c r="J585" s="14">
        <f t="shared" ref="J585" si="1622">IFERROR(I585/I586,"-")</f>
        <v>0.44423423423423425</v>
      </c>
      <c r="K585" s="30">
        <f t="shared" si="1610"/>
        <v>17116.540863922124</v>
      </c>
      <c r="L585" s="54">
        <f t="shared" si="1594"/>
        <v>0.40917766160484609</v>
      </c>
      <c r="M585" s="18"/>
      <c r="N585" s="18"/>
      <c r="O585" s="18"/>
      <c r="P585" s="18"/>
      <c r="Q585" s="18"/>
    </row>
    <row r="586" spans="2:17" ht="13.5" customHeight="1">
      <c r="B586" s="120"/>
      <c r="C586" s="120"/>
      <c r="D586" s="132"/>
      <c r="E586" s="15" t="s">
        <v>129</v>
      </c>
      <c r="F586" s="60"/>
      <c r="G586" s="27"/>
      <c r="H586" s="36">
        <v>9315652650</v>
      </c>
      <c r="I586" s="37">
        <v>11100</v>
      </c>
      <c r="J586" s="17" t="s">
        <v>92</v>
      </c>
      <c r="K586" s="31">
        <f t="shared" si="1610"/>
        <v>839247.98648648651</v>
      </c>
      <c r="L586" s="55">
        <f t="shared" si="1594"/>
        <v>0.92108538710480459</v>
      </c>
      <c r="M586" s="18"/>
      <c r="N586" s="18"/>
      <c r="O586" s="18"/>
      <c r="P586" s="18"/>
      <c r="Q586" s="18"/>
    </row>
    <row r="587" spans="2:17" ht="13.5" customHeight="1">
      <c r="B587" s="118">
        <v>54</v>
      </c>
      <c r="C587" s="118" t="s">
        <v>23</v>
      </c>
      <c r="D587" s="130">
        <f>Q57</f>
        <v>20276</v>
      </c>
      <c r="E587" s="69">
        <v>1</v>
      </c>
      <c r="F587" s="5" t="str">
        <f t="shared" ref="F587" si="1623">$F$818</f>
        <v>0901</v>
      </c>
      <c r="G587" s="74" t="str">
        <f t="shared" ref="G587" si="1624">$G$818</f>
        <v>高血圧性疾患</v>
      </c>
      <c r="H587" s="90">
        <v>549253234</v>
      </c>
      <c r="I587" s="91">
        <v>13102</v>
      </c>
      <c r="J587" s="12">
        <f t="shared" ref="J587" si="1625">IFERROR(I587/I597,"-")</f>
        <v>0.707986598940884</v>
      </c>
      <c r="K587" s="28">
        <f t="shared" si="1610"/>
        <v>41921.327583575025</v>
      </c>
      <c r="L587" s="52">
        <f t="shared" ref="L587:L597" si="1626">IFERROR(I587/$Q$57,0)</f>
        <v>0.6461826790293943</v>
      </c>
      <c r="M587" s="18"/>
      <c r="N587" s="18"/>
      <c r="O587" s="18"/>
      <c r="P587" s="18"/>
      <c r="Q587" s="18"/>
    </row>
    <row r="588" spans="2:17" ht="13.5" customHeight="1">
      <c r="B588" s="119"/>
      <c r="C588" s="119"/>
      <c r="D588" s="131"/>
      <c r="E588" s="44">
        <v>2</v>
      </c>
      <c r="F588" s="6" t="str">
        <f t="shared" ref="F588" si="1627">$F$819</f>
        <v>1113</v>
      </c>
      <c r="G588" s="75" t="str">
        <f t="shared" ref="G588" si="1628">$G$819</f>
        <v>その他の消化器系の疾患</v>
      </c>
      <c r="H588" s="32">
        <v>793397823</v>
      </c>
      <c r="I588" s="33">
        <v>12107</v>
      </c>
      <c r="J588" s="13">
        <f t="shared" ref="J588" si="1629">IFERROR(I588/I597,"-")</f>
        <v>0.65422025289095431</v>
      </c>
      <c r="K588" s="29">
        <f t="shared" si="1610"/>
        <v>65532.156851408276</v>
      </c>
      <c r="L588" s="53">
        <f t="shared" si="1626"/>
        <v>0.59710988360623396</v>
      </c>
      <c r="M588" s="18"/>
      <c r="N588" s="18"/>
      <c r="O588" s="18"/>
      <c r="P588" s="18"/>
      <c r="Q588" s="18"/>
    </row>
    <row r="589" spans="2:17" ht="13.5" customHeight="1">
      <c r="B589" s="119"/>
      <c r="C589" s="119"/>
      <c r="D589" s="131"/>
      <c r="E589" s="44">
        <v>3</v>
      </c>
      <c r="F589" s="6" t="str">
        <f t="shared" ref="F589" si="1630">$F$820</f>
        <v>0402</v>
      </c>
      <c r="G589" s="75" t="str">
        <f t="shared" ref="G589" si="1631">$G$820</f>
        <v>糖尿病</v>
      </c>
      <c r="H589" s="32">
        <v>543185419</v>
      </c>
      <c r="I589" s="33">
        <v>10095</v>
      </c>
      <c r="J589" s="13">
        <f t="shared" ref="J589" si="1632">IFERROR(I589/I597,"-")</f>
        <v>0.54549875715984009</v>
      </c>
      <c r="K589" s="29">
        <f t="shared" si="1610"/>
        <v>53807.371867261019</v>
      </c>
      <c r="L589" s="53">
        <f t="shared" si="1626"/>
        <v>0.49787926612744132</v>
      </c>
      <c r="M589" s="18"/>
      <c r="N589" s="18"/>
      <c r="O589" s="18"/>
      <c r="P589" s="18"/>
      <c r="Q589" s="18"/>
    </row>
    <row r="590" spans="2:17" ht="13.5" customHeight="1">
      <c r="B590" s="119"/>
      <c r="C590" s="119"/>
      <c r="D590" s="131"/>
      <c r="E590" s="44">
        <v>4</v>
      </c>
      <c r="F590" s="6" t="str">
        <f t="shared" ref="F590" si="1633">$F$821</f>
        <v>1800</v>
      </c>
      <c r="G590" s="75" t="str">
        <f t="shared" ref="G590" si="1634">$G$821</f>
        <v>症状，徴候及び異常臨床所見・異常検査所見で他に分類されないもの</v>
      </c>
      <c r="H590" s="32">
        <v>310945788</v>
      </c>
      <c r="I590" s="33">
        <v>9862</v>
      </c>
      <c r="J590" s="13">
        <f t="shared" ref="J590" si="1635">IFERROR(I590/I597,"-")</f>
        <v>0.53290824597427866</v>
      </c>
      <c r="K590" s="29">
        <f t="shared" si="1610"/>
        <v>31529.688501318193</v>
      </c>
      <c r="L590" s="53">
        <f t="shared" si="1626"/>
        <v>0.48638784770171634</v>
      </c>
      <c r="M590" s="18"/>
      <c r="N590" s="18"/>
      <c r="O590" s="18"/>
      <c r="P590" s="18"/>
      <c r="Q590" s="18"/>
    </row>
    <row r="591" spans="2:17" ht="13.5" customHeight="1">
      <c r="B591" s="119"/>
      <c r="C591" s="119"/>
      <c r="D591" s="131"/>
      <c r="E591" s="44">
        <v>5</v>
      </c>
      <c r="F591" s="6" t="str">
        <f t="shared" ref="F591" si="1636">$F$822</f>
        <v>0903</v>
      </c>
      <c r="G591" s="75" t="str">
        <f t="shared" ref="G591" si="1637">$G$822</f>
        <v>その他の心疾患</v>
      </c>
      <c r="H591" s="32">
        <v>1182837896</v>
      </c>
      <c r="I591" s="33">
        <v>8898</v>
      </c>
      <c r="J591" s="13">
        <f t="shared" ref="J591" si="1638">IFERROR(I591/I597,"-")</f>
        <v>0.48081703231384415</v>
      </c>
      <c r="K591" s="29">
        <f t="shared" si="1610"/>
        <v>132933.00696785795</v>
      </c>
      <c r="L591" s="53">
        <f t="shared" si="1626"/>
        <v>0.43884395344249361</v>
      </c>
      <c r="M591" s="18"/>
      <c r="N591" s="18"/>
      <c r="O591" s="18"/>
      <c r="P591" s="18"/>
      <c r="Q591" s="18"/>
    </row>
    <row r="592" spans="2:17" ht="13.5" customHeight="1">
      <c r="B592" s="119"/>
      <c r="C592" s="119"/>
      <c r="D592" s="131"/>
      <c r="E592" s="44">
        <v>6</v>
      </c>
      <c r="F592" s="6" t="str">
        <f t="shared" ref="F592" si="1639">$F$823</f>
        <v>0403</v>
      </c>
      <c r="G592" s="75" t="str">
        <f t="shared" ref="G592" si="1640">$G$823</f>
        <v>脂質異常症</v>
      </c>
      <c r="H592" s="32">
        <v>251813830</v>
      </c>
      <c r="I592" s="33">
        <v>8122</v>
      </c>
      <c r="J592" s="13">
        <f t="shared" ref="J592" si="1641">IFERROR(I592/I597,"-")</f>
        <v>0.43888468604776831</v>
      </c>
      <c r="K592" s="29">
        <f t="shared" si="1610"/>
        <v>31003.918985471559</v>
      </c>
      <c r="L592" s="53">
        <f t="shared" si="1626"/>
        <v>0.40057210495166701</v>
      </c>
      <c r="M592" s="18"/>
      <c r="N592" s="18"/>
      <c r="O592" s="18"/>
      <c r="P592" s="18"/>
      <c r="Q592" s="18"/>
    </row>
    <row r="593" spans="2:17" ht="13.5" customHeight="1">
      <c r="B593" s="119"/>
      <c r="C593" s="119"/>
      <c r="D593" s="131"/>
      <c r="E593" s="44">
        <v>7</v>
      </c>
      <c r="F593" s="6" t="str">
        <f t="shared" ref="F593" si="1642">$F$824</f>
        <v>0704</v>
      </c>
      <c r="G593" s="75" t="str">
        <f t="shared" ref="G593" si="1643">$G$824</f>
        <v>その他の眼及び付属器の疾患</v>
      </c>
      <c r="H593" s="32">
        <v>402747305</v>
      </c>
      <c r="I593" s="33">
        <v>8192</v>
      </c>
      <c r="J593" s="13">
        <f t="shared" ref="J593" si="1644">IFERROR(I593/I597,"-")</f>
        <v>0.44266724305630606</v>
      </c>
      <c r="K593" s="29">
        <f t="shared" si="1610"/>
        <v>49163.489379882813</v>
      </c>
      <c r="L593" s="53">
        <f t="shared" si="1626"/>
        <v>0.404024462418623</v>
      </c>
      <c r="M593" s="18"/>
      <c r="N593" s="18"/>
      <c r="O593" s="18"/>
      <c r="P593" s="18"/>
      <c r="Q593" s="18"/>
    </row>
    <row r="594" spans="2:17" ht="13.5" customHeight="1">
      <c r="B594" s="119"/>
      <c r="C594" s="119"/>
      <c r="D594" s="131"/>
      <c r="E594" s="44">
        <v>8</v>
      </c>
      <c r="F594" s="6" t="str">
        <f t="shared" ref="F594" si="1645">$F$825</f>
        <v>0606</v>
      </c>
      <c r="G594" s="75" t="str">
        <f t="shared" ref="G594" si="1646">$G$825</f>
        <v>その他の神経系の疾患</v>
      </c>
      <c r="H594" s="32">
        <v>377346892</v>
      </c>
      <c r="I594" s="33">
        <v>7706</v>
      </c>
      <c r="J594" s="13">
        <f t="shared" ref="J594" si="1647">IFERROR(I594/I597,"-")</f>
        <v>0.41640549011131522</v>
      </c>
      <c r="K594" s="29">
        <f t="shared" si="1610"/>
        <v>48967.93303919024</v>
      </c>
      <c r="L594" s="53">
        <f t="shared" si="1626"/>
        <v>0.38005523771947131</v>
      </c>
      <c r="M594" s="18"/>
      <c r="N594" s="18"/>
      <c r="O594" s="18"/>
      <c r="P594" s="18"/>
      <c r="Q594" s="18"/>
    </row>
    <row r="595" spans="2:17" ht="13.5" customHeight="1">
      <c r="B595" s="119"/>
      <c r="C595" s="119"/>
      <c r="D595" s="131"/>
      <c r="E595" s="44">
        <v>9</v>
      </c>
      <c r="F595" s="6" t="str">
        <f t="shared" ref="F595" si="1648">$F$826</f>
        <v>0703</v>
      </c>
      <c r="G595" s="75" t="str">
        <f t="shared" ref="G595" si="1649">$G$826</f>
        <v>屈折及び調節の障害</v>
      </c>
      <c r="H595" s="32">
        <v>32694054</v>
      </c>
      <c r="I595" s="33">
        <v>7405</v>
      </c>
      <c r="J595" s="13">
        <f t="shared" ref="J595" si="1650">IFERROR(I595/I597,"-")</f>
        <v>0.40014049497460286</v>
      </c>
      <c r="K595" s="29">
        <f t="shared" si="1610"/>
        <v>4415.1322079675892</v>
      </c>
      <c r="L595" s="53">
        <f t="shared" si="1626"/>
        <v>0.36521010061156045</v>
      </c>
      <c r="M595" s="18"/>
      <c r="N595" s="18"/>
      <c r="O595" s="18"/>
      <c r="P595" s="18"/>
      <c r="Q595" s="18"/>
    </row>
    <row r="596" spans="2:17" ht="13.5" customHeight="1">
      <c r="B596" s="119"/>
      <c r="C596" s="119"/>
      <c r="D596" s="131"/>
      <c r="E596" s="46">
        <v>10</v>
      </c>
      <c r="F596" s="7" t="str">
        <f t="shared" ref="F596" si="1651">$F$827</f>
        <v>1105</v>
      </c>
      <c r="G596" s="76" t="str">
        <f t="shared" ref="G596" si="1652">$G$827</f>
        <v>胃炎及び十二指腸炎</v>
      </c>
      <c r="H596" s="34">
        <v>134977525</v>
      </c>
      <c r="I596" s="35">
        <v>7319</v>
      </c>
      <c r="J596" s="14">
        <f t="shared" ref="J596" si="1653">IFERROR(I596/I597,"-")</f>
        <v>0.39549335350697074</v>
      </c>
      <c r="K596" s="30">
        <f t="shared" si="1610"/>
        <v>18442.072004372181</v>
      </c>
      <c r="L596" s="54">
        <f t="shared" si="1626"/>
        <v>0.3609686328664431</v>
      </c>
      <c r="M596" s="18"/>
      <c r="N596" s="18"/>
      <c r="O596" s="18"/>
      <c r="P596" s="18"/>
      <c r="Q596" s="18"/>
    </row>
    <row r="597" spans="2:17" ht="13.5" customHeight="1">
      <c r="B597" s="120"/>
      <c r="C597" s="120"/>
      <c r="D597" s="132"/>
      <c r="E597" s="15" t="s">
        <v>129</v>
      </c>
      <c r="F597" s="60"/>
      <c r="G597" s="27"/>
      <c r="H597" s="36">
        <v>15996545170</v>
      </c>
      <c r="I597" s="37">
        <v>18506</v>
      </c>
      <c r="J597" s="17" t="s">
        <v>92</v>
      </c>
      <c r="K597" s="31">
        <f t="shared" si="1610"/>
        <v>864397.77207392198</v>
      </c>
      <c r="L597" s="55">
        <f t="shared" si="1626"/>
        <v>0.91270467547839806</v>
      </c>
      <c r="M597" s="18"/>
      <c r="N597" s="18"/>
      <c r="O597" s="18"/>
      <c r="P597" s="18"/>
      <c r="Q597" s="18"/>
    </row>
    <row r="598" spans="2:17" ht="13.5" customHeight="1">
      <c r="B598" s="118">
        <v>55</v>
      </c>
      <c r="C598" s="118" t="s">
        <v>14</v>
      </c>
      <c r="D598" s="130">
        <f>Q58</f>
        <v>21086</v>
      </c>
      <c r="E598" s="69">
        <v>1</v>
      </c>
      <c r="F598" s="5" t="str">
        <f t="shared" ref="F598" si="1654">$F$818</f>
        <v>0901</v>
      </c>
      <c r="G598" s="74" t="str">
        <f t="shared" ref="G598" si="1655">$G$818</f>
        <v>高血圧性疾患</v>
      </c>
      <c r="H598" s="90">
        <v>586073422</v>
      </c>
      <c r="I598" s="91">
        <v>14056</v>
      </c>
      <c r="J598" s="12">
        <f t="shared" ref="J598" si="1656">IFERROR(I598/I608,"-")</f>
        <v>0.73839041815507456</v>
      </c>
      <c r="K598" s="28">
        <f t="shared" si="1610"/>
        <v>41695.60486624929</v>
      </c>
      <c r="L598" s="52">
        <f t="shared" ref="L598:L608" si="1657">IFERROR(I598/$Q$58,0)</f>
        <v>0.66660343355781082</v>
      </c>
      <c r="M598" s="18"/>
      <c r="N598" s="18"/>
      <c r="O598" s="18"/>
      <c r="P598" s="18"/>
      <c r="Q598" s="18"/>
    </row>
    <row r="599" spans="2:17" ht="13.5" customHeight="1">
      <c r="B599" s="119"/>
      <c r="C599" s="119"/>
      <c r="D599" s="131"/>
      <c r="E599" s="44">
        <v>2</v>
      </c>
      <c r="F599" s="6" t="str">
        <f t="shared" ref="F599" si="1658">$F$819</f>
        <v>1113</v>
      </c>
      <c r="G599" s="75" t="str">
        <f t="shared" ref="G599" si="1659">$G$819</f>
        <v>その他の消化器系の疾患</v>
      </c>
      <c r="H599" s="32">
        <v>762939575</v>
      </c>
      <c r="I599" s="33">
        <v>12409</v>
      </c>
      <c r="J599" s="13">
        <f t="shared" ref="J599" si="1660">IFERROR(I599/I608,"-")</f>
        <v>0.65187014078587935</v>
      </c>
      <c r="K599" s="29">
        <f t="shared" si="1610"/>
        <v>61482.760496413895</v>
      </c>
      <c r="L599" s="53">
        <f t="shared" si="1657"/>
        <v>0.58849473584368772</v>
      </c>
      <c r="M599" s="18"/>
      <c r="N599" s="18"/>
      <c r="O599" s="18"/>
      <c r="P599" s="18"/>
      <c r="Q599" s="18"/>
    </row>
    <row r="600" spans="2:17" ht="13.5" customHeight="1">
      <c r="B600" s="119"/>
      <c r="C600" s="119"/>
      <c r="D600" s="131"/>
      <c r="E600" s="44">
        <v>3</v>
      </c>
      <c r="F600" s="6" t="str">
        <f t="shared" ref="F600" si="1661">$F$820</f>
        <v>0402</v>
      </c>
      <c r="G600" s="75" t="str">
        <f t="shared" ref="G600" si="1662">$G$820</f>
        <v>糖尿病</v>
      </c>
      <c r="H600" s="32">
        <v>602604611</v>
      </c>
      <c r="I600" s="33">
        <v>10948</v>
      </c>
      <c r="J600" s="13">
        <f t="shared" ref="J600" si="1663">IFERROR(I600/I608,"-")</f>
        <v>0.57512082370245854</v>
      </c>
      <c r="K600" s="29">
        <f t="shared" si="1610"/>
        <v>55042.437979539645</v>
      </c>
      <c r="L600" s="53">
        <f t="shared" si="1657"/>
        <v>0.51920705681494828</v>
      </c>
      <c r="M600" s="18"/>
      <c r="N600" s="18"/>
      <c r="O600" s="18"/>
      <c r="P600" s="18"/>
      <c r="Q600" s="18"/>
    </row>
    <row r="601" spans="2:17" ht="13.5" customHeight="1">
      <c r="B601" s="119"/>
      <c r="C601" s="119"/>
      <c r="D601" s="131"/>
      <c r="E601" s="44">
        <v>4</v>
      </c>
      <c r="F601" s="6" t="str">
        <f t="shared" ref="F601" si="1664">$F$821</f>
        <v>1800</v>
      </c>
      <c r="G601" s="75" t="str">
        <f t="shared" ref="G601" si="1665">$G$821</f>
        <v>症状，徴候及び異常臨床所見・異常検査所見で他に分類されないもの</v>
      </c>
      <c r="H601" s="32">
        <v>282351730</v>
      </c>
      <c r="I601" s="33">
        <v>9495</v>
      </c>
      <c r="J601" s="13">
        <f t="shared" ref="J601" si="1666">IFERROR(I601/I608,"-")</f>
        <v>0.498791762975415</v>
      </c>
      <c r="K601" s="29">
        <f t="shared" si="1610"/>
        <v>29736.885729331229</v>
      </c>
      <c r="L601" s="53">
        <f t="shared" si="1657"/>
        <v>0.45029877643934363</v>
      </c>
      <c r="M601" s="18"/>
      <c r="N601" s="18"/>
      <c r="O601" s="18"/>
      <c r="P601" s="18"/>
      <c r="Q601" s="18"/>
    </row>
    <row r="602" spans="2:17" ht="13.5" customHeight="1">
      <c r="B602" s="119"/>
      <c r="C602" s="119"/>
      <c r="D602" s="131"/>
      <c r="E602" s="44">
        <v>5</v>
      </c>
      <c r="F602" s="6" t="str">
        <f t="shared" ref="F602" si="1667">$F$822</f>
        <v>0903</v>
      </c>
      <c r="G602" s="75" t="str">
        <f t="shared" ref="G602" si="1668">$G$822</f>
        <v>その他の心疾患</v>
      </c>
      <c r="H602" s="32">
        <v>1176655991</v>
      </c>
      <c r="I602" s="33">
        <v>9611</v>
      </c>
      <c r="J602" s="13">
        <f t="shared" ref="J602" si="1669">IFERROR(I602/I608,"-")</f>
        <v>0.50488548014288714</v>
      </c>
      <c r="K602" s="29">
        <f t="shared" si="1610"/>
        <v>122428.05025491625</v>
      </c>
      <c r="L602" s="53">
        <f t="shared" si="1657"/>
        <v>0.45580005690979797</v>
      </c>
      <c r="M602" s="18"/>
      <c r="N602" s="18"/>
      <c r="O602" s="18"/>
      <c r="P602" s="18"/>
      <c r="Q602" s="18"/>
    </row>
    <row r="603" spans="2:17" ht="13.5" customHeight="1">
      <c r="B603" s="119"/>
      <c r="C603" s="119"/>
      <c r="D603" s="131"/>
      <c r="E603" s="44">
        <v>6</v>
      </c>
      <c r="F603" s="6" t="str">
        <f t="shared" ref="F603" si="1670">$F$823</f>
        <v>0403</v>
      </c>
      <c r="G603" s="75" t="str">
        <f t="shared" ref="G603" si="1671">$G$823</f>
        <v>脂質異常症</v>
      </c>
      <c r="H603" s="32">
        <v>287564521</v>
      </c>
      <c r="I603" s="33">
        <v>9294</v>
      </c>
      <c r="J603" s="13">
        <f t="shared" ref="J603" si="1672">IFERROR(I603/I608,"-")</f>
        <v>0.48823282202143309</v>
      </c>
      <c r="K603" s="29">
        <f t="shared" si="1610"/>
        <v>30940.878093393589</v>
      </c>
      <c r="L603" s="53">
        <f t="shared" si="1657"/>
        <v>0.44076638527933226</v>
      </c>
      <c r="M603" s="18"/>
      <c r="N603" s="18"/>
      <c r="O603" s="18"/>
      <c r="P603" s="18"/>
      <c r="Q603" s="18"/>
    </row>
    <row r="604" spans="2:17" ht="13.5" customHeight="1">
      <c r="B604" s="119"/>
      <c r="C604" s="119"/>
      <c r="D604" s="131"/>
      <c r="E604" s="44">
        <v>7</v>
      </c>
      <c r="F604" s="6" t="str">
        <f t="shared" ref="F604" si="1673">$F$824</f>
        <v>0704</v>
      </c>
      <c r="G604" s="75" t="str">
        <f t="shared" ref="G604" si="1674">$G$824</f>
        <v>その他の眼及び付属器の疾患</v>
      </c>
      <c r="H604" s="32">
        <v>401643946</v>
      </c>
      <c r="I604" s="33">
        <v>8396</v>
      </c>
      <c r="J604" s="13">
        <f t="shared" ref="J604" si="1675">IFERROR(I604/I608,"-")</f>
        <v>0.441059046018071</v>
      </c>
      <c r="K604" s="29">
        <f t="shared" si="1610"/>
        <v>47837.535254883274</v>
      </c>
      <c r="L604" s="53">
        <f t="shared" si="1657"/>
        <v>0.39817888646495303</v>
      </c>
      <c r="M604" s="18"/>
      <c r="N604" s="18"/>
      <c r="O604" s="18"/>
      <c r="P604" s="18"/>
      <c r="Q604" s="18"/>
    </row>
    <row r="605" spans="2:17" ht="13.5" customHeight="1">
      <c r="B605" s="119"/>
      <c r="C605" s="119"/>
      <c r="D605" s="131"/>
      <c r="E605" s="44">
        <v>8</v>
      </c>
      <c r="F605" s="6" t="str">
        <f t="shared" ref="F605" si="1676">$F$825</f>
        <v>0606</v>
      </c>
      <c r="G605" s="75" t="str">
        <f t="shared" ref="G605" si="1677">$G$825</f>
        <v>その他の神経系の疾患</v>
      </c>
      <c r="H605" s="32">
        <v>407383333</v>
      </c>
      <c r="I605" s="33">
        <v>8003</v>
      </c>
      <c r="J605" s="13">
        <f t="shared" ref="J605" si="1678">IFERROR(I605/I608,"-")</f>
        <v>0.42041395251103175</v>
      </c>
      <c r="K605" s="29">
        <f t="shared" si="1610"/>
        <v>50903.827689616395</v>
      </c>
      <c r="L605" s="53">
        <f t="shared" si="1657"/>
        <v>0.37954092762970693</v>
      </c>
      <c r="M605" s="18"/>
      <c r="N605" s="18"/>
      <c r="O605" s="18"/>
      <c r="P605" s="18"/>
      <c r="Q605" s="18"/>
    </row>
    <row r="606" spans="2:17" ht="13.5" customHeight="1">
      <c r="B606" s="119"/>
      <c r="C606" s="119"/>
      <c r="D606" s="131"/>
      <c r="E606" s="44">
        <v>9</v>
      </c>
      <c r="F606" s="6" t="str">
        <f t="shared" ref="F606" si="1679">$F$826</f>
        <v>0703</v>
      </c>
      <c r="G606" s="75" t="str">
        <f t="shared" ref="G606" si="1680">$G$826</f>
        <v>屈折及び調節の障害</v>
      </c>
      <c r="H606" s="32">
        <v>32785933</v>
      </c>
      <c r="I606" s="33">
        <v>7791</v>
      </c>
      <c r="J606" s="13">
        <f t="shared" ref="J606" si="1681">IFERROR(I606/I608,"-")</f>
        <v>0.40927715906703088</v>
      </c>
      <c r="K606" s="29">
        <f t="shared" si="1610"/>
        <v>4208.180336285458</v>
      </c>
      <c r="L606" s="53">
        <f t="shared" si="1657"/>
        <v>0.36948686332163522</v>
      </c>
      <c r="M606" s="18"/>
      <c r="N606" s="18"/>
      <c r="O606" s="18"/>
      <c r="P606" s="18"/>
      <c r="Q606" s="18"/>
    </row>
    <row r="607" spans="2:17" ht="13.5" customHeight="1">
      <c r="B607" s="119"/>
      <c r="C607" s="119"/>
      <c r="D607" s="131"/>
      <c r="E607" s="46">
        <v>10</v>
      </c>
      <c r="F607" s="7" t="str">
        <f t="shared" ref="F607" si="1682">$F$827</f>
        <v>1105</v>
      </c>
      <c r="G607" s="76" t="str">
        <f t="shared" ref="G607" si="1683">$G$827</f>
        <v>胃炎及び十二指腸炎</v>
      </c>
      <c r="H607" s="34">
        <v>139431305</v>
      </c>
      <c r="I607" s="35">
        <v>7777</v>
      </c>
      <c r="J607" s="14">
        <f t="shared" ref="J607" si="1684">IFERROR(I607/I608,"-")</f>
        <v>0.40854171044337045</v>
      </c>
      <c r="K607" s="30">
        <f t="shared" si="1610"/>
        <v>17928.674938922464</v>
      </c>
      <c r="L607" s="54">
        <f t="shared" si="1657"/>
        <v>0.36882291567864933</v>
      </c>
      <c r="M607" s="18"/>
      <c r="N607" s="18"/>
      <c r="O607" s="18"/>
      <c r="P607" s="18"/>
      <c r="Q607" s="18"/>
    </row>
    <row r="608" spans="2:17" ht="13.5" customHeight="1">
      <c r="B608" s="120"/>
      <c r="C608" s="120"/>
      <c r="D608" s="132"/>
      <c r="E608" s="15" t="s">
        <v>129</v>
      </c>
      <c r="F608" s="60"/>
      <c r="G608" s="27"/>
      <c r="H608" s="36">
        <v>16630307820</v>
      </c>
      <c r="I608" s="37">
        <v>19036</v>
      </c>
      <c r="J608" s="17" t="s">
        <v>92</v>
      </c>
      <c r="K608" s="31">
        <f t="shared" si="1610"/>
        <v>873624.07123345241</v>
      </c>
      <c r="L608" s="55">
        <f t="shared" si="1657"/>
        <v>0.90277909513421228</v>
      </c>
      <c r="M608" s="18"/>
      <c r="N608" s="18"/>
      <c r="O608" s="18"/>
      <c r="P608" s="18"/>
      <c r="Q608" s="18"/>
    </row>
    <row r="609" spans="2:17" ht="13.5" customHeight="1">
      <c r="B609" s="118">
        <v>56</v>
      </c>
      <c r="C609" s="118" t="s">
        <v>8</v>
      </c>
      <c r="D609" s="130">
        <f>Q59</f>
        <v>13466</v>
      </c>
      <c r="E609" s="69">
        <v>1</v>
      </c>
      <c r="F609" s="5" t="str">
        <f t="shared" ref="F609" si="1685">$F$818</f>
        <v>0901</v>
      </c>
      <c r="G609" s="74" t="str">
        <f t="shared" ref="G609" si="1686">$G$818</f>
        <v>高血圧性疾患</v>
      </c>
      <c r="H609" s="90">
        <v>374841111</v>
      </c>
      <c r="I609" s="91">
        <v>8622</v>
      </c>
      <c r="J609" s="12">
        <f t="shared" ref="J609" si="1687">IFERROR(I609/I619,"-")</f>
        <v>0.70406663400293978</v>
      </c>
      <c r="K609" s="28">
        <f t="shared" si="1610"/>
        <v>43474.960681976343</v>
      </c>
      <c r="L609" s="52">
        <f t="shared" ref="L609:L619" si="1688">IFERROR(I609/$Q$59,0)</f>
        <v>0.64027922174365071</v>
      </c>
      <c r="M609" s="18"/>
      <c r="N609" s="18"/>
      <c r="O609" s="18"/>
      <c r="P609" s="18"/>
      <c r="Q609" s="18"/>
    </row>
    <row r="610" spans="2:17" ht="13.5" customHeight="1">
      <c r="B610" s="119"/>
      <c r="C610" s="119"/>
      <c r="D610" s="131"/>
      <c r="E610" s="44">
        <v>2</v>
      </c>
      <c r="F610" s="6" t="str">
        <f t="shared" ref="F610" si="1689">$F$819</f>
        <v>1113</v>
      </c>
      <c r="G610" s="75" t="str">
        <f t="shared" ref="G610" si="1690">$G$819</f>
        <v>その他の消化器系の疾患</v>
      </c>
      <c r="H610" s="32">
        <v>501838426</v>
      </c>
      <c r="I610" s="33">
        <v>7563</v>
      </c>
      <c r="J610" s="13">
        <f t="shared" ref="J610" si="1691">IFERROR(I610/I619,"-")</f>
        <v>0.61758941695247427</v>
      </c>
      <c r="K610" s="29">
        <f t="shared" si="1610"/>
        <v>66354.413063599102</v>
      </c>
      <c r="L610" s="53">
        <f t="shared" si="1688"/>
        <v>0.56163671468884602</v>
      </c>
      <c r="M610" s="18"/>
      <c r="N610" s="18"/>
      <c r="O610" s="18"/>
      <c r="P610" s="18"/>
      <c r="Q610" s="18"/>
    </row>
    <row r="611" spans="2:17" ht="13.5" customHeight="1">
      <c r="B611" s="119"/>
      <c r="C611" s="119"/>
      <c r="D611" s="131"/>
      <c r="E611" s="44">
        <v>3</v>
      </c>
      <c r="F611" s="6" t="str">
        <f t="shared" ref="F611" si="1692">$F$820</f>
        <v>0402</v>
      </c>
      <c r="G611" s="75" t="str">
        <f t="shared" ref="G611" si="1693">$G$820</f>
        <v>糖尿病</v>
      </c>
      <c r="H611" s="32">
        <v>377159086</v>
      </c>
      <c r="I611" s="33">
        <v>7496</v>
      </c>
      <c r="J611" s="13">
        <f t="shared" ref="J611" si="1694">IFERROR(I611/I619,"-")</f>
        <v>0.61211824269149107</v>
      </c>
      <c r="K611" s="29">
        <f t="shared" si="1610"/>
        <v>50314.712646744927</v>
      </c>
      <c r="L611" s="53">
        <f t="shared" si="1688"/>
        <v>0.55666122085251746</v>
      </c>
      <c r="M611" s="18"/>
      <c r="N611" s="18"/>
      <c r="O611" s="18"/>
      <c r="P611" s="18"/>
      <c r="Q611" s="18"/>
    </row>
    <row r="612" spans="2:17" ht="13.5" customHeight="1">
      <c r="B612" s="119"/>
      <c r="C612" s="119"/>
      <c r="D612" s="131"/>
      <c r="E612" s="44">
        <v>4</v>
      </c>
      <c r="F612" s="6" t="str">
        <f t="shared" ref="F612" si="1695">$F$821</f>
        <v>1800</v>
      </c>
      <c r="G612" s="75" t="str">
        <f t="shared" ref="G612" si="1696">$G$821</f>
        <v>症状，徴候及び異常臨床所見・異常検査所見で他に分類されないもの</v>
      </c>
      <c r="H612" s="32">
        <v>191185998</v>
      </c>
      <c r="I612" s="33">
        <v>5352</v>
      </c>
      <c r="J612" s="13">
        <f t="shared" ref="J612" si="1697">IFERROR(I612/I619,"-")</f>
        <v>0.43704066634002942</v>
      </c>
      <c r="K612" s="29">
        <f t="shared" si="1610"/>
        <v>35722.346412556057</v>
      </c>
      <c r="L612" s="53">
        <f t="shared" si="1688"/>
        <v>0.39744541809000444</v>
      </c>
      <c r="M612" s="18"/>
      <c r="N612" s="18"/>
      <c r="O612" s="18"/>
      <c r="P612" s="18"/>
      <c r="Q612" s="18"/>
    </row>
    <row r="613" spans="2:17" ht="13.5" customHeight="1">
      <c r="B613" s="119"/>
      <c r="C613" s="119"/>
      <c r="D613" s="131"/>
      <c r="E613" s="44">
        <v>5</v>
      </c>
      <c r="F613" s="6" t="str">
        <f t="shared" ref="F613" si="1698">$F$822</f>
        <v>0903</v>
      </c>
      <c r="G613" s="75" t="str">
        <f t="shared" ref="G613" si="1699">$G$822</f>
        <v>その他の心疾患</v>
      </c>
      <c r="H613" s="32">
        <v>742417301</v>
      </c>
      <c r="I613" s="33">
        <v>5695</v>
      </c>
      <c r="J613" s="13">
        <f t="shared" ref="J613" si="1700">IFERROR(I613/I619,"-")</f>
        <v>0.46504981218357017</v>
      </c>
      <c r="K613" s="29">
        <f t="shared" si="1610"/>
        <v>130363.002809482</v>
      </c>
      <c r="L613" s="53">
        <f t="shared" si="1688"/>
        <v>0.42291697608792517</v>
      </c>
      <c r="M613" s="18"/>
      <c r="N613" s="18"/>
      <c r="O613" s="18"/>
      <c r="P613" s="18"/>
      <c r="Q613" s="18"/>
    </row>
    <row r="614" spans="2:17" ht="13.5" customHeight="1">
      <c r="B614" s="119"/>
      <c r="C614" s="119"/>
      <c r="D614" s="131"/>
      <c r="E614" s="44">
        <v>6</v>
      </c>
      <c r="F614" s="6" t="str">
        <f t="shared" ref="F614" si="1701">$F$823</f>
        <v>0403</v>
      </c>
      <c r="G614" s="75" t="str">
        <f t="shared" ref="G614" si="1702">$G$823</f>
        <v>脂質異常症</v>
      </c>
      <c r="H614" s="32">
        <v>206220346</v>
      </c>
      <c r="I614" s="33">
        <v>6221</v>
      </c>
      <c r="J614" s="13">
        <f t="shared" ref="J614" si="1703">IFERROR(I614/I619,"-")</f>
        <v>0.50800261309815453</v>
      </c>
      <c r="K614" s="29">
        <f t="shared" si="1610"/>
        <v>33149.067031023951</v>
      </c>
      <c r="L614" s="53">
        <f t="shared" si="1688"/>
        <v>0.46197831575820586</v>
      </c>
      <c r="M614" s="18"/>
      <c r="N614" s="18"/>
      <c r="O614" s="18"/>
      <c r="P614" s="18"/>
      <c r="Q614" s="18"/>
    </row>
    <row r="615" spans="2:17" ht="13.5" customHeight="1">
      <c r="B615" s="119"/>
      <c r="C615" s="119"/>
      <c r="D615" s="131"/>
      <c r="E615" s="44">
        <v>7</v>
      </c>
      <c r="F615" s="6" t="str">
        <f t="shared" ref="F615" si="1704">$F$824</f>
        <v>0704</v>
      </c>
      <c r="G615" s="75" t="str">
        <f t="shared" ref="G615" si="1705">$G$824</f>
        <v>その他の眼及び付属器の疾患</v>
      </c>
      <c r="H615" s="32">
        <v>218191607</v>
      </c>
      <c r="I615" s="33">
        <v>4895</v>
      </c>
      <c r="J615" s="13">
        <f t="shared" ref="J615" si="1706">IFERROR(I615/I619,"-")</f>
        <v>0.39972235832108444</v>
      </c>
      <c r="K615" s="29">
        <f t="shared" si="1610"/>
        <v>44574.383452502552</v>
      </c>
      <c r="L615" s="53">
        <f t="shared" si="1688"/>
        <v>0.36350809446012178</v>
      </c>
      <c r="M615" s="18"/>
      <c r="N615" s="18"/>
      <c r="O615" s="18"/>
      <c r="P615" s="18"/>
      <c r="Q615" s="18"/>
    </row>
    <row r="616" spans="2:17" ht="13.5" customHeight="1">
      <c r="B616" s="119"/>
      <c r="C616" s="119"/>
      <c r="D616" s="131"/>
      <c r="E616" s="44">
        <v>8</v>
      </c>
      <c r="F616" s="6" t="str">
        <f t="shared" ref="F616" si="1707">$F$825</f>
        <v>0606</v>
      </c>
      <c r="G616" s="75" t="str">
        <f t="shared" ref="G616" si="1708">$G$825</f>
        <v>その他の神経系の疾患</v>
      </c>
      <c r="H616" s="32">
        <v>237573387</v>
      </c>
      <c r="I616" s="33">
        <v>4866</v>
      </c>
      <c r="J616" s="13">
        <f t="shared" ref="J616" si="1709">IFERROR(I616/I619,"-")</f>
        <v>0.39735423811856935</v>
      </c>
      <c r="K616" s="29">
        <f t="shared" si="1610"/>
        <v>48823.137484586929</v>
      </c>
      <c r="L616" s="53">
        <f t="shared" si="1688"/>
        <v>0.36135452250111394</v>
      </c>
      <c r="M616" s="18"/>
      <c r="N616" s="18"/>
      <c r="O616" s="18"/>
      <c r="P616" s="18"/>
      <c r="Q616" s="18"/>
    </row>
    <row r="617" spans="2:17" ht="13.5" customHeight="1">
      <c r="B617" s="119"/>
      <c r="C617" s="119"/>
      <c r="D617" s="131"/>
      <c r="E617" s="44">
        <v>9</v>
      </c>
      <c r="F617" s="6" t="str">
        <f t="shared" ref="F617" si="1710">$F$826</f>
        <v>0703</v>
      </c>
      <c r="G617" s="75" t="str">
        <f t="shared" ref="G617" si="1711">$G$826</f>
        <v>屈折及び調節の障害</v>
      </c>
      <c r="H617" s="32">
        <v>21305027</v>
      </c>
      <c r="I617" s="33">
        <v>4808</v>
      </c>
      <c r="J617" s="13">
        <f t="shared" ref="J617" si="1712">IFERROR(I617/I619,"-")</f>
        <v>0.39261799771353911</v>
      </c>
      <c r="K617" s="29">
        <f t="shared" si="1610"/>
        <v>4431.1620216306155</v>
      </c>
      <c r="L617" s="53">
        <f t="shared" si="1688"/>
        <v>0.35704737858309815</v>
      </c>
      <c r="M617" s="18"/>
      <c r="N617" s="18"/>
      <c r="O617" s="18"/>
      <c r="P617" s="18"/>
      <c r="Q617" s="18"/>
    </row>
    <row r="618" spans="2:17" ht="13.5" customHeight="1">
      <c r="B618" s="119"/>
      <c r="C618" s="119"/>
      <c r="D618" s="131"/>
      <c r="E618" s="46">
        <v>10</v>
      </c>
      <c r="F618" s="7" t="str">
        <f t="shared" ref="F618" si="1713">$F$827</f>
        <v>1105</v>
      </c>
      <c r="G618" s="76" t="str">
        <f t="shared" ref="G618" si="1714">$G$827</f>
        <v>胃炎及び十二指腸炎</v>
      </c>
      <c r="H618" s="34">
        <v>75135814</v>
      </c>
      <c r="I618" s="35">
        <v>4092</v>
      </c>
      <c r="J618" s="14">
        <f t="shared" ref="J618" si="1715">IFERROR(I618/I619,"-")</f>
        <v>0.3341499265066144</v>
      </c>
      <c r="K618" s="30">
        <f t="shared" si="1610"/>
        <v>18361.635874877811</v>
      </c>
      <c r="L618" s="54">
        <f t="shared" si="1688"/>
        <v>0.30387642952621419</v>
      </c>
      <c r="M618" s="18"/>
      <c r="N618" s="18"/>
      <c r="O618" s="18"/>
      <c r="P618" s="18"/>
      <c r="Q618" s="18"/>
    </row>
    <row r="619" spans="2:17" ht="13.5" customHeight="1">
      <c r="B619" s="120"/>
      <c r="C619" s="120"/>
      <c r="D619" s="132"/>
      <c r="E619" s="15" t="s">
        <v>129</v>
      </c>
      <c r="F619" s="60"/>
      <c r="G619" s="27"/>
      <c r="H619" s="36">
        <v>10961295930</v>
      </c>
      <c r="I619" s="37">
        <v>12246</v>
      </c>
      <c r="J619" s="17" t="s">
        <v>92</v>
      </c>
      <c r="K619" s="31">
        <f t="shared" si="1610"/>
        <v>895091.9426751592</v>
      </c>
      <c r="L619" s="55">
        <f t="shared" si="1688"/>
        <v>0.90940145551759988</v>
      </c>
      <c r="M619" s="18"/>
      <c r="N619" s="18"/>
      <c r="O619" s="18"/>
      <c r="P619" s="18"/>
      <c r="Q619" s="18"/>
    </row>
    <row r="620" spans="2:17" ht="13.5" customHeight="1">
      <c r="B620" s="118">
        <v>57</v>
      </c>
      <c r="C620" s="118" t="s">
        <v>42</v>
      </c>
      <c r="D620" s="130">
        <f>Q60</f>
        <v>9612</v>
      </c>
      <c r="E620" s="69">
        <v>1</v>
      </c>
      <c r="F620" s="5" t="str">
        <f t="shared" ref="F620" si="1716">$F$818</f>
        <v>0901</v>
      </c>
      <c r="G620" s="74" t="str">
        <f t="shared" ref="G620" si="1717">$G$818</f>
        <v>高血圧性疾患</v>
      </c>
      <c r="H620" s="90">
        <v>274154007</v>
      </c>
      <c r="I620" s="91">
        <v>6359</v>
      </c>
      <c r="J620" s="12">
        <f t="shared" ref="J620" si="1718">IFERROR(I620/I630,"-")</f>
        <v>0.71820646035690083</v>
      </c>
      <c r="K620" s="28">
        <f t="shared" si="1610"/>
        <v>43112.754678408557</v>
      </c>
      <c r="L620" s="52">
        <f t="shared" ref="L620:L630" si="1719">IFERROR(I620/$Q$60,0)</f>
        <v>0.66156887224302952</v>
      </c>
      <c r="M620" s="18"/>
      <c r="N620" s="18"/>
      <c r="O620" s="18"/>
      <c r="P620" s="18"/>
      <c r="Q620" s="18"/>
    </row>
    <row r="621" spans="2:17" ht="13.5" customHeight="1">
      <c r="B621" s="119"/>
      <c r="C621" s="119"/>
      <c r="D621" s="131"/>
      <c r="E621" s="44">
        <v>2</v>
      </c>
      <c r="F621" s="6" t="str">
        <f t="shared" ref="F621" si="1720">$F$819</f>
        <v>1113</v>
      </c>
      <c r="G621" s="75" t="str">
        <f t="shared" ref="G621" si="1721">$G$819</f>
        <v>その他の消化器系の疾患</v>
      </c>
      <c r="H621" s="32">
        <v>372501789</v>
      </c>
      <c r="I621" s="33">
        <v>5754</v>
      </c>
      <c r="J621" s="13">
        <f t="shared" ref="J621" si="1722">IFERROR(I621/I630,"-")</f>
        <v>0.64987576236729161</v>
      </c>
      <c r="K621" s="29">
        <f t="shared" si="1610"/>
        <v>64737.884775808132</v>
      </c>
      <c r="L621" s="53">
        <f t="shared" si="1719"/>
        <v>0.59862671660424471</v>
      </c>
      <c r="M621" s="18"/>
      <c r="N621" s="18"/>
      <c r="O621" s="18"/>
      <c r="P621" s="18"/>
      <c r="Q621" s="18"/>
    </row>
    <row r="622" spans="2:17" ht="13.5" customHeight="1">
      <c r="B622" s="119"/>
      <c r="C622" s="119"/>
      <c r="D622" s="131"/>
      <c r="E622" s="44">
        <v>3</v>
      </c>
      <c r="F622" s="6" t="str">
        <f t="shared" ref="F622" si="1723">$F$820</f>
        <v>0402</v>
      </c>
      <c r="G622" s="75" t="str">
        <f t="shared" ref="G622" si="1724">$G$820</f>
        <v>糖尿病</v>
      </c>
      <c r="H622" s="32">
        <v>238717591</v>
      </c>
      <c r="I622" s="33">
        <v>4920</v>
      </c>
      <c r="J622" s="13">
        <f t="shared" ref="J622" si="1725">IFERROR(I622/I630,"-")</f>
        <v>0.55568104811384689</v>
      </c>
      <c r="K622" s="29">
        <f t="shared" si="1610"/>
        <v>48519.835569105693</v>
      </c>
      <c r="L622" s="53">
        <f t="shared" si="1719"/>
        <v>0.51186017478152313</v>
      </c>
      <c r="M622" s="18"/>
      <c r="N622" s="18"/>
      <c r="O622" s="18"/>
      <c r="P622" s="18"/>
      <c r="Q622" s="18"/>
    </row>
    <row r="623" spans="2:17" ht="13.5" customHeight="1">
      <c r="B623" s="119"/>
      <c r="C623" s="119"/>
      <c r="D623" s="131"/>
      <c r="E623" s="44">
        <v>4</v>
      </c>
      <c r="F623" s="6" t="str">
        <f t="shared" ref="F623" si="1726">$F$821</f>
        <v>1800</v>
      </c>
      <c r="G623" s="75" t="str">
        <f t="shared" ref="G623" si="1727">$G$821</f>
        <v>症状，徴候及び異常臨床所見・異常検査所見で他に分類されないもの</v>
      </c>
      <c r="H623" s="32">
        <v>145972629</v>
      </c>
      <c r="I623" s="33">
        <v>4436</v>
      </c>
      <c r="J623" s="13">
        <f t="shared" ref="J623" si="1728">IFERROR(I623/I630,"-")</f>
        <v>0.50101648972215951</v>
      </c>
      <c r="K623" s="29">
        <f t="shared" si="1610"/>
        <v>32906.363615870156</v>
      </c>
      <c r="L623" s="53">
        <f t="shared" si="1719"/>
        <v>0.46150645027049519</v>
      </c>
      <c r="M623" s="18"/>
      <c r="N623" s="18"/>
      <c r="O623" s="18"/>
      <c r="P623" s="18"/>
      <c r="Q623" s="18"/>
    </row>
    <row r="624" spans="2:17" ht="13.5" customHeight="1">
      <c r="B624" s="119"/>
      <c r="C624" s="119"/>
      <c r="D624" s="131"/>
      <c r="E624" s="44">
        <v>5</v>
      </c>
      <c r="F624" s="6" t="str">
        <f t="shared" ref="F624" si="1729">$F$822</f>
        <v>0903</v>
      </c>
      <c r="G624" s="75" t="str">
        <f t="shared" ref="G624" si="1730">$G$822</f>
        <v>その他の心疾患</v>
      </c>
      <c r="H624" s="32">
        <v>621452990</v>
      </c>
      <c r="I624" s="33">
        <v>4593</v>
      </c>
      <c r="J624" s="13">
        <f t="shared" ref="J624" si="1731">IFERROR(I624/I630,"-")</f>
        <v>0.51874858820871927</v>
      </c>
      <c r="K624" s="29">
        <f t="shared" si="1610"/>
        <v>135304.37404746353</v>
      </c>
      <c r="L624" s="53">
        <f t="shared" si="1719"/>
        <v>0.47784019975031211</v>
      </c>
      <c r="M624" s="18"/>
      <c r="N624" s="18"/>
      <c r="O624" s="18"/>
      <c r="P624" s="18"/>
      <c r="Q624" s="18"/>
    </row>
    <row r="625" spans="2:17" ht="13.5" customHeight="1">
      <c r="B625" s="119"/>
      <c r="C625" s="119"/>
      <c r="D625" s="131"/>
      <c r="E625" s="44">
        <v>6</v>
      </c>
      <c r="F625" s="6" t="str">
        <f t="shared" ref="F625" si="1732">$F$823</f>
        <v>0403</v>
      </c>
      <c r="G625" s="75" t="str">
        <f t="shared" ref="G625" si="1733">$G$823</f>
        <v>脂質異常症</v>
      </c>
      <c r="H625" s="32">
        <v>130846625</v>
      </c>
      <c r="I625" s="33">
        <v>4082</v>
      </c>
      <c r="J625" s="13">
        <f t="shared" ref="J625" si="1734">IFERROR(I625/I630,"-")</f>
        <v>0.46103456065055343</v>
      </c>
      <c r="K625" s="29">
        <f t="shared" si="1610"/>
        <v>32054.538216560508</v>
      </c>
      <c r="L625" s="53">
        <f t="shared" si="1719"/>
        <v>0.42467748647523929</v>
      </c>
      <c r="M625" s="18"/>
      <c r="N625" s="18"/>
      <c r="O625" s="18"/>
      <c r="P625" s="18"/>
      <c r="Q625" s="18"/>
    </row>
    <row r="626" spans="2:17" ht="13.5" customHeight="1">
      <c r="B626" s="119"/>
      <c r="C626" s="119"/>
      <c r="D626" s="131"/>
      <c r="E626" s="44">
        <v>7</v>
      </c>
      <c r="F626" s="6" t="str">
        <f t="shared" ref="F626" si="1735">$F$824</f>
        <v>0704</v>
      </c>
      <c r="G626" s="75" t="str">
        <f t="shared" ref="G626" si="1736">$G$824</f>
        <v>その他の眼及び付属器の疾患</v>
      </c>
      <c r="H626" s="32">
        <v>147875462</v>
      </c>
      <c r="I626" s="33">
        <v>3824</v>
      </c>
      <c r="J626" s="13">
        <f t="shared" ref="J626" si="1737">IFERROR(I626/I630,"-")</f>
        <v>0.43189518861531512</v>
      </c>
      <c r="K626" s="29">
        <f t="shared" si="1610"/>
        <v>38670.361401673639</v>
      </c>
      <c r="L626" s="53">
        <f t="shared" si="1719"/>
        <v>0.39783603828547648</v>
      </c>
      <c r="M626" s="18"/>
      <c r="N626" s="18"/>
      <c r="O626" s="18"/>
      <c r="P626" s="18"/>
      <c r="Q626" s="18"/>
    </row>
    <row r="627" spans="2:17" ht="13.5" customHeight="1">
      <c r="B627" s="119"/>
      <c r="C627" s="119"/>
      <c r="D627" s="131"/>
      <c r="E627" s="44">
        <v>8</v>
      </c>
      <c r="F627" s="6" t="str">
        <f t="shared" ref="F627" si="1738">$F$825</f>
        <v>0606</v>
      </c>
      <c r="G627" s="75" t="str">
        <f t="shared" ref="G627" si="1739">$G$825</f>
        <v>その他の神経系の疾患</v>
      </c>
      <c r="H627" s="32">
        <v>231069576</v>
      </c>
      <c r="I627" s="33">
        <v>3840</v>
      </c>
      <c r="J627" s="13">
        <f t="shared" ref="J627" si="1740">IFERROR(I627/I630,"-")</f>
        <v>0.43370228145470974</v>
      </c>
      <c r="K627" s="29">
        <f t="shared" si="1610"/>
        <v>60174.368750000001</v>
      </c>
      <c r="L627" s="53">
        <f t="shared" si="1719"/>
        <v>0.39950062421972532</v>
      </c>
      <c r="M627" s="18"/>
      <c r="N627" s="18"/>
      <c r="O627" s="18"/>
      <c r="P627" s="18"/>
      <c r="Q627" s="18"/>
    </row>
    <row r="628" spans="2:17" ht="13.5" customHeight="1">
      <c r="B628" s="119"/>
      <c r="C628" s="119"/>
      <c r="D628" s="131"/>
      <c r="E628" s="44">
        <v>9</v>
      </c>
      <c r="F628" s="6" t="str">
        <f t="shared" ref="F628" si="1741">$F$826</f>
        <v>0703</v>
      </c>
      <c r="G628" s="75" t="str">
        <f t="shared" ref="G628" si="1742">$G$826</f>
        <v>屈折及び調節の障害</v>
      </c>
      <c r="H628" s="32">
        <v>14382636</v>
      </c>
      <c r="I628" s="33">
        <v>3594</v>
      </c>
      <c r="J628" s="13">
        <f t="shared" ref="J628" si="1743">IFERROR(I628/I630,"-")</f>
        <v>0.40591822904901742</v>
      </c>
      <c r="K628" s="29">
        <f t="shared" si="1610"/>
        <v>4001.846410684474</v>
      </c>
      <c r="L628" s="53">
        <f t="shared" si="1719"/>
        <v>0.37390761548064921</v>
      </c>
      <c r="M628" s="18"/>
      <c r="N628" s="18"/>
      <c r="O628" s="18"/>
      <c r="P628" s="18"/>
      <c r="Q628" s="18"/>
    </row>
    <row r="629" spans="2:17" ht="13.5" customHeight="1">
      <c r="B629" s="119"/>
      <c r="C629" s="119"/>
      <c r="D629" s="131"/>
      <c r="E629" s="46">
        <v>10</v>
      </c>
      <c r="F629" s="7" t="str">
        <f t="shared" ref="F629" si="1744">$F$827</f>
        <v>1105</v>
      </c>
      <c r="G629" s="76" t="str">
        <f t="shared" ref="G629" si="1745">$G$827</f>
        <v>胃炎及び十二指腸炎</v>
      </c>
      <c r="H629" s="34">
        <v>69477732</v>
      </c>
      <c r="I629" s="35">
        <v>3704</v>
      </c>
      <c r="J629" s="14">
        <f t="shared" ref="J629" si="1746">IFERROR(I629/I630,"-")</f>
        <v>0.41834199231985542</v>
      </c>
      <c r="K629" s="30">
        <f t="shared" si="1610"/>
        <v>18757.487041036718</v>
      </c>
      <c r="L629" s="54">
        <f t="shared" si="1719"/>
        <v>0.38535164377861009</v>
      </c>
      <c r="M629" s="18"/>
      <c r="N629" s="18"/>
      <c r="O629" s="18"/>
      <c r="P629" s="18"/>
      <c r="Q629" s="18"/>
    </row>
    <row r="630" spans="2:17" ht="13.5" customHeight="1">
      <c r="B630" s="120"/>
      <c r="C630" s="120"/>
      <c r="D630" s="132"/>
      <c r="E630" s="15" t="s">
        <v>129</v>
      </c>
      <c r="F630" s="60"/>
      <c r="G630" s="27"/>
      <c r="H630" s="36">
        <v>8640229700</v>
      </c>
      <c r="I630" s="37">
        <v>8854</v>
      </c>
      <c r="J630" s="17" t="s">
        <v>92</v>
      </c>
      <c r="K630" s="31">
        <f t="shared" si="1610"/>
        <v>975856.07634967251</v>
      </c>
      <c r="L630" s="55">
        <f t="shared" si="1719"/>
        <v>0.92114024136496042</v>
      </c>
      <c r="M630" s="18"/>
      <c r="N630" s="18"/>
      <c r="O630" s="18"/>
      <c r="P630" s="18"/>
      <c r="Q630" s="18"/>
    </row>
    <row r="631" spans="2:17" ht="13.5" customHeight="1">
      <c r="B631" s="118">
        <v>58</v>
      </c>
      <c r="C631" s="118" t="s">
        <v>24</v>
      </c>
      <c r="D631" s="130">
        <f>Q61</f>
        <v>11221</v>
      </c>
      <c r="E631" s="69">
        <v>1</v>
      </c>
      <c r="F631" s="5" t="str">
        <f t="shared" ref="F631" si="1747">$F$818</f>
        <v>0901</v>
      </c>
      <c r="G631" s="74" t="str">
        <f t="shared" ref="G631" si="1748">$G$818</f>
        <v>高血圧性疾患</v>
      </c>
      <c r="H631" s="90">
        <v>316956523</v>
      </c>
      <c r="I631" s="91">
        <v>7205</v>
      </c>
      <c r="J631" s="12">
        <f t="shared" ref="J631" si="1749">IFERROR(I631/I641,"-")</f>
        <v>0.70727397663689018</v>
      </c>
      <c r="K631" s="28">
        <f t="shared" si="1610"/>
        <v>43991.189868147121</v>
      </c>
      <c r="L631" s="52">
        <f t="shared" ref="L631:L641" si="1750">IFERROR(I631/$Q$61,0)</f>
        <v>0.64209963461367081</v>
      </c>
      <c r="M631" s="18"/>
      <c r="N631" s="18"/>
      <c r="O631" s="18"/>
      <c r="P631" s="18"/>
      <c r="Q631" s="18"/>
    </row>
    <row r="632" spans="2:17" ht="13.5" customHeight="1">
      <c r="B632" s="119"/>
      <c r="C632" s="119"/>
      <c r="D632" s="131"/>
      <c r="E632" s="44">
        <v>2</v>
      </c>
      <c r="F632" s="6" t="str">
        <f t="shared" ref="F632" si="1751">$F$819</f>
        <v>1113</v>
      </c>
      <c r="G632" s="75" t="str">
        <f t="shared" ref="G632" si="1752">$G$819</f>
        <v>その他の消化器系の疾患</v>
      </c>
      <c r="H632" s="32">
        <v>399306752</v>
      </c>
      <c r="I632" s="33">
        <v>6536</v>
      </c>
      <c r="J632" s="13">
        <f t="shared" ref="J632" si="1753">IFERROR(I632/I641,"-")</f>
        <v>0.64160204181800329</v>
      </c>
      <c r="K632" s="29">
        <f t="shared" si="1610"/>
        <v>61093.444308445534</v>
      </c>
      <c r="L632" s="53">
        <f t="shared" si="1750"/>
        <v>0.58247927992157567</v>
      </c>
      <c r="M632" s="18"/>
      <c r="N632" s="18"/>
      <c r="O632" s="18"/>
      <c r="P632" s="18"/>
      <c r="Q632" s="18"/>
    </row>
    <row r="633" spans="2:17" ht="13.5" customHeight="1">
      <c r="B633" s="119"/>
      <c r="C633" s="119"/>
      <c r="D633" s="131"/>
      <c r="E633" s="44">
        <v>3</v>
      </c>
      <c r="F633" s="6" t="str">
        <f t="shared" ref="F633" si="1754">$F$820</f>
        <v>0402</v>
      </c>
      <c r="G633" s="75" t="str">
        <f t="shared" ref="G633" si="1755">$G$820</f>
        <v>糖尿病</v>
      </c>
      <c r="H633" s="32">
        <v>298633951</v>
      </c>
      <c r="I633" s="33">
        <v>5527</v>
      </c>
      <c r="J633" s="13">
        <f t="shared" ref="J633" si="1756">IFERROR(I633/I641,"-")</f>
        <v>0.5425542357907136</v>
      </c>
      <c r="K633" s="29">
        <f t="shared" si="1610"/>
        <v>54031.834810928172</v>
      </c>
      <c r="L633" s="53">
        <f t="shared" si="1750"/>
        <v>0.49255859549059799</v>
      </c>
      <c r="M633" s="18"/>
      <c r="N633" s="18"/>
      <c r="O633" s="18"/>
      <c r="P633" s="18"/>
      <c r="Q633" s="18"/>
    </row>
    <row r="634" spans="2:17" ht="13.5" customHeight="1">
      <c r="B634" s="119"/>
      <c r="C634" s="119"/>
      <c r="D634" s="131"/>
      <c r="E634" s="44">
        <v>4</v>
      </c>
      <c r="F634" s="6" t="str">
        <f t="shared" ref="F634" si="1757">$F$821</f>
        <v>1800</v>
      </c>
      <c r="G634" s="75" t="str">
        <f t="shared" ref="G634" si="1758">$G$821</f>
        <v>症状，徴候及び異常臨床所見・異常検査所見で他に分類されないもの</v>
      </c>
      <c r="H634" s="32">
        <v>174270733</v>
      </c>
      <c r="I634" s="33">
        <v>5222</v>
      </c>
      <c r="J634" s="13">
        <f t="shared" ref="J634" si="1759">IFERROR(I634/I641,"-")</f>
        <v>0.51261411603023466</v>
      </c>
      <c r="K634" s="29">
        <f t="shared" si="1610"/>
        <v>33372.411528150136</v>
      </c>
      <c r="L634" s="53">
        <f t="shared" si="1750"/>
        <v>0.46537741734248284</v>
      </c>
      <c r="M634" s="18"/>
      <c r="N634" s="18"/>
      <c r="O634" s="18"/>
      <c r="P634" s="18"/>
      <c r="Q634" s="18"/>
    </row>
    <row r="635" spans="2:17" ht="13.5" customHeight="1">
      <c r="B635" s="119"/>
      <c r="C635" s="119"/>
      <c r="D635" s="131"/>
      <c r="E635" s="44">
        <v>5</v>
      </c>
      <c r="F635" s="6" t="str">
        <f t="shared" ref="F635" si="1760">$F$822</f>
        <v>0903</v>
      </c>
      <c r="G635" s="75" t="str">
        <f t="shared" ref="G635" si="1761">$G$822</f>
        <v>その他の心疾患</v>
      </c>
      <c r="H635" s="32">
        <v>655484659</v>
      </c>
      <c r="I635" s="33">
        <v>5067</v>
      </c>
      <c r="J635" s="13">
        <f t="shared" ref="J635" si="1762">IFERROR(I635/I641,"-")</f>
        <v>0.49739864533228623</v>
      </c>
      <c r="K635" s="29">
        <f t="shared" si="1610"/>
        <v>129363.46141701203</v>
      </c>
      <c r="L635" s="53">
        <f t="shared" si="1750"/>
        <v>0.45156403172622761</v>
      </c>
      <c r="M635" s="18"/>
      <c r="N635" s="18"/>
      <c r="O635" s="18"/>
      <c r="P635" s="18"/>
      <c r="Q635" s="18"/>
    </row>
    <row r="636" spans="2:17" ht="13.5" customHeight="1">
      <c r="B636" s="119"/>
      <c r="C636" s="119"/>
      <c r="D636" s="131"/>
      <c r="E636" s="44">
        <v>6</v>
      </c>
      <c r="F636" s="6" t="str">
        <f t="shared" ref="F636" si="1763">$F$823</f>
        <v>0403</v>
      </c>
      <c r="G636" s="75" t="str">
        <f t="shared" ref="G636" si="1764">$G$823</f>
        <v>脂質異常症</v>
      </c>
      <c r="H636" s="32">
        <v>152365637</v>
      </c>
      <c r="I636" s="33">
        <v>4669</v>
      </c>
      <c r="J636" s="13">
        <f t="shared" ref="J636" si="1765">IFERROR(I636/I641,"-")</f>
        <v>0.45832924315303819</v>
      </c>
      <c r="K636" s="29">
        <f t="shared" si="1610"/>
        <v>32633.462625829943</v>
      </c>
      <c r="L636" s="53">
        <f t="shared" si="1750"/>
        <v>0.41609482220835931</v>
      </c>
      <c r="M636" s="18"/>
      <c r="N636" s="18"/>
      <c r="O636" s="18"/>
      <c r="P636" s="18"/>
      <c r="Q636" s="18"/>
    </row>
    <row r="637" spans="2:17" ht="13.5" customHeight="1">
      <c r="B637" s="119"/>
      <c r="C637" s="119"/>
      <c r="D637" s="131"/>
      <c r="E637" s="44">
        <v>7</v>
      </c>
      <c r="F637" s="6" t="str">
        <f t="shared" ref="F637" si="1766">$F$824</f>
        <v>0704</v>
      </c>
      <c r="G637" s="75" t="str">
        <f t="shared" ref="G637" si="1767">$G$824</f>
        <v>その他の眼及び付属器の疾患</v>
      </c>
      <c r="H637" s="32">
        <v>209759347</v>
      </c>
      <c r="I637" s="33">
        <v>4593</v>
      </c>
      <c r="J637" s="13">
        <f t="shared" ref="J637" si="1768">IFERROR(I637/I641,"-")</f>
        <v>0.45086875429468931</v>
      </c>
      <c r="K637" s="29">
        <f t="shared" si="1610"/>
        <v>45669.354887872847</v>
      </c>
      <c r="L637" s="53">
        <f t="shared" si="1750"/>
        <v>0.40932180732555029</v>
      </c>
      <c r="M637" s="18"/>
      <c r="N637" s="18"/>
      <c r="O637" s="18"/>
      <c r="P637" s="18"/>
      <c r="Q637" s="18"/>
    </row>
    <row r="638" spans="2:17" ht="13.5" customHeight="1">
      <c r="B638" s="119"/>
      <c r="C638" s="119"/>
      <c r="D638" s="131"/>
      <c r="E638" s="44">
        <v>8</v>
      </c>
      <c r="F638" s="6" t="str">
        <f t="shared" ref="F638" si="1769">$F$825</f>
        <v>0606</v>
      </c>
      <c r="G638" s="75" t="str">
        <f t="shared" ref="G638" si="1770">$G$825</f>
        <v>その他の神経系の疾患</v>
      </c>
      <c r="H638" s="32">
        <v>246154129</v>
      </c>
      <c r="I638" s="33">
        <v>4144</v>
      </c>
      <c r="J638" s="13">
        <f t="shared" ref="J638" si="1771">IFERROR(I638/I641,"-")</f>
        <v>0.40679297143418081</v>
      </c>
      <c r="K638" s="29">
        <f t="shared" si="1610"/>
        <v>59400.127654440155</v>
      </c>
      <c r="L638" s="53">
        <f t="shared" si="1750"/>
        <v>0.36930754834684965</v>
      </c>
      <c r="M638" s="18"/>
      <c r="N638" s="18"/>
      <c r="O638" s="18"/>
      <c r="P638" s="18"/>
      <c r="Q638" s="18"/>
    </row>
    <row r="639" spans="2:17" ht="13.5" customHeight="1">
      <c r="B639" s="119"/>
      <c r="C639" s="119"/>
      <c r="D639" s="131"/>
      <c r="E639" s="44">
        <v>9</v>
      </c>
      <c r="F639" s="6" t="str">
        <f t="shared" ref="F639" si="1772">$F$826</f>
        <v>0703</v>
      </c>
      <c r="G639" s="75" t="str">
        <f t="shared" ref="G639" si="1773">$G$826</f>
        <v>屈折及び調節の障害</v>
      </c>
      <c r="H639" s="32">
        <v>19682185</v>
      </c>
      <c r="I639" s="33">
        <v>4346</v>
      </c>
      <c r="J639" s="13">
        <f t="shared" ref="J639" si="1774">IFERROR(I639/I641,"-")</f>
        <v>0.42662216550505544</v>
      </c>
      <c r="K639" s="29">
        <f t="shared" si="1610"/>
        <v>4528.8046479521399</v>
      </c>
      <c r="L639" s="53">
        <f t="shared" si="1750"/>
        <v>0.38730950895642102</v>
      </c>
      <c r="M639" s="18"/>
      <c r="N639" s="18"/>
      <c r="O639" s="18"/>
      <c r="P639" s="18"/>
      <c r="Q639" s="18"/>
    </row>
    <row r="640" spans="2:17" ht="13.5" customHeight="1">
      <c r="B640" s="119"/>
      <c r="C640" s="119"/>
      <c r="D640" s="131"/>
      <c r="E640" s="46">
        <v>10</v>
      </c>
      <c r="F640" s="7" t="str">
        <f t="shared" ref="F640" si="1775">$F$827</f>
        <v>1105</v>
      </c>
      <c r="G640" s="76" t="str">
        <f t="shared" ref="G640" si="1776">$G$827</f>
        <v>胃炎及び十二指腸炎</v>
      </c>
      <c r="H640" s="34">
        <v>80758727</v>
      </c>
      <c r="I640" s="35">
        <v>4355</v>
      </c>
      <c r="J640" s="14">
        <f t="shared" ref="J640" si="1777">IFERROR(I640/I641,"-")</f>
        <v>0.42750564444880729</v>
      </c>
      <c r="K640" s="30">
        <f t="shared" si="1610"/>
        <v>18543.909758897818</v>
      </c>
      <c r="L640" s="54">
        <f t="shared" si="1750"/>
        <v>0.38811157650833261</v>
      </c>
      <c r="M640" s="18"/>
      <c r="N640" s="18"/>
      <c r="O640" s="18"/>
      <c r="P640" s="18"/>
      <c r="Q640" s="18"/>
    </row>
    <row r="641" spans="2:17" ht="13.5" customHeight="1">
      <c r="B641" s="120"/>
      <c r="C641" s="120"/>
      <c r="D641" s="132"/>
      <c r="E641" s="15" t="s">
        <v>129</v>
      </c>
      <c r="F641" s="60"/>
      <c r="G641" s="27"/>
      <c r="H641" s="36">
        <v>8974325740</v>
      </c>
      <c r="I641" s="37">
        <v>10187</v>
      </c>
      <c r="J641" s="17" t="s">
        <v>92</v>
      </c>
      <c r="K641" s="31">
        <f t="shared" si="1610"/>
        <v>880958.64729557279</v>
      </c>
      <c r="L641" s="55">
        <f t="shared" si="1750"/>
        <v>0.90785135014704577</v>
      </c>
      <c r="M641" s="18"/>
      <c r="N641" s="18"/>
      <c r="O641" s="18"/>
      <c r="P641" s="18"/>
      <c r="Q641" s="18"/>
    </row>
    <row r="642" spans="2:17" ht="13.5" customHeight="1">
      <c r="B642" s="118">
        <v>59</v>
      </c>
      <c r="C642" s="118" t="s">
        <v>19</v>
      </c>
      <c r="D642" s="130">
        <f>Q62</f>
        <v>80159</v>
      </c>
      <c r="E642" s="69">
        <v>1</v>
      </c>
      <c r="F642" s="5" t="str">
        <f t="shared" ref="F642" si="1778">$F$818</f>
        <v>0901</v>
      </c>
      <c r="G642" s="74" t="str">
        <f t="shared" ref="G642" si="1779">$G$818</f>
        <v>高血圧性疾患</v>
      </c>
      <c r="H642" s="90">
        <v>2420959182</v>
      </c>
      <c r="I642" s="91">
        <v>53385</v>
      </c>
      <c r="J642" s="12">
        <f t="shared" ref="J642" si="1780">IFERROR(I642/I652,"-")</f>
        <v>0.72009550016186463</v>
      </c>
      <c r="K642" s="28">
        <f t="shared" si="1610"/>
        <v>45349.052767631358</v>
      </c>
      <c r="L642" s="52">
        <f t="shared" ref="L642:L652" si="1781">IFERROR(I642/$Q$62,0)</f>
        <v>0.66598884716625706</v>
      </c>
      <c r="M642" s="18"/>
      <c r="N642" s="18"/>
      <c r="O642" s="18"/>
      <c r="P642" s="18"/>
      <c r="Q642" s="18"/>
    </row>
    <row r="643" spans="2:17" ht="13.5" customHeight="1">
      <c r="B643" s="119"/>
      <c r="C643" s="119"/>
      <c r="D643" s="131"/>
      <c r="E643" s="44">
        <v>2</v>
      </c>
      <c r="F643" s="6" t="str">
        <f t="shared" ref="F643" si="1782">$F$819</f>
        <v>1113</v>
      </c>
      <c r="G643" s="75" t="str">
        <f t="shared" ref="G643" si="1783">$G$819</f>
        <v>その他の消化器系の疾患</v>
      </c>
      <c r="H643" s="32">
        <v>3138427464</v>
      </c>
      <c r="I643" s="33">
        <v>47636</v>
      </c>
      <c r="J643" s="13">
        <f t="shared" ref="J643" si="1784">IFERROR(I643/I652,"-")</f>
        <v>0.64254882917880651</v>
      </c>
      <c r="K643" s="29">
        <f t="shared" si="1610"/>
        <v>65883.522210093201</v>
      </c>
      <c r="L643" s="53">
        <f t="shared" si="1781"/>
        <v>0.59426889057997234</v>
      </c>
      <c r="M643" s="18"/>
      <c r="N643" s="18"/>
      <c r="O643" s="18"/>
      <c r="P643" s="18"/>
      <c r="Q643" s="18"/>
    </row>
    <row r="644" spans="2:17" ht="13.5" customHeight="1">
      <c r="B644" s="119"/>
      <c r="C644" s="119"/>
      <c r="D644" s="131"/>
      <c r="E644" s="44">
        <v>3</v>
      </c>
      <c r="F644" s="6" t="str">
        <f t="shared" ref="F644" si="1785">$F$820</f>
        <v>0402</v>
      </c>
      <c r="G644" s="75" t="str">
        <f t="shared" ref="G644" si="1786">$G$820</f>
        <v>糖尿病</v>
      </c>
      <c r="H644" s="32">
        <v>2302790871</v>
      </c>
      <c r="I644" s="33">
        <v>42710</v>
      </c>
      <c r="J644" s="13">
        <f t="shared" ref="J644" si="1787">IFERROR(I644/I652,"-")</f>
        <v>0.57610337757634622</v>
      </c>
      <c r="K644" s="29">
        <f t="shared" si="1610"/>
        <v>53916.901685787874</v>
      </c>
      <c r="L644" s="53">
        <f t="shared" si="1781"/>
        <v>0.5328160281440637</v>
      </c>
      <c r="M644" s="18"/>
      <c r="N644" s="18"/>
      <c r="O644" s="18"/>
      <c r="P644" s="18"/>
      <c r="Q644" s="18"/>
    </row>
    <row r="645" spans="2:17" ht="13.5" customHeight="1">
      <c r="B645" s="119"/>
      <c r="C645" s="119"/>
      <c r="D645" s="131"/>
      <c r="E645" s="44">
        <v>4</v>
      </c>
      <c r="F645" s="6" t="str">
        <f t="shared" ref="F645" si="1788">$F$821</f>
        <v>1800</v>
      </c>
      <c r="G645" s="75" t="str">
        <f t="shared" ref="G645" si="1789">$G$821</f>
        <v>症状，徴候及び異常臨床所見・異常検査所見で他に分類されないもの</v>
      </c>
      <c r="H645" s="32">
        <v>1303026756</v>
      </c>
      <c r="I645" s="33">
        <v>36152</v>
      </c>
      <c r="J645" s="13">
        <f t="shared" ref="J645" si="1790">IFERROR(I645/I652,"-")</f>
        <v>0.4876443293406712</v>
      </c>
      <c r="K645" s="29">
        <f t="shared" ref="K645:K708" si="1791">IFERROR(H645/I645,"-")</f>
        <v>36043.006085417124</v>
      </c>
      <c r="L645" s="53">
        <f t="shared" si="1781"/>
        <v>0.45100363028480894</v>
      </c>
      <c r="M645" s="18"/>
      <c r="N645" s="18"/>
      <c r="O645" s="18"/>
      <c r="P645" s="18"/>
      <c r="Q645" s="18"/>
    </row>
    <row r="646" spans="2:17" ht="13.5" customHeight="1">
      <c r="B646" s="119"/>
      <c r="C646" s="119"/>
      <c r="D646" s="131"/>
      <c r="E646" s="44">
        <v>5</v>
      </c>
      <c r="F646" s="6" t="str">
        <f t="shared" ref="F646" si="1792">$F$822</f>
        <v>0903</v>
      </c>
      <c r="G646" s="75" t="str">
        <f t="shared" ref="G646" si="1793">$G$822</f>
        <v>その他の心疾患</v>
      </c>
      <c r="H646" s="32">
        <v>4883177778</v>
      </c>
      <c r="I646" s="33">
        <v>37413</v>
      </c>
      <c r="J646" s="13">
        <f t="shared" ref="J646" si="1794">IFERROR(I646/I652,"-")</f>
        <v>0.50465360958238914</v>
      </c>
      <c r="K646" s="29">
        <f t="shared" si="1791"/>
        <v>130520.88252746372</v>
      </c>
      <c r="L646" s="53">
        <f t="shared" si="1781"/>
        <v>0.46673486445689194</v>
      </c>
      <c r="M646" s="18"/>
      <c r="N646" s="18"/>
      <c r="O646" s="18"/>
      <c r="P646" s="18"/>
      <c r="Q646" s="18"/>
    </row>
    <row r="647" spans="2:17" ht="13.5" customHeight="1">
      <c r="B647" s="119"/>
      <c r="C647" s="119"/>
      <c r="D647" s="131"/>
      <c r="E647" s="44">
        <v>6</v>
      </c>
      <c r="F647" s="6" t="str">
        <f t="shared" ref="F647" si="1795">$F$823</f>
        <v>0403</v>
      </c>
      <c r="G647" s="75" t="str">
        <f t="shared" ref="G647" si="1796">$G$823</f>
        <v>脂質異常症</v>
      </c>
      <c r="H647" s="32">
        <v>1140623226</v>
      </c>
      <c r="I647" s="33">
        <v>34489</v>
      </c>
      <c r="J647" s="13">
        <f t="shared" ref="J647" si="1797">IFERROR(I647/I652,"-")</f>
        <v>0.46521258228121293</v>
      </c>
      <c r="K647" s="29">
        <f t="shared" si="1791"/>
        <v>33072.087506161384</v>
      </c>
      <c r="L647" s="53">
        <f t="shared" si="1781"/>
        <v>0.43025736349006349</v>
      </c>
      <c r="M647" s="18"/>
      <c r="N647" s="18"/>
      <c r="O647" s="18"/>
      <c r="P647" s="18"/>
      <c r="Q647" s="18"/>
    </row>
    <row r="648" spans="2:17" ht="13.5" customHeight="1">
      <c r="B648" s="119"/>
      <c r="C648" s="119"/>
      <c r="D648" s="131"/>
      <c r="E648" s="44">
        <v>7</v>
      </c>
      <c r="F648" s="6" t="str">
        <f t="shared" ref="F648" si="1798">$F$824</f>
        <v>0704</v>
      </c>
      <c r="G648" s="75" t="str">
        <f t="shared" ref="G648" si="1799">$G$824</f>
        <v>その他の眼及び付属器の疾患</v>
      </c>
      <c r="H648" s="32">
        <v>1538708710</v>
      </c>
      <c r="I648" s="33">
        <v>32237</v>
      </c>
      <c r="J648" s="13">
        <f t="shared" ref="J648" si="1800">IFERROR(I648/I652,"-")</f>
        <v>0.43483597712312505</v>
      </c>
      <c r="K648" s="29">
        <f t="shared" si="1791"/>
        <v>47731.138443403543</v>
      </c>
      <c r="L648" s="53">
        <f t="shared" si="1781"/>
        <v>0.40216320063873051</v>
      </c>
      <c r="M648" s="18"/>
      <c r="N648" s="18"/>
      <c r="O648" s="18"/>
      <c r="P648" s="18"/>
      <c r="Q648" s="18"/>
    </row>
    <row r="649" spans="2:17" ht="13.5" customHeight="1">
      <c r="B649" s="119"/>
      <c r="C649" s="119"/>
      <c r="D649" s="131"/>
      <c r="E649" s="44">
        <v>8</v>
      </c>
      <c r="F649" s="6" t="str">
        <f t="shared" ref="F649" si="1801">$F$825</f>
        <v>0606</v>
      </c>
      <c r="G649" s="75" t="str">
        <f t="shared" ref="G649" si="1802">$G$825</f>
        <v>その他の神経系の疾患</v>
      </c>
      <c r="H649" s="32">
        <v>1610636642</v>
      </c>
      <c r="I649" s="33">
        <v>31357</v>
      </c>
      <c r="J649" s="13">
        <f t="shared" ref="J649" si="1803">IFERROR(I649/I652,"-")</f>
        <v>0.42296590050717597</v>
      </c>
      <c r="K649" s="29">
        <f t="shared" si="1791"/>
        <v>51364.500494307489</v>
      </c>
      <c r="L649" s="53">
        <f t="shared" si="1781"/>
        <v>0.39118501977320075</v>
      </c>
      <c r="M649" s="18"/>
      <c r="N649" s="18"/>
      <c r="O649" s="18"/>
      <c r="P649" s="18"/>
      <c r="Q649" s="18"/>
    </row>
    <row r="650" spans="2:17" ht="13.5" customHeight="1">
      <c r="B650" s="119"/>
      <c r="C650" s="119"/>
      <c r="D650" s="131"/>
      <c r="E650" s="44">
        <v>9</v>
      </c>
      <c r="F650" s="6" t="str">
        <f t="shared" ref="F650" si="1804">$F$826</f>
        <v>0703</v>
      </c>
      <c r="G650" s="75" t="str">
        <f t="shared" ref="G650" si="1805">$G$826</f>
        <v>屈折及び調節の障害</v>
      </c>
      <c r="H650" s="32">
        <v>108593499</v>
      </c>
      <c r="I650" s="33">
        <v>29146</v>
      </c>
      <c r="J650" s="13">
        <f t="shared" ref="J650" si="1806">IFERROR(I650/I652,"-")</f>
        <v>0.39314233300960399</v>
      </c>
      <c r="K650" s="29">
        <f t="shared" si="1791"/>
        <v>3725.845707815824</v>
      </c>
      <c r="L650" s="53">
        <f t="shared" si="1781"/>
        <v>0.36360234034855726</v>
      </c>
      <c r="M650" s="18"/>
      <c r="N650" s="18"/>
      <c r="O650" s="18"/>
      <c r="P650" s="18"/>
      <c r="Q650" s="18"/>
    </row>
    <row r="651" spans="2:17" ht="13.5" customHeight="1">
      <c r="B651" s="119"/>
      <c r="C651" s="119"/>
      <c r="D651" s="131"/>
      <c r="E651" s="46">
        <v>10</v>
      </c>
      <c r="F651" s="7" t="str">
        <f t="shared" ref="F651" si="1807">$F$827</f>
        <v>1105</v>
      </c>
      <c r="G651" s="76" t="str">
        <f t="shared" ref="G651" si="1808">$G$827</f>
        <v>胃炎及び十二指腸炎</v>
      </c>
      <c r="H651" s="34">
        <v>527284512</v>
      </c>
      <c r="I651" s="35">
        <v>28116</v>
      </c>
      <c r="J651" s="14">
        <f t="shared" ref="J651" si="1809">IFERROR(I651/I652,"-")</f>
        <v>0.3792489478795727</v>
      </c>
      <c r="K651" s="30">
        <f t="shared" si="1791"/>
        <v>18753.89500640205</v>
      </c>
      <c r="L651" s="54">
        <f t="shared" si="1781"/>
        <v>0.35075287865367583</v>
      </c>
      <c r="M651" s="18"/>
      <c r="N651" s="18"/>
      <c r="O651" s="18"/>
      <c r="P651" s="18"/>
      <c r="Q651" s="18"/>
    </row>
    <row r="652" spans="2:17" ht="13.5" customHeight="1">
      <c r="B652" s="120"/>
      <c r="C652" s="120"/>
      <c r="D652" s="132"/>
      <c r="E652" s="15" t="s">
        <v>129</v>
      </c>
      <c r="F652" s="60"/>
      <c r="G652" s="27"/>
      <c r="H652" s="36">
        <v>65833326210</v>
      </c>
      <c r="I652" s="37">
        <v>74136</v>
      </c>
      <c r="J652" s="17" t="s">
        <v>92</v>
      </c>
      <c r="K652" s="31">
        <f t="shared" si="1791"/>
        <v>888007.52954030433</v>
      </c>
      <c r="L652" s="55">
        <f t="shared" si="1781"/>
        <v>0.92486183709876624</v>
      </c>
      <c r="M652" s="18"/>
      <c r="N652" s="18"/>
      <c r="O652" s="18"/>
      <c r="P652" s="18"/>
      <c r="Q652" s="18"/>
    </row>
    <row r="653" spans="2:17" ht="13.5" customHeight="1">
      <c r="B653" s="118">
        <v>60</v>
      </c>
      <c r="C653" s="118" t="s">
        <v>43</v>
      </c>
      <c r="D653" s="130">
        <f>Q63</f>
        <v>10569</v>
      </c>
      <c r="E653" s="69">
        <v>1</v>
      </c>
      <c r="F653" s="5" t="str">
        <f t="shared" ref="F653" si="1810">$F$818</f>
        <v>0901</v>
      </c>
      <c r="G653" s="74" t="str">
        <f t="shared" ref="G653" si="1811">$G$818</f>
        <v>高血圧性疾患</v>
      </c>
      <c r="H653" s="90">
        <v>295009296</v>
      </c>
      <c r="I653" s="91">
        <v>7117</v>
      </c>
      <c r="J653" s="12">
        <f t="shared" ref="J653" si="1812">IFERROR(I653/I663,"-")</f>
        <v>0.72666938942209514</v>
      </c>
      <c r="K653" s="28">
        <f t="shared" si="1791"/>
        <v>41451.355346353797</v>
      </c>
      <c r="L653" s="52">
        <f t="shared" ref="L653:L663" si="1813">IFERROR(I653/$Q$63,0)</f>
        <v>0.67338442615195382</v>
      </c>
      <c r="M653" s="18"/>
      <c r="N653" s="18"/>
      <c r="O653" s="18"/>
      <c r="P653" s="18"/>
      <c r="Q653" s="18"/>
    </row>
    <row r="654" spans="2:17" ht="13.5" customHeight="1">
      <c r="B654" s="119"/>
      <c r="C654" s="119"/>
      <c r="D654" s="131"/>
      <c r="E654" s="44">
        <v>2</v>
      </c>
      <c r="F654" s="6" t="str">
        <f t="shared" ref="F654" si="1814">$F$819</f>
        <v>1113</v>
      </c>
      <c r="G654" s="75" t="str">
        <f t="shared" ref="G654" si="1815">$G$819</f>
        <v>その他の消化器系の疾患</v>
      </c>
      <c r="H654" s="32">
        <v>354926006</v>
      </c>
      <c r="I654" s="33">
        <v>6227</v>
      </c>
      <c r="J654" s="13">
        <f t="shared" ref="J654" si="1816">IFERROR(I654/I663,"-")</f>
        <v>0.63579742699612007</v>
      </c>
      <c r="K654" s="29">
        <f t="shared" si="1791"/>
        <v>56997.913280873618</v>
      </c>
      <c r="L654" s="53">
        <f t="shared" si="1813"/>
        <v>0.5891758917589176</v>
      </c>
      <c r="M654" s="18"/>
      <c r="N654" s="18"/>
      <c r="O654" s="18"/>
      <c r="P654" s="18"/>
      <c r="Q654" s="18"/>
    </row>
    <row r="655" spans="2:17" ht="13.5" customHeight="1">
      <c r="B655" s="119"/>
      <c r="C655" s="119"/>
      <c r="D655" s="131"/>
      <c r="E655" s="44">
        <v>3</v>
      </c>
      <c r="F655" s="6" t="str">
        <f t="shared" ref="F655" si="1817">$F$820</f>
        <v>0402</v>
      </c>
      <c r="G655" s="75" t="str">
        <f t="shared" ref="G655" si="1818">$G$820</f>
        <v>糖尿病</v>
      </c>
      <c r="H655" s="32">
        <v>264001651</v>
      </c>
      <c r="I655" s="33">
        <v>5048</v>
      </c>
      <c r="J655" s="13">
        <f t="shared" ref="J655" si="1819">IFERROR(I655/I663,"-")</f>
        <v>0.51541760261384517</v>
      </c>
      <c r="K655" s="29">
        <f t="shared" si="1791"/>
        <v>52298.266838351825</v>
      </c>
      <c r="L655" s="53">
        <f t="shared" si="1813"/>
        <v>0.47762323777083926</v>
      </c>
      <c r="M655" s="18"/>
      <c r="N655" s="18"/>
      <c r="O655" s="18"/>
      <c r="P655" s="18"/>
      <c r="Q655" s="18"/>
    </row>
    <row r="656" spans="2:17" ht="13.5" customHeight="1">
      <c r="B656" s="119"/>
      <c r="C656" s="119"/>
      <c r="D656" s="131"/>
      <c r="E656" s="44">
        <v>4</v>
      </c>
      <c r="F656" s="6" t="str">
        <f t="shared" ref="F656" si="1820">$F$821</f>
        <v>1800</v>
      </c>
      <c r="G656" s="75" t="str">
        <f t="shared" ref="G656" si="1821">$G$821</f>
        <v>症状，徴候及び異常臨床所見・異常検査所見で他に分類されないもの</v>
      </c>
      <c r="H656" s="32">
        <v>159468785</v>
      </c>
      <c r="I656" s="33">
        <v>4657</v>
      </c>
      <c r="J656" s="13">
        <f t="shared" ref="J656" si="1822">IFERROR(I656/I663,"-")</f>
        <v>0.47549520114355726</v>
      </c>
      <c r="K656" s="29">
        <f t="shared" si="1791"/>
        <v>34242.814043375562</v>
      </c>
      <c r="L656" s="53">
        <f t="shared" si="1813"/>
        <v>0.44062825243637049</v>
      </c>
      <c r="M656" s="18"/>
      <c r="N656" s="18"/>
      <c r="O656" s="18"/>
      <c r="P656" s="18"/>
      <c r="Q656" s="18"/>
    </row>
    <row r="657" spans="2:17" ht="13.5" customHeight="1">
      <c r="B657" s="119"/>
      <c r="C657" s="119"/>
      <c r="D657" s="131"/>
      <c r="E657" s="44">
        <v>5</v>
      </c>
      <c r="F657" s="6" t="str">
        <f t="shared" ref="F657" si="1823">$F$822</f>
        <v>0903</v>
      </c>
      <c r="G657" s="75" t="str">
        <f t="shared" ref="G657" si="1824">$G$822</f>
        <v>その他の心疾患</v>
      </c>
      <c r="H657" s="32">
        <v>662694635</v>
      </c>
      <c r="I657" s="33">
        <v>5041</v>
      </c>
      <c r="J657" s="13">
        <f t="shared" ref="J657" si="1825">IFERROR(I657/I663,"-")</f>
        <v>0.5147028793138656</v>
      </c>
      <c r="K657" s="29">
        <f t="shared" si="1791"/>
        <v>131460.94723269192</v>
      </c>
      <c r="L657" s="53">
        <f t="shared" si="1813"/>
        <v>0.47696092345538837</v>
      </c>
      <c r="M657" s="18"/>
      <c r="N657" s="18"/>
      <c r="O657" s="18"/>
      <c r="P657" s="18"/>
      <c r="Q657" s="18"/>
    </row>
    <row r="658" spans="2:17" ht="13.5" customHeight="1">
      <c r="B658" s="119"/>
      <c r="C658" s="119"/>
      <c r="D658" s="131"/>
      <c r="E658" s="44">
        <v>6</v>
      </c>
      <c r="F658" s="6" t="str">
        <f t="shared" ref="F658" si="1826">$F$823</f>
        <v>0403</v>
      </c>
      <c r="G658" s="75" t="str">
        <f t="shared" ref="G658" si="1827">$G$823</f>
        <v>脂質異常症</v>
      </c>
      <c r="H658" s="32">
        <v>123397403</v>
      </c>
      <c r="I658" s="33">
        <v>4332</v>
      </c>
      <c r="J658" s="13">
        <f t="shared" ref="J658" si="1828">IFERROR(I658/I663,"-")</f>
        <v>0.4423116193587911</v>
      </c>
      <c r="K658" s="29">
        <f t="shared" si="1791"/>
        <v>28485.088411819022</v>
      </c>
      <c r="L658" s="53">
        <f t="shared" si="1813"/>
        <v>0.40987794493329549</v>
      </c>
      <c r="M658" s="18"/>
      <c r="N658" s="18"/>
      <c r="O658" s="18"/>
      <c r="P658" s="18"/>
      <c r="Q658" s="18"/>
    </row>
    <row r="659" spans="2:17" ht="13.5" customHeight="1">
      <c r="B659" s="119"/>
      <c r="C659" s="119"/>
      <c r="D659" s="131"/>
      <c r="E659" s="44">
        <v>7</v>
      </c>
      <c r="F659" s="6" t="str">
        <f t="shared" ref="F659" si="1829">$F$824</f>
        <v>0704</v>
      </c>
      <c r="G659" s="75" t="str">
        <f t="shared" ref="G659" si="1830">$G$824</f>
        <v>その他の眼及び付属器の疾患</v>
      </c>
      <c r="H659" s="32">
        <v>156870975</v>
      </c>
      <c r="I659" s="33">
        <v>3777</v>
      </c>
      <c r="J659" s="13">
        <f t="shared" ref="J659" si="1831">IFERROR(I659/I663,"-")</f>
        <v>0.38564427200326729</v>
      </c>
      <c r="K659" s="29">
        <f t="shared" si="1791"/>
        <v>41533.2208101668</v>
      </c>
      <c r="L659" s="53">
        <f t="shared" si="1813"/>
        <v>0.35736588135112118</v>
      </c>
      <c r="M659" s="18"/>
      <c r="N659" s="18"/>
      <c r="O659" s="18"/>
      <c r="P659" s="18"/>
      <c r="Q659" s="18"/>
    </row>
    <row r="660" spans="2:17" ht="13.5" customHeight="1">
      <c r="B660" s="119"/>
      <c r="C660" s="119"/>
      <c r="D660" s="131"/>
      <c r="E660" s="44">
        <v>8</v>
      </c>
      <c r="F660" s="6" t="str">
        <f t="shared" ref="F660" si="1832">$F$825</f>
        <v>0606</v>
      </c>
      <c r="G660" s="75" t="str">
        <f t="shared" ref="G660" si="1833">$G$825</f>
        <v>その他の神経系の疾患</v>
      </c>
      <c r="H660" s="32">
        <v>273075534</v>
      </c>
      <c r="I660" s="33">
        <v>3813</v>
      </c>
      <c r="J660" s="13">
        <f t="shared" ref="J660" si="1834">IFERROR(I660/I663,"-")</f>
        <v>0.38931999183173371</v>
      </c>
      <c r="K660" s="29">
        <f t="shared" si="1791"/>
        <v>71616.977183320225</v>
      </c>
      <c r="L660" s="53">
        <f t="shared" si="1813"/>
        <v>0.36077206925915412</v>
      </c>
      <c r="M660" s="18"/>
      <c r="N660" s="18"/>
      <c r="O660" s="18"/>
      <c r="P660" s="18"/>
      <c r="Q660" s="18"/>
    </row>
    <row r="661" spans="2:17" ht="13.5" customHeight="1">
      <c r="B661" s="119"/>
      <c r="C661" s="119"/>
      <c r="D661" s="131"/>
      <c r="E661" s="44">
        <v>9</v>
      </c>
      <c r="F661" s="6" t="str">
        <f t="shared" ref="F661" si="1835">$F$826</f>
        <v>0703</v>
      </c>
      <c r="G661" s="75" t="str">
        <f t="shared" ref="G661" si="1836">$G$826</f>
        <v>屈折及び調節の障害</v>
      </c>
      <c r="H661" s="32">
        <v>11794816</v>
      </c>
      <c r="I661" s="33">
        <v>3161</v>
      </c>
      <c r="J661" s="13">
        <f t="shared" ref="J661" si="1837">IFERROR(I661/I663,"-")</f>
        <v>0.32274862160506435</v>
      </c>
      <c r="K661" s="29">
        <f t="shared" si="1791"/>
        <v>3731.3559000316354</v>
      </c>
      <c r="L661" s="53">
        <f t="shared" si="1813"/>
        <v>0.29908222159144671</v>
      </c>
      <c r="M661" s="18"/>
      <c r="N661" s="18"/>
      <c r="O661" s="18"/>
      <c r="P661" s="18"/>
      <c r="Q661" s="18"/>
    </row>
    <row r="662" spans="2:17" ht="13.5" customHeight="1">
      <c r="B662" s="119"/>
      <c r="C662" s="119"/>
      <c r="D662" s="131"/>
      <c r="E662" s="46">
        <v>10</v>
      </c>
      <c r="F662" s="7" t="str">
        <f t="shared" ref="F662" si="1838">$F$827</f>
        <v>1105</v>
      </c>
      <c r="G662" s="76" t="str">
        <f t="shared" ref="G662" si="1839">$G$827</f>
        <v>胃炎及び十二指腸炎</v>
      </c>
      <c r="H662" s="34">
        <v>58500632</v>
      </c>
      <c r="I662" s="35">
        <v>3249</v>
      </c>
      <c r="J662" s="14">
        <f t="shared" ref="J662" si="1840">IFERROR(I662/I663,"-")</f>
        <v>0.33173371451909334</v>
      </c>
      <c r="K662" s="30">
        <f t="shared" si="1791"/>
        <v>18005.734687596185</v>
      </c>
      <c r="L662" s="54">
        <f t="shared" si="1813"/>
        <v>0.30740845869997163</v>
      </c>
      <c r="M662" s="18"/>
      <c r="N662" s="18"/>
      <c r="O662" s="18"/>
      <c r="P662" s="18"/>
      <c r="Q662" s="18"/>
    </row>
    <row r="663" spans="2:17" ht="13.5" customHeight="1">
      <c r="B663" s="120"/>
      <c r="C663" s="120"/>
      <c r="D663" s="132"/>
      <c r="E663" s="15" t="s">
        <v>129</v>
      </c>
      <c r="F663" s="60"/>
      <c r="G663" s="27"/>
      <c r="H663" s="36">
        <v>8776864800</v>
      </c>
      <c r="I663" s="37">
        <v>9794</v>
      </c>
      <c r="J663" s="17" t="s">
        <v>92</v>
      </c>
      <c r="K663" s="31">
        <f t="shared" si="1791"/>
        <v>896147.11047580151</v>
      </c>
      <c r="L663" s="55">
        <f t="shared" si="1813"/>
        <v>0.92667234364651341</v>
      </c>
      <c r="M663" s="18"/>
      <c r="N663" s="18"/>
      <c r="O663" s="18"/>
      <c r="P663" s="18"/>
      <c r="Q663" s="18"/>
    </row>
    <row r="664" spans="2:17" ht="13.5" customHeight="1">
      <c r="B664" s="118">
        <v>61</v>
      </c>
      <c r="C664" s="118" t="s">
        <v>15</v>
      </c>
      <c r="D664" s="130">
        <f>Q64</f>
        <v>9287</v>
      </c>
      <c r="E664" s="69">
        <v>1</v>
      </c>
      <c r="F664" s="5" t="str">
        <f t="shared" ref="F664" si="1841">$F$818</f>
        <v>0901</v>
      </c>
      <c r="G664" s="74" t="str">
        <f t="shared" ref="G664" si="1842">$G$818</f>
        <v>高血圧性疾患</v>
      </c>
      <c r="H664" s="90">
        <v>240247889</v>
      </c>
      <c r="I664" s="91">
        <v>5990</v>
      </c>
      <c r="J664" s="12">
        <f t="shared" ref="J664" si="1843">IFERROR(I664/I674,"-")</f>
        <v>0.7013230300901534</v>
      </c>
      <c r="K664" s="28">
        <f t="shared" si="1791"/>
        <v>40108.161769616025</v>
      </c>
      <c r="L664" s="52">
        <f t="shared" ref="L664:L674" si="1844">IFERROR(I664/$Q$64,0)</f>
        <v>0.64498761709917085</v>
      </c>
      <c r="M664" s="18"/>
      <c r="N664" s="18"/>
      <c r="O664" s="18"/>
      <c r="P664" s="18"/>
      <c r="Q664" s="18"/>
    </row>
    <row r="665" spans="2:17" ht="13.5" customHeight="1">
      <c r="B665" s="119"/>
      <c r="C665" s="119"/>
      <c r="D665" s="131"/>
      <c r="E665" s="44">
        <v>2</v>
      </c>
      <c r="F665" s="6" t="str">
        <f t="shared" ref="F665" si="1845">$F$819</f>
        <v>1113</v>
      </c>
      <c r="G665" s="75" t="str">
        <f t="shared" ref="G665" si="1846">$G$819</f>
        <v>その他の消化器系の疾患</v>
      </c>
      <c r="H665" s="32">
        <v>327594275</v>
      </c>
      <c r="I665" s="33">
        <v>5518</v>
      </c>
      <c r="J665" s="13">
        <f t="shared" ref="J665" si="1847">IFERROR(I665/I674,"-")</f>
        <v>0.6460601803067556</v>
      </c>
      <c r="K665" s="29">
        <f t="shared" si="1791"/>
        <v>59368.29920260964</v>
      </c>
      <c r="L665" s="53">
        <f t="shared" si="1844"/>
        <v>0.59416388500053841</v>
      </c>
      <c r="M665" s="18"/>
      <c r="N665" s="18"/>
      <c r="O665" s="18"/>
      <c r="P665" s="18"/>
      <c r="Q665" s="18"/>
    </row>
    <row r="666" spans="2:17" ht="13.5" customHeight="1">
      <c r="B666" s="119"/>
      <c r="C666" s="119"/>
      <c r="D666" s="131"/>
      <c r="E666" s="44">
        <v>3</v>
      </c>
      <c r="F666" s="6" t="str">
        <f t="shared" ref="F666" si="1848">$F$820</f>
        <v>0402</v>
      </c>
      <c r="G666" s="75" t="str">
        <f t="shared" ref="G666" si="1849">$G$820</f>
        <v>糖尿病</v>
      </c>
      <c r="H666" s="32">
        <v>259518361</v>
      </c>
      <c r="I666" s="33">
        <v>4847</v>
      </c>
      <c r="J666" s="13">
        <f t="shared" ref="J666" si="1850">IFERROR(I666/I674,"-")</f>
        <v>0.56749795105959489</v>
      </c>
      <c r="K666" s="29">
        <f t="shared" si="1791"/>
        <v>53542.059211883636</v>
      </c>
      <c r="L666" s="53">
        <f t="shared" si="1844"/>
        <v>0.52191235059760954</v>
      </c>
      <c r="M666" s="18"/>
      <c r="N666" s="18"/>
      <c r="O666" s="18"/>
      <c r="P666" s="18"/>
      <c r="Q666" s="18"/>
    </row>
    <row r="667" spans="2:17" ht="13.5" customHeight="1">
      <c r="B667" s="119"/>
      <c r="C667" s="119"/>
      <c r="D667" s="131"/>
      <c r="E667" s="44">
        <v>4</v>
      </c>
      <c r="F667" s="6" t="str">
        <f t="shared" ref="F667" si="1851">$F$821</f>
        <v>1800</v>
      </c>
      <c r="G667" s="75" t="str">
        <f t="shared" ref="G667" si="1852">$G$821</f>
        <v>症状，徴候及び異常臨床所見・異常検査所見で他に分類されないもの</v>
      </c>
      <c r="H667" s="32">
        <v>120053500</v>
      </c>
      <c r="I667" s="33">
        <v>4295</v>
      </c>
      <c r="J667" s="13">
        <f t="shared" ref="J667" si="1853">IFERROR(I667/I674,"-")</f>
        <v>0.50286851656714671</v>
      </c>
      <c r="K667" s="29">
        <f t="shared" si="1791"/>
        <v>27951.920838183934</v>
      </c>
      <c r="L667" s="53">
        <f t="shared" si="1844"/>
        <v>0.46247442661785293</v>
      </c>
      <c r="M667" s="18"/>
      <c r="N667" s="18"/>
      <c r="O667" s="18"/>
      <c r="P667" s="18"/>
      <c r="Q667" s="18"/>
    </row>
    <row r="668" spans="2:17" ht="13.5" customHeight="1">
      <c r="B668" s="119"/>
      <c r="C668" s="119"/>
      <c r="D668" s="131"/>
      <c r="E668" s="44">
        <v>5</v>
      </c>
      <c r="F668" s="6" t="str">
        <f t="shared" ref="F668" si="1854">$F$822</f>
        <v>0903</v>
      </c>
      <c r="G668" s="75" t="str">
        <f t="shared" ref="G668" si="1855">$G$822</f>
        <v>その他の心疾患</v>
      </c>
      <c r="H668" s="32">
        <v>507886644</v>
      </c>
      <c r="I668" s="33">
        <v>3851</v>
      </c>
      <c r="J668" s="13">
        <f t="shared" ref="J668" si="1856">IFERROR(I668/I674,"-")</f>
        <v>0.45088397143191666</v>
      </c>
      <c r="K668" s="29">
        <f t="shared" si="1791"/>
        <v>131884.35315502467</v>
      </c>
      <c r="L668" s="53">
        <f t="shared" si="1844"/>
        <v>0.41466566167761387</v>
      </c>
      <c r="M668" s="18"/>
      <c r="N668" s="18"/>
      <c r="O668" s="18"/>
      <c r="P668" s="18"/>
      <c r="Q668" s="18"/>
    </row>
    <row r="669" spans="2:17" ht="13.5" customHeight="1">
      <c r="B669" s="119"/>
      <c r="C669" s="119"/>
      <c r="D669" s="131"/>
      <c r="E669" s="44">
        <v>6</v>
      </c>
      <c r="F669" s="6" t="str">
        <f t="shared" ref="F669" si="1857">$F$823</f>
        <v>0403</v>
      </c>
      <c r="G669" s="75" t="str">
        <f t="shared" ref="G669" si="1858">$G$823</f>
        <v>脂質異常症</v>
      </c>
      <c r="H669" s="32">
        <v>119849219</v>
      </c>
      <c r="I669" s="33">
        <v>3965</v>
      </c>
      <c r="J669" s="13">
        <f t="shared" ref="J669" si="1859">IFERROR(I669/I674,"-")</f>
        <v>0.46423135464231352</v>
      </c>
      <c r="K669" s="29">
        <f t="shared" si="1791"/>
        <v>30226.789155107188</v>
      </c>
      <c r="L669" s="53">
        <f t="shared" si="1844"/>
        <v>0.42694088510821576</v>
      </c>
      <c r="M669" s="18"/>
      <c r="N669" s="18"/>
      <c r="O669" s="18"/>
      <c r="P669" s="18"/>
      <c r="Q669" s="18"/>
    </row>
    <row r="670" spans="2:17" ht="13.5" customHeight="1">
      <c r="B670" s="119"/>
      <c r="C670" s="119"/>
      <c r="D670" s="131"/>
      <c r="E670" s="44">
        <v>7</v>
      </c>
      <c r="F670" s="6" t="str">
        <f t="shared" ref="F670" si="1860">$F$824</f>
        <v>0704</v>
      </c>
      <c r="G670" s="75" t="str">
        <f t="shared" ref="G670" si="1861">$G$824</f>
        <v>その他の眼及び付属器の疾患</v>
      </c>
      <c r="H670" s="32">
        <v>230630298</v>
      </c>
      <c r="I670" s="33">
        <v>4207</v>
      </c>
      <c r="J670" s="13">
        <f t="shared" ref="J670" si="1862">IFERROR(I670/I674,"-")</f>
        <v>0.49256527338719119</v>
      </c>
      <c r="K670" s="29">
        <f t="shared" si="1791"/>
        <v>54820.608034228666</v>
      </c>
      <c r="L670" s="53">
        <f t="shared" si="1844"/>
        <v>0.45299881554861632</v>
      </c>
      <c r="M670" s="18"/>
      <c r="N670" s="18"/>
      <c r="O670" s="18"/>
      <c r="P670" s="18"/>
      <c r="Q670" s="18"/>
    </row>
    <row r="671" spans="2:17" ht="13.5" customHeight="1">
      <c r="B671" s="119"/>
      <c r="C671" s="119"/>
      <c r="D671" s="131"/>
      <c r="E671" s="44">
        <v>8</v>
      </c>
      <c r="F671" s="6" t="str">
        <f t="shared" ref="F671" si="1863">$F$825</f>
        <v>0606</v>
      </c>
      <c r="G671" s="75" t="str">
        <f t="shared" ref="G671" si="1864">$G$825</f>
        <v>その他の神経系の疾患</v>
      </c>
      <c r="H671" s="32">
        <v>169926146</v>
      </c>
      <c r="I671" s="33">
        <v>3411</v>
      </c>
      <c r="J671" s="13">
        <f t="shared" ref="J671" si="1865">IFERROR(I671/I674,"-")</f>
        <v>0.3993677555321391</v>
      </c>
      <c r="K671" s="29">
        <f t="shared" si="1791"/>
        <v>49817.105247727937</v>
      </c>
      <c r="L671" s="53">
        <f t="shared" si="1844"/>
        <v>0.36728760633143104</v>
      </c>
      <c r="M671" s="18"/>
      <c r="N671" s="18"/>
      <c r="O671" s="18"/>
      <c r="P671" s="18"/>
      <c r="Q671" s="18"/>
    </row>
    <row r="672" spans="2:17" ht="13.5" customHeight="1">
      <c r="B672" s="119"/>
      <c r="C672" s="119"/>
      <c r="D672" s="131"/>
      <c r="E672" s="44">
        <v>9</v>
      </c>
      <c r="F672" s="6" t="str">
        <f t="shared" ref="F672" si="1866">$F$826</f>
        <v>0703</v>
      </c>
      <c r="G672" s="75" t="str">
        <f t="shared" ref="G672" si="1867">$G$826</f>
        <v>屈折及び調節の障害</v>
      </c>
      <c r="H672" s="32">
        <v>20127145</v>
      </c>
      <c r="I672" s="33">
        <v>4115</v>
      </c>
      <c r="J672" s="13">
        <f t="shared" ref="J672" si="1868">IFERROR(I672/I674,"-")</f>
        <v>0.48179370097178315</v>
      </c>
      <c r="K672" s="29">
        <f t="shared" si="1791"/>
        <v>4891.1652490887</v>
      </c>
      <c r="L672" s="53">
        <f t="shared" si="1844"/>
        <v>0.4430924948853236</v>
      </c>
      <c r="M672" s="18"/>
      <c r="N672" s="18"/>
      <c r="O672" s="18"/>
      <c r="P672" s="18"/>
      <c r="Q672" s="18"/>
    </row>
    <row r="673" spans="2:17" ht="13.5" customHeight="1">
      <c r="B673" s="119"/>
      <c r="C673" s="119"/>
      <c r="D673" s="131"/>
      <c r="E673" s="46">
        <v>10</v>
      </c>
      <c r="F673" s="7" t="str">
        <f t="shared" ref="F673" si="1869">$F$827</f>
        <v>1105</v>
      </c>
      <c r="G673" s="76" t="str">
        <f t="shared" ref="G673" si="1870">$G$827</f>
        <v>胃炎及び十二指腸炎</v>
      </c>
      <c r="H673" s="34">
        <v>63841661</v>
      </c>
      <c r="I673" s="35">
        <v>3563</v>
      </c>
      <c r="J673" s="14">
        <f t="shared" ref="J673" si="1871">IFERROR(I673/I674,"-")</f>
        <v>0.41716426647933497</v>
      </c>
      <c r="K673" s="30">
        <f t="shared" si="1791"/>
        <v>17917.95144541117</v>
      </c>
      <c r="L673" s="54">
        <f t="shared" si="1844"/>
        <v>0.38365457090556693</v>
      </c>
      <c r="M673" s="18"/>
      <c r="N673" s="18"/>
      <c r="O673" s="18"/>
      <c r="P673" s="18"/>
      <c r="Q673" s="18"/>
    </row>
    <row r="674" spans="2:17" ht="13.5" customHeight="1">
      <c r="B674" s="120"/>
      <c r="C674" s="120"/>
      <c r="D674" s="132"/>
      <c r="E674" s="15" t="s">
        <v>129</v>
      </c>
      <c r="F674" s="60"/>
      <c r="G674" s="27"/>
      <c r="H674" s="36">
        <v>7649083660</v>
      </c>
      <c r="I674" s="37">
        <v>8541</v>
      </c>
      <c r="J674" s="17" t="s">
        <v>92</v>
      </c>
      <c r="K674" s="31">
        <f t="shared" si="1791"/>
        <v>895572.37560004683</v>
      </c>
      <c r="L674" s="55">
        <f t="shared" si="1844"/>
        <v>0.91967266070851728</v>
      </c>
      <c r="M674" s="18"/>
      <c r="N674" s="18"/>
      <c r="O674" s="18"/>
      <c r="P674" s="18"/>
      <c r="Q674" s="18"/>
    </row>
    <row r="675" spans="2:17" ht="13.5" customHeight="1">
      <c r="B675" s="118">
        <v>62</v>
      </c>
      <c r="C675" s="118" t="s">
        <v>16</v>
      </c>
      <c r="D675" s="130">
        <f>Q65</f>
        <v>13662</v>
      </c>
      <c r="E675" s="69">
        <v>1</v>
      </c>
      <c r="F675" s="5" t="str">
        <f t="shared" ref="F675" si="1872">$F$818</f>
        <v>0901</v>
      </c>
      <c r="G675" s="74" t="str">
        <f t="shared" ref="G675" si="1873">$G$818</f>
        <v>高血圧性疾患</v>
      </c>
      <c r="H675" s="90">
        <v>344135517</v>
      </c>
      <c r="I675" s="91">
        <v>8695</v>
      </c>
      <c r="J675" s="12">
        <f t="shared" ref="J675" si="1874">IFERROR(I675/I685,"-")</f>
        <v>0.68389177284882807</v>
      </c>
      <c r="K675" s="28">
        <f t="shared" si="1791"/>
        <v>39578.552846463484</v>
      </c>
      <c r="L675" s="52">
        <f t="shared" ref="L675:L685" si="1875">IFERROR(I675/$Q$65,0)</f>
        <v>0.63643683208900603</v>
      </c>
      <c r="M675" s="18"/>
      <c r="N675" s="18"/>
      <c r="O675" s="18"/>
      <c r="P675" s="18"/>
      <c r="Q675" s="18"/>
    </row>
    <row r="676" spans="2:17" ht="13.5" customHeight="1">
      <c r="B676" s="119"/>
      <c r="C676" s="119"/>
      <c r="D676" s="131"/>
      <c r="E676" s="44">
        <v>2</v>
      </c>
      <c r="F676" s="6" t="str">
        <f t="shared" ref="F676" si="1876">$F$819</f>
        <v>1113</v>
      </c>
      <c r="G676" s="75" t="str">
        <f t="shared" ref="G676" si="1877">$G$819</f>
        <v>その他の消化器系の疾患</v>
      </c>
      <c r="H676" s="32">
        <v>489738966</v>
      </c>
      <c r="I676" s="33">
        <v>8159</v>
      </c>
      <c r="J676" s="13">
        <f t="shared" ref="J676" si="1878">IFERROR(I676/I685,"-")</f>
        <v>0.64173352210162027</v>
      </c>
      <c r="K676" s="29">
        <f t="shared" si="1791"/>
        <v>60024.386076725088</v>
      </c>
      <c r="L676" s="53">
        <f t="shared" si="1875"/>
        <v>0.59720392329087979</v>
      </c>
      <c r="M676" s="18"/>
      <c r="N676" s="18"/>
      <c r="O676" s="18"/>
      <c r="P676" s="18"/>
      <c r="Q676" s="18"/>
    </row>
    <row r="677" spans="2:17" ht="13.5" customHeight="1">
      <c r="B677" s="119"/>
      <c r="C677" s="119"/>
      <c r="D677" s="131"/>
      <c r="E677" s="44">
        <v>3</v>
      </c>
      <c r="F677" s="6" t="str">
        <f t="shared" ref="F677" si="1879">$F$820</f>
        <v>0402</v>
      </c>
      <c r="G677" s="75" t="str">
        <f t="shared" ref="G677" si="1880">$G$820</f>
        <v>糖尿病</v>
      </c>
      <c r="H677" s="32">
        <v>350623155</v>
      </c>
      <c r="I677" s="33">
        <v>6939</v>
      </c>
      <c r="J677" s="13">
        <f t="shared" ref="J677" si="1881">IFERROR(I677/I685,"-")</f>
        <v>0.54577630957999057</v>
      </c>
      <c r="K677" s="29">
        <f t="shared" si="1791"/>
        <v>50529.349329874625</v>
      </c>
      <c r="L677" s="53">
        <f t="shared" si="1875"/>
        <v>0.5079051383399209</v>
      </c>
      <c r="M677" s="18"/>
      <c r="N677" s="18"/>
      <c r="O677" s="18"/>
      <c r="P677" s="18"/>
      <c r="Q677" s="18"/>
    </row>
    <row r="678" spans="2:17" ht="13.5" customHeight="1">
      <c r="B678" s="119"/>
      <c r="C678" s="119"/>
      <c r="D678" s="131"/>
      <c r="E678" s="44">
        <v>4</v>
      </c>
      <c r="F678" s="6" t="str">
        <f t="shared" ref="F678" si="1882">$F$821</f>
        <v>1800</v>
      </c>
      <c r="G678" s="75" t="str">
        <f t="shared" ref="G678" si="1883">$G$821</f>
        <v>症状，徴候及び異常臨床所見・異常検査所見で他に分類されないもの</v>
      </c>
      <c r="H678" s="32">
        <v>159093899</v>
      </c>
      <c r="I678" s="33">
        <v>6028</v>
      </c>
      <c r="J678" s="13">
        <f t="shared" ref="J678" si="1884">IFERROR(I678/I685,"-")</f>
        <v>0.47412301400031459</v>
      </c>
      <c r="K678" s="29">
        <f t="shared" si="1791"/>
        <v>26392.484903782348</v>
      </c>
      <c r="L678" s="53">
        <f t="shared" si="1875"/>
        <v>0.44122383252818037</v>
      </c>
      <c r="M678" s="18"/>
      <c r="N678" s="18"/>
      <c r="O678" s="18"/>
      <c r="P678" s="18"/>
      <c r="Q678" s="18"/>
    </row>
    <row r="679" spans="2:17" ht="13.5" customHeight="1">
      <c r="B679" s="119"/>
      <c r="C679" s="119"/>
      <c r="D679" s="131"/>
      <c r="E679" s="44">
        <v>5</v>
      </c>
      <c r="F679" s="6" t="str">
        <f t="shared" ref="F679" si="1885">$F$822</f>
        <v>0903</v>
      </c>
      <c r="G679" s="75" t="str">
        <f t="shared" ref="G679" si="1886">$G$822</f>
        <v>その他の心疾患</v>
      </c>
      <c r="H679" s="32">
        <v>714199927</v>
      </c>
      <c r="I679" s="33">
        <v>5998</v>
      </c>
      <c r="J679" s="13">
        <f t="shared" ref="J679" si="1887">IFERROR(I679/I685,"-")</f>
        <v>0.47176341041371717</v>
      </c>
      <c r="K679" s="29">
        <f t="shared" si="1791"/>
        <v>119073.01217072358</v>
      </c>
      <c r="L679" s="53">
        <f t="shared" si="1875"/>
        <v>0.43902796076709122</v>
      </c>
      <c r="M679" s="18"/>
      <c r="N679" s="18"/>
      <c r="O679" s="18"/>
      <c r="P679" s="18"/>
      <c r="Q679" s="18"/>
    </row>
    <row r="680" spans="2:17" ht="13.5" customHeight="1">
      <c r="B680" s="119"/>
      <c r="C680" s="119"/>
      <c r="D680" s="131"/>
      <c r="E680" s="44">
        <v>6</v>
      </c>
      <c r="F680" s="6" t="str">
        <f t="shared" ref="F680" si="1888">$F$823</f>
        <v>0403</v>
      </c>
      <c r="G680" s="75" t="str">
        <f t="shared" ref="G680" si="1889">$G$823</f>
        <v>脂質異常症</v>
      </c>
      <c r="H680" s="32">
        <v>177884155</v>
      </c>
      <c r="I680" s="33">
        <v>5795</v>
      </c>
      <c r="J680" s="13">
        <f t="shared" ref="J680" si="1890">IFERROR(I680/I685,"-")</f>
        <v>0.45579675947774106</v>
      </c>
      <c r="K680" s="29">
        <f t="shared" si="1791"/>
        <v>30696.144089732526</v>
      </c>
      <c r="L680" s="53">
        <f t="shared" si="1875"/>
        <v>0.42416922851705463</v>
      </c>
      <c r="M680" s="18"/>
      <c r="N680" s="18"/>
      <c r="O680" s="18"/>
      <c r="P680" s="18"/>
      <c r="Q680" s="18"/>
    </row>
    <row r="681" spans="2:17" ht="13.5" customHeight="1">
      <c r="B681" s="119"/>
      <c r="C681" s="119"/>
      <c r="D681" s="131"/>
      <c r="E681" s="44">
        <v>7</v>
      </c>
      <c r="F681" s="6" t="str">
        <f t="shared" ref="F681" si="1891">$F$824</f>
        <v>0704</v>
      </c>
      <c r="G681" s="75" t="str">
        <f t="shared" ref="G681" si="1892">$G$824</f>
        <v>その他の眼及び付属器の疾患</v>
      </c>
      <c r="H681" s="32">
        <v>232795459</v>
      </c>
      <c r="I681" s="33">
        <v>5402</v>
      </c>
      <c r="J681" s="13">
        <f t="shared" ref="J681" si="1893">IFERROR(I681/I685,"-")</f>
        <v>0.42488595249331446</v>
      </c>
      <c r="K681" s="29">
        <f t="shared" si="1791"/>
        <v>43094.309329877826</v>
      </c>
      <c r="L681" s="53">
        <f t="shared" si="1875"/>
        <v>0.39540330844678673</v>
      </c>
      <c r="M681" s="18"/>
      <c r="N681" s="18"/>
      <c r="O681" s="18"/>
      <c r="P681" s="18"/>
      <c r="Q681" s="18"/>
    </row>
    <row r="682" spans="2:17" ht="13.5" customHeight="1">
      <c r="B682" s="119"/>
      <c r="C682" s="119"/>
      <c r="D682" s="131"/>
      <c r="E682" s="44">
        <v>8</v>
      </c>
      <c r="F682" s="6" t="str">
        <f t="shared" ref="F682" si="1894">$F$825</f>
        <v>0606</v>
      </c>
      <c r="G682" s="75" t="str">
        <f t="shared" ref="G682" si="1895">$G$825</f>
        <v>その他の神経系の疾患</v>
      </c>
      <c r="H682" s="32">
        <v>256295124</v>
      </c>
      <c r="I682" s="33">
        <v>5095</v>
      </c>
      <c r="J682" s="13">
        <f t="shared" ref="J682" si="1896">IFERROR(I682/I685,"-")</f>
        <v>0.40073934245713388</v>
      </c>
      <c r="K682" s="29">
        <f t="shared" si="1791"/>
        <v>50303.262806673207</v>
      </c>
      <c r="L682" s="53">
        <f t="shared" si="1875"/>
        <v>0.37293222075830773</v>
      </c>
      <c r="M682" s="18"/>
      <c r="N682" s="18"/>
      <c r="O682" s="18"/>
      <c r="P682" s="18"/>
      <c r="Q682" s="18"/>
    </row>
    <row r="683" spans="2:17" ht="13.5" customHeight="1">
      <c r="B683" s="119"/>
      <c r="C683" s="119"/>
      <c r="D683" s="131"/>
      <c r="E683" s="44">
        <v>9</v>
      </c>
      <c r="F683" s="6" t="str">
        <f t="shared" ref="F683" si="1897">$F$826</f>
        <v>0703</v>
      </c>
      <c r="G683" s="75" t="str">
        <f t="shared" ref="G683" si="1898">$G$826</f>
        <v>屈折及び調節の障害</v>
      </c>
      <c r="H683" s="32">
        <v>20989830</v>
      </c>
      <c r="I683" s="33">
        <v>5280</v>
      </c>
      <c r="J683" s="13">
        <f t="shared" ref="J683" si="1899">IFERROR(I683/I685,"-")</f>
        <v>0.4152902312411515</v>
      </c>
      <c r="K683" s="29">
        <f t="shared" si="1791"/>
        <v>3975.346590909091</v>
      </c>
      <c r="L683" s="53">
        <f t="shared" si="1875"/>
        <v>0.38647342995169082</v>
      </c>
      <c r="M683" s="18"/>
      <c r="N683" s="18"/>
      <c r="O683" s="18"/>
      <c r="P683" s="18"/>
      <c r="Q683" s="18"/>
    </row>
    <row r="684" spans="2:17" ht="13.5" customHeight="1">
      <c r="B684" s="119"/>
      <c r="C684" s="119"/>
      <c r="D684" s="131"/>
      <c r="E684" s="46">
        <v>10</v>
      </c>
      <c r="F684" s="7" t="str">
        <f t="shared" ref="F684" si="1900">$F$827</f>
        <v>1105</v>
      </c>
      <c r="G684" s="76" t="str">
        <f t="shared" ref="G684" si="1901">$G$827</f>
        <v>胃炎及び十二指腸炎</v>
      </c>
      <c r="H684" s="34">
        <v>68329321</v>
      </c>
      <c r="I684" s="35">
        <v>4691</v>
      </c>
      <c r="J684" s="14">
        <f t="shared" ref="J684" si="1902">IFERROR(I684/I685,"-")</f>
        <v>0.36896334749095483</v>
      </c>
      <c r="K684" s="30">
        <f t="shared" si="1791"/>
        <v>14566.045832445108</v>
      </c>
      <c r="L684" s="54">
        <f t="shared" si="1875"/>
        <v>0.3433611477089738</v>
      </c>
      <c r="M684" s="18"/>
      <c r="N684" s="18"/>
      <c r="O684" s="18"/>
      <c r="P684" s="18"/>
      <c r="Q684" s="18"/>
    </row>
    <row r="685" spans="2:17" ht="13.5" customHeight="1">
      <c r="B685" s="120"/>
      <c r="C685" s="120"/>
      <c r="D685" s="132"/>
      <c r="E685" s="15" t="s">
        <v>129</v>
      </c>
      <c r="F685" s="60"/>
      <c r="G685" s="27"/>
      <c r="H685" s="36">
        <v>10145329590</v>
      </c>
      <c r="I685" s="37">
        <v>12714</v>
      </c>
      <c r="J685" s="17" t="s">
        <v>92</v>
      </c>
      <c r="K685" s="31">
        <f t="shared" si="1791"/>
        <v>797965.2029259085</v>
      </c>
      <c r="L685" s="55">
        <f t="shared" si="1875"/>
        <v>0.93061045234958284</v>
      </c>
      <c r="M685" s="18"/>
      <c r="N685" s="18"/>
      <c r="O685" s="18"/>
      <c r="P685" s="18"/>
      <c r="Q685" s="18"/>
    </row>
    <row r="686" spans="2:17" ht="13.5" customHeight="1">
      <c r="B686" s="118">
        <v>63</v>
      </c>
      <c r="C686" s="118" t="s">
        <v>25</v>
      </c>
      <c r="D686" s="130">
        <f>Q66</f>
        <v>9933</v>
      </c>
      <c r="E686" s="69">
        <v>1</v>
      </c>
      <c r="F686" s="5" t="str">
        <f t="shared" ref="F686" si="1903">$F$818</f>
        <v>0901</v>
      </c>
      <c r="G686" s="74" t="str">
        <f t="shared" ref="G686" si="1904">$G$818</f>
        <v>高血圧性疾患</v>
      </c>
      <c r="H686" s="90">
        <v>265830367</v>
      </c>
      <c r="I686" s="91">
        <v>6386</v>
      </c>
      <c r="J686" s="12">
        <f t="shared" ref="J686" si="1905">IFERROR(I686/I696,"-")</f>
        <v>0.69187432286023831</v>
      </c>
      <c r="K686" s="28">
        <f t="shared" si="1791"/>
        <v>41627.054024428435</v>
      </c>
      <c r="L686" s="52">
        <f t="shared" ref="L686:L696" si="1906">IFERROR(I686/$Q$66,0)</f>
        <v>0.64290748011678245</v>
      </c>
      <c r="M686" s="18"/>
      <c r="N686" s="18"/>
      <c r="O686" s="18"/>
      <c r="P686" s="18"/>
      <c r="Q686" s="18"/>
    </row>
    <row r="687" spans="2:17" ht="13.5" customHeight="1">
      <c r="B687" s="119"/>
      <c r="C687" s="119"/>
      <c r="D687" s="131"/>
      <c r="E687" s="44">
        <v>2</v>
      </c>
      <c r="F687" s="6" t="str">
        <f t="shared" ref="F687" si="1907">$F$819</f>
        <v>1113</v>
      </c>
      <c r="G687" s="75" t="str">
        <f t="shared" ref="G687" si="1908">$G$819</f>
        <v>その他の消化器系の疾患</v>
      </c>
      <c r="H687" s="32">
        <v>370855332</v>
      </c>
      <c r="I687" s="33">
        <v>5779</v>
      </c>
      <c r="J687" s="13">
        <f t="shared" ref="J687" si="1909">IFERROR(I687/I696,"-")</f>
        <v>0.62611050920910072</v>
      </c>
      <c r="K687" s="29">
        <f t="shared" si="1791"/>
        <v>64172.924727461497</v>
      </c>
      <c r="L687" s="53">
        <f t="shared" si="1906"/>
        <v>0.58179804691432602</v>
      </c>
      <c r="M687" s="18"/>
      <c r="N687" s="18"/>
      <c r="O687" s="18"/>
      <c r="P687" s="18"/>
      <c r="Q687" s="18"/>
    </row>
    <row r="688" spans="2:17" ht="13.5" customHeight="1">
      <c r="B688" s="119"/>
      <c r="C688" s="119"/>
      <c r="D688" s="131"/>
      <c r="E688" s="44">
        <v>3</v>
      </c>
      <c r="F688" s="6" t="str">
        <f t="shared" ref="F688" si="1910">$F$820</f>
        <v>0402</v>
      </c>
      <c r="G688" s="75" t="str">
        <f t="shared" ref="G688" si="1911">$G$820</f>
        <v>糖尿病</v>
      </c>
      <c r="H688" s="32">
        <v>257420203</v>
      </c>
      <c r="I688" s="33">
        <v>4672</v>
      </c>
      <c r="J688" s="13">
        <f t="shared" ref="J688" si="1912">IFERROR(I688/I696,"-")</f>
        <v>0.5061755146262189</v>
      </c>
      <c r="K688" s="29">
        <f t="shared" si="1791"/>
        <v>55098.502354452052</v>
      </c>
      <c r="L688" s="53">
        <f t="shared" si="1906"/>
        <v>0.47035135407228429</v>
      </c>
      <c r="M688" s="18"/>
      <c r="N688" s="18"/>
      <c r="O688" s="18"/>
      <c r="P688" s="18"/>
      <c r="Q688" s="18"/>
    </row>
    <row r="689" spans="2:17" ht="13.5" customHeight="1">
      <c r="B689" s="119"/>
      <c r="C689" s="119"/>
      <c r="D689" s="131"/>
      <c r="E689" s="44">
        <v>4</v>
      </c>
      <c r="F689" s="6" t="str">
        <f t="shared" ref="F689" si="1913">$F$821</f>
        <v>1800</v>
      </c>
      <c r="G689" s="75" t="str">
        <f t="shared" ref="G689" si="1914">$G$821</f>
        <v>症状，徴候及び異常臨床所見・異常検査所見で他に分類されないもの</v>
      </c>
      <c r="H689" s="32">
        <v>188847351</v>
      </c>
      <c r="I689" s="33">
        <v>4461</v>
      </c>
      <c r="J689" s="13">
        <f t="shared" ref="J689" si="1915">IFERROR(I689/I696,"-")</f>
        <v>0.48331527627302273</v>
      </c>
      <c r="K689" s="29">
        <f t="shared" si="1791"/>
        <v>42332.963685272363</v>
      </c>
      <c r="L689" s="53">
        <f t="shared" si="1906"/>
        <v>0.44910903050437934</v>
      </c>
      <c r="M689" s="18"/>
      <c r="N689" s="18"/>
      <c r="O689" s="18"/>
      <c r="P689" s="18"/>
      <c r="Q689" s="18"/>
    </row>
    <row r="690" spans="2:17" ht="13.5" customHeight="1">
      <c r="B690" s="119"/>
      <c r="C690" s="119"/>
      <c r="D690" s="131"/>
      <c r="E690" s="44">
        <v>5</v>
      </c>
      <c r="F690" s="6" t="str">
        <f t="shared" ref="F690" si="1916">$F$822</f>
        <v>0903</v>
      </c>
      <c r="G690" s="75" t="str">
        <f t="shared" ref="G690" si="1917">$G$822</f>
        <v>その他の心疾患</v>
      </c>
      <c r="H690" s="32">
        <v>595881134</v>
      </c>
      <c r="I690" s="33">
        <v>4655</v>
      </c>
      <c r="J690" s="13">
        <f t="shared" ref="J690" si="1918">IFERROR(I690/I696,"-")</f>
        <v>0.50433369447453957</v>
      </c>
      <c r="K690" s="29">
        <f t="shared" si="1791"/>
        <v>128008.83651987111</v>
      </c>
      <c r="L690" s="53">
        <f t="shared" si="1906"/>
        <v>0.46863988724453842</v>
      </c>
      <c r="M690" s="18"/>
      <c r="N690" s="18"/>
      <c r="O690" s="18"/>
      <c r="P690" s="18"/>
      <c r="Q690" s="18"/>
    </row>
    <row r="691" spans="2:17" ht="13.5" customHeight="1">
      <c r="B691" s="119"/>
      <c r="C691" s="119"/>
      <c r="D691" s="131"/>
      <c r="E691" s="44">
        <v>6</v>
      </c>
      <c r="F691" s="6" t="str">
        <f t="shared" ref="F691" si="1919">$F$823</f>
        <v>0403</v>
      </c>
      <c r="G691" s="75" t="str">
        <f t="shared" ref="G691" si="1920">$G$823</f>
        <v>脂質異常症</v>
      </c>
      <c r="H691" s="32">
        <v>133642294</v>
      </c>
      <c r="I691" s="33">
        <v>4182</v>
      </c>
      <c r="J691" s="13">
        <f t="shared" ref="J691" si="1921">IFERROR(I691/I696,"-")</f>
        <v>0.45308775731310941</v>
      </c>
      <c r="K691" s="29">
        <f t="shared" si="1791"/>
        <v>31956.550454328073</v>
      </c>
      <c r="L691" s="53">
        <f t="shared" si="1906"/>
        <v>0.42102083962549081</v>
      </c>
      <c r="M691" s="18"/>
      <c r="N691" s="18"/>
      <c r="O691" s="18"/>
      <c r="P691" s="18"/>
      <c r="Q691" s="18"/>
    </row>
    <row r="692" spans="2:17" ht="13.5" customHeight="1">
      <c r="B692" s="119"/>
      <c r="C692" s="119"/>
      <c r="D692" s="131"/>
      <c r="E692" s="44">
        <v>7</v>
      </c>
      <c r="F692" s="6" t="str">
        <f t="shared" ref="F692" si="1922">$F$824</f>
        <v>0704</v>
      </c>
      <c r="G692" s="75" t="str">
        <f t="shared" ref="G692" si="1923">$G$824</f>
        <v>その他の眼及び付属器の疾患</v>
      </c>
      <c r="H692" s="32">
        <v>191054845</v>
      </c>
      <c r="I692" s="33">
        <v>4144</v>
      </c>
      <c r="J692" s="13">
        <f t="shared" ref="J692" si="1924">IFERROR(I692/I696,"-")</f>
        <v>0.44897074756229688</v>
      </c>
      <c r="K692" s="29">
        <f t="shared" si="1791"/>
        <v>46103.968388030888</v>
      </c>
      <c r="L692" s="53">
        <f t="shared" si="1906"/>
        <v>0.41719520789288234</v>
      </c>
      <c r="M692" s="18"/>
      <c r="N692" s="18"/>
      <c r="O692" s="18"/>
      <c r="P692" s="18"/>
      <c r="Q692" s="18"/>
    </row>
    <row r="693" spans="2:17" ht="13.5" customHeight="1">
      <c r="B693" s="119"/>
      <c r="C693" s="119"/>
      <c r="D693" s="131"/>
      <c r="E693" s="44">
        <v>8</v>
      </c>
      <c r="F693" s="6" t="str">
        <f t="shared" ref="F693" si="1925">$F$825</f>
        <v>0606</v>
      </c>
      <c r="G693" s="75" t="str">
        <f t="shared" ref="G693" si="1926">$G$825</f>
        <v>その他の神経系の疾患</v>
      </c>
      <c r="H693" s="32">
        <v>193569354</v>
      </c>
      <c r="I693" s="33">
        <v>3694</v>
      </c>
      <c r="J693" s="13">
        <f t="shared" ref="J693" si="1927">IFERROR(I693/I696,"-")</f>
        <v>0.40021668472372696</v>
      </c>
      <c r="K693" s="29">
        <f t="shared" si="1791"/>
        <v>52401.016242555495</v>
      </c>
      <c r="L693" s="53">
        <f t="shared" si="1906"/>
        <v>0.37189167421725561</v>
      </c>
      <c r="M693" s="18"/>
      <c r="N693" s="18"/>
      <c r="O693" s="18"/>
      <c r="P693" s="18"/>
      <c r="Q693" s="18"/>
    </row>
    <row r="694" spans="2:17" ht="13.5" customHeight="1">
      <c r="B694" s="119"/>
      <c r="C694" s="119"/>
      <c r="D694" s="131"/>
      <c r="E694" s="44">
        <v>9</v>
      </c>
      <c r="F694" s="6" t="str">
        <f t="shared" ref="F694" si="1928">$F$826</f>
        <v>0703</v>
      </c>
      <c r="G694" s="75" t="str">
        <f t="shared" ref="G694" si="1929">$G$826</f>
        <v>屈折及び調節の障害</v>
      </c>
      <c r="H694" s="32">
        <v>12524579</v>
      </c>
      <c r="I694" s="33">
        <v>3975</v>
      </c>
      <c r="J694" s="13">
        <f t="shared" ref="J694" si="1930">IFERROR(I694/I696,"-")</f>
        <v>0.43066088840736727</v>
      </c>
      <c r="K694" s="29">
        <f t="shared" si="1791"/>
        <v>3150.8374842767294</v>
      </c>
      <c r="L694" s="53">
        <f t="shared" si="1906"/>
        <v>0.40018121413470253</v>
      </c>
      <c r="M694" s="18"/>
      <c r="N694" s="18"/>
      <c r="O694" s="18"/>
      <c r="P694" s="18"/>
      <c r="Q694" s="18"/>
    </row>
    <row r="695" spans="2:17" ht="13.5" customHeight="1">
      <c r="B695" s="119"/>
      <c r="C695" s="119"/>
      <c r="D695" s="131"/>
      <c r="E695" s="46">
        <v>10</v>
      </c>
      <c r="F695" s="7" t="str">
        <f t="shared" ref="F695" si="1931">$F$827</f>
        <v>1105</v>
      </c>
      <c r="G695" s="76" t="str">
        <f t="shared" ref="G695" si="1932">$G$827</f>
        <v>胃炎及び十二指腸炎</v>
      </c>
      <c r="H695" s="34">
        <v>47876752</v>
      </c>
      <c r="I695" s="35">
        <v>3144</v>
      </c>
      <c r="J695" s="14">
        <f t="shared" ref="J695" si="1933">IFERROR(I695/I696,"-")</f>
        <v>0.34062838569880821</v>
      </c>
      <c r="K695" s="30">
        <f t="shared" si="1791"/>
        <v>15227.97455470738</v>
      </c>
      <c r="L695" s="54">
        <f t="shared" si="1906"/>
        <v>0.31652068861371185</v>
      </c>
      <c r="M695" s="18"/>
      <c r="N695" s="18"/>
      <c r="O695" s="18"/>
      <c r="P695" s="18"/>
      <c r="Q695" s="18"/>
    </row>
    <row r="696" spans="2:17" ht="13.5" customHeight="1">
      <c r="B696" s="120"/>
      <c r="C696" s="120"/>
      <c r="D696" s="132"/>
      <c r="E696" s="15" t="s">
        <v>129</v>
      </c>
      <c r="F696" s="60"/>
      <c r="G696" s="27"/>
      <c r="H696" s="36">
        <v>7856007550</v>
      </c>
      <c r="I696" s="37">
        <v>9230</v>
      </c>
      <c r="J696" s="17" t="s">
        <v>92</v>
      </c>
      <c r="K696" s="31">
        <f t="shared" si="1791"/>
        <v>851138.41278439865</v>
      </c>
      <c r="L696" s="55">
        <f t="shared" si="1906"/>
        <v>0.92922581294674322</v>
      </c>
      <c r="M696" s="18"/>
      <c r="N696" s="18"/>
      <c r="O696" s="18"/>
      <c r="P696" s="18"/>
      <c r="Q696" s="18"/>
    </row>
    <row r="697" spans="2:17" ht="13.5" customHeight="1">
      <c r="B697" s="118">
        <v>64</v>
      </c>
      <c r="C697" s="118" t="s">
        <v>44</v>
      </c>
      <c r="D697" s="130">
        <f>Q67</f>
        <v>10465</v>
      </c>
      <c r="E697" s="69">
        <v>1</v>
      </c>
      <c r="F697" s="5" t="str">
        <f t="shared" ref="F697" si="1934">$F$818</f>
        <v>0901</v>
      </c>
      <c r="G697" s="74" t="str">
        <f t="shared" ref="G697" si="1935">$G$818</f>
        <v>高血圧性疾患</v>
      </c>
      <c r="H697" s="90">
        <v>288188801</v>
      </c>
      <c r="I697" s="91">
        <v>6971</v>
      </c>
      <c r="J697" s="12">
        <f t="shared" ref="J697" si="1936">IFERROR(I697/I707,"-")</f>
        <v>0.72200932159502851</v>
      </c>
      <c r="K697" s="28">
        <f t="shared" si="1791"/>
        <v>41341.098981494761</v>
      </c>
      <c r="L697" s="52">
        <f t="shared" ref="L697:L707" si="1937">IFERROR(I697/$Q$67,0)</f>
        <v>0.66612517916865743</v>
      </c>
      <c r="M697" s="18"/>
      <c r="N697" s="18"/>
      <c r="O697" s="18"/>
      <c r="P697" s="18"/>
      <c r="Q697" s="18"/>
    </row>
    <row r="698" spans="2:17" ht="13.5" customHeight="1">
      <c r="B698" s="119"/>
      <c r="C698" s="119"/>
      <c r="D698" s="131"/>
      <c r="E698" s="44">
        <v>2</v>
      </c>
      <c r="F698" s="6" t="str">
        <f t="shared" ref="F698" si="1938">$F$819</f>
        <v>1113</v>
      </c>
      <c r="G698" s="75" t="str">
        <f t="shared" ref="G698" si="1939">$G$819</f>
        <v>その他の消化器系の疾患</v>
      </c>
      <c r="H698" s="32">
        <v>387412156</v>
      </c>
      <c r="I698" s="33">
        <v>6248</v>
      </c>
      <c r="J698" s="13">
        <f t="shared" ref="J698" si="1940">IFERROR(I698/I707,"-")</f>
        <v>0.64712584153288455</v>
      </c>
      <c r="K698" s="29">
        <f t="shared" si="1791"/>
        <v>62005.78681177977</v>
      </c>
      <c r="L698" s="53">
        <f t="shared" si="1937"/>
        <v>0.59703774486383177</v>
      </c>
      <c r="M698" s="18"/>
      <c r="N698" s="18"/>
      <c r="O698" s="18"/>
      <c r="P698" s="18"/>
      <c r="Q698" s="18"/>
    </row>
    <row r="699" spans="2:17" ht="13.5" customHeight="1">
      <c r="B699" s="119"/>
      <c r="C699" s="119"/>
      <c r="D699" s="131"/>
      <c r="E699" s="44">
        <v>3</v>
      </c>
      <c r="F699" s="6" t="str">
        <f t="shared" ref="F699" si="1941">$F$820</f>
        <v>0402</v>
      </c>
      <c r="G699" s="75" t="str">
        <f t="shared" ref="G699" si="1942">$G$820</f>
        <v>糖尿病</v>
      </c>
      <c r="H699" s="32">
        <v>284229644</v>
      </c>
      <c r="I699" s="33">
        <v>5619</v>
      </c>
      <c r="J699" s="13">
        <f t="shared" ref="J699" si="1943">IFERROR(I699/I707,"-")</f>
        <v>0.58197824961160016</v>
      </c>
      <c r="K699" s="29">
        <f t="shared" si="1791"/>
        <v>50583.670403986478</v>
      </c>
      <c r="L699" s="53">
        <f t="shared" si="1937"/>
        <v>0.5369326325848065</v>
      </c>
      <c r="M699" s="18"/>
      <c r="N699" s="18"/>
      <c r="O699" s="18"/>
      <c r="P699" s="18"/>
      <c r="Q699" s="18"/>
    </row>
    <row r="700" spans="2:17" ht="13.5" customHeight="1">
      <c r="B700" s="119"/>
      <c r="C700" s="119"/>
      <c r="D700" s="131"/>
      <c r="E700" s="44">
        <v>4</v>
      </c>
      <c r="F700" s="6" t="str">
        <f t="shared" ref="F700" si="1944">$F$821</f>
        <v>1800</v>
      </c>
      <c r="G700" s="75" t="str">
        <f t="shared" ref="G700" si="1945">$G$821</f>
        <v>症状，徴候及び異常臨床所見・異常検査所見で他に分類されないもの</v>
      </c>
      <c r="H700" s="32">
        <v>131650294</v>
      </c>
      <c r="I700" s="33">
        <v>4730</v>
      </c>
      <c r="J700" s="13">
        <f t="shared" ref="J700" si="1946">IFERROR(I700/I707,"-")</f>
        <v>0.48990160538581046</v>
      </c>
      <c r="K700" s="29">
        <f t="shared" si="1791"/>
        <v>27833.043128964058</v>
      </c>
      <c r="L700" s="53">
        <f t="shared" si="1937"/>
        <v>0.45198279980888678</v>
      </c>
      <c r="M700" s="18"/>
      <c r="N700" s="18"/>
      <c r="O700" s="18"/>
      <c r="P700" s="18"/>
      <c r="Q700" s="18"/>
    </row>
    <row r="701" spans="2:17" ht="13.5" customHeight="1">
      <c r="B701" s="119"/>
      <c r="C701" s="119"/>
      <c r="D701" s="131"/>
      <c r="E701" s="44">
        <v>5</v>
      </c>
      <c r="F701" s="6" t="str">
        <f t="shared" ref="F701" si="1947">$F$822</f>
        <v>0903</v>
      </c>
      <c r="G701" s="75" t="str">
        <f t="shared" ref="G701" si="1948">$G$822</f>
        <v>その他の心疾患</v>
      </c>
      <c r="H701" s="32">
        <v>621399438</v>
      </c>
      <c r="I701" s="33">
        <v>4786</v>
      </c>
      <c r="J701" s="13">
        <f t="shared" ref="J701" si="1949">IFERROR(I701/I707,"-")</f>
        <v>0.49570170895908855</v>
      </c>
      <c r="K701" s="29">
        <f t="shared" si="1791"/>
        <v>129836.90722941914</v>
      </c>
      <c r="L701" s="53">
        <f t="shared" si="1937"/>
        <v>0.45733397037744866</v>
      </c>
      <c r="M701" s="18"/>
      <c r="N701" s="18"/>
      <c r="O701" s="18"/>
      <c r="P701" s="18"/>
      <c r="Q701" s="18"/>
    </row>
    <row r="702" spans="2:17" ht="13.5" customHeight="1">
      <c r="B702" s="119"/>
      <c r="C702" s="119"/>
      <c r="D702" s="131"/>
      <c r="E702" s="44">
        <v>6</v>
      </c>
      <c r="F702" s="6" t="str">
        <f t="shared" ref="F702" si="1950">$F$823</f>
        <v>0403</v>
      </c>
      <c r="G702" s="75" t="str">
        <f t="shared" ref="G702" si="1951">$G$823</f>
        <v>脂質異常症</v>
      </c>
      <c r="H702" s="32">
        <v>134832124</v>
      </c>
      <c r="I702" s="33">
        <v>4423</v>
      </c>
      <c r="J702" s="13">
        <f t="shared" ref="J702" si="1952">IFERROR(I702/I707,"-")</f>
        <v>0.45810460901087519</v>
      </c>
      <c r="K702" s="29">
        <f t="shared" si="1791"/>
        <v>30484.314718516845</v>
      </c>
      <c r="L702" s="53">
        <f t="shared" si="1937"/>
        <v>0.42264691829909223</v>
      </c>
      <c r="M702" s="18"/>
      <c r="N702" s="18"/>
      <c r="O702" s="18"/>
      <c r="P702" s="18"/>
      <c r="Q702" s="18"/>
    </row>
    <row r="703" spans="2:17" ht="13.5" customHeight="1">
      <c r="B703" s="119"/>
      <c r="C703" s="119"/>
      <c r="D703" s="131"/>
      <c r="E703" s="44">
        <v>7</v>
      </c>
      <c r="F703" s="6" t="str">
        <f t="shared" ref="F703" si="1953">$F$824</f>
        <v>0704</v>
      </c>
      <c r="G703" s="75" t="str">
        <f t="shared" ref="G703" si="1954">$G$824</f>
        <v>その他の眼及び付属器の疾患</v>
      </c>
      <c r="H703" s="32">
        <v>183823572</v>
      </c>
      <c r="I703" s="33">
        <v>3926</v>
      </c>
      <c r="J703" s="13">
        <f t="shared" ref="J703" si="1955">IFERROR(I703/I707,"-")</f>
        <v>0.40662868979803213</v>
      </c>
      <c r="K703" s="29">
        <f t="shared" si="1791"/>
        <v>46822.101884870099</v>
      </c>
      <c r="L703" s="53">
        <f t="shared" si="1937"/>
        <v>0.37515527950310557</v>
      </c>
      <c r="M703" s="18"/>
      <c r="N703" s="18"/>
      <c r="O703" s="18"/>
      <c r="P703" s="18"/>
      <c r="Q703" s="18"/>
    </row>
    <row r="704" spans="2:17" ht="13.5" customHeight="1">
      <c r="B704" s="119"/>
      <c r="C704" s="119"/>
      <c r="D704" s="131"/>
      <c r="E704" s="44">
        <v>8</v>
      </c>
      <c r="F704" s="6" t="str">
        <f t="shared" ref="F704" si="1956">$F$825</f>
        <v>0606</v>
      </c>
      <c r="G704" s="75" t="str">
        <f t="shared" ref="G704" si="1957">$G$825</f>
        <v>その他の神経系の疾患</v>
      </c>
      <c r="H704" s="32">
        <v>252400047</v>
      </c>
      <c r="I704" s="33">
        <v>3928</v>
      </c>
      <c r="J704" s="13">
        <f t="shared" ref="J704" si="1958">IFERROR(I704/I707,"-")</f>
        <v>0.4068358363542206</v>
      </c>
      <c r="K704" s="29">
        <f t="shared" si="1791"/>
        <v>64256.631109979637</v>
      </c>
      <c r="L704" s="53">
        <f t="shared" si="1937"/>
        <v>0.3753463927376971</v>
      </c>
      <c r="M704" s="18"/>
      <c r="N704" s="18"/>
      <c r="O704" s="18"/>
      <c r="P704" s="18"/>
      <c r="Q704" s="18"/>
    </row>
    <row r="705" spans="2:17" ht="13.5" customHeight="1">
      <c r="B705" s="119"/>
      <c r="C705" s="119"/>
      <c r="D705" s="131"/>
      <c r="E705" s="44">
        <v>9</v>
      </c>
      <c r="F705" s="6" t="str">
        <f t="shared" ref="F705" si="1959">$F$826</f>
        <v>0703</v>
      </c>
      <c r="G705" s="75" t="str">
        <f t="shared" ref="G705" si="1960">$G$826</f>
        <v>屈折及び調節の障害</v>
      </c>
      <c r="H705" s="32">
        <v>14525199</v>
      </c>
      <c r="I705" s="33">
        <v>3409</v>
      </c>
      <c r="J705" s="13">
        <f t="shared" ref="J705" si="1961">IFERROR(I705/I707,"-")</f>
        <v>0.35308130502330398</v>
      </c>
      <c r="K705" s="29">
        <f t="shared" si="1791"/>
        <v>4260.83866236433</v>
      </c>
      <c r="L705" s="53">
        <f t="shared" si="1937"/>
        <v>0.32575250836120401</v>
      </c>
      <c r="M705" s="18"/>
      <c r="N705" s="18"/>
      <c r="O705" s="18"/>
      <c r="P705" s="18"/>
      <c r="Q705" s="18"/>
    </row>
    <row r="706" spans="2:17" ht="13.5" customHeight="1">
      <c r="B706" s="119"/>
      <c r="C706" s="119"/>
      <c r="D706" s="131"/>
      <c r="E706" s="46">
        <v>10</v>
      </c>
      <c r="F706" s="7" t="str">
        <f t="shared" ref="F706" si="1962">$F$827</f>
        <v>1105</v>
      </c>
      <c r="G706" s="76" t="str">
        <f t="shared" ref="G706" si="1963">$G$827</f>
        <v>胃炎及び十二指腸炎</v>
      </c>
      <c r="H706" s="34">
        <v>63686685</v>
      </c>
      <c r="I706" s="35">
        <v>3805</v>
      </c>
      <c r="J706" s="14">
        <f t="shared" ref="J706" si="1964">IFERROR(I706/I707,"-")</f>
        <v>0.39409632314862764</v>
      </c>
      <c r="K706" s="30">
        <f t="shared" si="1791"/>
        <v>16737.630749014454</v>
      </c>
      <c r="L706" s="54">
        <f t="shared" si="1937"/>
        <v>0.36359292881032013</v>
      </c>
      <c r="M706" s="18"/>
      <c r="N706" s="18"/>
      <c r="O706" s="18"/>
      <c r="P706" s="18"/>
      <c r="Q706" s="18"/>
    </row>
    <row r="707" spans="2:17" ht="13.5" customHeight="1">
      <c r="B707" s="120"/>
      <c r="C707" s="120"/>
      <c r="D707" s="132"/>
      <c r="E707" s="15" t="s">
        <v>129</v>
      </c>
      <c r="F707" s="60"/>
      <c r="G707" s="27"/>
      <c r="H707" s="36">
        <v>8992643260</v>
      </c>
      <c r="I707" s="37">
        <v>9655</v>
      </c>
      <c r="J707" s="17" t="s">
        <v>92</v>
      </c>
      <c r="K707" s="31">
        <f t="shared" si="1791"/>
        <v>931397.5411703781</v>
      </c>
      <c r="L707" s="55">
        <f t="shared" si="1937"/>
        <v>0.92259913999044429</v>
      </c>
      <c r="M707" s="18"/>
      <c r="N707" s="18"/>
      <c r="O707" s="18"/>
      <c r="P707" s="18"/>
      <c r="Q707" s="18"/>
    </row>
    <row r="708" spans="2:17" ht="13.5" customHeight="1">
      <c r="B708" s="118">
        <v>65</v>
      </c>
      <c r="C708" s="118" t="s">
        <v>9</v>
      </c>
      <c r="D708" s="130">
        <f>Q68</f>
        <v>5213</v>
      </c>
      <c r="E708" s="69">
        <v>1</v>
      </c>
      <c r="F708" s="5" t="str">
        <f t="shared" ref="F708" si="1965">$F$818</f>
        <v>0901</v>
      </c>
      <c r="G708" s="74" t="str">
        <f t="shared" ref="G708" si="1966">$G$818</f>
        <v>高血圧性疾患</v>
      </c>
      <c r="H708" s="90">
        <v>135562898</v>
      </c>
      <c r="I708" s="91">
        <v>3244</v>
      </c>
      <c r="J708" s="12">
        <f t="shared" ref="J708" si="1967">IFERROR(I708/I718,"-")</f>
        <v>0.66639276910435497</v>
      </c>
      <c r="K708" s="28">
        <f t="shared" si="1791"/>
        <v>41788.809494451292</v>
      </c>
      <c r="L708" s="52">
        <f t="shared" ref="L708:L718" si="1968">IFERROR(I708/$Q$68,0)</f>
        <v>0.62229042777671206</v>
      </c>
      <c r="M708" s="18"/>
      <c r="N708" s="18"/>
      <c r="O708" s="18"/>
      <c r="P708" s="18"/>
      <c r="Q708" s="18"/>
    </row>
    <row r="709" spans="2:17" ht="13.5" customHeight="1">
      <c r="B709" s="119"/>
      <c r="C709" s="119"/>
      <c r="D709" s="131"/>
      <c r="E709" s="44">
        <v>2</v>
      </c>
      <c r="F709" s="6" t="str">
        <f t="shared" ref="F709" si="1969">$F$819</f>
        <v>1113</v>
      </c>
      <c r="G709" s="75" t="str">
        <f t="shared" ref="G709" si="1970">$G$819</f>
        <v>その他の消化器系の疾患</v>
      </c>
      <c r="H709" s="32">
        <v>197500946</v>
      </c>
      <c r="I709" s="33">
        <v>3082</v>
      </c>
      <c r="J709" s="13">
        <f t="shared" ref="J709" si="1971">IFERROR(I709/I718,"-")</f>
        <v>0.63311421528348399</v>
      </c>
      <c r="K709" s="29">
        <f t="shared" ref="K709:K772" si="1972">IFERROR(H709/I709,"-")</f>
        <v>64082.072031148607</v>
      </c>
      <c r="L709" s="53">
        <f t="shared" si="1968"/>
        <v>0.59121427201227705</v>
      </c>
      <c r="M709" s="18"/>
      <c r="N709" s="18"/>
      <c r="O709" s="18"/>
      <c r="P709" s="18"/>
      <c r="Q709" s="18"/>
    </row>
    <row r="710" spans="2:17" ht="13.5" customHeight="1">
      <c r="B710" s="119"/>
      <c r="C710" s="119"/>
      <c r="D710" s="131"/>
      <c r="E710" s="44">
        <v>3</v>
      </c>
      <c r="F710" s="6" t="str">
        <f t="shared" ref="F710" si="1973">$F$820</f>
        <v>0402</v>
      </c>
      <c r="G710" s="75" t="str">
        <f t="shared" ref="G710" si="1974">$G$820</f>
        <v>糖尿病</v>
      </c>
      <c r="H710" s="32">
        <v>122515090</v>
      </c>
      <c r="I710" s="33">
        <v>2574</v>
      </c>
      <c r="J710" s="13">
        <f t="shared" ref="J710" si="1975">IFERROR(I710/I718,"-")</f>
        <v>0.528759244042728</v>
      </c>
      <c r="K710" s="29">
        <f t="shared" si="1972"/>
        <v>47597.160062160059</v>
      </c>
      <c r="L710" s="53">
        <f t="shared" si="1968"/>
        <v>0.49376558603491272</v>
      </c>
      <c r="M710" s="18"/>
      <c r="N710" s="18"/>
      <c r="O710" s="18"/>
      <c r="P710" s="18"/>
      <c r="Q710" s="18"/>
    </row>
    <row r="711" spans="2:17" ht="13.5" customHeight="1">
      <c r="B711" s="119"/>
      <c r="C711" s="119"/>
      <c r="D711" s="131"/>
      <c r="E711" s="44">
        <v>4</v>
      </c>
      <c r="F711" s="6" t="str">
        <f t="shared" ref="F711" si="1976">$F$821</f>
        <v>1800</v>
      </c>
      <c r="G711" s="75" t="str">
        <f t="shared" ref="G711" si="1977">$G$821</f>
        <v>症状，徴候及び異常臨床所見・異常検査所見で他に分類されないもの</v>
      </c>
      <c r="H711" s="32">
        <v>69812619</v>
      </c>
      <c r="I711" s="33">
        <v>2378</v>
      </c>
      <c r="J711" s="13">
        <f t="shared" ref="J711" si="1978">IFERROR(I711/I718,"-")</f>
        <v>0.48849630238290881</v>
      </c>
      <c r="K711" s="29">
        <f t="shared" si="1972"/>
        <v>29357.70353238015</v>
      </c>
      <c r="L711" s="53">
        <f t="shared" si="1968"/>
        <v>0.45616727412238633</v>
      </c>
      <c r="M711" s="18"/>
      <c r="N711" s="18"/>
      <c r="O711" s="18"/>
      <c r="P711" s="18"/>
      <c r="Q711" s="18"/>
    </row>
    <row r="712" spans="2:17" ht="13.5" customHeight="1">
      <c r="B712" s="119"/>
      <c r="C712" s="119"/>
      <c r="D712" s="131"/>
      <c r="E712" s="44">
        <v>5</v>
      </c>
      <c r="F712" s="6" t="str">
        <f t="shared" ref="F712" si="1979">$F$822</f>
        <v>0903</v>
      </c>
      <c r="G712" s="75" t="str">
        <f t="shared" ref="G712" si="1980">$G$822</f>
        <v>その他の心疾患</v>
      </c>
      <c r="H712" s="32">
        <v>283412037</v>
      </c>
      <c r="I712" s="33">
        <v>2325</v>
      </c>
      <c r="J712" s="13">
        <f t="shared" ref="J712" si="1981">IFERROR(I712/I718,"-")</f>
        <v>0.47760887428101889</v>
      </c>
      <c r="K712" s="29">
        <f t="shared" si="1972"/>
        <v>121897.65032258065</v>
      </c>
      <c r="L712" s="53">
        <f t="shared" si="1968"/>
        <v>0.446000383656244</v>
      </c>
      <c r="M712" s="18"/>
      <c r="N712" s="18"/>
      <c r="O712" s="18"/>
      <c r="P712" s="18"/>
      <c r="Q712" s="18"/>
    </row>
    <row r="713" spans="2:17" ht="13.5" customHeight="1">
      <c r="B713" s="119"/>
      <c r="C713" s="119"/>
      <c r="D713" s="131"/>
      <c r="E713" s="44">
        <v>6</v>
      </c>
      <c r="F713" s="6" t="str">
        <f t="shared" ref="F713" si="1982">$F$823</f>
        <v>0403</v>
      </c>
      <c r="G713" s="75" t="str">
        <f t="shared" ref="G713" si="1983">$G$823</f>
        <v>脂質異常症</v>
      </c>
      <c r="H713" s="32">
        <v>64068736</v>
      </c>
      <c r="I713" s="33">
        <v>2042</v>
      </c>
      <c r="J713" s="13">
        <f t="shared" ref="J713" si="1984">IFERROR(I713/I718,"-")</f>
        <v>0.41947411668036155</v>
      </c>
      <c r="K713" s="29">
        <f t="shared" si="1972"/>
        <v>31375.482859941236</v>
      </c>
      <c r="L713" s="53">
        <f t="shared" si="1968"/>
        <v>0.39171302512948397</v>
      </c>
      <c r="M713" s="18"/>
      <c r="N713" s="18"/>
      <c r="O713" s="18"/>
      <c r="P713" s="18"/>
      <c r="Q713" s="18"/>
    </row>
    <row r="714" spans="2:17" ht="13.5" customHeight="1">
      <c r="B714" s="119"/>
      <c r="C714" s="119"/>
      <c r="D714" s="131"/>
      <c r="E714" s="44">
        <v>7</v>
      </c>
      <c r="F714" s="6" t="str">
        <f t="shared" ref="F714" si="1985">$F$824</f>
        <v>0704</v>
      </c>
      <c r="G714" s="75" t="str">
        <f t="shared" ref="G714" si="1986">$G$824</f>
        <v>その他の眼及び付属器の疾患</v>
      </c>
      <c r="H714" s="32">
        <v>99951681</v>
      </c>
      <c r="I714" s="33">
        <v>2091</v>
      </c>
      <c r="J714" s="13">
        <f t="shared" ref="J714" si="1987">IFERROR(I714/I718,"-")</f>
        <v>0.42953985209531637</v>
      </c>
      <c r="K714" s="29">
        <f t="shared" si="1972"/>
        <v>47800.899569583933</v>
      </c>
      <c r="L714" s="53">
        <f t="shared" si="1968"/>
        <v>0.4011126031076156</v>
      </c>
      <c r="M714" s="18"/>
      <c r="N714" s="18"/>
      <c r="O714" s="18"/>
      <c r="P714" s="18"/>
      <c r="Q714" s="18"/>
    </row>
    <row r="715" spans="2:17" ht="13.5" customHeight="1">
      <c r="B715" s="119"/>
      <c r="C715" s="119"/>
      <c r="D715" s="131"/>
      <c r="E715" s="44">
        <v>8</v>
      </c>
      <c r="F715" s="6" t="str">
        <f t="shared" ref="F715" si="1988">$F$825</f>
        <v>0606</v>
      </c>
      <c r="G715" s="75" t="str">
        <f t="shared" ref="G715" si="1989">$G$825</f>
        <v>その他の神経系の疾患</v>
      </c>
      <c r="H715" s="32">
        <v>109062273</v>
      </c>
      <c r="I715" s="33">
        <v>2001</v>
      </c>
      <c r="J715" s="13">
        <f t="shared" ref="J715" si="1990">IFERROR(I715/I718,"-")</f>
        <v>0.41105176663927689</v>
      </c>
      <c r="K715" s="29">
        <f t="shared" si="1972"/>
        <v>54503.88455772114</v>
      </c>
      <c r="L715" s="53">
        <f t="shared" si="1968"/>
        <v>0.38384807212737387</v>
      </c>
      <c r="M715" s="18"/>
      <c r="N715" s="18"/>
      <c r="O715" s="18"/>
      <c r="P715" s="18"/>
      <c r="Q715" s="18"/>
    </row>
    <row r="716" spans="2:17" ht="13.5" customHeight="1">
      <c r="B716" s="119"/>
      <c r="C716" s="119"/>
      <c r="D716" s="131"/>
      <c r="E716" s="44">
        <v>9</v>
      </c>
      <c r="F716" s="6" t="str">
        <f t="shared" ref="F716" si="1991">$F$826</f>
        <v>0703</v>
      </c>
      <c r="G716" s="75" t="str">
        <f t="shared" ref="G716" si="1992">$G$826</f>
        <v>屈折及び調節の障害</v>
      </c>
      <c r="H716" s="32">
        <v>6787913</v>
      </c>
      <c r="I716" s="33">
        <v>2029</v>
      </c>
      <c r="J716" s="13">
        <f t="shared" ref="J716" si="1993">IFERROR(I716/I718,"-")</f>
        <v>0.41680361544782252</v>
      </c>
      <c r="K716" s="29">
        <f t="shared" si="1972"/>
        <v>3345.4475110892067</v>
      </c>
      <c r="L716" s="53">
        <f t="shared" si="1968"/>
        <v>0.38921925954344905</v>
      </c>
      <c r="M716" s="18"/>
      <c r="N716" s="18"/>
      <c r="O716" s="18"/>
      <c r="P716" s="18"/>
      <c r="Q716" s="18"/>
    </row>
    <row r="717" spans="2:17" ht="13.5" customHeight="1">
      <c r="B717" s="119"/>
      <c r="C717" s="119"/>
      <c r="D717" s="131"/>
      <c r="E717" s="46">
        <v>10</v>
      </c>
      <c r="F717" s="7" t="str">
        <f t="shared" ref="F717" si="1994">$F$827</f>
        <v>1105</v>
      </c>
      <c r="G717" s="76" t="str">
        <f t="shared" ref="G717" si="1995">$G$827</f>
        <v>胃炎及び十二指腸炎</v>
      </c>
      <c r="H717" s="34">
        <v>33882129</v>
      </c>
      <c r="I717" s="35">
        <v>1827</v>
      </c>
      <c r="J717" s="14">
        <f t="shared" ref="J717" si="1996">IFERROR(I717/I718,"-")</f>
        <v>0.37530813475760066</v>
      </c>
      <c r="K717" s="30">
        <f t="shared" si="1972"/>
        <v>18545.226600985221</v>
      </c>
      <c r="L717" s="54">
        <f t="shared" si="1968"/>
        <v>0.35046997889890658</v>
      </c>
      <c r="M717" s="18"/>
      <c r="N717" s="18"/>
      <c r="O717" s="18"/>
      <c r="P717" s="18"/>
      <c r="Q717" s="18"/>
    </row>
    <row r="718" spans="2:17" ht="13.5" customHeight="1">
      <c r="B718" s="120"/>
      <c r="C718" s="120"/>
      <c r="D718" s="132"/>
      <c r="E718" s="15" t="s">
        <v>129</v>
      </c>
      <c r="F718" s="60"/>
      <c r="G718" s="27"/>
      <c r="H718" s="36">
        <v>4253623870</v>
      </c>
      <c r="I718" s="37">
        <v>4868</v>
      </c>
      <c r="J718" s="17" t="s">
        <v>92</v>
      </c>
      <c r="K718" s="31">
        <f t="shared" si="1972"/>
        <v>873792.90673788008</v>
      </c>
      <c r="L718" s="55">
        <f t="shared" si="1968"/>
        <v>0.93381929790907348</v>
      </c>
      <c r="M718" s="18"/>
      <c r="N718" s="18"/>
      <c r="O718" s="18"/>
      <c r="P718" s="18"/>
      <c r="Q718" s="18"/>
    </row>
    <row r="719" spans="2:17" ht="13.5" customHeight="1">
      <c r="B719" s="118">
        <v>66</v>
      </c>
      <c r="C719" s="118" t="s">
        <v>4</v>
      </c>
      <c r="D719" s="130">
        <f>Q69</f>
        <v>5354</v>
      </c>
      <c r="E719" s="69">
        <v>1</v>
      </c>
      <c r="F719" s="5" t="str">
        <f t="shared" ref="F719" si="1997">$F$818</f>
        <v>0901</v>
      </c>
      <c r="G719" s="74" t="str">
        <f t="shared" ref="G719" si="1998">$G$818</f>
        <v>高血圧性疾患</v>
      </c>
      <c r="H719" s="90">
        <v>133591088</v>
      </c>
      <c r="I719" s="91">
        <v>3256</v>
      </c>
      <c r="J719" s="12">
        <f t="shared" ref="J719" si="1999">IFERROR(I719/I729,"-")</f>
        <v>0.64899342236396251</v>
      </c>
      <c r="K719" s="28">
        <f t="shared" si="1972"/>
        <v>41029.203931203934</v>
      </c>
      <c r="L719" s="52">
        <f t="shared" ref="L719:L729" si="2000">IFERROR(I719/$Q$69,0)</f>
        <v>0.60814344415390365</v>
      </c>
      <c r="M719" s="18"/>
      <c r="N719" s="18"/>
      <c r="O719" s="18"/>
      <c r="P719" s="18"/>
      <c r="Q719" s="18"/>
    </row>
    <row r="720" spans="2:17" ht="13.5" customHeight="1">
      <c r="B720" s="119"/>
      <c r="C720" s="119"/>
      <c r="D720" s="131"/>
      <c r="E720" s="44">
        <v>2</v>
      </c>
      <c r="F720" s="6" t="str">
        <f t="shared" ref="F720" si="2001">$F$819</f>
        <v>1113</v>
      </c>
      <c r="G720" s="75" t="str">
        <f t="shared" ref="G720" si="2002">$G$819</f>
        <v>その他の消化器系の疾患</v>
      </c>
      <c r="H720" s="32">
        <v>187949536</v>
      </c>
      <c r="I720" s="33">
        <v>3023</v>
      </c>
      <c r="J720" s="13">
        <f t="shared" ref="J720" si="2003">IFERROR(I720/I729,"-")</f>
        <v>0.60255132549332269</v>
      </c>
      <c r="K720" s="29">
        <f t="shared" si="1972"/>
        <v>62173.184254052263</v>
      </c>
      <c r="L720" s="53">
        <f t="shared" si="2000"/>
        <v>0.56462457975345537</v>
      </c>
      <c r="M720" s="18"/>
      <c r="N720" s="18"/>
      <c r="O720" s="18"/>
      <c r="P720" s="18"/>
      <c r="Q720" s="18"/>
    </row>
    <row r="721" spans="2:17" ht="13.5" customHeight="1">
      <c r="B721" s="119"/>
      <c r="C721" s="119"/>
      <c r="D721" s="131"/>
      <c r="E721" s="44">
        <v>3</v>
      </c>
      <c r="F721" s="6" t="str">
        <f t="shared" ref="F721" si="2004">$F$820</f>
        <v>0402</v>
      </c>
      <c r="G721" s="75" t="str">
        <f t="shared" ref="G721" si="2005">$G$820</f>
        <v>糖尿病</v>
      </c>
      <c r="H721" s="32">
        <v>140230470</v>
      </c>
      <c r="I721" s="33">
        <v>2337</v>
      </c>
      <c r="J721" s="13">
        <f t="shared" ref="J721" si="2006">IFERROR(I721/I729,"-")</f>
        <v>0.46581622483555912</v>
      </c>
      <c r="K721" s="29">
        <f t="shared" si="1972"/>
        <v>60004.480102695765</v>
      </c>
      <c r="L721" s="53">
        <f t="shared" si="2000"/>
        <v>0.43649607769891668</v>
      </c>
      <c r="M721" s="18"/>
      <c r="N721" s="18"/>
      <c r="O721" s="18"/>
      <c r="P721" s="18"/>
      <c r="Q721" s="18"/>
    </row>
    <row r="722" spans="2:17" ht="13.5" customHeight="1">
      <c r="B722" s="119"/>
      <c r="C722" s="119"/>
      <c r="D722" s="131"/>
      <c r="E722" s="44">
        <v>4</v>
      </c>
      <c r="F722" s="6" t="str">
        <f t="shared" ref="F722" si="2007">$F$821</f>
        <v>1800</v>
      </c>
      <c r="G722" s="75" t="str">
        <f t="shared" ref="G722" si="2008">$G$821</f>
        <v>症状，徴候及び異常臨床所見・異常検査所見で他に分類されないもの</v>
      </c>
      <c r="H722" s="32">
        <v>73738529</v>
      </c>
      <c r="I722" s="33">
        <v>2094</v>
      </c>
      <c r="J722" s="13">
        <f t="shared" ref="J722" si="2009">IFERROR(I722/I729,"-")</f>
        <v>0.41738090492326091</v>
      </c>
      <c r="K722" s="29">
        <f t="shared" si="1972"/>
        <v>35214.197230181468</v>
      </c>
      <c r="L722" s="53">
        <f t="shared" si="2000"/>
        <v>0.39110945087784832</v>
      </c>
      <c r="M722" s="18"/>
      <c r="N722" s="18"/>
      <c r="O722" s="18"/>
      <c r="P722" s="18"/>
      <c r="Q722" s="18"/>
    </row>
    <row r="723" spans="2:17" ht="13.5" customHeight="1">
      <c r="B723" s="119"/>
      <c r="C723" s="119"/>
      <c r="D723" s="131"/>
      <c r="E723" s="44">
        <v>5</v>
      </c>
      <c r="F723" s="6" t="str">
        <f t="shared" ref="F723" si="2010">$F$822</f>
        <v>0903</v>
      </c>
      <c r="G723" s="75" t="str">
        <f t="shared" ref="G723" si="2011">$G$822</f>
        <v>その他の心疾患</v>
      </c>
      <c r="H723" s="32">
        <v>322627033</v>
      </c>
      <c r="I723" s="33">
        <v>2168</v>
      </c>
      <c r="J723" s="13">
        <f t="shared" ref="J723" si="2012">IFERROR(I723/I729,"-")</f>
        <v>0.43213075543153279</v>
      </c>
      <c r="K723" s="29">
        <f t="shared" si="1972"/>
        <v>148813.20710332104</v>
      </c>
      <c r="L723" s="53">
        <f t="shared" si="2000"/>
        <v>0.40493089279043704</v>
      </c>
      <c r="M723" s="18"/>
      <c r="N723" s="18"/>
      <c r="O723" s="18"/>
      <c r="P723" s="18"/>
      <c r="Q723" s="18"/>
    </row>
    <row r="724" spans="2:17" ht="13.5" customHeight="1">
      <c r="B724" s="119"/>
      <c r="C724" s="119"/>
      <c r="D724" s="131"/>
      <c r="E724" s="44">
        <v>6</v>
      </c>
      <c r="F724" s="6" t="str">
        <f t="shared" ref="F724" si="2013">$F$823</f>
        <v>0403</v>
      </c>
      <c r="G724" s="75" t="str">
        <f t="shared" ref="G724" si="2014">$G$823</f>
        <v>脂質異常症</v>
      </c>
      <c r="H724" s="32">
        <v>73052609</v>
      </c>
      <c r="I724" s="33">
        <v>2154</v>
      </c>
      <c r="J724" s="13">
        <f t="shared" ref="J724" si="2015">IFERROR(I724/I729,"-")</f>
        <v>0.42934024317321107</v>
      </c>
      <c r="K724" s="29">
        <f t="shared" si="1972"/>
        <v>33914.860259981433</v>
      </c>
      <c r="L724" s="53">
        <f t="shared" si="2000"/>
        <v>0.40231602540156891</v>
      </c>
      <c r="M724" s="18"/>
      <c r="N724" s="18"/>
      <c r="O724" s="18"/>
      <c r="P724" s="18"/>
      <c r="Q724" s="18"/>
    </row>
    <row r="725" spans="2:17" ht="13.5" customHeight="1">
      <c r="B725" s="119"/>
      <c r="C725" s="119"/>
      <c r="D725" s="131"/>
      <c r="E725" s="44">
        <v>7</v>
      </c>
      <c r="F725" s="6" t="str">
        <f t="shared" ref="F725" si="2016">$F$824</f>
        <v>0704</v>
      </c>
      <c r="G725" s="75" t="str">
        <f t="shared" ref="G725" si="2017">$G$824</f>
        <v>その他の眼及び付属器の疾患</v>
      </c>
      <c r="H725" s="32">
        <v>85360054</v>
      </c>
      <c r="I725" s="33">
        <v>1894</v>
      </c>
      <c r="J725" s="13">
        <f t="shared" ref="J725" si="2018">IFERROR(I725/I729,"-")</f>
        <v>0.37751644409009366</v>
      </c>
      <c r="K725" s="29">
        <f t="shared" si="1972"/>
        <v>45068.666314677932</v>
      </c>
      <c r="L725" s="53">
        <f t="shared" si="2000"/>
        <v>0.35375420246544642</v>
      </c>
      <c r="M725" s="18"/>
      <c r="N725" s="18"/>
      <c r="O725" s="18"/>
      <c r="P725" s="18"/>
      <c r="Q725" s="18"/>
    </row>
    <row r="726" spans="2:17" ht="13.5" customHeight="1">
      <c r="B726" s="119"/>
      <c r="C726" s="119"/>
      <c r="D726" s="131"/>
      <c r="E726" s="44">
        <v>8</v>
      </c>
      <c r="F726" s="6" t="str">
        <f t="shared" ref="F726" si="2019">$F$825</f>
        <v>0606</v>
      </c>
      <c r="G726" s="75" t="str">
        <f t="shared" ref="G726" si="2020">$G$825</f>
        <v>その他の神経系の疾患</v>
      </c>
      <c r="H726" s="32">
        <v>105058906</v>
      </c>
      <c r="I726" s="33">
        <v>2020</v>
      </c>
      <c r="J726" s="13">
        <f t="shared" ref="J726" si="2021">IFERROR(I726/I729,"-")</f>
        <v>0.40263105441498903</v>
      </c>
      <c r="K726" s="29">
        <f t="shared" si="1972"/>
        <v>52009.359405940595</v>
      </c>
      <c r="L726" s="53">
        <f t="shared" si="2000"/>
        <v>0.3772880089652596</v>
      </c>
      <c r="M726" s="18"/>
      <c r="N726" s="18"/>
      <c r="O726" s="18"/>
      <c r="P726" s="18"/>
      <c r="Q726" s="18"/>
    </row>
    <row r="727" spans="2:17" ht="13.5" customHeight="1">
      <c r="B727" s="119"/>
      <c r="C727" s="119"/>
      <c r="D727" s="131"/>
      <c r="E727" s="44">
        <v>9</v>
      </c>
      <c r="F727" s="6" t="str">
        <f t="shared" ref="F727" si="2022">$F$826</f>
        <v>0703</v>
      </c>
      <c r="G727" s="75" t="str">
        <f t="shared" ref="G727" si="2023">$G$826</f>
        <v>屈折及び調節の障害</v>
      </c>
      <c r="H727" s="32">
        <v>8406724</v>
      </c>
      <c r="I727" s="33">
        <v>1818</v>
      </c>
      <c r="J727" s="13">
        <f t="shared" ref="J727" si="2024">IFERROR(I727/I729,"-")</f>
        <v>0.36236794897349012</v>
      </c>
      <c r="K727" s="29">
        <f t="shared" si="1972"/>
        <v>4624.1606160616066</v>
      </c>
      <c r="L727" s="53">
        <f t="shared" si="2000"/>
        <v>0.33955920806873363</v>
      </c>
      <c r="M727" s="18"/>
      <c r="N727" s="18"/>
      <c r="O727" s="18"/>
      <c r="P727" s="18"/>
      <c r="Q727" s="18"/>
    </row>
    <row r="728" spans="2:17" ht="13.5" customHeight="1">
      <c r="B728" s="119"/>
      <c r="C728" s="119"/>
      <c r="D728" s="131"/>
      <c r="E728" s="46">
        <v>10</v>
      </c>
      <c r="F728" s="7" t="str">
        <f t="shared" ref="F728" si="2025">$F$827</f>
        <v>1105</v>
      </c>
      <c r="G728" s="76" t="str">
        <f t="shared" ref="G728" si="2026">$G$827</f>
        <v>胃炎及び十二指腸炎</v>
      </c>
      <c r="H728" s="34">
        <v>26418137</v>
      </c>
      <c r="I728" s="35">
        <v>1593</v>
      </c>
      <c r="J728" s="14">
        <f t="shared" ref="J728" si="2027">IFERROR(I728/I729,"-")</f>
        <v>0.31752043053617701</v>
      </c>
      <c r="K728" s="30">
        <f t="shared" si="1972"/>
        <v>16583.890144381669</v>
      </c>
      <c r="L728" s="54">
        <f t="shared" si="2000"/>
        <v>0.29753455360478148</v>
      </c>
      <c r="M728" s="18"/>
      <c r="N728" s="18"/>
      <c r="O728" s="18"/>
      <c r="P728" s="18"/>
      <c r="Q728" s="18"/>
    </row>
    <row r="729" spans="2:17" ht="13.5" customHeight="1">
      <c r="B729" s="120"/>
      <c r="C729" s="120"/>
      <c r="D729" s="132"/>
      <c r="E729" s="15" t="s">
        <v>129</v>
      </c>
      <c r="F729" s="60"/>
      <c r="G729" s="27"/>
      <c r="H729" s="36">
        <v>4124190460</v>
      </c>
      <c r="I729" s="37">
        <v>5017</v>
      </c>
      <c r="J729" s="17" t="s">
        <v>92</v>
      </c>
      <c r="K729" s="31">
        <f t="shared" si="1972"/>
        <v>822043.14530595974</v>
      </c>
      <c r="L729" s="55">
        <f t="shared" si="2000"/>
        <v>0.93705640642510268</v>
      </c>
      <c r="M729" s="18"/>
      <c r="N729" s="18"/>
      <c r="O729" s="18"/>
      <c r="P729" s="18"/>
      <c r="Q729" s="18"/>
    </row>
    <row r="730" spans="2:17" ht="13.5" customHeight="1">
      <c r="B730" s="118">
        <v>67</v>
      </c>
      <c r="C730" s="118" t="s">
        <v>5</v>
      </c>
      <c r="D730" s="130">
        <f>Q70</f>
        <v>2281</v>
      </c>
      <c r="E730" s="69">
        <v>1</v>
      </c>
      <c r="F730" s="5" t="str">
        <f t="shared" ref="F730" si="2028">$F$818</f>
        <v>0901</v>
      </c>
      <c r="G730" s="74" t="str">
        <f t="shared" ref="G730" si="2029">$G$818</f>
        <v>高血圧性疾患</v>
      </c>
      <c r="H730" s="90">
        <v>48430497</v>
      </c>
      <c r="I730" s="91">
        <v>1420</v>
      </c>
      <c r="J730" s="12">
        <f t="shared" ref="J730" si="2030">IFERROR(I730/I740,"-")</f>
        <v>0.68632189463508941</v>
      </c>
      <c r="K730" s="28">
        <f t="shared" si="1972"/>
        <v>34105.983802816903</v>
      </c>
      <c r="L730" s="52">
        <f t="shared" ref="L730:L740" si="2031">IFERROR(I730/$Q$70,0)</f>
        <v>0.62253397632617269</v>
      </c>
      <c r="M730" s="18"/>
      <c r="N730" s="18"/>
      <c r="O730" s="18"/>
      <c r="P730" s="18"/>
      <c r="Q730" s="18"/>
    </row>
    <row r="731" spans="2:17" ht="13.5" customHeight="1">
      <c r="B731" s="119"/>
      <c r="C731" s="119"/>
      <c r="D731" s="131"/>
      <c r="E731" s="44">
        <v>2</v>
      </c>
      <c r="F731" s="6" t="str">
        <f t="shared" ref="F731" si="2032">$F$819</f>
        <v>1113</v>
      </c>
      <c r="G731" s="75" t="str">
        <f t="shared" ref="G731" si="2033">$G$819</f>
        <v>その他の消化器系の疾患</v>
      </c>
      <c r="H731" s="32">
        <v>71886819</v>
      </c>
      <c r="I731" s="33">
        <v>1232</v>
      </c>
      <c r="J731" s="13">
        <f t="shared" ref="J731" si="2034">IFERROR(I731/I740,"-")</f>
        <v>0.59545674238762691</v>
      </c>
      <c r="K731" s="29">
        <f t="shared" si="1972"/>
        <v>58349.690746753244</v>
      </c>
      <c r="L731" s="53">
        <f t="shared" si="2031"/>
        <v>0.5401139850942569</v>
      </c>
      <c r="M731" s="18"/>
      <c r="N731" s="18"/>
      <c r="O731" s="18"/>
      <c r="P731" s="18"/>
      <c r="Q731" s="18"/>
    </row>
    <row r="732" spans="2:17" ht="13.5" customHeight="1">
      <c r="B732" s="119"/>
      <c r="C732" s="119"/>
      <c r="D732" s="131"/>
      <c r="E732" s="44">
        <v>3</v>
      </c>
      <c r="F732" s="6" t="str">
        <f t="shared" ref="F732" si="2035">$F$820</f>
        <v>0402</v>
      </c>
      <c r="G732" s="75" t="str">
        <f t="shared" ref="G732" si="2036">$G$820</f>
        <v>糖尿病</v>
      </c>
      <c r="H732" s="32">
        <v>63745022</v>
      </c>
      <c r="I732" s="33">
        <v>1160</v>
      </c>
      <c r="J732" s="13">
        <f t="shared" ref="J732" si="2037">IFERROR(I732/I740,"-")</f>
        <v>0.5606573223779604</v>
      </c>
      <c r="K732" s="29">
        <f t="shared" si="1972"/>
        <v>54952.605172413794</v>
      </c>
      <c r="L732" s="53">
        <f t="shared" si="2031"/>
        <v>0.50854888206926785</v>
      </c>
      <c r="M732" s="18"/>
      <c r="N732" s="18"/>
      <c r="O732" s="18"/>
      <c r="P732" s="18"/>
      <c r="Q732" s="18"/>
    </row>
    <row r="733" spans="2:17" ht="13.5" customHeight="1">
      <c r="B733" s="119"/>
      <c r="C733" s="119"/>
      <c r="D733" s="131"/>
      <c r="E733" s="44">
        <v>4</v>
      </c>
      <c r="F733" s="6" t="str">
        <f t="shared" ref="F733" si="2038">$F$821</f>
        <v>1800</v>
      </c>
      <c r="G733" s="75" t="str">
        <f t="shared" ref="G733" si="2039">$G$821</f>
        <v>症状，徴候及び異常臨床所見・異常検査所見で他に分類されないもの</v>
      </c>
      <c r="H733" s="32">
        <v>48998536</v>
      </c>
      <c r="I733" s="33">
        <v>1009</v>
      </c>
      <c r="J733" s="13">
        <f t="shared" ref="J733" si="2040">IFERROR(I733/I740,"-")</f>
        <v>0.48767520541324311</v>
      </c>
      <c r="K733" s="29">
        <f t="shared" si="1972"/>
        <v>48561.482656095141</v>
      </c>
      <c r="L733" s="53">
        <f t="shared" si="2031"/>
        <v>0.44234984655852694</v>
      </c>
      <c r="M733" s="18"/>
      <c r="N733" s="18"/>
      <c r="O733" s="18"/>
      <c r="P733" s="18"/>
      <c r="Q733" s="18"/>
    </row>
    <row r="734" spans="2:17" ht="13.5" customHeight="1">
      <c r="B734" s="119"/>
      <c r="C734" s="119"/>
      <c r="D734" s="131"/>
      <c r="E734" s="44">
        <v>5</v>
      </c>
      <c r="F734" s="6" t="str">
        <f t="shared" ref="F734" si="2041">$F$822</f>
        <v>0903</v>
      </c>
      <c r="G734" s="75" t="str">
        <f t="shared" ref="G734" si="2042">$G$822</f>
        <v>その他の心疾患</v>
      </c>
      <c r="H734" s="32">
        <v>110908930</v>
      </c>
      <c r="I734" s="33">
        <v>1056</v>
      </c>
      <c r="J734" s="13">
        <f t="shared" ref="J734" si="2043">IFERROR(I734/I740,"-")</f>
        <v>0.5103914934751087</v>
      </c>
      <c r="K734" s="29">
        <f t="shared" si="1972"/>
        <v>105027.39583333333</v>
      </c>
      <c r="L734" s="53">
        <f t="shared" si="2031"/>
        <v>0.46295484436650591</v>
      </c>
      <c r="M734" s="18"/>
      <c r="N734" s="18"/>
      <c r="O734" s="18"/>
      <c r="P734" s="18"/>
      <c r="Q734" s="18"/>
    </row>
    <row r="735" spans="2:17" ht="13.5" customHeight="1">
      <c r="B735" s="119"/>
      <c r="C735" s="119"/>
      <c r="D735" s="131"/>
      <c r="E735" s="44">
        <v>6</v>
      </c>
      <c r="F735" s="6" t="str">
        <f t="shared" ref="F735" si="2044">$F$823</f>
        <v>0403</v>
      </c>
      <c r="G735" s="75" t="str">
        <f t="shared" ref="G735" si="2045">$G$823</f>
        <v>脂質異常症</v>
      </c>
      <c r="H735" s="32">
        <v>24520934</v>
      </c>
      <c r="I735" s="33">
        <v>925</v>
      </c>
      <c r="J735" s="13">
        <f t="shared" ref="J735" si="2046">IFERROR(I735/I740,"-")</f>
        <v>0.44707588206863219</v>
      </c>
      <c r="K735" s="29">
        <f t="shared" si="1972"/>
        <v>26509.117837837839</v>
      </c>
      <c r="L735" s="53">
        <f t="shared" si="2031"/>
        <v>0.40552389302937308</v>
      </c>
      <c r="M735" s="18"/>
      <c r="N735" s="18"/>
      <c r="O735" s="18"/>
      <c r="P735" s="18"/>
      <c r="Q735" s="18"/>
    </row>
    <row r="736" spans="2:17" ht="13.5" customHeight="1">
      <c r="B736" s="119"/>
      <c r="C736" s="119"/>
      <c r="D736" s="131"/>
      <c r="E736" s="44">
        <v>7</v>
      </c>
      <c r="F736" s="6" t="str">
        <f t="shared" ref="F736" si="2047">$F$824</f>
        <v>0704</v>
      </c>
      <c r="G736" s="75" t="str">
        <f t="shared" ref="G736" si="2048">$G$824</f>
        <v>その他の眼及び付属器の疾患</v>
      </c>
      <c r="H736" s="32">
        <v>25943570</v>
      </c>
      <c r="I736" s="33">
        <v>700</v>
      </c>
      <c r="J736" s="13">
        <f t="shared" ref="J736" si="2049">IFERROR(I736/I740,"-")</f>
        <v>0.33832769453842437</v>
      </c>
      <c r="K736" s="29">
        <f t="shared" si="1972"/>
        <v>37062.242857142854</v>
      </c>
      <c r="L736" s="53">
        <f t="shared" si="2031"/>
        <v>0.30688294607628236</v>
      </c>
      <c r="M736" s="18"/>
      <c r="N736" s="18"/>
      <c r="O736" s="18"/>
      <c r="P736" s="18"/>
      <c r="Q736" s="18"/>
    </row>
    <row r="737" spans="2:17" ht="13.5" customHeight="1">
      <c r="B737" s="119"/>
      <c r="C737" s="119"/>
      <c r="D737" s="131"/>
      <c r="E737" s="44">
        <v>8</v>
      </c>
      <c r="F737" s="6" t="str">
        <f t="shared" ref="F737" si="2050">$F$825</f>
        <v>0606</v>
      </c>
      <c r="G737" s="75" t="str">
        <f t="shared" ref="G737" si="2051">$G$825</f>
        <v>その他の神経系の疾患</v>
      </c>
      <c r="H737" s="32">
        <v>58129226</v>
      </c>
      <c r="I737" s="33">
        <v>782</v>
      </c>
      <c r="J737" s="13">
        <f t="shared" ref="J737" si="2052">IFERROR(I737/I740,"-")</f>
        <v>0.37796036732721122</v>
      </c>
      <c r="K737" s="29">
        <f t="shared" si="1972"/>
        <v>74334.048593350381</v>
      </c>
      <c r="L737" s="53">
        <f t="shared" si="2031"/>
        <v>0.34283209118807539</v>
      </c>
      <c r="M737" s="18"/>
      <c r="N737" s="18"/>
      <c r="O737" s="18"/>
      <c r="P737" s="18"/>
      <c r="Q737" s="18"/>
    </row>
    <row r="738" spans="2:17" ht="13.5" customHeight="1">
      <c r="B738" s="119"/>
      <c r="C738" s="119"/>
      <c r="D738" s="131"/>
      <c r="E738" s="44">
        <v>9</v>
      </c>
      <c r="F738" s="6" t="str">
        <f t="shared" ref="F738" si="2053">$F$826</f>
        <v>0703</v>
      </c>
      <c r="G738" s="75" t="str">
        <f t="shared" ref="G738" si="2054">$G$826</f>
        <v>屈折及び調節の障害</v>
      </c>
      <c r="H738" s="32">
        <v>2286020</v>
      </c>
      <c r="I738" s="33">
        <v>666</v>
      </c>
      <c r="J738" s="13">
        <f t="shared" ref="J738" si="2055">IFERROR(I738/I740,"-")</f>
        <v>0.32189463508941518</v>
      </c>
      <c r="K738" s="29">
        <f t="shared" si="1972"/>
        <v>3432.4624624624626</v>
      </c>
      <c r="L738" s="53">
        <f t="shared" si="2031"/>
        <v>0.2919772029811486</v>
      </c>
      <c r="M738" s="18"/>
      <c r="N738" s="18"/>
      <c r="O738" s="18"/>
      <c r="P738" s="18"/>
      <c r="Q738" s="18"/>
    </row>
    <row r="739" spans="2:17" ht="13.5" customHeight="1">
      <c r="B739" s="119"/>
      <c r="C739" s="119"/>
      <c r="D739" s="131"/>
      <c r="E739" s="46">
        <v>10</v>
      </c>
      <c r="F739" s="7" t="str">
        <f t="shared" ref="F739" si="2056">$F$827</f>
        <v>1105</v>
      </c>
      <c r="G739" s="76" t="str">
        <f t="shared" ref="G739" si="2057">$G$827</f>
        <v>胃炎及び十二指腸炎</v>
      </c>
      <c r="H739" s="34">
        <v>6816435</v>
      </c>
      <c r="I739" s="35">
        <v>564</v>
      </c>
      <c r="J739" s="14">
        <f t="shared" ref="J739" si="2058">IFERROR(I739/I740,"-")</f>
        <v>0.27259545674238761</v>
      </c>
      <c r="K739" s="30">
        <f t="shared" si="1972"/>
        <v>12085.877659574468</v>
      </c>
      <c r="L739" s="54">
        <f t="shared" si="2031"/>
        <v>0.24725997369574748</v>
      </c>
      <c r="M739" s="18"/>
      <c r="N739" s="18"/>
      <c r="O739" s="18"/>
      <c r="P739" s="18"/>
      <c r="Q739" s="18"/>
    </row>
    <row r="740" spans="2:17" ht="13.5" customHeight="1">
      <c r="B740" s="120"/>
      <c r="C740" s="120"/>
      <c r="D740" s="132"/>
      <c r="E740" s="15" t="s">
        <v>129</v>
      </c>
      <c r="F740" s="60"/>
      <c r="G740" s="27"/>
      <c r="H740" s="36">
        <v>1885261790</v>
      </c>
      <c r="I740" s="37">
        <v>2069</v>
      </c>
      <c r="J740" s="17" t="s">
        <v>92</v>
      </c>
      <c r="K740" s="31">
        <f t="shared" si="1972"/>
        <v>911194.67858869024</v>
      </c>
      <c r="L740" s="55">
        <f t="shared" si="2031"/>
        <v>0.90705830775975449</v>
      </c>
      <c r="M740" s="18"/>
      <c r="N740" s="18"/>
      <c r="O740" s="18"/>
      <c r="P740" s="18"/>
      <c r="Q740" s="18"/>
    </row>
    <row r="741" spans="2:17" ht="13.5" customHeight="1">
      <c r="B741" s="118">
        <v>68</v>
      </c>
      <c r="C741" s="118" t="s">
        <v>45</v>
      </c>
      <c r="D741" s="130">
        <f>Q71</f>
        <v>3064</v>
      </c>
      <c r="E741" s="69">
        <v>1</v>
      </c>
      <c r="F741" s="5" t="str">
        <f t="shared" ref="F741" si="2059">$F$818</f>
        <v>0901</v>
      </c>
      <c r="G741" s="74" t="str">
        <f t="shared" ref="G741" si="2060">$G$818</f>
        <v>高血圧性疾患</v>
      </c>
      <c r="H741" s="90">
        <v>92988100</v>
      </c>
      <c r="I741" s="91">
        <v>2056</v>
      </c>
      <c r="J741" s="12">
        <f t="shared" ref="J741" si="2061">IFERROR(I741/I751,"-")</f>
        <v>0.74818049490538574</v>
      </c>
      <c r="K741" s="28">
        <f t="shared" si="1972"/>
        <v>45227.675097276267</v>
      </c>
      <c r="L741" s="52">
        <f t="shared" ref="L741:L751" si="2062">IFERROR(I741/$Q$71,0)</f>
        <v>0.67101827676240211</v>
      </c>
      <c r="M741" s="18"/>
      <c r="N741" s="18"/>
      <c r="O741" s="18"/>
      <c r="P741" s="18"/>
      <c r="Q741" s="18"/>
    </row>
    <row r="742" spans="2:17" ht="13.5" customHeight="1">
      <c r="B742" s="119"/>
      <c r="C742" s="119"/>
      <c r="D742" s="131"/>
      <c r="E742" s="44">
        <v>2</v>
      </c>
      <c r="F742" s="6" t="str">
        <f t="shared" ref="F742" si="2063">$F$819</f>
        <v>1113</v>
      </c>
      <c r="G742" s="75" t="str">
        <f t="shared" ref="G742" si="2064">$G$819</f>
        <v>その他の消化器系の疾患</v>
      </c>
      <c r="H742" s="32">
        <v>109944315</v>
      </c>
      <c r="I742" s="33">
        <v>1820</v>
      </c>
      <c r="J742" s="13">
        <f t="shared" ref="J742" si="2065">IFERROR(I742/I751,"-")</f>
        <v>0.66229985443959238</v>
      </c>
      <c r="K742" s="29">
        <f t="shared" si="1972"/>
        <v>60408.964285714283</v>
      </c>
      <c r="L742" s="53">
        <f t="shared" si="2062"/>
        <v>0.59399477806788514</v>
      </c>
      <c r="M742" s="18"/>
      <c r="N742" s="18"/>
      <c r="O742" s="18"/>
      <c r="P742" s="18"/>
      <c r="Q742" s="18"/>
    </row>
    <row r="743" spans="2:17" ht="13.5" customHeight="1">
      <c r="B743" s="119"/>
      <c r="C743" s="119"/>
      <c r="D743" s="131"/>
      <c r="E743" s="44">
        <v>3</v>
      </c>
      <c r="F743" s="6" t="str">
        <f t="shared" ref="F743" si="2066">$F$820</f>
        <v>0402</v>
      </c>
      <c r="G743" s="75" t="str">
        <f t="shared" ref="G743" si="2067">$G$820</f>
        <v>糖尿病</v>
      </c>
      <c r="H743" s="32">
        <v>75889967</v>
      </c>
      <c r="I743" s="33">
        <v>1507</v>
      </c>
      <c r="J743" s="13">
        <f t="shared" ref="J743" si="2068">IFERROR(I743/I751,"-")</f>
        <v>0.5483988355167394</v>
      </c>
      <c r="K743" s="29">
        <f t="shared" si="1972"/>
        <v>50358.305905773057</v>
      </c>
      <c r="L743" s="53">
        <f t="shared" si="2062"/>
        <v>0.49184073107049608</v>
      </c>
      <c r="M743" s="18"/>
      <c r="N743" s="18"/>
      <c r="O743" s="18"/>
      <c r="P743" s="18"/>
      <c r="Q743" s="18"/>
    </row>
    <row r="744" spans="2:17" ht="13.5" customHeight="1">
      <c r="B744" s="119"/>
      <c r="C744" s="119"/>
      <c r="D744" s="131"/>
      <c r="E744" s="44">
        <v>4</v>
      </c>
      <c r="F744" s="6" t="str">
        <f t="shared" ref="F744" si="2069">$F$821</f>
        <v>1800</v>
      </c>
      <c r="G744" s="75" t="str">
        <f t="shared" ref="G744" si="2070">$G$821</f>
        <v>症状，徴候及び異常臨床所見・異常検査所見で他に分類されないもの</v>
      </c>
      <c r="H744" s="32">
        <v>48618540</v>
      </c>
      <c r="I744" s="33">
        <v>1366</v>
      </c>
      <c r="J744" s="13">
        <f t="shared" ref="J744" si="2071">IFERROR(I744/I751,"-")</f>
        <v>0.49708879184861715</v>
      </c>
      <c r="K744" s="29">
        <f t="shared" si="1972"/>
        <v>35591.903367496343</v>
      </c>
      <c r="L744" s="53">
        <f t="shared" si="2062"/>
        <v>0.44582245430809397</v>
      </c>
      <c r="M744" s="18"/>
      <c r="N744" s="18"/>
      <c r="O744" s="18"/>
      <c r="P744" s="18"/>
      <c r="Q744" s="18"/>
    </row>
    <row r="745" spans="2:17" ht="13.5" customHeight="1">
      <c r="B745" s="119"/>
      <c r="C745" s="119"/>
      <c r="D745" s="131"/>
      <c r="E745" s="44">
        <v>5</v>
      </c>
      <c r="F745" s="6" t="str">
        <f t="shared" ref="F745" si="2072">$F$822</f>
        <v>0903</v>
      </c>
      <c r="G745" s="75" t="str">
        <f t="shared" ref="G745" si="2073">$G$822</f>
        <v>その他の心疾患</v>
      </c>
      <c r="H745" s="32">
        <v>197107344</v>
      </c>
      <c r="I745" s="33">
        <v>1455</v>
      </c>
      <c r="J745" s="13">
        <f t="shared" ref="J745" si="2074">IFERROR(I745/I751,"-")</f>
        <v>0.52947598253275108</v>
      </c>
      <c r="K745" s="29">
        <f t="shared" si="1972"/>
        <v>135468.96494845362</v>
      </c>
      <c r="L745" s="53">
        <f t="shared" si="2062"/>
        <v>0.47486945169712796</v>
      </c>
      <c r="M745" s="18"/>
      <c r="N745" s="18"/>
      <c r="O745" s="18"/>
      <c r="P745" s="18"/>
      <c r="Q745" s="18"/>
    </row>
    <row r="746" spans="2:17" ht="13.5" customHeight="1">
      <c r="B746" s="119"/>
      <c r="C746" s="119"/>
      <c r="D746" s="131"/>
      <c r="E746" s="44">
        <v>6</v>
      </c>
      <c r="F746" s="6" t="str">
        <f t="shared" ref="F746" si="2075">$F$823</f>
        <v>0403</v>
      </c>
      <c r="G746" s="75" t="str">
        <f t="shared" ref="G746" si="2076">$G$823</f>
        <v>脂質異常症</v>
      </c>
      <c r="H746" s="32">
        <v>35248847</v>
      </c>
      <c r="I746" s="33">
        <v>1166</v>
      </c>
      <c r="J746" s="13">
        <f t="shared" ref="J746" si="2077">IFERROR(I746/I751,"-")</f>
        <v>0.42430858806404659</v>
      </c>
      <c r="K746" s="29">
        <f t="shared" si="1972"/>
        <v>30230.572041166382</v>
      </c>
      <c r="L746" s="53">
        <f t="shared" si="2062"/>
        <v>0.38054830287206265</v>
      </c>
      <c r="M746" s="18"/>
      <c r="N746" s="18"/>
      <c r="O746" s="18"/>
      <c r="P746" s="18"/>
      <c r="Q746" s="18"/>
    </row>
    <row r="747" spans="2:17" ht="13.5" customHeight="1">
      <c r="B747" s="119"/>
      <c r="C747" s="119"/>
      <c r="D747" s="131"/>
      <c r="E747" s="44">
        <v>7</v>
      </c>
      <c r="F747" s="6" t="str">
        <f t="shared" ref="F747" si="2078">$F$824</f>
        <v>0704</v>
      </c>
      <c r="G747" s="75" t="str">
        <f t="shared" ref="G747" si="2079">$G$824</f>
        <v>その他の眼及び付属器の疾患</v>
      </c>
      <c r="H747" s="32">
        <v>51317335</v>
      </c>
      <c r="I747" s="33">
        <v>1177</v>
      </c>
      <c r="J747" s="13">
        <f t="shared" ref="J747" si="2080">IFERROR(I747/I751,"-")</f>
        <v>0.42831149927219797</v>
      </c>
      <c r="K747" s="29">
        <f t="shared" si="1972"/>
        <v>43600.114698385725</v>
      </c>
      <c r="L747" s="53">
        <f t="shared" si="2062"/>
        <v>0.38413838120104438</v>
      </c>
      <c r="M747" s="18"/>
      <c r="N747" s="18"/>
      <c r="O747" s="18"/>
      <c r="P747" s="18"/>
      <c r="Q747" s="18"/>
    </row>
    <row r="748" spans="2:17" ht="13.5" customHeight="1">
      <c r="B748" s="119"/>
      <c r="C748" s="119"/>
      <c r="D748" s="131"/>
      <c r="E748" s="44">
        <v>8</v>
      </c>
      <c r="F748" s="6" t="str">
        <f t="shared" ref="F748" si="2081">$F$825</f>
        <v>0606</v>
      </c>
      <c r="G748" s="75" t="str">
        <f t="shared" ref="G748" si="2082">$G$825</f>
        <v>その他の神経系の疾患</v>
      </c>
      <c r="H748" s="32">
        <v>71870865</v>
      </c>
      <c r="I748" s="33">
        <v>1242</v>
      </c>
      <c r="J748" s="13">
        <f t="shared" ref="J748" si="2083">IFERROR(I748/I751,"-")</f>
        <v>0.45196506550218341</v>
      </c>
      <c r="K748" s="29">
        <f t="shared" si="1972"/>
        <v>57867.041062801931</v>
      </c>
      <c r="L748" s="53">
        <f t="shared" si="2062"/>
        <v>0.40535248041775457</v>
      </c>
      <c r="M748" s="18"/>
      <c r="N748" s="18"/>
      <c r="O748" s="18"/>
      <c r="P748" s="18"/>
      <c r="Q748" s="18"/>
    </row>
    <row r="749" spans="2:17" ht="13.5" customHeight="1">
      <c r="B749" s="119"/>
      <c r="C749" s="119"/>
      <c r="D749" s="131"/>
      <c r="E749" s="44">
        <v>9</v>
      </c>
      <c r="F749" s="6" t="str">
        <f t="shared" ref="F749" si="2084">$F$826</f>
        <v>0703</v>
      </c>
      <c r="G749" s="75" t="str">
        <f t="shared" ref="G749" si="2085">$G$826</f>
        <v>屈折及び調節の障害</v>
      </c>
      <c r="H749" s="32">
        <v>4374723</v>
      </c>
      <c r="I749" s="33">
        <v>1082</v>
      </c>
      <c r="J749" s="13">
        <f t="shared" ref="J749" si="2086">IFERROR(I749/I751,"-")</f>
        <v>0.39374090247452692</v>
      </c>
      <c r="K749" s="29">
        <f t="shared" si="1972"/>
        <v>4043.1820702402956</v>
      </c>
      <c r="L749" s="53">
        <f t="shared" si="2062"/>
        <v>0.35313315926892952</v>
      </c>
      <c r="M749" s="18"/>
      <c r="N749" s="18"/>
      <c r="O749" s="18"/>
      <c r="P749" s="18"/>
      <c r="Q749" s="18"/>
    </row>
    <row r="750" spans="2:17" ht="13.5" customHeight="1">
      <c r="B750" s="119"/>
      <c r="C750" s="119"/>
      <c r="D750" s="131"/>
      <c r="E750" s="46">
        <v>10</v>
      </c>
      <c r="F750" s="7" t="str">
        <f t="shared" ref="F750" si="2087">$F$827</f>
        <v>1105</v>
      </c>
      <c r="G750" s="76" t="str">
        <f t="shared" ref="G750" si="2088">$G$827</f>
        <v>胃炎及び十二指腸炎</v>
      </c>
      <c r="H750" s="34">
        <v>18501499</v>
      </c>
      <c r="I750" s="35">
        <v>1021</v>
      </c>
      <c r="J750" s="14">
        <f t="shared" ref="J750" si="2089">IFERROR(I750/I751,"-")</f>
        <v>0.37154294032023288</v>
      </c>
      <c r="K750" s="30">
        <f t="shared" si="1972"/>
        <v>18120.958863858963</v>
      </c>
      <c r="L750" s="54">
        <f t="shared" si="2062"/>
        <v>0.33322454308093996</v>
      </c>
      <c r="M750" s="18"/>
      <c r="N750" s="18"/>
      <c r="O750" s="18"/>
      <c r="P750" s="18"/>
      <c r="Q750" s="18"/>
    </row>
    <row r="751" spans="2:17" ht="13.5" customHeight="1">
      <c r="B751" s="120"/>
      <c r="C751" s="120"/>
      <c r="D751" s="132"/>
      <c r="E751" s="15" t="s">
        <v>129</v>
      </c>
      <c r="F751" s="60"/>
      <c r="G751" s="27"/>
      <c r="H751" s="36">
        <v>2892460910</v>
      </c>
      <c r="I751" s="37">
        <v>2748</v>
      </c>
      <c r="J751" s="17" t="s">
        <v>92</v>
      </c>
      <c r="K751" s="31">
        <f t="shared" si="1972"/>
        <v>1052569.4723435226</v>
      </c>
      <c r="L751" s="55">
        <f t="shared" si="2062"/>
        <v>0.89686684073107048</v>
      </c>
      <c r="M751" s="18"/>
      <c r="N751" s="18"/>
      <c r="O751" s="18"/>
      <c r="P751" s="18"/>
      <c r="Q751" s="18"/>
    </row>
    <row r="752" spans="2:17" ht="13.5" customHeight="1">
      <c r="B752" s="118">
        <v>69</v>
      </c>
      <c r="C752" s="118" t="s">
        <v>46</v>
      </c>
      <c r="D752" s="130">
        <f>Q72</f>
        <v>7345</v>
      </c>
      <c r="E752" s="69">
        <v>1</v>
      </c>
      <c r="F752" s="5" t="str">
        <f t="shared" ref="F752" si="2090">$F$818</f>
        <v>0901</v>
      </c>
      <c r="G752" s="74" t="str">
        <f t="shared" ref="G752" si="2091">$G$818</f>
        <v>高血圧性疾患</v>
      </c>
      <c r="H752" s="90">
        <v>184341328</v>
      </c>
      <c r="I752" s="91">
        <v>4655</v>
      </c>
      <c r="J752" s="12">
        <f t="shared" ref="J752" si="2092">IFERROR(I752/I762,"-")</f>
        <v>0.68536513545347466</v>
      </c>
      <c r="K752" s="28">
        <f t="shared" si="1972"/>
        <v>39600.714930182599</v>
      </c>
      <c r="L752" s="52">
        <f t="shared" ref="L752:L762" si="2093">IFERROR(I752/$Q$72,0)</f>
        <v>0.6337644656228727</v>
      </c>
      <c r="M752" s="18"/>
      <c r="N752" s="18"/>
      <c r="O752" s="18"/>
      <c r="P752" s="18"/>
      <c r="Q752" s="18"/>
    </row>
    <row r="753" spans="2:17" ht="13.5" customHeight="1">
      <c r="B753" s="119"/>
      <c r="C753" s="119"/>
      <c r="D753" s="131"/>
      <c r="E753" s="44">
        <v>2</v>
      </c>
      <c r="F753" s="6" t="str">
        <f t="shared" ref="F753" si="2094">$F$819</f>
        <v>1113</v>
      </c>
      <c r="G753" s="75" t="str">
        <f t="shared" ref="G753" si="2095">$G$819</f>
        <v>その他の消化器系の疾患</v>
      </c>
      <c r="H753" s="32">
        <v>246227886</v>
      </c>
      <c r="I753" s="33">
        <v>4357</v>
      </c>
      <c r="J753" s="13">
        <f t="shared" ref="J753" si="2096">IFERROR(I753/I762,"-")</f>
        <v>0.64148998822143699</v>
      </c>
      <c r="K753" s="29">
        <f t="shared" si="1972"/>
        <v>56513.170989212762</v>
      </c>
      <c r="L753" s="53">
        <f t="shared" si="2093"/>
        <v>0.59319264805990468</v>
      </c>
      <c r="M753" s="18"/>
      <c r="N753" s="18"/>
      <c r="O753" s="18"/>
      <c r="P753" s="18"/>
      <c r="Q753" s="18"/>
    </row>
    <row r="754" spans="2:17" ht="13.5" customHeight="1">
      <c r="B754" s="119"/>
      <c r="C754" s="119"/>
      <c r="D754" s="131"/>
      <c r="E754" s="44">
        <v>3</v>
      </c>
      <c r="F754" s="6" t="str">
        <f t="shared" ref="F754" si="2097">$F$820</f>
        <v>0402</v>
      </c>
      <c r="G754" s="75" t="str">
        <f t="shared" ref="G754" si="2098">$G$820</f>
        <v>糖尿病</v>
      </c>
      <c r="H754" s="32">
        <v>202961232</v>
      </c>
      <c r="I754" s="33">
        <v>3873</v>
      </c>
      <c r="J754" s="13">
        <f t="shared" ref="J754" si="2099">IFERROR(I754/I762,"-")</f>
        <v>0.57022968197879864</v>
      </c>
      <c r="K754" s="29">
        <f t="shared" si="1972"/>
        <v>52404.139426800932</v>
      </c>
      <c r="L754" s="53">
        <f t="shared" si="2093"/>
        <v>0.52729748127978215</v>
      </c>
      <c r="M754" s="18"/>
      <c r="N754" s="18"/>
      <c r="O754" s="18"/>
      <c r="P754" s="18"/>
      <c r="Q754" s="18"/>
    </row>
    <row r="755" spans="2:17" ht="13.5" customHeight="1">
      <c r="B755" s="119"/>
      <c r="C755" s="119"/>
      <c r="D755" s="131"/>
      <c r="E755" s="44">
        <v>4</v>
      </c>
      <c r="F755" s="6" t="str">
        <f t="shared" ref="F755" si="2100">$F$821</f>
        <v>1800</v>
      </c>
      <c r="G755" s="75" t="str">
        <f t="shared" ref="G755" si="2101">$G$821</f>
        <v>症状，徴候及び異常臨床所見・異常検査所見で他に分類されないもの</v>
      </c>
      <c r="H755" s="32">
        <v>99421378</v>
      </c>
      <c r="I755" s="33">
        <v>3197</v>
      </c>
      <c r="J755" s="13">
        <f t="shared" ref="J755" si="2102">IFERROR(I755/I762,"-")</f>
        <v>0.47070082449941109</v>
      </c>
      <c r="K755" s="29">
        <f t="shared" si="1972"/>
        <v>31098.335314357209</v>
      </c>
      <c r="L755" s="53">
        <f t="shared" si="2093"/>
        <v>0.43526208304969366</v>
      </c>
      <c r="M755" s="18"/>
      <c r="N755" s="18"/>
      <c r="O755" s="18"/>
      <c r="P755" s="18"/>
      <c r="Q755" s="18"/>
    </row>
    <row r="756" spans="2:17" ht="13.5" customHeight="1">
      <c r="B756" s="119"/>
      <c r="C756" s="119"/>
      <c r="D756" s="131"/>
      <c r="E756" s="44">
        <v>5</v>
      </c>
      <c r="F756" s="6" t="str">
        <f t="shared" ref="F756" si="2103">$F$822</f>
        <v>0903</v>
      </c>
      <c r="G756" s="75" t="str">
        <f t="shared" ref="G756" si="2104">$G$822</f>
        <v>その他の心疾患</v>
      </c>
      <c r="H756" s="32">
        <v>425459473</v>
      </c>
      <c r="I756" s="33">
        <v>3296</v>
      </c>
      <c r="J756" s="13">
        <f t="shared" ref="J756" si="2105">IFERROR(I756/I762,"-")</f>
        <v>0.48527679623085984</v>
      </c>
      <c r="K756" s="29">
        <f t="shared" si="1972"/>
        <v>129083.57797330097</v>
      </c>
      <c r="L756" s="53">
        <f t="shared" si="2093"/>
        <v>0.44874063989108237</v>
      </c>
      <c r="M756" s="18"/>
      <c r="N756" s="18"/>
      <c r="O756" s="18"/>
      <c r="P756" s="18"/>
      <c r="Q756" s="18"/>
    </row>
    <row r="757" spans="2:17" ht="13.5" customHeight="1">
      <c r="B757" s="119"/>
      <c r="C757" s="119"/>
      <c r="D757" s="131"/>
      <c r="E757" s="44">
        <v>6</v>
      </c>
      <c r="F757" s="6" t="str">
        <f t="shared" ref="F757" si="2106">$F$823</f>
        <v>0403</v>
      </c>
      <c r="G757" s="75" t="str">
        <f t="shared" ref="G757" si="2107">$G$823</f>
        <v>脂質異常症</v>
      </c>
      <c r="H757" s="32">
        <v>91867440</v>
      </c>
      <c r="I757" s="33">
        <v>3020</v>
      </c>
      <c r="J757" s="13">
        <f t="shared" ref="J757" si="2108">IFERROR(I757/I762,"-")</f>
        <v>0.44464075382803298</v>
      </c>
      <c r="K757" s="29">
        <f t="shared" si="1972"/>
        <v>30419.682119205299</v>
      </c>
      <c r="L757" s="53">
        <f t="shared" si="2093"/>
        <v>0.4111640571817563</v>
      </c>
      <c r="M757" s="18"/>
      <c r="N757" s="18"/>
      <c r="O757" s="18"/>
      <c r="P757" s="18"/>
      <c r="Q757" s="18"/>
    </row>
    <row r="758" spans="2:17" ht="13.5" customHeight="1">
      <c r="B758" s="119"/>
      <c r="C758" s="119"/>
      <c r="D758" s="131"/>
      <c r="E758" s="44">
        <v>7</v>
      </c>
      <c r="F758" s="6" t="str">
        <f t="shared" ref="F758" si="2109">$F$824</f>
        <v>0704</v>
      </c>
      <c r="G758" s="75" t="str">
        <f t="shared" ref="G758" si="2110">$G$824</f>
        <v>その他の眼及び付属器の疾患</v>
      </c>
      <c r="H758" s="32">
        <v>178906863</v>
      </c>
      <c r="I758" s="33">
        <v>3276</v>
      </c>
      <c r="J758" s="13">
        <f t="shared" ref="J758" si="2111">IFERROR(I758/I762,"-")</f>
        <v>0.48233215547703179</v>
      </c>
      <c r="K758" s="29">
        <f t="shared" si="1972"/>
        <v>54611.37454212454</v>
      </c>
      <c r="L758" s="53">
        <f t="shared" si="2093"/>
        <v>0.44601769911504424</v>
      </c>
      <c r="M758" s="18"/>
      <c r="N758" s="18"/>
      <c r="O758" s="18"/>
      <c r="P758" s="18"/>
      <c r="Q758" s="18"/>
    </row>
    <row r="759" spans="2:17" ht="13.5" customHeight="1">
      <c r="B759" s="119"/>
      <c r="C759" s="119"/>
      <c r="D759" s="131"/>
      <c r="E759" s="44">
        <v>8</v>
      </c>
      <c r="F759" s="6" t="str">
        <f t="shared" ref="F759" si="2112">$F$825</f>
        <v>0606</v>
      </c>
      <c r="G759" s="75" t="str">
        <f t="shared" ref="G759" si="2113">$G$825</f>
        <v>その他の神経系の疾患</v>
      </c>
      <c r="H759" s="32">
        <v>154238750</v>
      </c>
      <c r="I759" s="33">
        <v>2990</v>
      </c>
      <c r="J759" s="13">
        <f t="shared" ref="J759" si="2114">IFERROR(I759/I762,"-")</f>
        <v>0.44022379269729095</v>
      </c>
      <c r="K759" s="29">
        <f t="shared" si="1972"/>
        <v>51584.866220735785</v>
      </c>
      <c r="L759" s="53">
        <f t="shared" si="2093"/>
        <v>0.40707964601769914</v>
      </c>
      <c r="M759" s="18"/>
      <c r="N759" s="18"/>
      <c r="O759" s="18"/>
      <c r="P759" s="18"/>
      <c r="Q759" s="18"/>
    </row>
    <row r="760" spans="2:17" ht="13.5" customHeight="1">
      <c r="B760" s="119"/>
      <c r="C760" s="119"/>
      <c r="D760" s="131"/>
      <c r="E760" s="44">
        <v>9</v>
      </c>
      <c r="F760" s="6" t="str">
        <f t="shared" ref="F760" si="2115">$F$826</f>
        <v>0703</v>
      </c>
      <c r="G760" s="75" t="str">
        <f t="shared" ref="G760" si="2116">$G$826</f>
        <v>屈折及び調節の障害</v>
      </c>
      <c r="H760" s="32">
        <v>11996367</v>
      </c>
      <c r="I760" s="33">
        <v>3061</v>
      </c>
      <c r="J760" s="13">
        <f t="shared" ref="J760" si="2117">IFERROR(I760/I762,"-")</f>
        <v>0.45067726737338043</v>
      </c>
      <c r="K760" s="29">
        <f t="shared" si="1972"/>
        <v>3919.1006207121854</v>
      </c>
      <c r="L760" s="53">
        <f t="shared" si="2093"/>
        <v>0.41674608577263444</v>
      </c>
      <c r="M760" s="18"/>
      <c r="N760" s="18"/>
      <c r="O760" s="18"/>
      <c r="P760" s="18"/>
      <c r="Q760" s="18"/>
    </row>
    <row r="761" spans="2:17" ht="13.5" customHeight="1">
      <c r="B761" s="119"/>
      <c r="C761" s="119"/>
      <c r="D761" s="131"/>
      <c r="E761" s="46">
        <v>10</v>
      </c>
      <c r="F761" s="7" t="str">
        <f t="shared" ref="F761" si="2118">$F$827</f>
        <v>1105</v>
      </c>
      <c r="G761" s="76" t="str">
        <f t="shared" ref="G761" si="2119">$G$827</f>
        <v>胃炎及び十二指腸炎</v>
      </c>
      <c r="H761" s="34">
        <v>37842212</v>
      </c>
      <c r="I761" s="35">
        <v>2332</v>
      </c>
      <c r="J761" s="14">
        <f t="shared" ref="J761" si="2120">IFERROR(I761/I762,"-")</f>
        <v>0.34334511189634864</v>
      </c>
      <c r="K761" s="30">
        <f t="shared" si="1972"/>
        <v>16227.363636363636</v>
      </c>
      <c r="L761" s="54">
        <f t="shared" si="2093"/>
        <v>0.31749489448604495</v>
      </c>
      <c r="M761" s="18"/>
      <c r="N761" s="18"/>
      <c r="O761" s="18"/>
      <c r="P761" s="18"/>
      <c r="Q761" s="18"/>
    </row>
    <row r="762" spans="2:17" ht="13.5" customHeight="1">
      <c r="B762" s="120"/>
      <c r="C762" s="120"/>
      <c r="D762" s="132"/>
      <c r="E762" s="15" t="s">
        <v>129</v>
      </c>
      <c r="F762" s="60"/>
      <c r="G762" s="27"/>
      <c r="H762" s="36">
        <v>5956587140</v>
      </c>
      <c r="I762" s="37">
        <v>6792</v>
      </c>
      <c r="J762" s="17" t="s">
        <v>92</v>
      </c>
      <c r="K762" s="31">
        <f t="shared" si="1972"/>
        <v>877000.46230859833</v>
      </c>
      <c r="L762" s="55">
        <f t="shared" si="2093"/>
        <v>0.92471068754254593</v>
      </c>
      <c r="M762" s="18"/>
      <c r="N762" s="18"/>
      <c r="O762" s="18"/>
      <c r="P762" s="18"/>
      <c r="Q762" s="18"/>
    </row>
    <row r="763" spans="2:17" ht="13.5" customHeight="1">
      <c r="B763" s="118">
        <v>70</v>
      </c>
      <c r="C763" s="118" t="s">
        <v>47</v>
      </c>
      <c r="D763" s="130">
        <f>Q73</f>
        <v>1234</v>
      </c>
      <c r="E763" s="69">
        <v>1</v>
      </c>
      <c r="F763" s="5" t="str">
        <f t="shared" ref="F763" si="2121">$F$818</f>
        <v>0901</v>
      </c>
      <c r="G763" s="74" t="str">
        <f t="shared" ref="G763" si="2122">$G$818</f>
        <v>高血圧性疾患</v>
      </c>
      <c r="H763" s="90">
        <v>39068750</v>
      </c>
      <c r="I763" s="91">
        <v>854</v>
      </c>
      <c r="J763" s="12">
        <f t="shared" ref="J763" si="2123">IFERROR(I763/I773,"-")</f>
        <v>0.73939393939393938</v>
      </c>
      <c r="K763" s="28">
        <f t="shared" si="1972"/>
        <v>45747.950819672129</v>
      </c>
      <c r="L763" s="52">
        <f t="shared" ref="L763:L773" si="2124">IFERROR(I763/$Q$73,0)</f>
        <v>0.69205834683954615</v>
      </c>
      <c r="M763" s="18"/>
      <c r="N763" s="18"/>
      <c r="O763" s="18"/>
      <c r="P763" s="18"/>
      <c r="Q763" s="18"/>
    </row>
    <row r="764" spans="2:17" ht="13.5" customHeight="1">
      <c r="B764" s="119"/>
      <c r="C764" s="119"/>
      <c r="D764" s="131"/>
      <c r="E764" s="44">
        <v>2</v>
      </c>
      <c r="F764" s="6" t="str">
        <f t="shared" ref="F764" si="2125">$F$819</f>
        <v>1113</v>
      </c>
      <c r="G764" s="75" t="str">
        <f t="shared" ref="G764" si="2126">$G$819</f>
        <v>その他の消化器系の疾患</v>
      </c>
      <c r="H764" s="32">
        <v>48786024</v>
      </c>
      <c r="I764" s="33">
        <v>804</v>
      </c>
      <c r="J764" s="13">
        <f t="shared" ref="J764" si="2127">IFERROR(I764/I773,"-")</f>
        <v>0.69610389610389611</v>
      </c>
      <c r="K764" s="29">
        <f t="shared" si="1972"/>
        <v>60679.13432835821</v>
      </c>
      <c r="L764" s="53">
        <f t="shared" si="2124"/>
        <v>0.65153970826580232</v>
      </c>
      <c r="M764" s="18"/>
      <c r="N764" s="18"/>
      <c r="O764" s="18"/>
      <c r="P764" s="18"/>
      <c r="Q764" s="18"/>
    </row>
    <row r="765" spans="2:17" ht="13.5" customHeight="1">
      <c r="B765" s="119"/>
      <c r="C765" s="119"/>
      <c r="D765" s="131"/>
      <c r="E765" s="44">
        <v>3</v>
      </c>
      <c r="F765" s="6" t="str">
        <f t="shared" ref="F765" si="2128">$F$820</f>
        <v>0402</v>
      </c>
      <c r="G765" s="75" t="str">
        <f t="shared" ref="G765" si="2129">$G$820</f>
        <v>糖尿病</v>
      </c>
      <c r="H765" s="32">
        <v>35654095</v>
      </c>
      <c r="I765" s="33">
        <v>620</v>
      </c>
      <c r="J765" s="13">
        <f t="shared" ref="J765" si="2130">IFERROR(I765/I773,"-")</f>
        <v>0.53679653679653683</v>
      </c>
      <c r="K765" s="29">
        <f t="shared" si="1972"/>
        <v>57506.604838709674</v>
      </c>
      <c r="L765" s="53">
        <f t="shared" si="2124"/>
        <v>0.50243111831442466</v>
      </c>
      <c r="M765" s="18"/>
      <c r="N765" s="18"/>
      <c r="O765" s="18"/>
      <c r="P765" s="18"/>
      <c r="Q765" s="18"/>
    </row>
    <row r="766" spans="2:17" ht="13.5" customHeight="1">
      <c r="B766" s="119"/>
      <c r="C766" s="119"/>
      <c r="D766" s="131"/>
      <c r="E766" s="44">
        <v>4</v>
      </c>
      <c r="F766" s="6" t="str">
        <f t="shared" ref="F766" si="2131">$F$821</f>
        <v>1800</v>
      </c>
      <c r="G766" s="75" t="str">
        <f t="shared" ref="G766" si="2132">$G$821</f>
        <v>症状，徴候及び異常臨床所見・異常検査所見で他に分類されないもの</v>
      </c>
      <c r="H766" s="32">
        <v>15801461</v>
      </c>
      <c r="I766" s="33">
        <v>602</v>
      </c>
      <c r="J766" s="13">
        <f t="shared" ref="J766" si="2133">IFERROR(I766/I773,"-")</f>
        <v>0.52121212121212124</v>
      </c>
      <c r="K766" s="29">
        <f t="shared" si="1972"/>
        <v>26248.274086378737</v>
      </c>
      <c r="L766" s="53">
        <f t="shared" si="2124"/>
        <v>0.4878444084278768</v>
      </c>
      <c r="M766" s="18"/>
      <c r="N766" s="18"/>
      <c r="O766" s="18"/>
      <c r="P766" s="18"/>
      <c r="Q766" s="18"/>
    </row>
    <row r="767" spans="2:17" ht="13.5" customHeight="1">
      <c r="B767" s="119"/>
      <c r="C767" s="119"/>
      <c r="D767" s="131"/>
      <c r="E767" s="44">
        <v>5</v>
      </c>
      <c r="F767" s="6" t="str">
        <f t="shared" ref="F767" si="2134">$F$822</f>
        <v>0903</v>
      </c>
      <c r="G767" s="75" t="str">
        <f t="shared" ref="G767" si="2135">$G$822</f>
        <v>その他の心疾患</v>
      </c>
      <c r="H767" s="32">
        <v>54164232</v>
      </c>
      <c r="I767" s="33">
        <v>588</v>
      </c>
      <c r="J767" s="13">
        <f t="shared" ref="J767" si="2136">IFERROR(I767/I773,"-")</f>
        <v>0.50909090909090904</v>
      </c>
      <c r="K767" s="29">
        <f t="shared" si="1972"/>
        <v>92116.040816326524</v>
      </c>
      <c r="L767" s="53">
        <f t="shared" si="2124"/>
        <v>0.47649918962722854</v>
      </c>
      <c r="M767" s="18"/>
      <c r="N767" s="18"/>
      <c r="O767" s="18"/>
      <c r="P767" s="18"/>
      <c r="Q767" s="18"/>
    </row>
    <row r="768" spans="2:17" ht="13.5" customHeight="1">
      <c r="B768" s="119"/>
      <c r="C768" s="119"/>
      <c r="D768" s="131"/>
      <c r="E768" s="44">
        <v>6</v>
      </c>
      <c r="F768" s="6" t="str">
        <f t="shared" ref="F768" si="2137">$F$823</f>
        <v>0403</v>
      </c>
      <c r="G768" s="75" t="str">
        <f t="shared" ref="G768" si="2138">$G$823</f>
        <v>脂質異常症</v>
      </c>
      <c r="H768" s="32">
        <v>20509617</v>
      </c>
      <c r="I768" s="33">
        <v>605</v>
      </c>
      <c r="J768" s="13">
        <f t="shared" ref="J768" si="2139">IFERROR(I768/I773,"-")</f>
        <v>0.52380952380952384</v>
      </c>
      <c r="K768" s="29">
        <f t="shared" si="1972"/>
        <v>33900.193388429754</v>
      </c>
      <c r="L768" s="53">
        <f t="shared" si="2124"/>
        <v>0.49027552674230146</v>
      </c>
      <c r="M768" s="18"/>
      <c r="N768" s="18"/>
      <c r="O768" s="18"/>
      <c r="P768" s="18"/>
      <c r="Q768" s="18"/>
    </row>
    <row r="769" spans="2:17" ht="13.5" customHeight="1">
      <c r="B769" s="119"/>
      <c r="C769" s="119"/>
      <c r="D769" s="131"/>
      <c r="E769" s="44">
        <v>7</v>
      </c>
      <c r="F769" s="6" t="str">
        <f t="shared" ref="F769" si="2140">$F$824</f>
        <v>0704</v>
      </c>
      <c r="G769" s="75" t="str">
        <f t="shared" ref="G769" si="2141">$G$824</f>
        <v>その他の眼及び付属器の疾患</v>
      </c>
      <c r="H769" s="32">
        <v>14485454</v>
      </c>
      <c r="I769" s="33">
        <v>454</v>
      </c>
      <c r="J769" s="13">
        <f t="shared" ref="J769" si="2142">IFERROR(I769/I773,"-")</f>
        <v>0.39307359307359307</v>
      </c>
      <c r="K769" s="29">
        <f t="shared" si="1972"/>
        <v>31906.286343612333</v>
      </c>
      <c r="L769" s="53">
        <f t="shared" si="2124"/>
        <v>0.36790923824959482</v>
      </c>
      <c r="M769" s="18"/>
      <c r="N769" s="18"/>
      <c r="O769" s="18"/>
      <c r="P769" s="18"/>
      <c r="Q769" s="18"/>
    </row>
    <row r="770" spans="2:17" ht="13.5" customHeight="1">
      <c r="B770" s="119"/>
      <c r="C770" s="119"/>
      <c r="D770" s="131"/>
      <c r="E770" s="44">
        <v>8</v>
      </c>
      <c r="F770" s="6" t="str">
        <f t="shared" ref="F770" si="2143">$F$825</f>
        <v>0606</v>
      </c>
      <c r="G770" s="75" t="str">
        <f t="shared" ref="G770" si="2144">$G$825</f>
        <v>その他の神経系の疾患</v>
      </c>
      <c r="H770" s="32">
        <v>24777550</v>
      </c>
      <c r="I770" s="33">
        <v>499</v>
      </c>
      <c r="J770" s="13">
        <f t="shared" ref="J770" si="2145">IFERROR(I770/I773,"-")</f>
        <v>0.43203463203463205</v>
      </c>
      <c r="K770" s="29">
        <f t="shared" si="1972"/>
        <v>49654.408817635267</v>
      </c>
      <c r="L770" s="53">
        <f t="shared" si="2124"/>
        <v>0.40437601296596437</v>
      </c>
      <c r="M770" s="18"/>
      <c r="N770" s="18"/>
      <c r="O770" s="18"/>
      <c r="P770" s="18"/>
      <c r="Q770" s="18"/>
    </row>
    <row r="771" spans="2:17" ht="13.5" customHeight="1">
      <c r="B771" s="119"/>
      <c r="C771" s="119"/>
      <c r="D771" s="131"/>
      <c r="E771" s="44">
        <v>9</v>
      </c>
      <c r="F771" s="6" t="str">
        <f t="shared" ref="F771" si="2146">$F$826</f>
        <v>0703</v>
      </c>
      <c r="G771" s="75" t="str">
        <f t="shared" ref="G771" si="2147">$G$826</f>
        <v>屈折及び調節の障害</v>
      </c>
      <c r="H771" s="32">
        <v>1183311</v>
      </c>
      <c r="I771" s="33">
        <v>386</v>
      </c>
      <c r="J771" s="13">
        <f t="shared" ref="J771" si="2148">IFERROR(I771/I773,"-")</f>
        <v>0.33419913419913422</v>
      </c>
      <c r="K771" s="29">
        <f t="shared" si="1972"/>
        <v>3065.5725388601036</v>
      </c>
      <c r="L771" s="53">
        <f t="shared" si="2124"/>
        <v>0.31280388978930307</v>
      </c>
      <c r="M771" s="18"/>
      <c r="N771" s="18"/>
      <c r="O771" s="18"/>
      <c r="P771" s="18"/>
      <c r="Q771" s="18"/>
    </row>
    <row r="772" spans="2:17" ht="13.5" customHeight="1">
      <c r="B772" s="119"/>
      <c r="C772" s="119"/>
      <c r="D772" s="131"/>
      <c r="E772" s="46">
        <v>10</v>
      </c>
      <c r="F772" s="7" t="str">
        <f t="shared" ref="F772" si="2149">$F$827</f>
        <v>1105</v>
      </c>
      <c r="G772" s="76" t="str">
        <f t="shared" ref="G772" si="2150">$G$827</f>
        <v>胃炎及び十二指腸炎</v>
      </c>
      <c r="H772" s="34">
        <v>10246801</v>
      </c>
      <c r="I772" s="35">
        <v>502</v>
      </c>
      <c r="J772" s="14">
        <f t="shared" ref="J772" si="2151">IFERROR(I772/I773,"-")</f>
        <v>0.43463203463203465</v>
      </c>
      <c r="K772" s="30">
        <f t="shared" si="1972"/>
        <v>20411.954183266931</v>
      </c>
      <c r="L772" s="54">
        <f t="shared" si="2124"/>
        <v>0.40680713128038898</v>
      </c>
      <c r="M772" s="18"/>
      <c r="N772" s="18"/>
      <c r="O772" s="18"/>
      <c r="P772" s="18"/>
      <c r="Q772" s="18"/>
    </row>
    <row r="773" spans="2:17" ht="13.5" customHeight="1">
      <c r="B773" s="120"/>
      <c r="C773" s="120"/>
      <c r="D773" s="132"/>
      <c r="E773" s="15" t="s">
        <v>129</v>
      </c>
      <c r="F773" s="60"/>
      <c r="G773" s="27"/>
      <c r="H773" s="36">
        <v>1071202720</v>
      </c>
      <c r="I773" s="37">
        <v>1155</v>
      </c>
      <c r="J773" s="17" t="s">
        <v>92</v>
      </c>
      <c r="K773" s="31">
        <f t="shared" ref="K773:K817" si="2152">IFERROR(H773/I773,"-")</f>
        <v>927448.24242424243</v>
      </c>
      <c r="L773" s="55">
        <f t="shared" si="2124"/>
        <v>0.93598055105348466</v>
      </c>
      <c r="M773" s="18"/>
      <c r="N773" s="18"/>
      <c r="O773" s="18"/>
      <c r="P773" s="18"/>
      <c r="Q773" s="18"/>
    </row>
    <row r="774" spans="2:17" ht="13.5" customHeight="1">
      <c r="B774" s="118">
        <v>71</v>
      </c>
      <c r="C774" s="118" t="s">
        <v>48</v>
      </c>
      <c r="D774" s="130">
        <f>Q74</f>
        <v>3744</v>
      </c>
      <c r="E774" s="69">
        <v>1</v>
      </c>
      <c r="F774" s="5" t="str">
        <f t="shared" ref="F774" si="2153">$F$818</f>
        <v>0901</v>
      </c>
      <c r="G774" s="74" t="str">
        <f t="shared" ref="G774" si="2154">$G$818</f>
        <v>高血圧性疾患</v>
      </c>
      <c r="H774" s="90">
        <v>109331464</v>
      </c>
      <c r="I774" s="91">
        <v>2421</v>
      </c>
      <c r="J774" s="12">
        <f t="shared" ref="J774" si="2155">IFERROR(I774/I784,"-")</f>
        <v>0.70092646207295883</v>
      </c>
      <c r="K774" s="28">
        <f t="shared" si="2152"/>
        <v>45159.629904997935</v>
      </c>
      <c r="L774" s="52">
        <f t="shared" ref="L774:L784" si="2156">IFERROR(I774/$Q$74,0)</f>
        <v>0.64663461538461542</v>
      </c>
      <c r="M774" s="18"/>
      <c r="N774" s="18"/>
      <c r="O774" s="18"/>
      <c r="P774" s="18"/>
      <c r="Q774" s="18"/>
    </row>
    <row r="775" spans="2:17" ht="13.5" customHeight="1">
      <c r="B775" s="119"/>
      <c r="C775" s="119"/>
      <c r="D775" s="131"/>
      <c r="E775" s="44">
        <v>2</v>
      </c>
      <c r="F775" s="6" t="str">
        <f t="shared" ref="F775" si="2157">$F$819</f>
        <v>1113</v>
      </c>
      <c r="G775" s="75" t="str">
        <f t="shared" ref="G775" si="2158">$G$819</f>
        <v>その他の消化器系の疾患</v>
      </c>
      <c r="H775" s="32">
        <v>129490256</v>
      </c>
      <c r="I775" s="33">
        <v>2200</v>
      </c>
      <c r="J775" s="13">
        <f t="shared" ref="J775" si="2159">IFERROR(I775/I784,"-")</f>
        <v>0.63694267515923564</v>
      </c>
      <c r="K775" s="29">
        <f t="shared" si="2152"/>
        <v>58859.207272727275</v>
      </c>
      <c r="L775" s="53">
        <f t="shared" si="2156"/>
        <v>0.58760683760683763</v>
      </c>
      <c r="M775" s="18"/>
      <c r="N775" s="18"/>
      <c r="O775" s="18"/>
      <c r="P775" s="18"/>
      <c r="Q775" s="18"/>
    </row>
    <row r="776" spans="2:17" ht="13.5" customHeight="1">
      <c r="B776" s="119"/>
      <c r="C776" s="119"/>
      <c r="D776" s="131"/>
      <c r="E776" s="44">
        <v>3</v>
      </c>
      <c r="F776" s="6" t="str">
        <f t="shared" ref="F776" si="2160">$F$820</f>
        <v>0402</v>
      </c>
      <c r="G776" s="75" t="str">
        <f t="shared" ref="G776" si="2161">$G$820</f>
        <v>糖尿病</v>
      </c>
      <c r="H776" s="32">
        <v>93412488</v>
      </c>
      <c r="I776" s="33">
        <v>1806</v>
      </c>
      <c r="J776" s="13">
        <f t="shared" ref="J776" si="2162">IFERROR(I776/I784,"-")</f>
        <v>0.52287203242617253</v>
      </c>
      <c r="K776" s="29">
        <f t="shared" si="2152"/>
        <v>51723.415282392023</v>
      </c>
      <c r="L776" s="53">
        <f t="shared" si="2156"/>
        <v>0.48237179487179488</v>
      </c>
      <c r="M776" s="18"/>
      <c r="N776" s="18"/>
      <c r="O776" s="18"/>
      <c r="P776" s="18"/>
      <c r="Q776" s="18"/>
    </row>
    <row r="777" spans="2:17" ht="13.5" customHeight="1">
      <c r="B777" s="119"/>
      <c r="C777" s="119"/>
      <c r="D777" s="131"/>
      <c r="E777" s="44">
        <v>4</v>
      </c>
      <c r="F777" s="6" t="str">
        <f t="shared" ref="F777" si="2163">$F$821</f>
        <v>1800</v>
      </c>
      <c r="G777" s="75" t="str">
        <f t="shared" ref="G777" si="2164">$G$821</f>
        <v>症状，徴候及び異常臨床所見・異常検査所見で他に分類されないもの</v>
      </c>
      <c r="H777" s="32">
        <v>75220465</v>
      </c>
      <c r="I777" s="33">
        <v>1880</v>
      </c>
      <c r="J777" s="13">
        <f t="shared" ref="J777" si="2165">IFERROR(I777/I784,"-")</f>
        <v>0.54429646786334684</v>
      </c>
      <c r="K777" s="29">
        <f t="shared" si="2152"/>
        <v>40010.88563829787</v>
      </c>
      <c r="L777" s="53">
        <f t="shared" si="2156"/>
        <v>0.50213675213675213</v>
      </c>
      <c r="M777" s="18"/>
      <c r="N777" s="18"/>
      <c r="O777" s="18"/>
      <c r="P777" s="18"/>
      <c r="Q777" s="18"/>
    </row>
    <row r="778" spans="2:17" ht="13.5" customHeight="1">
      <c r="B778" s="119"/>
      <c r="C778" s="119"/>
      <c r="D778" s="131"/>
      <c r="E778" s="44">
        <v>5</v>
      </c>
      <c r="F778" s="6" t="str">
        <f t="shared" ref="F778" si="2166">$F$822</f>
        <v>0903</v>
      </c>
      <c r="G778" s="75" t="str">
        <f t="shared" ref="G778" si="2167">$G$822</f>
        <v>その他の心疾患</v>
      </c>
      <c r="H778" s="32">
        <v>216743525</v>
      </c>
      <c r="I778" s="33">
        <v>1615</v>
      </c>
      <c r="J778" s="13">
        <f t="shared" ref="J778" si="2168">IFERROR(I778/I784,"-")</f>
        <v>0.46757382744643894</v>
      </c>
      <c r="K778" s="29">
        <f t="shared" si="2152"/>
        <v>134206.51702786377</v>
      </c>
      <c r="L778" s="53">
        <f t="shared" si="2156"/>
        <v>0.43135683760683763</v>
      </c>
      <c r="M778" s="18"/>
      <c r="N778" s="18"/>
      <c r="O778" s="18"/>
      <c r="P778" s="18"/>
      <c r="Q778" s="18"/>
    </row>
    <row r="779" spans="2:17" ht="13.5" customHeight="1">
      <c r="B779" s="119"/>
      <c r="C779" s="119"/>
      <c r="D779" s="131"/>
      <c r="E779" s="44">
        <v>6</v>
      </c>
      <c r="F779" s="6" t="str">
        <f t="shared" ref="F779" si="2169">$F$823</f>
        <v>0403</v>
      </c>
      <c r="G779" s="75" t="str">
        <f t="shared" ref="G779" si="2170">$G$823</f>
        <v>脂質異常症</v>
      </c>
      <c r="H779" s="32">
        <v>46404178</v>
      </c>
      <c r="I779" s="33">
        <v>1573</v>
      </c>
      <c r="J779" s="13">
        <f t="shared" ref="J779" si="2171">IFERROR(I779/I784,"-")</f>
        <v>0.45541401273885351</v>
      </c>
      <c r="K779" s="29">
        <f t="shared" si="2152"/>
        <v>29500.431023521931</v>
      </c>
      <c r="L779" s="53">
        <f t="shared" si="2156"/>
        <v>0.4201388888888889</v>
      </c>
      <c r="M779" s="18"/>
      <c r="N779" s="18"/>
      <c r="O779" s="18"/>
      <c r="P779" s="18"/>
      <c r="Q779" s="18"/>
    </row>
    <row r="780" spans="2:17" ht="13.5" customHeight="1">
      <c r="B780" s="119"/>
      <c r="C780" s="119"/>
      <c r="D780" s="131"/>
      <c r="E780" s="44">
        <v>7</v>
      </c>
      <c r="F780" s="6" t="str">
        <f t="shared" ref="F780" si="2172">$F$824</f>
        <v>0704</v>
      </c>
      <c r="G780" s="75" t="str">
        <f t="shared" ref="G780" si="2173">$G$824</f>
        <v>その他の眼及び付属器の疾患</v>
      </c>
      <c r="H780" s="32">
        <v>64856307</v>
      </c>
      <c r="I780" s="33">
        <v>1515</v>
      </c>
      <c r="J780" s="13">
        <f t="shared" ref="J780" si="2174">IFERROR(I780/I784,"-")</f>
        <v>0.43862188766647364</v>
      </c>
      <c r="K780" s="29">
        <f t="shared" si="2152"/>
        <v>42809.443564356436</v>
      </c>
      <c r="L780" s="53">
        <f t="shared" si="2156"/>
        <v>0.4046474358974359</v>
      </c>
      <c r="M780" s="18"/>
      <c r="N780" s="18"/>
      <c r="O780" s="18"/>
      <c r="P780" s="18"/>
      <c r="Q780" s="18"/>
    </row>
    <row r="781" spans="2:17" ht="13.5" customHeight="1">
      <c r="B781" s="119"/>
      <c r="C781" s="119"/>
      <c r="D781" s="131"/>
      <c r="E781" s="44">
        <v>8</v>
      </c>
      <c r="F781" s="6" t="str">
        <f t="shared" ref="F781" si="2175">$F$825</f>
        <v>0606</v>
      </c>
      <c r="G781" s="75" t="str">
        <f t="shared" ref="G781" si="2176">$G$825</f>
        <v>その他の神経系の疾患</v>
      </c>
      <c r="H781" s="32">
        <v>82964716</v>
      </c>
      <c r="I781" s="33">
        <v>1420</v>
      </c>
      <c r="J781" s="13">
        <f t="shared" ref="J781" si="2177">IFERROR(I781/I784,"-")</f>
        <v>0.41111754487550667</v>
      </c>
      <c r="K781" s="29">
        <f t="shared" si="2152"/>
        <v>58425.85633802817</v>
      </c>
      <c r="L781" s="53">
        <f t="shared" si="2156"/>
        <v>0.37927350427350426</v>
      </c>
      <c r="M781" s="18"/>
      <c r="N781" s="18"/>
      <c r="O781" s="18"/>
      <c r="P781" s="18"/>
      <c r="Q781" s="18"/>
    </row>
    <row r="782" spans="2:17" ht="13.5" customHeight="1">
      <c r="B782" s="119"/>
      <c r="C782" s="119"/>
      <c r="D782" s="131"/>
      <c r="E782" s="44">
        <v>9</v>
      </c>
      <c r="F782" s="6" t="str">
        <f t="shared" ref="F782" si="2178">$F$826</f>
        <v>0703</v>
      </c>
      <c r="G782" s="75" t="str">
        <f t="shared" ref="G782" si="2179">$G$826</f>
        <v>屈折及び調節の障害</v>
      </c>
      <c r="H782" s="32">
        <v>4506085</v>
      </c>
      <c r="I782" s="33">
        <v>1130</v>
      </c>
      <c r="J782" s="13">
        <f t="shared" ref="J782" si="2180">IFERROR(I782/I784,"-")</f>
        <v>0.32715691951360742</v>
      </c>
      <c r="K782" s="29">
        <f t="shared" si="2152"/>
        <v>3987.6858407079644</v>
      </c>
      <c r="L782" s="53">
        <f t="shared" si="2156"/>
        <v>0.3018162393162393</v>
      </c>
      <c r="M782" s="18"/>
      <c r="N782" s="18"/>
      <c r="O782" s="18"/>
      <c r="P782" s="18"/>
      <c r="Q782" s="18"/>
    </row>
    <row r="783" spans="2:17" ht="13.5" customHeight="1">
      <c r="B783" s="119"/>
      <c r="C783" s="119"/>
      <c r="D783" s="131"/>
      <c r="E783" s="46">
        <v>10</v>
      </c>
      <c r="F783" s="7" t="str">
        <f t="shared" ref="F783" si="2181">$F$827</f>
        <v>1105</v>
      </c>
      <c r="G783" s="76" t="str">
        <f t="shared" ref="G783" si="2182">$G$827</f>
        <v>胃炎及び十二指腸炎</v>
      </c>
      <c r="H783" s="34">
        <v>28394519</v>
      </c>
      <c r="I783" s="35">
        <v>1578</v>
      </c>
      <c r="J783" s="14">
        <f t="shared" ref="J783" si="2183">IFERROR(I783/I784,"-")</f>
        <v>0.45686160972785178</v>
      </c>
      <c r="K783" s="30">
        <f t="shared" si="2152"/>
        <v>17993.991761723701</v>
      </c>
      <c r="L783" s="54">
        <f t="shared" si="2156"/>
        <v>0.42147435897435898</v>
      </c>
      <c r="M783" s="18"/>
      <c r="N783" s="18"/>
      <c r="O783" s="18"/>
      <c r="P783" s="18"/>
      <c r="Q783" s="18"/>
    </row>
    <row r="784" spans="2:17" ht="13.5" customHeight="1">
      <c r="B784" s="120"/>
      <c r="C784" s="120"/>
      <c r="D784" s="132"/>
      <c r="E784" s="15" t="s">
        <v>129</v>
      </c>
      <c r="F784" s="60"/>
      <c r="G784" s="27"/>
      <c r="H784" s="36">
        <v>3389042800</v>
      </c>
      <c r="I784" s="37">
        <v>3454</v>
      </c>
      <c r="J784" s="17" t="s">
        <v>92</v>
      </c>
      <c r="K784" s="31">
        <f t="shared" si="2152"/>
        <v>981193.63057324837</v>
      </c>
      <c r="L784" s="55">
        <f t="shared" si="2156"/>
        <v>0.9225427350427351</v>
      </c>
      <c r="M784" s="18"/>
      <c r="N784" s="18"/>
      <c r="O784" s="18"/>
      <c r="P784" s="18"/>
      <c r="Q784" s="18"/>
    </row>
    <row r="785" spans="2:17" ht="13.5" customHeight="1">
      <c r="B785" s="118">
        <v>72</v>
      </c>
      <c r="C785" s="118" t="s">
        <v>26</v>
      </c>
      <c r="D785" s="130">
        <f>Q75</f>
        <v>2331</v>
      </c>
      <c r="E785" s="69">
        <v>1</v>
      </c>
      <c r="F785" s="5" t="str">
        <f t="shared" ref="F785" si="2184">$F$818</f>
        <v>0901</v>
      </c>
      <c r="G785" s="74" t="str">
        <f t="shared" ref="G785" si="2185">$G$818</f>
        <v>高血圧性疾患</v>
      </c>
      <c r="H785" s="90">
        <v>61457524</v>
      </c>
      <c r="I785" s="91">
        <v>1562</v>
      </c>
      <c r="J785" s="12">
        <f t="shared" ref="J785" si="2186">IFERROR(I785/I795,"-")</f>
        <v>0.7211449676823638</v>
      </c>
      <c r="K785" s="28">
        <f t="shared" si="2152"/>
        <v>39345.405889884765</v>
      </c>
      <c r="L785" s="52">
        <f t="shared" ref="L785:L795" si="2187">IFERROR(I785/$Q$75,0)</f>
        <v>0.67009867009867008</v>
      </c>
      <c r="M785" s="18"/>
      <c r="N785" s="18"/>
      <c r="O785" s="18"/>
      <c r="P785" s="18"/>
      <c r="Q785" s="18"/>
    </row>
    <row r="786" spans="2:17" ht="13.5" customHeight="1">
      <c r="B786" s="119"/>
      <c r="C786" s="119"/>
      <c r="D786" s="131"/>
      <c r="E786" s="44">
        <v>2</v>
      </c>
      <c r="F786" s="6" t="str">
        <f t="shared" ref="F786" si="2188">$F$819</f>
        <v>1113</v>
      </c>
      <c r="G786" s="75" t="str">
        <f t="shared" ref="G786" si="2189">$G$819</f>
        <v>その他の消化器系の疾患</v>
      </c>
      <c r="H786" s="32">
        <v>75920328</v>
      </c>
      <c r="I786" s="33">
        <v>1402</v>
      </c>
      <c r="J786" s="13">
        <f t="shared" ref="J786" si="2190">IFERROR(I786/I795,"-")</f>
        <v>0.64727608494921518</v>
      </c>
      <c r="K786" s="29">
        <f t="shared" si="2152"/>
        <v>54151.446504992869</v>
      </c>
      <c r="L786" s="53">
        <f t="shared" si="2187"/>
        <v>0.60145860145860142</v>
      </c>
      <c r="M786" s="18"/>
      <c r="N786" s="18"/>
      <c r="O786" s="18"/>
      <c r="P786" s="18"/>
      <c r="Q786" s="18"/>
    </row>
    <row r="787" spans="2:17" ht="13.5" customHeight="1">
      <c r="B787" s="119"/>
      <c r="C787" s="119"/>
      <c r="D787" s="131"/>
      <c r="E787" s="44">
        <v>3</v>
      </c>
      <c r="F787" s="6" t="str">
        <f t="shared" ref="F787" si="2191">$F$820</f>
        <v>0402</v>
      </c>
      <c r="G787" s="75" t="str">
        <f t="shared" ref="G787" si="2192">$G$820</f>
        <v>糖尿病</v>
      </c>
      <c r="H787" s="32">
        <v>52460565</v>
      </c>
      <c r="I787" s="33">
        <v>1135</v>
      </c>
      <c r="J787" s="13">
        <f t="shared" ref="J787" si="2193">IFERROR(I787/I795,"-")</f>
        <v>0.52400738688827331</v>
      </c>
      <c r="K787" s="29">
        <f t="shared" si="2152"/>
        <v>46220.762114537443</v>
      </c>
      <c r="L787" s="53">
        <f t="shared" si="2187"/>
        <v>0.48691548691548692</v>
      </c>
      <c r="M787" s="18"/>
      <c r="N787" s="18"/>
      <c r="O787" s="18"/>
      <c r="P787" s="18"/>
      <c r="Q787" s="18"/>
    </row>
    <row r="788" spans="2:17" ht="13.5" customHeight="1">
      <c r="B788" s="119"/>
      <c r="C788" s="119"/>
      <c r="D788" s="131"/>
      <c r="E788" s="44">
        <v>4</v>
      </c>
      <c r="F788" s="6" t="str">
        <f t="shared" ref="F788" si="2194">$F$821</f>
        <v>1800</v>
      </c>
      <c r="G788" s="75" t="str">
        <f t="shared" ref="G788" si="2195">$G$821</f>
        <v>症状，徴候及び異常臨床所見・異常検査所見で他に分類されないもの</v>
      </c>
      <c r="H788" s="32">
        <v>35215920</v>
      </c>
      <c r="I788" s="33">
        <v>1016</v>
      </c>
      <c r="J788" s="13">
        <f t="shared" ref="J788" si="2196">IFERROR(I788/I795,"-")</f>
        <v>0.46906740535549402</v>
      </c>
      <c r="K788" s="29">
        <f t="shared" si="2152"/>
        <v>34661.338582677163</v>
      </c>
      <c r="L788" s="53">
        <f t="shared" si="2187"/>
        <v>0.43586443586443585</v>
      </c>
      <c r="M788" s="18"/>
      <c r="N788" s="18"/>
      <c r="O788" s="18"/>
      <c r="P788" s="18"/>
      <c r="Q788" s="18"/>
    </row>
    <row r="789" spans="2:17" ht="13.5" customHeight="1">
      <c r="B789" s="119"/>
      <c r="C789" s="119"/>
      <c r="D789" s="131"/>
      <c r="E789" s="44">
        <v>5</v>
      </c>
      <c r="F789" s="6" t="str">
        <f t="shared" ref="F789" si="2197">$F$822</f>
        <v>0903</v>
      </c>
      <c r="G789" s="75" t="str">
        <f t="shared" ref="G789" si="2198">$G$822</f>
        <v>その他の心疾患</v>
      </c>
      <c r="H789" s="32">
        <v>133627502</v>
      </c>
      <c r="I789" s="33">
        <v>975</v>
      </c>
      <c r="J789" s="13">
        <f t="shared" ref="J789" si="2199">IFERROR(I789/I795,"-")</f>
        <v>0.45013850415512463</v>
      </c>
      <c r="K789" s="29">
        <f t="shared" si="2152"/>
        <v>137053.84820512822</v>
      </c>
      <c r="L789" s="53">
        <f t="shared" si="2187"/>
        <v>0.41827541827541825</v>
      </c>
      <c r="M789" s="18"/>
      <c r="N789" s="18"/>
      <c r="O789" s="18"/>
      <c r="P789" s="18"/>
      <c r="Q789" s="18"/>
    </row>
    <row r="790" spans="2:17" ht="13.5" customHeight="1">
      <c r="B790" s="119"/>
      <c r="C790" s="119"/>
      <c r="D790" s="131"/>
      <c r="E790" s="44">
        <v>6</v>
      </c>
      <c r="F790" s="6" t="str">
        <f t="shared" ref="F790" si="2200">$F$823</f>
        <v>0403</v>
      </c>
      <c r="G790" s="75" t="str">
        <f t="shared" ref="G790" si="2201">$G$823</f>
        <v>脂質異常症</v>
      </c>
      <c r="H790" s="32">
        <v>28936161</v>
      </c>
      <c r="I790" s="33">
        <v>1001</v>
      </c>
      <c r="J790" s="13">
        <f t="shared" ref="J790" si="2202">IFERROR(I790/I795,"-")</f>
        <v>0.46214219759926128</v>
      </c>
      <c r="K790" s="29">
        <f t="shared" si="2152"/>
        <v>28907.253746253748</v>
      </c>
      <c r="L790" s="53">
        <f t="shared" si="2187"/>
        <v>0.42942942942942941</v>
      </c>
      <c r="M790" s="18"/>
      <c r="N790" s="18"/>
      <c r="O790" s="18"/>
      <c r="P790" s="18"/>
      <c r="Q790" s="18"/>
    </row>
    <row r="791" spans="2:17" ht="13.5" customHeight="1">
      <c r="B791" s="119"/>
      <c r="C791" s="119"/>
      <c r="D791" s="131"/>
      <c r="E791" s="44">
        <v>7</v>
      </c>
      <c r="F791" s="6" t="str">
        <f t="shared" ref="F791" si="2203">$F$824</f>
        <v>0704</v>
      </c>
      <c r="G791" s="75" t="str">
        <f t="shared" ref="G791" si="2204">$G$824</f>
        <v>その他の眼及び付属器の疾患</v>
      </c>
      <c r="H791" s="32">
        <v>35249922</v>
      </c>
      <c r="I791" s="33">
        <v>939</v>
      </c>
      <c r="J791" s="13">
        <f t="shared" ref="J791" si="2205">IFERROR(I791/I795,"-")</f>
        <v>0.43351800554016623</v>
      </c>
      <c r="K791" s="29">
        <f t="shared" si="2152"/>
        <v>37539.853035143773</v>
      </c>
      <c r="L791" s="53">
        <f t="shared" si="2187"/>
        <v>0.40283140283140284</v>
      </c>
      <c r="M791" s="18"/>
      <c r="N791" s="18"/>
      <c r="O791" s="18"/>
      <c r="P791" s="18"/>
      <c r="Q791" s="18"/>
    </row>
    <row r="792" spans="2:17" ht="13.5" customHeight="1">
      <c r="B792" s="119"/>
      <c r="C792" s="119"/>
      <c r="D792" s="131"/>
      <c r="E792" s="44">
        <v>8</v>
      </c>
      <c r="F792" s="6" t="str">
        <f t="shared" ref="F792" si="2206">$F$825</f>
        <v>0606</v>
      </c>
      <c r="G792" s="75" t="str">
        <f t="shared" ref="G792" si="2207">$G$825</f>
        <v>その他の神経系の疾患</v>
      </c>
      <c r="H792" s="32">
        <v>39506189</v>
      </c>
      <c r="I792" s="33">
        <v>870</v>
      </c>
      <c r="J792" s="13">
        <f t="shared" ref="J792" si="2208">IFERROR(I792/I795,"-")</f>
        <v>0.40166204986149584</v>
      </c>
      <c r="K792" s="29">
        <f t="shared" si="2152"/>
        <v>45409.412643678159</v>
      </c>
      <c r="L792" s="53">
        <f t="shared" si="2187"/>
        <v>0.37323037323037322</v>
      </c>
      <c r="M792" s="18"/>
      <c r="N792" s="18"/>
      <c r="O792" s="18"/>
      <c r="P792" s="18"/>
      <c r="Q792" s="18"/>
    </row>
    <row r="793" spans="2:17" ht="13.5" customHeight="1">
      <c r="B793" s="119"/>
      <c r="C793" s="119"/>
      <c r="D793" s="131"/>
      <c r="E793" s="44">
        <v>9</v>
      </c>
      <c r="F793" s="6" t="str">
        <f t="shared" ref="F793" si="2209">$F$826</f>
        <v>0703</v>
      </c>
      <c r="G793" s="75" t="str">
        <f t="shared" ref="G793" si="2210">$G$826</f>
        <v>屈折及び調節の障害</v>
      </c>
      <c r="H793" s="32">
        <v>3342820</v>
      </c>
      <c r="I793" s="33">
        <v>889</v>
      </c>
      <c r="J793" s="13">
        <f t="shared" ref="J793" si="2211">IFERROR(I793/I795,"-")</f>
        <v>0.41043397968605727</v>
      </c>
      <c r="K793" s="29">
        <f t="shared" si="2152"/>
        <v>3760.2024746906636</v>
      </c>
      <c r="L793" s="53">
        <f t="shared" si="2187"/>
        <v>0.38138138138138139</v>
      </c>
      <c r="M793" s="18"/>
      <c r="N793" s="18"/>
      <c r="O793" s="18"/>
      <c r="P793" s="18"/>
      <c r="Q793" s="18"/>
    </row>
    <row r="794" spans="2:17" ht="13.5" customHeight="1">
      <c r="B794" s="119"/>
      <c r="C794" s="119"/>
      <c r="D794" s="131"/>
      <c r="E794" s="46">
        <v>10</v>
      </c>
      <c r="F794" s="7" t="str">
        <f t="shared" ref="F794" si="2212">$F$827</f>
        <v>1105</v>
      </c>
      <c r="G794" s="76" t="str">
        <f t="shared" ref="G794" si="2213">$G$827</f>
        <v>胃炎及び十二指腸炎</v>
      </c>
      <c r="H794" s="34">
        <v>15960240</v>
      </c>
      <c r="I794" s="35">
        <v>1010</v>
      </c>
      <c r="J794" s="14">
        <f t="shared" ref="J794" si="2214">IFERROR(I794/I795,"-")</f>
        <v>0.46629732225300091</v>
      </c>
      <c r="K794" s="30">
        <f t="shared" si="2152"/>
        <v>15802.217821782178</v>
      </c>
      <c r="L794" s="54">
        <f t="shared" si="2187"/>
        <v>0.43329043329043326</v>
      </c>
      <c r="M794" s="18"/>
      <c r="N794" s="18"/>
      <c r="O794" s="18"/>
      <c r="P794" s="18"/>
      <c r="Q794" s="18"/>
    </row>
    <row r="795" spans="2:17" ht="13.5" customHeight="1">
      <c r="B795" s="120"/>
      <c r="C795" s="120"/>
      <c r="D795" s="132"/>
      <c r="E795" s="15" t="s">
        <v>129</v>
      </c>
      <c r="F795" s="60"/>
      <c r="G795" s="27"/>
      <c r="H795" s="36">
        <v>1751296970</v>
      </c>
      <c r="I795" s="37">
        <v>2166</v>
      </c>
      <c r="J795" s="17" t="s">
        <v>92</v>
      </c>
      <c r="K795" s="31">
        <f t="shared" si="2152"/>
        <v>808539.69067405351</v>
      </c>
      <c r="L795" s="55">
        <f t="shared" si="2187"/>
        <v>0.92921492921492921</v>
      </c>
      <c r="M795" s="18"/>
      <c r="N795" s="18"/>
      <c r="O795" s="18"/>
      <c r="P795" s="18"/>
      <c r="Q795" s="18"/>
    </row>
    <row r="796" spans="2:17" ht="13.5" customHeight="1">
      <c r="B796" s="118">
        <v>73</v>
      </c>
      <c r="C796" s="118" t="s">
        <v>27</v>
      </c>
      <c r="D796" s="130">
        <f>Q76</f>
        <v>3173</v>
      </c>
      <c r="E796" s="69">
        <v>1</v>
      </c>
      <c r="F796" s="5" t="str">
        <f t="shared" ref="F796" si="2215">$F$818</f>
        <v>0901</v>
      </c>
      <c r="G796" s="74" t="str">
        <f t="shared" ref="G796" si="2216">$G$818</f>
        <v>高血圧性疾患</v>
      </c>
      <c r="H796" s="90">
        <v>89230788</v>
      </c>
      <c r="I796" s="91">
        <v>2071</v>
      </c>
      <c r="J796" s="12">
        <f t="shared" ref="J796" si="2217">IFERROR(I796/I806,"-")</f>
        <v>0.71241830065359479</v>
      </c>
      <c r="K796" s="28">
        <f t="shared" si="2152"/>
        <v>43085.846450989862</v>
      </c>
      <c r="L796" s="52">
        <f t="shared" ref="L796:L806" si="2218">IFERROR(I796/$Q$76,0)</f>
        <v>0.65269461077844315</v>
      </c>
      <c r="M796" s="18"/>
      <c r="N796" s="18"/>
      <c r="O796" s="18"/>
      <c r="P796" s="18"/>
      <c r="Q796" s="18"/>
    </row>
    <row r="797" spans="2:17" ht="13.5" customHeight="1">
      <c r="B797" s="119"/>
      <c r="C797" s="119"/>
      <c r="D797" s="131"/>
      <c r="E797" s="44">
        <v>2</v>
      </c>
      <c r="F797" s="6" t="str">
        <f t="shared" ref="F797" si="2219">$F$819</f>
        <v>1113</v>
      </c>
      <c r="G797" s="75" t="str">
        <f t="shared" ref="G797" si="2220">$G$819</f>
        <v>その他の消化器系の疾患</v>
      </c>
      <c r="H797" s="32">
        <v>117267231</v>
      </c>
      <c r="I797" s="33">
        <v>1844</v>
      </c>
      <c r="J797" s="13">
        <f t="shared" ref="J797" si="2221">IFERROR(I797/I806,"-")</f>
        <v>0.63433092535259716</v>
      </c>
      <c r="K797" s="29">
        <f t="shared" si="2152"/>
        <v>63593.943058568329</v>
      </c>
      <c r="L797" s="53">
        <f t="shared" si="2218"/>
        <v>0.58115348250866683</v>
      </c>
      <c r="M797" s="18"/>
      <c r="N797" s="18"/>
      <c r="O797" s="18"/>
      <c r="P797" s="18"/>
      <c r="Q797" s="18"/>
    </row>
    <row r="798" spans="2:17" ht="13.5" customHeight="1">
      <c r="B798" s="119"/>
      <c r="C798" s="119"/>
      <c r="D798" s="131"/>
      <c r="E798" s="44">
        <v>3</v>
      </c>
      <c r="F798" s="6" t="str">
        <f t="shared" ref="F798" si="2222">$F$820</f>
        <v>0402</v>
      </c>
      <c r="G798" s="75" t="str">
        <f t="shared" ref="G798" si="2223">$G$820</f>
        <v>糖尿病</v>
      </c>
      <c r="H798" s="32">
        <v>78894895</v>
      </c>
      <c r="I798" s="33">
        <v>1441</v>
      </c>
      <c r="J798" s="13">
        <f t="shared" ref="J798" si="2224">IFERROR(I798/I806,"-")</f>
        <v>0.49570003439972482</v>
      </c>
      <c r="K798" s="29">
        <f t="shared" si="2152"/>
        <v>54750.100624566272</v>
      </c>
      <c r="L798" s="53">
        <f t="shared" si="2218"/>
        <v>0.45414434289316102</v>
      </c>
      <c r="M798" s="18"/>
      <c r="N798" s="18"/>
      <c r="O798" s="18"/>
      <c r="P798" s="18"/>
      <c r="Q798" s="18"/>
    </row>
    <row r="799" spans="2:17" ht="13.5" customHeight="1">
      <c r="B799" s="119"/>
      <c r="C799" s="119"/>
      <c r="D799" s="131"/>
      <c r="E799" s="44">
        <v>4</v>
      </c>
      <c r="F799" s="6" t="str">
        <f t="shared" ref="F799" si="2225">$F$821</f>
        <v>1800</v>
      </c>
      <c r="G799" s="75" t="str">
        <f t="shared" ref="G799" si="2226">$G$821</f>
        <v>症状，徴候及び異常臨床所見・異常検査所見で他に分類されないもの</v>
      </c>
      <c r="H799" s="32">
        <v>37710848</v>
      </c>
      <c r="I799" s="33">
        <v>1369</v>
      </c>
      <c r="J799" s="13">
        <f t="shared" ref="J799" si="2227">IFERROR(I799/I806,"-")</f>
        <v>0.47093223254213967</v>
      </c>
      <c r="K799" s="29">
        <f t="shared" si="2152"/>
        <v>27546.273192111032</v>
      </c>
      <c r="L799" s="53">
        <f t="shared" si="2218"/>
        <v>0.43145288370627166</v>
      </c>
      <c r="M799" s="18"/>
      <c r="N799" s="18"/>
      <c r="O799" s="18"/>
      <c r="P799" s="18"/>
      <c r="Q799" s="18"/>
    </row>
    <row r="800" spans="2:17" ht="13.5" customHeight="1">
      <c r="B800" s="119"/>
      <c r="C800" s="119"/>
      <c r="D800" s="131"/>
      <c r="E800" s="44">
        <v>5</v>
      </c>
      <c r="F800" s="6" t="str">
        <f t="shared" ref="F800" si="2228">$F$822</f>
        <v>0903</v>
      </c>
      <c r="G800" s="75" t="str">
        <f t="shared" ref="G800" si="2229">$G$822</f>
        <v>その他の心疾患</v>
      </c>
      <c r="H800" s="32">
        <v>137041868</v>
      </c>
      <c r="I800" s="33">
        <v>1270</v>
      </c>
      <c r="J800" s="13">
        <f t="shared" ref="J800" si="2230">IFERROR(I800/I806,"-")</f>
        <v>0.4368765049879601</v>
      </c>
      <c r="K800" s="29">
        <f t="shared" si="2152"/>
        <v>107906.98267716536</v>
      </c>
      <c r="L800" s="53">
        <f t="shared" si="2218"/>
        <v>0.40025212732429877</v>
      </c>
      <c r="M800" s="18"/>
      <c r="N800" s="18"/>
      <c r="O800" s="18"/>
      <c r="P800" s="18"/>
      <c r="Q800" s="18"/>
    </row>
    <row r="801" spans="2:17" ht="13.5" customHeight="1">
      <c r="B801" s="119"/>
      <c r="C801" s="119"/>
      <c r="D801" s="131"/>
      <c r="E801" s="44">
        <v>6</v>
      </c>
      <c r="F801" s="6" t="str">
        <f t="shared" ref="F801" si="2231">$F$823</f>
        <v>0403</v>
      </c>
      <c r="G801" s="75" t="str">
        <f t="shared" ref="G801" si="2232">$G$823</f>
        <v>脂質異常症</v>
      </c>
      <c r="H801" s="32">
        <v>39956586</v>
      </c>
      <c r="I801" s="33">
        <v>1326</v>
      </c>
      <c r="J801" s="13">
        <f t="shared" ref="J801" si="2233">IFERROR(I801/I806,"-")</f>
        <v>0.45614035087719296</v>
      </c>
      <c r="K801" s="29">
        <f t="shared" si="2152"/>
        <v>30133.171945701357</v>
      </c>
      <c r="L801" s="53">
        <f t="shared" si="2218"/>
        <v>0.41790104002521272</v>
      </c>
      <c r="M801" s="18"/>
      <c r="N801" s="18"/>
      <c r="O801" s="18"/>
      <c r="P801" s="18"/>
      <c r="Q801" s="18"/>
    </row>
    <row r="802" spans="2:17" ht="13.5" customHeight="1">
      <c r="B802" s="119"/>
      <c r="C802" s="119"/>
      <c r="D802" s="131"/>
      <c r="E802" s="44">
        <v>7</v>
      </c>
      <c r="F802" s="6" t="str">
        <f t="shared" ref="F802" si="2234">$F$824</f>
        <v>0704</v>
      </c>
      <c r="G802" s="75" t="str">
        <f t="shared" ref="G802" si="2235">$G$824</f>
        <v>その他の眼及び付属器の疾患</v>
      </c>
      <c r="H802" s="32">
        <v>44492292</v>
      </c>
      <c r="I802" s="33">
        <v>1153</v>
      </c>
      <c r="J802" s="13">
        <f t="shared" ref="J802" si="2236">IFERROR(I802/I806,"-")</f>
        <v>0.39662882696938423</v>
      </c>
      <c r="K802" s="29">
        <f t="shared" si="2152"/>
        <v>38588.284475281871</v>
      </c>
      <c r="L802" s="53">
        <f t="shared" si="2218"/>
        <v>0.36337850614560352</v>
      </c>
      <c r="M802" s="18"/>
      <c r="N802" s="18"/>
      <c r="O802" s="18"/>
      <c r="P802" s="18"/>
      <c r="Q802" s="18"/>
    </row>
    <row r="803" spans="2:17" ht="13.5" customHeight="1">
      <c r="B803" s="119"/>
      <c r="C803" s="119"/>
      <c r="D803" s="131"/>
      <c r="E803" s="44">
        <v>8</v>
      </c>
      <c r="F803" s="6" t="str">
        <f t="shared" ref="F803" si="2237">$F$825</f>
        <v>0606</v>
      </c>
      <c r="G803" s="75" t="str">
        <f t="shared" ref="G803" si="2238">$G$825</f>
        <v>その他の神経系の疾患</v>
      </c>
      <c r="H803" s="32">
        <v>56625039</v>
      </c>
      <c r="I803" s="33">
        <v>1102</v>
      </c>
      <c r="J803" s="13">
        <f t="shared" ref="J803" si="2239">IFERROR(I803/I806,"-")</f>
        <v>0.37908496732026142</v>
      </c>
      <c r="K803" s="29">
        <f t="shared" si="2152"/>
        <v>51383.882940108895</v>
      </c>
      <c r="L803" s="53">
        <f t="shared" si="2218"/>
        <v>0.3473053892215569</v>
      </c>
      <c r="M803" s="18"/>
      <c r="N803" s="18"/>
      <c r="O803" s="18"/>
      <c r="P803" s="18"/>
      <c r="Q803" s="18"/>
    </row>
    <row r="804" spans="2:17" ht="13.5" customHeight="1">
      <c r="B804" s="119"/>
      <c r="C804" s="119"/>
      <c r="D804" s="131"/>
      <c r="E804" s="44">
        <v>9</v>
      </c>
      <c r="F804" s="6" t="str">
        <f t="shared" ref="F804" si="2240">$F$826</f>
        <v>0703</v>
      </c>
      <c r="G804" s="75" t="str">
        <f t="shared" ref="G804" si="2241">$G$826</f>
        <v>屈折及び調節の障害</v>
      </c>
      <c r="H804" s="32">
        <v>4219680</v>
      </c>
      <c r="I804" s="33">
        <v>1169</v>
      </c>
      <c r="J804" s="13">
        <f t="shared" ref="J804" si="2242">IFERROR(I804/I806,"-")</f>
        <v>0.40213278293773652</v>
      </c>
      <c r="K804" s="29">
        <f t="shared" si="2152"/>
        <v>3609.6492728828057</v>
      </c>
      <c r="L804" s="53">
        <f t="shared" si="2218"/>
        <v>0.36842105263157893</v>
      </c>
      <c r="M804" s="18"/>
      <c r="N804" s="18"/>
      <c r="O804" s="18"/>
      <c r="P804" s="18"/>
      <c r="Q804" s="18"/>
    </row>
    <row r="805" spans="2:17" ht="13.5" customHeight="1">
      <c r="B805" s="119"/>
      <c r="C805" s="119"/>
      <c r="D805" s="131"/>
      <c r="E805" s="46">
        <v>10</v>
      </c>
      <c r="F805" s="7" t="str">
        <f t="shared" ref="F805" si="2243">$F$827</f>
        <v>1105</v>
      </c>
      <c r="G805" s="76" t="str">
        <f t="shared" ref="G805" si="2244">$G$827</f>
        <v>胃炎及び十二指腸炎</v>
      </c>
      <c r="H805" s="34">
        <v>16521804</v>
      </c>
      <c r="I805" s="35">
        <v>1017</v>
      </c>
      <c r="J805" s="14">
        <f t="shared" ref="J805" si="2245">IFERROR(I805/I806,"-")</f>
        <v>0.34984520123839008</v>
      </c>
      <c r="K805" s="30">
        <f t="shared" si="2152"/>
        <v>16245.628318584071</v>
      </c>
      <c r="L805" s="54">
        <f t="shared" si="2218"/>
        <v>0.32051686101481247</v>
      </c>
      <c r="M805" s="18"/>
      <c r="N805" s="18"/>
      <c r="O805" s="18"/>
      <c r="P805" s="18"/>
      <c r="Q805" s="18"/>
    </row>
    <row r="806" spans="2:17" ht="13.5" customHeight="1">
      <c r="B806" s="120"/>
      <c r="C806" s="120"/>
      <c r="D806" s="132"/>
      <c r="E806" s="15" t="s">
        <v>129</v>
      </c>
      <c r="F806" s="60"/>
      <c r="G806" s="27"/>
      <c r="H806" s="36">
        <v>2368713840</v>
      </c>
      <c r="I806" s="37">
        <v>2907</v>
      </c>
      <c r="J806" s="17" t="s">
        <v>92</v>
      </c>
      <c r="K806" s="31">
        <f t="shared" si="2152"/>
        <v>814831.04231166153</v>
      </c>
      <c r="L806" s="55">
        <f t="shared" si="2218"/>
        <v>0.91616766467065869</v>
      </c>
      <c r="M806" s="18"/>
      <c r="N806" s="18"/>
      <c r="O806" s="18"/>
      <c r="P806" s="18"/>
      <c r="Q806" s="18"/>
    </row>
    <row r="807" spans="2:17" ht="13.5" customHeight="1">
      <c r="B807" s="118">
        <v>74</v>
      </c>
      <c r="C807" s="118" t="s">
        <v>28</v>
      </c>
      <c r="D807" s="130">
        <f>Q77</f>
        <v>1448</v>
      </c>
      <c r="E807" s="69">
        <v>1</v>
      </c>
      <c r="F807" s="5" t="str">
        <f t="shared" ref="F807" si="2246">$F$818</f>
        <v>0901</v>
      </c>
      <c r="G807" s="74" t="str">
        <f t="shared" ref="G807" si="2247">$G$818</f>
        <v>高血圧性疾患</v>
      </c>
      <c r="H807" s="90">
        <v>38885626</v>
      </c>
      <c r="I807" s="91">
        <v>917</v>
      </c>
      <c r="J807" s="12">
        <f t="shared" ref="J807" si="2248">IFERROR(I807/I817,"-")</f>
        <v>0.68947368421052635</v>
      </c>
      <c r="K807" s="28">
        <f t="shared" si="2152"/>
        <v>42405.262813522357</v>
      </c>
      <c r="L807" s="52">
        <f t="shared" ref="L807:L817" si="2249">IFERROR(I807/$Q$77,0)</f>
        <v>0.63328729281767959</v>
      </c>
      <c r="M807" s="18"/>
      <c r="N807" s="18"/>
      <c r="O807" s="18"/>
      <c r="P807" s="18"/>
      <c r="Q807" s="18"/>
    </row>
    <row r="808" spans="2:17" ht="13.5" customHeight="1">
      <c r="B808" s="119"/>
      <c r="C808" s="119"/>
      <c r="D808" s="131"/>
      <c r="E808" s="44">
        <v>2</v>
      </c>
      <c r="F808" s="6" t="str">
        <f t="shared" ref="F808" si="2250">$F$819</f>
        <v>1113</v>
      </c>
      <c r="G808" s="75" t="str">
        <f t="shared" ref="G808" si="2251">$G$819</f>
        <v>その他の消化器系の疾患</v>
      </c>
      <c r="H808" s="32">
        <v>52216888</v>
      </c>
      <c r="I808" s="33">
        <v>872</v>
      </c>
      <c r="J808" s="13">
        <f t="shared" ref="J808" si="2252">IFERROR(I808/I817,"-")</f>
        <v>0.65563909774436091</v>
      </c>
      <c r="K808" s="29">
        <f t="shared" si="2152"/>
        <v>59881.752293577985</v>
      </c>
      <c r="L808" s="53">
        <f t="shared" si="2249"/>
        <v>0.60220994475138123</v>
      </c>
      <c r="M808" s="18"/>
      <c r="N808" s="18"/>
      <c r="O808" s="18"/>
      <c r="P808" s="18"/>
      <c r="Q808" s="18"/>
    </row>
    <row r="809" spans="2:17" ht="13.5" customHeight="1">
      <c r="B809" s="119"/>
      <c r="C809" s="119"/>
      <c r="D809" s="131"/>
      <c r="E809" s="44">
        <v>3</v>
      </c>
      <c r="F809" s="6" t="str">
        <f t="shared" ref="F809" si="2253">$F$820</f>
        <v>0402</v>
      </c>
      <c r="G809" s="75" t="str">
        <f t="shared" ref="G809" si="2254">$G$820</f>
        <v>糖尿病</v>
      </c>
      <c r="H809" s="32">
        <v>38043556</v>
      </c>
      <c r="I809" s="33">
        <v>676</v>
      </c>
      <c r="J809" s="13">
        <f t="shared" ref="J809" si="2255">IFERROR(I809/I817,"-")</f>
        <v>0.50827067669172932</v>
      </c>
      <c r="K809" s="29">
        <f t="shared" si="2152"/>
        <v>56277.449704142011</v>
      </c>
      <c r="L809" s="53">
        <f t="shared" si="2249"/>
        <v>0.46685082872928174</v>
      </c>
      <c r="M809" s="18"/>
      <c r="N809" s="18"/>
      <c r="O809" s="18"/>
      <c r="P809" s="18"/>
      <c r="Q809" s="18"/>
    </row>
    <row r="810" spans="2:17" ht="13.5" customHeight="1">
      <c r="B810" s="119"/>
      <c r="C810" s="119"/>
      <c r="D810" s="131"/>
      <c r="E810" s="44">
        <v>4</v>
      </c>
      <c r="F810" s="6" t="str">
        <f t="shared" ref="F810" si="2256">$F$821</f>
        <v>1800</v>
      </c>
      <c r="G810" s="75" t="str">
        <f t="shared" ref="G810" si="2257">$G$821</f>
        <v>症状，徴候及び異常臨床所見・異常検査所見で他に分類されないもの</v>
      </c>
      <c r="H810" s="32">
        <v>24626067</v>
      </c>
      <c r="I810" s="33">
        <v>550</v>
      </c>
      <c r="J810" s="13">
        <f t="shared" ref="J810" si="2258">IFERROR(I810/I817,"-")</f>
        <v>0.41353383458646614</v>
      </c>
      <c r="K810" s="29">
        <f t="shared" si="2152"/>
        <v>44774.667272727274</v>
      </c>
      <c r="L810" s="53">
        <f t="shared" si="2249"/>
        <v>0.37983425414364641</v>
      </c>
      <c r="M810" s="18"/>
      <c r="N810" s="18"/>
      <c r="O810" s="18"/>
      <c r="P810" s="18"/>
      <c r="Q810" s="18"/>
    </row>
    <row r="811" spans="2:17" ht="13.5" customHeight="1">
      <c r="B811" s="119"/>
      <c r="C811" s="119"/>
      <c r="D811" s="131"/>
      <c r="E811" s="44">
        <v>5</v>
      </c>
      <c r="F811" s="6" t="str">
        <f t="shared" ref="F811" si="2259">$F$822</f>
        <v>0903</v>
      </c>
      <c r="G811" s="75" t="str">
        <f t="shared" ref="G811" si="2260">$G$822</f>
        <v>その他の心疾患</v>
      </c>
      <c r="H811" s="32">
        <v>89933468</v>
      </c>
      <c r="I811" s="33">
        <v>631</v>
      </c>
      <c r="J811" s="13">
        <f t="shared" ref="J811" si="2261">IFERROR(I811/I817,"-")</f>
        <v>0.47443609022556393</v>
      </c>
      <c r="K811" s="29">
        <f t="shared" si="2152"/>
        <v>142525.3058637084</v>
      </c>
      <c r="L811" s="53">
        <f t="shared" si="2249"/>
        <v>0.43577348066298344</v>
      </c>
      <c r="M811" s="18"/>
      <c r="N811" s="18"/>
      <c r="O811" s="18"/>
      <c r="P811" s="18"/>
      <c r="Q811" s="18"/>
    </row>
    <row r="812" spans="2:17" ht="13.5" customHeight="1">
      <c r="B812" s="119"/>
      <c r="C812" s="119"/>
      <c r="D812" s="131"/>
      <c r="E812" s="44">
        <v>6</v>
      </c>
      <c r="F812" s="6" t="str">
        <f t="shared" ref="F812" si="2262">$F$823</f>
        <v>0403</v>
      </c>
      <c r="G812" s="75" t="str">
        <f t="shared" ref="G812" si="2263">$G$823</f>
        <v>脂質異常症</v>
      </c>
      <c r="H812" s="32">
        <v>14633301</v>
      </c>
      <c r="I812" s="33">
        <v>525</v>
      </c>
      <c r="J812" s="13">
        <f t="shared" ref="J812" si="2264">IFERROR(I812/I817,"-")</f>
        <v>0.39473684210526316</v>
      </c>
      <c r="K812" s="29">
        <f t="shared" si="2152"/>
        <v>27872.954285714284</v>
      </c>
      <c r="L812" s="53">
        <f t="shared" si="2249"/>
        <v>0.36256906077348067</v>
      </c>
      <c r="M812" s="18"/>
      <c r="N812" s="18"/>
      <c r="O812" s="18"/>
      <c r="P812" s="18"/>
      <c r="Q812" s="18"/>
    </row>
    <row r="813" spans="2:17" ht="13.5" customHeight="1">
      <c r="B813" s="119"/>
      <c r="C813" s="119"/>
      <c r="D813" s="131"/>
      <c r="E813" s="44">
        <v>7</v>
      </c>
      <c r="F813" s="6" t="str">
        <f t="shared" ref="F813" si="2265">$F$824</f>
        <v>0704</v>
      </c>
      <c r="G813" s="75" t="str">
        <f t="shared" ref="G813" si="2266">$G$824</f>
        <v>その他の眼及び付属器の疾患</v>
      </c>
      <c r="H813" s="32">
        <v>32382527</v>
      </c>
      <c r="I813" s="33">
        <v>622</v>
      </c>
      <c r="J813" s="13">
        <f t="shared" ref="J813" si="2267">IFERROR(I813/I817,"-")</f>
        <v>0.46766917293233085</v>
      </c>
      <c r="K813" s="29">
        <f t="shared" si="2152"/>
        <v>52061.940514469454</v>
      </c>
      <c r="L813" s="53">
        <f t="shared" si="2249"/>
        <v>0.42955801104972374</v>
      </c>
      <c r="M813" s="18"/>
      <c r="N813" s="18"/>
      <c r="O813" s="18"/>
      <c r="P813" s="18"/>
      <c r="Q813" s="18"/>
    </row>
    <row r="814" spans="2:17" ht="13.5" customHeight="1">
      <c r="B814" s="119"/>
      <c r="C814" s="119"/>
      <c r="D814" s="131"/>
      <c r="E814" s="44">
        <v>8</v>
      </c>
      <c r="F814" s="6" t="str">
        <f t="shared" ref="F814" si="2268">$F$825</f>
        <v>0606</v>
      </c>
      <c r="G814" s="75" t="str">
        <f t="shared" ref="G814" si="2269">$G$825</f>
        <v>その他の神経系の疾患</v>
      </c>
      <c r="H814" s="32">
        <v>22326556</v>
      </c>
      <c r="I814" s="33">
        <v>505</v>
      </c>
      <c r="J814" s="13">
        <f t="shared" ref="J814" si="2270">IFERROR(I814/I817,"-")</f>
        <v>0.37969924812030076</v>
      </c>
      <c r="K814" s="29">
        <f t="shared" si="2152"/>
        <v>44211.001980198023</v>
      </c>
      <c r="L814" s="53">
        <f t="shared" si="2249"/>
        <v>0.34875690607734805</v>
      </c>
      <c r="M814" s="18"/>
      <c r="N814" s="18"/>
      <c r="O814" s="18"/>
      <c r="P814" s="18"/>
      <c r="Q814" s="18"/>
    </row>
    <row r="815" spans="2:17" ht="13.5" customHeight="1">
      <c r="B815" s="119"/>
      <c r="C815" s="119"/>
      <c r="D815" s="131"/>
      <c r="E815" s="44">
        <v>9</v>
      </c>
      <c r="F815" s="6" t="str">
        <f t="shared" ref="F815" si="2271">$F$826</f>
        <v>0703</v>
      </c>
      <c r="G815" s="75" t="str">
        <f t="shared" ref="G815" si="2272">$G$826</f>
        <v>屈折及び調節の障害</v>
      </c>
      <c r="H815" s="32">
        <v>2132289</v>
      </c>
      <c r="I815" s="33">
        <v>610</v>
      </c>
      <c r="J815" s="13">
        <f t="shared" ref="J815" si="2273">IFERROR(I815/I817,"-")</f>
        <v>0.45864661654135336</v>
      </c>
      <c r="K815" s="29">
        <f t="shared" si="2152"/>
        <v>3495.5557377049181</v>
      </c>
      <c r="L815" s="53">
        <f t="shared" si="2249"/>
        <v>0.42127071823204421</v>
      </c>
      <c r="M815" s="18"/>
      <c r="N815" s="18"/>
      <c r="O815" s="18"/>
      <c r="P815" s="18"/>
      <c r="Q815" s="18"/>
    </row>
    <row r="816" spans="2:17" ht="13.5" customHeight="1">
      <c r="B816" s="119"/>
      <c r="C816" s="119"/>
      <c r="D816" s="131"/>
      <c r="E816" s="46">
        <v>10</v>
      </c>
      <c r="F816" s="7" t="str">
        <f t="shared" ref="F816" si="2274">$F$827</f>
        <v>1105</v>
      </c>
      <c r="G816" s="76" t="str">
        <f t="shared" ref="G816" si="2275">$G$827</f>
        <v>胃炎及び十二指腸炎</v>
      </c>
      <c r="H816" s="34">
        <v>6227903</v>
      </c>
      <c r="I816" s="35">
        <v>477</v>
      </c>
      <c r="J816" s="14">
        <f t="shared" ref="J816" si="2276">IFERROR(I816/I817,"-")</f>
        <v>0.35864661654135338</v>
      </c>
      <c r="K816" s="30">
        <f t="shared" si="2152"/>
        <v>13056.400419287213</v>
      </c>
      <c r="L816" s="54">
        <f t="shared" si="2249"/>
        <v>0.32941988950276241</v>
      </c>
      <c r="M816" s="18"/>
      <c r="N816" s="18"/>
      <c r="O816" s="18"/>
      <c r="P816" s="18"/>
      <c r="Q816" s="18"/>
    </row>
    <row r="817" spans="2:17" ht="13.5" customHeight="1" thickBot="1">
      <c r="B817" s="127"/>
      <c r="C817" s="127"/>
      <c r="D817" s="131"/>
      <c r="E817" s="15" t="s">
        <v>129</v>
      </c>
      <c r="F817" s="60"/>
      <c r="G817" s="27"/>
      <c r="H817" s="36">
        <v>1183718430</v>
      </c>
      <c r="I817" s="37">
        <v>1330</v>
      </c>
      <c r="J817" s="17" t="s">
        <v>92</v>
      </c>
      <c r="K817" s="31">
        <f t="shared" si="2152"/>
        <v>890013.85714285716</v>
      </c>
      <c r="L817" s="55">
        <f t="shared" si="2249"/>
        <v>0.91850828729281764</v>
      </c>
      <c r="M817" s="18"/>
      <c r="N817" s="18"/>
      <c r="O817" s="18"/>
      <c r="P817" s="18"/>
      <c r="Q817" s="18"/>
    </row>
    <row r="818" spans="2:17" ht="13.5" customHeight="1" thickTop="1">
      <c r="B818" s="121" t="s">
        <v>90</v>
      </c>
      <c r="C818" s="122"/>
      <c r="D818" s="133">
        <f>Q78</f>
        <v>1366377</v>
      </c>
      <c r="E818" s="38">
        <v>1</v>
      </c>
      <c r="F818" s="39" t="s">
        <v>69</v>
      </c>
      <c r="G818" s="86" t="s">
        <v>70</v>
      </c>
      <c r="H818" s="40">
        <v>39019687990</v>
      </c>
      <c r="I818" s="42">
        <v>909442</v>
      </c>
      <c r="J818" s="41">
        <v>0.70846583021598875</v>
      </c>
      <c r="K818" s="43">
        <v>42905.086844460697</v>
      </c>
      <c r="L818" s="56">
        <f t="shared" ref="L818:L828" si="2277">IFERROR(I818/$Q$78,0)</f>
        <v>0.66558643771082215</v>
      </c>
      <c r="M818" s="18"/>
      <c r="N818" s="18"/>
      <c r="O818" s="18"/>
      <c r="P818" s="18"/>
      <c r="Q818" s="18"/>
    </row>
    <row r="819" spans="2:17" ht="13.5" customHeight="1">
      <c r="B819" s="123"/>
      <c r="C819" s="124"/>
      <c r="D819" s="131"/>
      <c r="E819" s="44">
        <v>2</v>
      </c>
      <c r="F819" s="45" t="s">
        <v>63</v>
      </c>
      <c r="G819" s="87" t="s">
        <v>64</v>
      </c>
      <c r="H819" s="32">
        <v>53602138918</v>
      </c>
      <c r="I819" s="33">
        <v>823346</v>
      </c>
      <c r="J819" s="13">
        <v>0.64139605103460529</v>
      </c>
      <c r="K819" s="29">
        <v>65102.810869306501</v>
      </c>
      <c r="L819" s="53">
        <f t="shared" si="2277"/>
        <v>0.60257600940296863</v>
      </c>
      <c r="M819" s="18"/>
      <c r="N819" s="18"/>
      <c r="O819" s="18"/>
      <c r="P819" s="18"/>
      <c r="Q819" s="18"/>
    </row>
    <row r="820" spans="2:17" ht="13.5" customHeight="1">
      <c r="B820" s="123"/>
      <c r="C820" s="124"/>
      <c r="D820" s="131"/>
      <c r="E820" s="44">
        <v>3</v>
      </c>
      <c r="F820" s="45" t="s">
        <v>71</v>
      </c>
      <c r="G820" s="87" t="s">
        <v>72</v>
      </c>
      <c r="H820" s="32">
        <v>38362304339</v>
      </c>
      <c r="I820" s="33">
        <v>716772</v>
      </c>
      <c r="J820" s="13">
        <v>0.55837367314856223</v>
      </c>
      <c r="K820" s="29">
        <v>53520.930419994103</v>
      </c>
      <c r="L820" s="53">
        <f t="shared" si="2277"/>
        <v>0.52457850212642632</v>
      </c>
      <c r="M820" s="18"/>
      <c r="N820" s="18"/>
      <c r="O820" s="18"/>
      <c r="P820" s="18"/>
      <c r="Q820" s="18"/>
    </row>
    <row r="821" spans="2:17" ht="13.5" customHeight="1">
      <c r="B821" s="123"/>
      <c r="C821" s="124"/>
      <c r="D821" s="131"/>
      <c r="E821" s="44">
        <v>4</v>
      </c>
      <c r="F821" s="45" t="s">
        <v>214</v>
      </c>
      <c r="G821" s="87" t="s">
        <v>224</v>
      </c>
      <c r="H821" s="32">
        <v>22084953549</v>
      </c>
      <c r="I821" s="33">
        <v>641026</v>
      </c>
      <c r="J821" s="13">
        <v>0.49936666360255455</v>
      </c>
      <c r="K821" s="29">
        <v>34452.508243035401</v>
      </c>
      <c r="L821" s="53">
        <f t="shared" si="2277"/>
        <v>0.46914285003333633</v>
      </c>
      <c r="M821" s="18"/>
      <c r="N821" s="18"/>
      <c r="O821" s="18"/>
      <c r="P821" s="18"/>
      <c r="Q821" s="18"/>
    </row>
    <row r="822" spans="2:17" ht="13.5" customHeight="1">
      <c r="B822" s="123"/>
      <c r="C822" s="124"/>
      <c r="D822" s="131"/>
      <c r="E822" s="44">
        <v>5</v>
      </c>
      <c r="F822" s="45" t="s">
        <v>59</v>
      </c>
      <c r="G822" s="87" t="s">
        <v>60</v>
      </c>
      <c r="H822" s="32">
        <v>83988030744</v>
      </c>
      <c r="I822" s="33">
        <v>639023</v>
      </c>
      <c r="J822" s="13">
        <v>0.4978063034499306</v>
      </c>
      <c r="K822" s="29">
        <v>131431.93710398499</v>
      </c>
      <c r="L822" s="53">
        <f t="shared" si="2277"/>
        <v>0.46767692957360962</v>
      </c>
      <c r="M822" s="18"/>
      <c r="N822" s="18"/>
      <c r="O822" s="18"/>
      <c r="P822" s="18"/>
      <c r="Q822" s="18"/>
    </row>
    <row r="823" spans="2:17" ht="13.5" customHeight="1">
      <c r="B823" s="123"/>
      <c r="C823" s="124"/>
      <c r="D823" s="131"/>
      <c r="E823" s="44">
        <v>6</v>
      </c>
      <c r="F823" s="45" t="s">
        <v>215</v>
      </c>
      <c r="G823" s="87" t="s">
        <v>76</v>
      </c>
      <c r="H823" s="32">
        <v>20119904863</v>
      </c>
      <c r="I823" s="33">
        <v>610324</v>
      </c>
      <c r="J823" s="13">
        <v>0.47544945071894978</v>
      </c>
      <c r="K823" s="29">
        <v>32965.940816681003</v>
      </c>
      <c r="L823" s="53">
        <f t="shared" si="2277"/>
        <v>0.44667320951684636</v>
      </c>
      <c r="M823" s="18"/>
      <c r="N823" s="18"/>
      <c r="O823" s="18"/>
      <c r="P823" s="18"/>
      <c r="Q823" s="18"/>
    </row>
    <row r="824" spans="2:17" ht="13.5" customHeight="1">
      <c r="B824" s="123"/>
      <c r="C824" s="124"/>
      <c r="D824" s="131"/>
      <c r="E824" s="44">
        <v>7</v>
      </c>
      <c r="F824" s="45" t="s">
        <v>216</v>
      </c>
      <c r="G824" s="87" t="s">
        <v>217</v>
      </c>
      <c r="H824" s="32">
        <v>26215199068</v>
      </c>
      <c r="I824" s="33">
        <v>556976</v>
      </c>
      <c r="J824" s="13">
        <v>0.43389074207083084</v>
      </c>
      <c r="K824" s="29">
        <v>47067.017372382303</v>
      </c>
      <c r="L824" s="53">
        <f t="shared" si="2277"/>
        <v>0.40762981226996647</v>
      </c>
      <c r="M824" s="18"/>
      <c r="N824" s="18"/>
      <c r="O824" s="18"/>
      <c r="P824" s="18"/>
      <c r="Q824" s="18"/>
    </row>
    <row r="825" spans="2:17" ht="13.5" customHeight="1">
      <c r="B825" s="123"/>
      <c r="C825" s="124"/>
      <c r="D825" s="131"/>
      <c r="E825" s="44">
        <v>8</v>
      </c>
      <c r="F825" s="45" t="s">
        <v>218</v>
      </c>
      <c r="G825" s="87" t="s">
        <v>219</v>
      </c>
      <c r="H825" s="32">
        <v>28605830199</v>
      </c>
      <c r="I825" s="33">
        <v>537316</v>
      </c>
      <c r="J825" s="13">
        <v>0.41857537482141161</v>
      </c>
      <c r="K825" s="29">
        <v>53238.374064796102</v>
      </c>
      <c r="L825" s="53">
        <f t="shared" si="2277"/>
        <v>0.39324139677409675</v>
      </c>
      <c r="M825" s="18"/>
      <c r="N825" s="18"/>
      <c r="O825" s="18"/>
      <c r="P825" s="18"/>
      <c r="Q825" s="18"/>
    </row>
    <row r="826" spans="2:17" ht="13.5" customHeight="1">
      <c r="B826" s="123"/>
      <c r="C826" s="124"/>
      <c r="D826" s="131"/>
      <c r="E826" s="44">
        <v>9</v>
      </c>
      <c r="F826" s="45" t="s">
        <v>220</v>
      </c>
      <c r="G826" s="87" t="s">
        <v>221</v>
      </c>
      <c r="H826" s="32">
        <v>2064819059</v>
      </c>
      <c r="I826" s="33">
        <v>517486</v>
      </c>
      <c r="J826" s="13">
        <v>0.40312757560696688</v>
      </c>
      <c r="K826" s="29">
        <v>3990.0964644454102</v>
      </c>
      <c r="L826" s="53">
        <f t="shared" si="2277"/>
        <v>0.37872856466407151</v>
      </c>
      <c r="M826" s="18"/>
      <c r="N826" s="18"/>
      <c r="O826" s="18"/>
      <c r="P826" s="18"/>
      <c r="Q826" s="18"/>
    </row>
    <row r="827" spans="2:17" ht="13.5" customHeight="1">
      <c r="B827" s="123"/>
      <c r="C827" s="124"/>
      <c r="D827" s="131"/>
      <c r="E827" s="46">
        <v>10</v>
      </c>
      <c r="F827" s="47" t="s">
        <v>222</v>
      </c>
      <c r="G827" s="88" t="s">
        <v>223</v>
      </c>
      <c r="H827" s="34">
        <v>9102778055</v>
      </c>
      <c r="I827" s="35">
        <v>495866</v>
      </c>
      <c r="J827" s="14">
        <v>0.38628534570195955</v>
      </c>
      <c r="K827" s="30">
        <v>18357.334552076602</v>
      </c>
      <c r="L827" s="54">
        <f t="shared" si="2277"/>
        <v>0.36290569879323203</v>
      </c>
      <c r="M827" s="18"/>
      <c r="N827" s="18"/>
      <c r="O827" s="18"/>
      <c r="P827" s="18"/>
      <c r="Q827" s="18"/>
    </row>
    <row r="828" spans="2:17" ht="13.5" customHeight="1">
      <c r="B828" s="125"/>
      <c r="C828" s="126"/>
      <c r="D828" s="132"/>
      <c r="E828" s="15" t="s">
        <v>123</v>
      </c>
      <c r="F828" s="16"/>
      <c r="G828" s="27"/>
      <c r="H828" s="36">
        <v>1166494828150</v>
      </c>
      <c r="I828" s="37">
        <v>1283678</v>
      </c>
      <c r="J828" s="17" t="s">
        <v>99</v>
      </c>
      <c r="K828" s="31">
        <f>IFERROR(H828/I828,"-")</f>
        <v>908712.95461167058</v>
      </c>
      <c r="L828" s="55">
        <f t="shared" si="2277"/>
        <v>0.93947570838794858</v>
      </c>
      <c r="M828" s="18"/>
      <c r="N828" s="18"/>
      <c r="O828" s="18"/>
      <c r="P828" s="18"/>
      <c r="Q828" s="18"/>
    </row>
    <row r="830" spans="2:17">
      <c r="I830" s="111"/>
    </row>
  </sheetData>
  <mergeCells count="225">
    <mergeCell ref="B818:C828"/>
    <mergeCell ref="D818:D828"/>
    <mergeCell ref="B796:B806"/>
    <mergeCell ref="C796:C806"/>
    <mergeCell ref="D796:D806"/>
    <mergeCell ref="B807:B817"/>
    <mergeCell ref="C807:C817"/>
    <mergeCell ref="D807:D817"/>
    <mergeCell ref="B774:B784"/>
    <mergeCell ref="C774:C784"/>
    <mergeCell ref="D774:D784"/>
    <mergeCell ref="B785:B795"/>
    <mergeCell ref="C785:C795"/>
    <mergeCell ref="D785:D795"/>
    <mergeCell ref="B752:B762"/>
    <mergeCell ref="C752:C762"/>
    <mergeCell ref="D752:D762"/>
    <mergeCell ref="B763:B773"/>
    <mergeCell ref="C763:C773"/>
    <mergeCell ref="D763:D773"/>
    <mergeCell ref="B730:B740"/>
    <mergeCell ref="C730:C740"/>
    <mergeCell ref="D730:D740"/>
    <mergeCell ref="B741:B751"/>
    <mergeCell ref="C741:C751"/>
    <mergeCell ref="D741:D751"/>
    <mergeCell ref="B708:B718"/>
    <mergeCell ref="C708:C718"/>
    <mergeCell ref="D708:D718"/>
    <mergeCell ref="B719:B729"/>
    <mergeCell ref="C719:C729"/>
    <mergeCell ref="D719:D729"/>
    <mergeCell ref="B686:B696"/>
    <mergeCell ref="C686:C696"/>
    <mergeCell ref="D686:D696"/>
    <mergeCell ref="B697:B707"/>
    <mergeCell ref="C697:C707"/>
    <mergeCell ref="D697:D707"/>
    <mergeCell ref="B664:B674"/>
    <mergeCell ref="C664:C674"/>
    <mergeCell ref="D664:D674"/>
    <mergeCell ref="B675:B685"/>
    <mergeCell ref="C675:C685"/>
    <mergeCell ref="D675:D685"/>
    <mergeCell ref="B642:B652"/>
    <mergeCell ref="C642:C652"/>
    <mergeCell ref="D642:D652"/>
    <mergeCell ref="B653:B663"/>
    <mergeCell ref="C653:C663"/>
    <mergeCell ref="D653:D663"/>
    <mergeCell ref="B620:B630"/>
    <mergeCell ref="C620:C630"/>
    <mergeCell ref="D620:D630"/>
    <mergeCell ref="B631:B641"/>
    <mergeCell ref="C631:C641"/>
    <mergeCell ref="D631:D641"/>
    <mergeCell ref="B598:B608"/>
    <mergeCell ref="C598:C608"/>
    <mergeCell ref="D598:D608"/>
    <mergeCell ref="B609:B619"/>
    <mergeCell ref="C609:C619"/>
    <mergeCell ref="D609:D619"/>
    <mergeCell ref="B576:B586"/>
    <mergeCell ref="C576:C586"/>
    <mergeCell ref="D576:D586"/>
    <mergeCell ref="B587:B597"/>
    <mergeCell ref="C587:C597"/>
    <mergeCell ref="D587:D597"/>
    <mergeCell ref="B554:B564"/>
    <mergeCell ref="C554:C564"/>
    <mergeCell ref="D554:D564"/>
    <mergeCell ref="B565:B575"/>
    <mergeCell ref="C565:C575"/>
    <mergeCell ref="D565:D575"/>
    <mergeCell ref="B532:B542"/>
    <mergeCell ref="C532:C542"/>
    <mergeCell ref="D532:D542"/>
    <mergeCell ref="B543:B553"/>
    <mergeCell ref="C543:C553"/>
    <mergeCell ref="D543:D553"/>
    <mergeCell ref="B510:B520"/>
    <mergeCell ref="C510:C520"/>
    <mergeCell ref="D510:D520"/>
    <mergeCell ref="B521:B531"/>
    <mergeCell ref="C521:C531"/>
    <mergeCell ref="D521:D531"/>
    <mergeCell ref="B488:B498"/>
    <mergeCell ref="C488:C498"/>
    <mergeCell ref="D488:D498"/>
    <mergeCell ref="B499:B509"/>
    <mergeCell ref="C499:C509"/>
    <mergeCell ref="D499:D509"/>
    <mergeCell ref="B466:B476"/>
    <mergeCell ref="C466:C476"/>
    <mergeCell ref="D466:D476"/>
    <mergeCell ref="B477:B487"/>
    <mergeCell ref="C477:C487"/>
    <mergeCell ref="D477:D487"/>
    <mergeCell ref="B444:B454"/>
    <mergeCell ref="C444:C454"/>
    <mergeCell ref="D444:D454"/>
    <mergeCell ref="B455:B465"/>
    <mergeCell ref="C455:C465"/>
    <mergeCell ref="D455:D465"/>
    <mergeCell ref="B422:B432"/>
    <mergeCell ref="C422:C432"/>
    <mergeCell ref="D422:D432"/>
    <mergeCell ref="B433:B443"/>
    <mergeCell ref="C433:C443"/>
    <mergeCell ref="D433:D443"/>
    <mergeCell ref="B400:B410"/>
    <mergeCell ref="C400:C410"/>
    <mergeCell ref="D400:D410"/>
    <mergeCell ref="B411:B421"/>
    <mergeCell ref="C411:C421"/>
    <mergeCell ref="D411:D421"/>
    <mergeCell ref="B378:B388"/>
    <mergeCell ref="C378:C388"/>
    <mergeCell ref="D378:D388"/>
    <mergeCell ref="B389:B399"/>
    <mergeCell ref="C389:C399"/>
    <mergeCell ref="D389:D399"/>
    <mergeCell ref="B356:B366"/>
    <mergeCell ref="C356:C366"/>
    <mergeCell ref="D356:D366"/>
    <mergeCell ref="B367:B377"/>
    <mergeCell ref="C367:C377"/>
    <mergeCell ref="D367:D377"/>
    <mergeCell ref="B334:B344"/>
    <mergeCell ref="C334:C344"/>
    <mergeCell ref="D334:D344"/>
    <mergeCell ref="B345:B355"/>
    <mergeCell ref="C345:C355"/>
    <mergeCell ref="D345:D355"/>
    <mergeCell ref="B312:B322"/>
    <mergeCell ref="C312:C322"/>
    <mergeCell ref="D312:D322"/>
    <mergeCell ref="B323:B333"/>
    <mergeCell ref="C323:C333"/>
    <mergeCell ref="D323:D333"/>
    <mergeCell ref="B290:B300"/>
    <mergeCell ref="C290:C300"/>
    <mergeCell ref="D290:D300"/>
    <mergeCell ref="B301:B311"/>
    <mergeCell ref="C301:C311"/>
    <mergeCell ref="D301:D311"/>
    <mergeCell ref="B268:B278"/>
    <mergeCell ref="C268:C278"/>
    <mergeCell ref="D268:D278"/>
    <mergeCell ref="B279:B289"/>
    <mergeCell ref="C279:C289"/>
    <mergeCell ref="D279:D289"/>
    <mergeCell ref="B246:B256"/>
    <mergeCell ref="C246:C256"/>
    <mergeCell ref="D246:D256"/>
    <mergeCell ref="B257:B267"/>
    <mergeCell ref="C257:C267"/>
    <mergeCell ref="D257:D267"/>
    <mergeCell ref="B224:B234"/>
    <mergeCell ref="C224:C234"/>
    <mergeCell ref="D224:D234"/>
    <mergeCell ref="B235:B245"/>
    <mergeCell ref="C235:C245"/>
    <mergeCell ref="D235:D245"/>
    <mergeCell ref="B202:B212"/>
    <mergeCell ref="C202:C212"/>
    <mergeCell ref="D202:D212"/>
    <mergeCell ref="B213:B223"/>
    <mergeCell ref="C213:C223"/>
    <mergeCell ref="D213:D223"/>
    <mergeCell ref="B180:B190"/>
    <mergeCell ref="C180:C190"/>
    <mergeCell ref="D180:D190"/>
    <mergeCell ref="B191:B201"/>
    <mergeCell ref="C191:C201"/>
    <mergeCell ref="D191:D201"/>
    <mergeCell ref="B158:B168"/>
    <mergeCell ref="C158:C168"/>
    <mergeCell ref="D158:D168"/>
    <mergeCell ref="B169:B179"/>
    <mergeCell ref="C169:C179"/>
    <mergeCell ref="D169:D179"/>
    <mergeCell ref="B136:B146"/>
    <mergeCell ref="C136:C146"/>
    <mergeCell ref="D136:D146"/>
    <mergeCell ref="B147:B157"/>
    <mergeCell ref="C147:C157"/>
    <mergeCell ref="D147:D157"/>
    <mergeCell ref="B114:B124"/>
    <mergeCell ref="C114:C124"/>
    <mergeCell ref="D114:D124"/>
    <mergeCell ref="B125:B135"/>
    <mergeCell ref="C125:C135"/>
    <mergeCell ref="D125:D135"/>
    <mergeCell ref="B92:B102"/>
    <mergeCell ref="C92:C102"/>
    <mergeCell ref="D92:D102"/>
    <mergeCell ref="B103:B113"/>
    <mergeCell ref="C103:C113"/>
    <mergeCell ref="D103:D113"/>
    <mergeCell ref="B70:B80"/>
    <mergeCell ref="C70:C80"/>
    <mergeCell ref="D70:D80"/>
    <mergeCell ref="B81:B91"/>
    <mergeCell ref="C81:C91"/>
    <mergeCell ref="D81:D91"/>
    <mergeCell ref="B59:B69"/>
    <mergeCell ref="C59:C69"/>
    <mergeCell ref="D59:D69"/>
    <mergeCell ref="B26:B36"/>
    <mergeCell ref="C26:C36"/>
    <mergeCell ref="D26:D36"/>
    <mergeCell ref="B37:B47"/>
    <mergeCell ref="C37:C47"/>
    <mergeCell ref="D37:D47"/>
    <mergeCell ref="F3:G3"/>
    <mergeCell ref="B4:B14"/>
    <mergeCell ref="C4:C14"/>
    <mergeCell ref="D4:D14"/>
    <mergeCell ref="B15:B25"/>
    <mergeCell ref="C15:C25"/>
    <mergeCell ref="D15:D25"/>
    <mergeCell ref="B48:B58"/>
    <mergeCell ref="C48:C58"/>
    <mergeCell ref="D48:D58"/>
  </mergeCells>
  <phoneticPr fontId="3"/>
  <pageMargins left="0.70866141732283472" right="0.70866141732283472" top="0.74803149606299213" bottom="0.59055118110236227" header="0.31496062992125984" footer="0.31496062992125984"/>
  <pageSetup paperSize="8" scale="72" orientation="landscape" r:id="rId1"/>
  <headerFooter>
    <oddHeader xml:space="preserve">&amp;R&amp;"ＭＳ 明朝,標準"&amp;12 2-3.⑥疾病別中分類(広域基準) 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1" man="1"/>
    <brk id="795" max="11" man="1"/>
  </rowBreaks>
  <ignoredErrors>
    <ignoredError sqref="F818:F82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2.625" style="3" customWidth="1"/>
    <col min="3" max="3" width="11.75" style="4" customWidth="1"/>
    <col min="4" max="4" width="10.75" style="4" customWidth="1"/>
    <col min="5" max="5" width="4.625" style="4" customWidth="1"/>
    <col min="6" max="6" width="5.625" style="4" customWidth="1"/>
    <col min="7" max="7" width="28" style="4" customWidth="1"/>
    <col min="8" max="8" width="12.125" style="4" bestFit="1" customWidth="1"/>
    <col min="9" max="11" width="10.75" style="4" customWidth="1"/>
    <col min="12" max="13" width="9" style="3"/>
    <col min="14" max="14" width="5.375" style="3" customWidth="1"/>
    <col min="15" max="15" width="14.5" style="3" customWidth="1"/>
    <col min="16" max="16" width="12.625" style="3" customWidth="1"/>
    <col min="17" max="16384" width="9" style="3"/>
  </cols>
  <sheetData>
    <row r="1" spans="2:16" ht="16.5" customHeight="1">
      <c r="B1" s="9" t="s">
        <v>199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2:16" ht="16.5" customHeight="1">
      <c r="B2" s="9" t="s">
        <v>197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 t="s">
        <v>130</v>
      </c>
      <c r="O2" s="18"/>
      <c r="P2" s="18"/>
    </row>
    <row r="3" spans="2:16" ht="37.5" customHeight="1">
      <c r="B3" s="10"/>
      <c r="C3" s="11" t="s">
        <v>93</v>
      </c>
      <c r="D3" s="50" t="s">
        <v>131</v>
      </c>
      <c r="E3" s="11" t="s">
        <v>57</v>
      </c>
      <c r="F3" s="134" t="s">
        <v>58</v>
      </c>
      <c r="G3" s="135"/>
      <c r="H3" s="26" t="s">
        <v>75</v>
      </c>
      <c r="I3" s="85" t="s">
        <v>207</v>
      </c>
      <c r="J3" s="51" t="s">
        <v>209</v>
      </c>
      <c r="K3" s="51" t="s">
        <v>133</v>
      </c>
      <c r="L3" s="18"/>
      <c r="M3" s="18"/>
      <c r="N3" s="99"/>
      <c r="O3" s="97" t="s">
        <v>93</v>
      </c>
      <c r="P3" s="98" t="s">
        <v>131</v>
      </c>
    </row>
    <row r="4" spans="2:16" ht="13.5" customHeight="1">
      <c r="B4" s="118">
        <v>1</v>
      </c>
      <c r="C4" s="118" t="s">
        <v>49</v>
      </c>
      <c r="D4" s="130">
        <f>P4</f>
        <v>382481</v>
      </c>
      <c r="E4" s="69">
        <v>1</v>
      </c>
      <c r="F4" s="5" t="str">
        <f>$F$818</f>
        <v>0209</v>
      </c>
      <c r="G4" s="74" t="str">
        <f>$G$818</f>
        <v>白血病</v>
      </c>
      <c r="H4" s="90">
        <v>1156303581</v>
      </c>
      <c r="I4" s="91">
        <v>1470</v>
      </c>
      <c r="J4" s="28">
        <f>IFERROR(H4/I4,"-")</f>
        <v>786601.07551020407</v>
      </c>
      <c r="K4" s="52">
        <f t="shared" ref="K4:K14" si="0">IFERROR(I4/$P$4,0)</f>
        <v>3.8433281653206305E-3</v>
      </c>
      <c r="L4" s="18"/>
      <c r="M4" s="18"/>
      <c r="N4" s="70">
        <v>1</v>
      </c>
      <c r="O4" s="70" t="s">
        <v>135</v>
      </c>
      <c r="P4" s="73">
        <f>市区町村別_医療費上位10疾病!U4</f>
        <v>382481</v>
      </c>
    </row>
    <row r="5" spans="2:16" ht="13.5" customHeight="1">
      <c r="B5" s="119"/>
      <c r="C5" s="119"/>
      <c r="D5" s="131"/>
      <c r="E5" s="44">
        <v>2</v>
      </c>
      <c r="F5" s="6" t="str">
        <f>$F$819</f>
        <v>1402</v>
      </c>
      <c r="G5" s="75" t="str">
        <f>$G$819</f>
        <v>腎不全</v>
      </c>
      <c r="H5" s="32">
        <v>16176721205</v>
      </c>
      <c r="I5" s="33">
        <v>40396</v>
      </c>
      <c r="J5" s="29">
        <f t="shared" ref="J5:J68" si="1">IFERROR(H5/I5,"-")</f>
        <v>400453.54007822555</v>
      </c>
      <c r="K5" s="53">
        <f t="shared" si="0"/>
        <v>0.10561570378659332</v>
      </c>
      <c r="L5" s="18"/>
      <c r="M5" s="18"/>
      <c r="N5" s="70">
        <v>2</v>
      </c>
      <c r="O5" s="70" t="s">
        <v>100</v>
      </c>
      <c r="P5" s="73">
        <f>市区町村別_医療費上位10疾病!U5</f>
        <v>14656</v>
      </c>
    </row>
    <row r="6" spans="2:16" ht="13.5" customHeight="1">
      <c r="B6" s="119"/>
      <c r="C6" s="119"/>
      <c r="D6" s="131"/>
      <c r="E6" s="44">
        <v>3</v>
      </c>
      <c r="F6" s="6" t="str">
        <f>$F$820</f>
        <v>2210</v>
      </c>
      <c r="G6" s="75" t="str">
        <f>$G$820</f>
        <v>重症急性呼吸器症候群［SARS］</v>
      </c>
      <c r="H6" s="32">
        <v>664102</v>
      </c>
      <c r="I6" s="33">
        <v>9</v>
      </c>
      <c r="J6" s="29">
        <f t="shared" si="1"/>
        <v>73789.111111111109</v>
      </c>
      <c r="K6" s="53">
        <f t="shared" si="0"/>
        <v>2.353058060400386E-5</v>
      </c>
      <c r="L6" s="18"/>
      <c r="M6" s="18"/>
      <c r="N6" s="70">
        <v>3</v>
      </c>
      <c r="O6" s="70" t="s">
        <v>101</v>
      </c>
      <c r="P6" s="73">
        <f>市区町村別_医療費上位10疾病!U6</f>
        <v>9306</v>
      </c>
    </row>
    <row r="7" spans="2:16" ht="13.5" customHeight="1">
      <c r="B7" s="119"/>
      <c r="C7" s="119"/>
      <c r="D7" s="131"/>
      <c r="E7" s="44">
        <v>4</v>
      </c>
      <c r="F7" s="6" t="str">
        <f>$F$821</f>
        <v>0904</v>
      </c>
      <c r="G7" s="75" t="str">
        <f>$G$821</f>
        <v>くも膜下出血</v>
      </c>
      <c r="H7" s="32">
        <v>611021476</v>
      </c>
      <c r="I7" s="33">
        <v>1679</v>
      </c>
      <c r="J7" s="29">
        <f t="shared" si="1"/>
        <v>363919.87849910662</v>
      </c>
      <c r="K7" s="53">
        <f t="shared" si="0"/>
        <v>4.3897605371247201E-3</v>
      </c>
      <c r="L7" s="18"/>
      <c r="M7" s="18"/>
      <c r="N7" s="70">
        <v>4</v>
      </c>
      <c r="O7" s="70" t="s">
        <v>102</v>
      </c>
      <c r="P7" s="73">
        <f>市区町村別_医療費上位10疾病!U7</f>
        <v>10425</v>
      </c>
    </row>
    <row r="8" spans="2:16" ht="13.5" customHeight="1">
      <c r="B8" s="119"/>
      <c r="C8" s="119"/>
      <c r="D8" s="131"/>
      <c r="E8" s="44">
        <v>5</v>
      </c>
      <c r="F8" s="6" t="str">
        <f>$F$822</f>
        <v>0208</v>
      </c>
      <c r="G8" s="75" t="str">
        <f>$G$822</f>
        <v>悪性リンパ腫</v>
      </c>
      <c r="H8" s="32">
        <v>2052718041</v>
      </c>
      <c r="I8" s="33">
        <v>5492</v>
      </c>
      <c r="J8" s="29">
        <f t="shared" si="1"/>
        <v>373765.12035688275</v>
      </c>
      <c r="K8" s="53">
        <f t="shared" si="0"/>
        <v>1.4358883186354355E-2</v>
      </c>
      <c r="L8" s="18"/>
      <c r="M8" s="18"/>
      <c r="N8" s="70">
        <v>5</v>
      </c>
      <c r="O8" s="70" t="s">
        <v>103</v>
      </c>
      <c r="P8" s="73">
        <f>市区町村別_医療費上位10疾病!U8</f>
        <v>9340</v>
      </c>
    </row>
    <row r="9" spans="2:16" ht="13.5" customHeight="1">
      <c r="B9" s="119"/>
      <c r="C9" s="119"/>
      <c r="D9" s="131"/>
      <c r="E9" s="44">
        <v>6</v>
      </c>
      <c r="F9" s="6" t="str">
        <f>$F$823</f>
        <v>0601</v>
      </c>
      <c r="G9" s="75" t="str">
        <f>$G$823</f>
        <v>パーキンソン病</v>
      </c>
      <c r="H9" s="32">
        <v>2543334867</v>
      </c>
      <c r="I9" s="33">
        <v>8707</v>
      </c>
      <c r="J9" s="29">
        <f t="shared" si="1"/>
        <v>292102.316182382</v>
      </c>
      <c r="K9" s="53">
        <f t="shared" si="0"/>
        <v>2.2764529479895733E-2</v>
      </c>
      <c r="L9" s="18"/>
      <c r="M9" s="18"/>
      <c r="N9" s="70">
        <v>6</v>
      </c>
      <c r="O9" s="70" t="s">
        <v>104</v>
      </c>
      <c r="P9" s="73">
        <f>市区町村別_医療費上位10疾病!U9</f>
        <v>12774</v>
      </c>
    </row>
    <row r="10" spans="2:16" ht="13.5" customHeight="1">
      <c r="B10" s="119"/>
      <c r="C10" s="119"/>
      <c r="D10" s="131"/>
      <c r="E10" s="44">
        <v>7</v>
      </c>
      <c r="F10" s="6" t="str">
        <f>$F$824</f>
        <v>0506</v>
      </c>
      <c r="G10" s="75" t="str">
        <f>$G$824</f>
        <v>知的障害＜精神遅滞＞</v>
      </c>
      <c r="H10" s="32">
        <v>17068491</v>
      </c>
      <c r="I10" s="33">
        <v>100</v>
      </c>
      <c r="J10" s="29">
        <f t="shared" si="1"/>
        <v>170684.91</v>
      </c>
      <c r="K10" s="53">
        <f t="shared" si="0"/>
        <v>2.614508956000429E-4</v>
      </c>
      <c r="L10" s="18"/>
      <c r="M10" s="18"/>
      <c r="N10" s="70">
        <v>7</v>
      </c>
      <c r="O10" s="70" t="s">
        <v>105</v>
      </c>
      <c r="P10" s="73">
        <f>市区町村別_医療費上位10疾病!U10</f>
        <v>11462</v>
      </c>
    </row>
    <row r="11" spans="2:16" ht="13.5" customHeight="1">
      <c r="B11" s="119"/>
      <c r="C11" s="119"/>
      <c r="D11" s="131"/>
      <c r="E11" s="44">
        <v>8</v>
      </c>
      <c r="F11" s="6" t="str">
        <f>$F$825</f>
        <v>0203</v>
      </c>
      <c r="G11" s="75" t="str">
        <f>$G$825</f>
        <v>直腸S状結腸移行部及び直腸の悪性新生物＜腫瘍＞</v>
      </c>
      <c r="H11" s="32">
        <v>1316740296</v>
      </c>
      <c r="I11" s="33">
        <v>5403</v>
      </c>
      <c r="J11" s="29">
        <f t="shared" si="1"/>
        <v>243705.40366463075</v>
      </c>
      <c r="K11" s="53">
        <f t="shared" si="0"/>
        <v>1.4126191889270317E-2</v>
      </c>
      <c r="L11" s="18"/>
      <c r="M11" s="18"/>
      <c r="N11" s="70">
        <v>8</v>
      </c>
      <c r="O11" s="70" t="s">
        <v>50</v>
      </c>
      <c r="P11" s="73">
        <f>市区町村別_医療費上位10疾病!U11</f>
        <v>9525</v>
      </c>
    </row>
    <row r="12" spans="2:16" ht="13.5" customHeight="1">
      <c r="B12" s="119"/>
      <c r="C12" s="119"/>
      <c r="D12" s="131"/>
      <c r="E12" s="44">
        <v>9</v>
      </c>
      <c r="F12" s="6" t="str">
        <f>$F$826</f>
        <v>1901</v>
      </c>
      <c r="G12" s="75" t="str">
        <f>$G$826</f>
        <v>骨折</v>
      </c>
      <c r="H12" s="32">
        <v>15149702142</v>
      </c>
      <c r="I12" s="33">
        <v>68216</v>
      </c>
      <c r="J12" s="29">
        <f t="shared" si="1"/>
        <v>222084.2931570306</v>
      </c>
      <c r="K12" s="53">
        <f t="shared" si="0"/>
        <v>0.17835134294252525</v>
      </c>
      <c r="L12" s="18"/>
      <c r="M12" s="18"/>
      <c r="N12" s="70">
        <v>9</v>
      </c>
      <c r="O12" s="70" t="s">
        <v>106</v>
      </c>
      <c r="P12" s="73">
        <f>市区町村別_医療費上位10疾病!U12</f>
        <v>6207</v>
      </c>
    </row>
    <row r="13" spans="2:16" ht="13.5" customHeight="1">
      <c r="B13" s="119"/>
      <c r="C13" s="119"/>
      <c r="D13" s="131"/>
      <c r="E13" s="46">
        <v>10</v>
      </c>
      <c r="F13" s="7" t="str">
        <f>$F$827</f>
        <v>0206</v>
      </c>
      <c r="G13" s="76" t="str">
        <f>$G$827</f>
        <v>乳房の悪性新生物＜腫瘍＞</v>
      </c>
      <c r="H13" s="34">
        <v>1811299427</v>
      </c>
      <c r="I13" s="35">
        <v>8772</v>
      </c>
      <c r="J13" s="30">
        <f t="shared" si="1"/>
        <v>206486.4827861377</v>
      </c>
      <c r="K13" s="54">
        <f t="shared" si="0"/>
        <v>2.2934472562035763E-2</v>
      </c>
      <c r="L13" s="18"/>
      <c r="M13" s="18"/>
      <c r="N13" s="70">
        <v>10</v>
      </c>
      <c r="O13" s="70" t="s">
        <v>51</v>
      </c>
      <c r="P13" s="73">
        <f>市区町村別_医療費上位10疾病!U13</f>
        <v>14097</v>
      </c>
    </row>
    <row r="14" spans="2:16" ht="13.5" customHeight="1">
      <c r="B14" s="120"/>
      <c r="C14" s="120"/>
      <c r="D14" s="132"/>
      <c r="E14" s="15" t="s">
        <v>123</v>
      </c>
      <c r="F14" s="60"/>
      <c r="G14" s="27"/>
      <c r="H14" s="36">
        <v>329782196610</v>
      </c>
      <c r="I14" s="37">
        <v>346039</v>
      </c>
      <c r="J14" s="31">
        <f t="shared" si="1"/>
        <v>953020.31450212258</v>
      </c>
      <c r="K14" s="55">
        <f t="shared" si="0"/>
        <v>0.90472206462543237</v>
      </c>
      <c r="L14" s="18"/>
      <c r="M14" s="18"/>
      <c r="N14" s="70">
        <v>11</v>
      </c>
      <c r="O14" s="70" t="s">
        <v>52</v>
      </c>
      <c r="P14" s="73">
        <f>市区町村別_医療費上位10疾病!U14</f>
        <v>24081</v>
      </c>
    </row>
    <row r="15" spans="2:16" ht="13.5" customHeight="1">
      <c r="B15" s="118">
        <v>2</v>
      </c>
      <c r="C15" s="118" t="s">
        <v>100</v>
      </c>
      <c r="D15" s="130">
        <f>P5</f>
        <v>14656</v>
      </c>
      <c r="E15" s="69">
        <v>1</v>
      </c>
      <c r="F15" s="5" t="str">
        <f>$F$818</f>
        <v>0209</v>
      </c>
      <c r="G15" s="74" t="str">
        <f>$G$818</f>
        <v>白血病</v>
      </c>
      <c r="H15" s="90">
        <v>60405451</v>
      </c>
      <c r="I15" s="91">
        <v>53</v>
      </c>
      <c r="J15" s="28">
        <f t="shared" si="1"/>
        <v>1139725.4905660378</v>
      </c>
      <c r="K15" s="52">
        <f t="shared" ref="K15:K25" si="2">IFERROR(I15/$P$5,0)</f>
        <v>3.6162663755458517E-3</v>
      </c>
      <c r="L15" s="18"/>
      <c r="M15" s="18"/>
      <c r="N15" s="70">
        <v>12</v>
      </c>
      <c r="O15" s="70" t="s">
        <v>107</v>
      </c>
      <c r="P15" s="73">
        <f>市区町村別_医療費上位10疾病!U15</f>
        <v>12454</v>
      </c>
    </row>
    <row r="16" spans="2:16" ht="13.5" customHeight="1">
      <c r="B16" s="119"/>
      <c r="C16" s="119"/>
      <c r="D16" s="131"/>
      <c r="E16" s="44">
        <v>2</v>
      </c>
      <c r="F16" s="6" t="str">
        <f>$F$819</f>
        <v>1402</v>
      </c>
      <c r="G16" s="75" t="str">
        <f>$G$819</f>
        <v>腎不全</v>
      </c>
      <c r="H16" s="32">
        <v>571086057</v>
      </c>
      <c r="I16" s="33">
        <v>1312</v>
      </c>
      <c r="J16" s="29">
        <f t="shared" si="1"/>
        <v>435279.00685975607</v>
      </c>
      <c r="K16" s="53">
        <f t="shared" si="2"/>
        <v>8.9519650655021835E-2</v>
      </c>
      <c r="L16" s="18"/>
      <c r="M16" s="18"/>
      <c r="N16" s="70">
        <v>13</v>
      </c>
      <c r="O16" s="70" t="s">
        <v>108</v>
      </c>
      <c r="P16" s="73">
        <f>市区町村別_医療費上位10疾病!U16</f>
        <v>21368</v>
      </c>
    </row>
    <row r="17" spans="2:16" ht="13.5" customHeight="1">
      <c r="B17" s="119"/>
      <c r="C17" s="119"/>
      <c r="D17" s="131"/>
      <c r="E17" s="44">
        <v>3</v>
      </c>
      <c r="F17" s="6" t="str">
        <f>$F$820</f>
        <v>2210</v>
      </c>
      <c r="G17" s="75" t="str">
        <f>$G$820</f>
        <v>重症急性呼吸器症候群［SARS］</v>
      </c>
      <c r="H17" s="32">
        <v>0</v>
      </c>
      <c r="I17" s="33">
        <v>0</v>
      </c>
      <c r="J17" s="29" t="str">
        <f t="shared" si="1"/>
        <v>-</v>
      </c>
      <c r="K17" s="53">
        <f t="shared" si="2"/>
        <v>0</v>
      </c>
      <c r="L17" s="18"/>
      <c r="M17" s="18"/>
      <c r="N17" s="70">
        <v>14</v>
      </c>
      <c r="O17" s="70" t="s">
        <v>109</v>
      </c>
      <c r="P17" s="73">
        <f>市区町村別_医療費上位10疾病!U17</f>
        <v>16265</v>
      </c>
    </row>
    <row r="18" spans="2:16" ht="13.5" customHeight="1">
      <c r="B18" s="119"/>
      <c r="C18" s="119"/>
      <c r="D18" s="131"/>
      <c r="E18" s="44">
        <v>4</v>
      </c>
      <c r="F18" s="6" t="str">
        <f>$F$821</f>
        <v>0904</v>
      </c>
      <c r="G18" s="75" t="str">
        <f>$G$821</f>
        <v>くも膜下出血</v>
      </c>
      <c r="H18" s="32">
        <v>27297747</v>
      </c>
      <c r="I18" s="33">
        <v>55</v>
      </c>
      <c r="J18" s="29">
        <f t="shared" si="1"/>
        <v>496322.67272727273</v>
      </c>
      <c r="K18" s="53">
        <f t="shared" si="2"/>
        <v>3.7527292576419215E-3</v>
      </c>
      <c r="L18" s="18"/>
      <c r="M18" s="18"/>
      <c r="N18" s="70">
        <v>15</v>
      </c>
      <c r="O18" s="70" t="s">
        <v>110</v>
      </c>
      <c r="P18" s="73">
        <f>市区町村別_医療費上位10疾病!U18</f>
        <v>26539</v>
      </c>
    </row>
    <row r="19" spans="2:16" ht="13.5" customHeight="1">
      <c r="B19" s="119"/>
      <c r="C19" s="119"/>
      <c r="D19" s="131"/>
      <c r="E19" s="44">
        <v>5</v>
      </c>
      <c r="F19" s="6" t="str">
        <f>$F$822</f>
        <v>0208</v>
      </c>
      <c r="G19" s="75" t="str">
        <f>$G$822</f>
        <v>悪性リンパ腫</v>
      </c>
      <c r="H19" s="32">
        <v>60839709</v>
      </c>
      <c r="I19" s="33">
        <v>192</v>
      </c>
      <c r="J19" s="29">
        <f t="shared" si="1"/>
        <v>316873.484375</v>
      </c>
      <c r="K19" s="53">
        <f t="shared" si="2"/>
        <v>1.3100436681222707E-2</v>
      </c>
      <c r="L19" s="18"/>
      <c r="M19" s="18"/>
      <c r="N19" s="70">
        <v>16</v>
      </c>
      <c r="O19" s="70" t="s">
        <v>53</v>
      </c>
      <c r="P19" s="73">
        <f>市区町村別_医療費上位10疾病!U19</f>
        <v>17584</v>
      </c>
    </row>
    <row r="20" spans="2:16" ht="13.5" customHeight="1">
      <c r="B20" s="119"/>
      <c r="C20" s="119"/>
      <c r="D20" s="131"/>
      <c r="E20" s="44">
        <v>6</v>
      </c>
      <c r="F20" s="6" t="str">
        <f>$F$823</f>
        <v>0601</v>
      </c>
      <c r="G20" s="75" t="str">
        <f>$G$823</f>
        <v>パーキンソン病</v>
      </c>
      <c r="H20" s="32">
        <v>81491214</v>
      </c>
      <c r="I20" s="33">
        <v>343</v>
      </c>
      <c r="J20" s="29">
        <f t="shared" si="1"/>
        <v>237583.71428571429</v>
      </c>
      <c r="K20" s="53">
        <f t="shared" si="2"/>
        <v>2.3403384279475983E-2</v>
      </c>
      <c r="L20" s="18"/>
      <c r="M20" s="18"/>
      <c r="N20" s="70">
        <v>17</v>
      </c>
      <c r="O20" s="70" t="s">
        <v>111</v>
      </c>
      <c r="P20" s="73">
        <f>市区町村別_医療費上位10疾病!U20</f>
        <v>24918</v>
      </c>
    </row>
    <row r="21" spans="2:16" ht="13.5" customHeight="1">
      <c r="B21" s="119"/>
      <c r="C21" s="119"/>
      <c r="D21" s="131"/>
      <c r="E21" s="44">
        <v>7</v>
      </c>
      <c r="F21" s="6" t="str">
        <f>$F$824</f>
        <v>0506</v>
      </c>
      <c r="G21" s="75" t="str">
        <f>$G$824</f>
        <v>知的障害＜精神遅滞＞</v>
      </c>
      <c r="H21" s="32">
        <v>34178</v>
      </c>
      <c r="I21" s="33">
        <v>5</v>
      </c>
      <c r="J21" s="29">
        <f t="shared" si="1"/>
        <v>6835.6</v>
      </c>
      <c r="K21" s="53">
        <f t="shared" si="2"/>
        <v>3.4115720524017465E-4</v>
      </c>
      <c r="L21" s="18"/>
      <c r="M21" s="18"/>
      <c r="N21" s="70">
        <v>18</v>
      </c>
      <c r="O21" s="70" t="s">
        <v>54</v>
      </c>
      <c r="P21" s="73">
        <f>市区町村別_医療費上位10疾病!U21</f>
        <v>22386</v>
      </c>
    </row>
    <row r="22" spans="2:16" ht="13.5" customHeight="1">
      <c r="B22" s="119"/>
      <c r="C22" s="119"/>
      <c r="D22" s="131"/>
      <c r="E22" s="44">
        <v>8</v>
      </c>
      <c r="F22" s="6" t="str">
        <f>$F$825</f>
        <v>0203</v>
      </c>
      <c r="G22" s="75" t="str">
        <f>$G$825</f>
        <v>直腸S状結腸移行部及び直腸の悪性新生物＜腫瘍＞</v>
      </c>
      <c r="H22" s="32">
        <v>34719546</v>
      </c>
      <c r="I22" s="33">
        <v>202</v>
      </c>
      <c r="J22" s="29">
        <f t="shared" si="1"/>
        <v>171878.94059405942</v>
      </c>
      <c r="K22" s="53">
        <f t="shared" si="2"/>
        <v>1.3782751091703056E-2</v>
      </c>
      <c r="L22" s="18"/>
      <c r="M22" s="18"/>
      <c r="N22" s="70">
        <v>19</v>
      </c>
      <c r="O22" s="70" t="s">
        <v>112</v>
      </c>
      <c r="P22" s="73">
        <f>市区町村別_医療費上位10疾病!U22</f>
        <v>15563</v>
      </c>
    </row>
    <row r="23" spans="2:16" ht="13.5" customHeight="1">
      <c r="B23" s="119"/>
      <c r="C23" s="119"/>
      <c r="D23" s="131"/>
      <c r="E23" s="44">
        <v>9</v>
      </c>
      <c r="F23" s="6" t="str">
        <f>$F$826</f>
        <v>1901</v>
      </c>
      <c r="G23" s="75" t="str">
        <f>$G$826</f>
        <v>骨折</v>
      </c>
      <c r="H23" s="32">
        <v>541414219</v>
      </c>
      <c r="I23" s="33">
        <v>2450</v>
      </c>
      <c r="J23" s="29">
        <f t="shared" si="1"/>
        <v>220985.39551020408</v>
      </c>
      <c r="K23" s="53">
        <f t="shared" si="2"/>
        <v>0.16716703056768559</v>
      </c>
      <c r="L23" s="18"/>
      <c r="M23" s="18"/>
      <c r="N23" s="70">
        <v>20</v>
      </c>
      <c r="O23" s="70" t="s">
        <v>113</v>
      </c>
      <c r="P23" s="73">
        <f>市区町村別_医療費上位10疾病!U23</f>
        <v>23794</v>
      </c>
    </row>
    <row r="24" spans="2:16" ht="13.5" customHeight="1">
      <c r="B24" s="119"/>
      <c r="C24" s="119"/>
      <c r="D24" s="131"/>
      <c r="E24" s="46">
        <v>10</v>
      </c>
      <c r="F24" s="7" t="str">
        <f>$F$827</f>
        <v>0206</v>
      </c>
      <c r="G24" s="76" t="str">
        <f>$G$827</f>
        <v>乳房の悪性新生物＜腫瘍＞</v>
      </c>
      <c r="H24" s="34">
        <v>73391032</v>
      </c>
      <c r="I24" s="35">
        <v>337</v>
      </c>
      <c r="J24" s="30">
        <f t="shared" si="1"/>
        <v>217777.54302670623</v>
      </c>
      <c r="K24" s="54">
        <f t="shared" si="2"/>
        <v>2.2993995633187773E-2</v>
      </c>
      <c r="L24" s="18"/>
      <c r="M24" s="18"/>
      <c r="N24" s="70">
        <v>21</v>
      </c>
      <c r="O24" s="70" t="s">
        <v>114</v>
      </c>
      <c r="P24" s="73">
        <f>市区町村別_医療費上位10疾病!U24</f>
        <v>15666</v>
      </c>
    </row>
    <row r="25" spans="2:16" ht="13.5" customHeight="1">
      <c r="B25" s="120"/>
      <c r="C25" s="120"/>
      <c r="D25" s="132"/>
      <c r="E25" s="15" t="s">
        <v>123</v>
      </c>
      <c r="F25" s="60"/>
      <c r="G25" s="27"/>
      <c r="H25" s="36">
        <v>11670880820</v>
      </c>
      <c r="I25" s="37">
        <v>12504</v>
      </c>
      <c r="J25" s="31">
        <f t="shared" si="1"/>
        <v>933371.7866282789</v>
      </c>
      <c r="K25" s="55">
        <f t="shared" si="2"/>
        <v>0.85316593886462877</v>
      </c>
      <c r="L25" s="18"/>
      <c r="M25" s="18"/>
      <c r="N25" s="70">
        <v>22</v>
      </c>
      <c r="O25" s="70" t="s">
        <v>55</v>
      </c>
      <c r="P25" s="73">
        <f>市区町村別_医療費上位10疾病!U25</f>
        <v>20473</v>
      </c>
    </row>
    <row r="26" spans="2:16" ht="13.5" customHeight="1">
      <c r="B26" s="118">
        <v>3</v>
      </c>
      <c r="C26" s="118" t="s">
        <v>101</v>
      </c>
      <c r="D26" s="130">
        <f>P6</f>
        <v>9306</v>
      </c>
      <c r="E26" s="69">
        <v>1</v>
      </c>
      <c r="F26" s="5" t="str">
        <f t="shared" ref="F26" si="3">$F$818</f>
        <v>0209</v>
      </c>
      <c r="G26" s="74" t="str">
        <f t="shared" ref="G26" si="4">$G$818</f>
        <v>白血病</v>
      </c>
      <c r="H26" s="90">
        <v>30742219</v>
      </c>
      <c r="I26" s="91">
        <v>39</v>
      </c>
      <c r="J26" s="28">
        <f t="shared" si="1"/>
        <v>788262.02564102563</v>
      </c>
      <c r="K26" s="52">
        <f t="shared" ref="K26:K36" si="5">IFERROR(I26/$P$6,0)</f>
        <v>4.1908446163765314E-3</v>
      </c>
      <c r="L26" s="18"/>
      <c r="M26" s="18"/>
      <c r="N26" s="70">
        <v>23</v>
      </c>
      <c r="O26" s="70" t="s">
        <v>115</v>
      </c>
      <c r="P26" s="73">
        <f>市区町村別_医療費上位10疾病!U26</f>
        <v>32694</v>
      </c>
    </row>
    <row r="27" spans="2:16" ht="13.5" customHeight="1">
      <c r="B27" s="119"/>
      <c r="C27" s="119"/>
      <c r="D27" s="131"/>
      <c r="E27" s="44">
        <v>2</v>
      </c>
      <c r="F27" s="6" t="str">
        <f t="shared" ref="F27" si="6">$F$819</f>
        <v>1402</v>
      </c>
      <c r="G27" s="75" t="str">
        <f t="shared" ref="G27" si="7">G$819</f>
        <v>腎不全</v>
      </c>
      <c r="H27" s="32">
        <v>437766581</v>
      </c>
      <c r="I27" s="33">
        <v>908</v>
      </c>
      <c r="J27" s="29">
        <f t="shared" si="1"/>
        <v>482121.78524229076</v>
      </c>
      <c r="K27" s="53">
        <f t="shared" si="5"/>
        <v>9.757145927358693E-2</v>
      </c>
      <c r="L27" s="18"/>
      <c r="M27" s="18"/>
      <c r="N27" s="70">
        <v>24</v>
      </c>
      <c r="O27" s="70" t="s">
        <v>116</v>
      </c>
      <c r="P27" s="73">
        <f>市区町村別_医療費上位10疾病!U27</f>
        <v>14573</v>
      </c>
    </row>
    <row r="28" spans="2:16" ht="13.5" customHeight="1">
      <c r="B28" s="119"/>
      <c r="C28" s="119"/>
      <c r="D28" s="131"/>
      <c r="E28" s="44">
        <v>3</v>
      </c>
      <c r="F28" s="6" t="str">
        <f t="shared" ref="F28" si="8">$F$820</f>
        <v>2210</v>
      </c>
      <c r="G28" s="75" t="str">
        <f t="shared" ref="G28" si="9">G$820</f>
        <v>重症急性呼吸器症候群［SARS］</v>
      </c>
      <c r="H28" s="32">
        <v>2445</v>
      </c>
      <c r="I28" s="33">
        <v>2</v>
      </c>
      <c r="J28" s="29">
        <f t="shared" si="1"/>
        <v>1222.5</v>
      </c>
      <c r="K28" s="53">
        <f t="shared" si="5"/>
        <v>2.149151085321298E-4</v>
      </c>
      <c r="L28" s="18"/>
      <c r="M28" s="18"/>
      <c r="N28" s="70">
        <v>25</v>
      </c>
      <c r="O28" s="70" t="s">
        <v>117</v>
      </c>
      <c r="P28" s="73">
        <f>市区町村別_医療費上位10疾病!U28</f>
        <v>10044</v>
      </c>
    </row>
    <row r="29" spans="2:16" ht="13.5" customHeight="1">
      <c r="B29" s="119"/>
      <c r="C29" s="119"/>
      <c r="D29" s="131"/>
      <c r="E29" s="44">
        <v>4</v>
      </c>
      <c r="F29" s="6" t="str">
        <f t="shared" ref="F29" si="10">$F$821</f>
        <v>0904</v>
      </c>
      <c r="G29" s="75" t="str">
        <f t="shared" ref="G29" si="11">G$821</f>
        <v>くも膜下出血</v>
      </c>
      <c r="H29" s="32">
        <v>14914590</v>
      </c>
      <c r="I29" s="33">
        <v>43</v>
      </c>
      <c r="J29" s="29">
        <f t="shared" si="1"/>
        <v>346850.93023255817</v>
      </c>
      <c r="K29" s="53">
        <f t="shared" si="5"/>
        <v>4.6206748334407912E-3</v>
      </c>
      <c r="L29" s="18"/>
      <c r="M29" s="18"/>
      <c r="N29" s="70">
        <v>26</v>
      </c>
      <c r="O29" s="70" t="s">
        <v>29</v>
      </c>
      <c r="P29" s="73">
        <f>市区町村別_医療費上位10疾病!U29</f>
        <v>139896</v>
      </c>
    </row>
    <row r="30" spans="2:16" ht="13.5" customHeight="1">
      <c r="B30" s="119"/>
      <c r="C30" s="119"/>
      <c r="D30" s="131"/>
      <c r="E30" s="44">
        <v>5</v>
      </c>
      <c r="F30" s="6" t="str">
        <f t="shared" ref="F30" si="12">$F$822</f>
        <v>0208</v>
      </c>
      <c r="G30" s="75" t="str">
        <f t="shared" ref="G30" si="13">G$822</f>
        <v>悪性リンパ腫</v>
      </c>
      <c r="H30" s="32">
        <v>65316499</v>
      </c>
      <c r="I30" s="33">
        <v>193</v>
      </c>
      <c r="J30" s="29">
        <f t="shared" si="1"/>
        <v>338427.45595854922</v>
      </c>
      <c r="K30" s="53">
        <f t="shared" si="5"/>
        <v>2.0739307973350527E-2</v>
      </c>
      <c r="L30" s="18"/>
      <c r="M30" s="18"/>
      <c r="N30" s="70">
        <v>27</v>
      </c>
      <c r="O30" s="70" t="s">
        <v>30</v>
      </c>
      <c r="P30" s="73">
        <f>市区町村別_医療費上位10疾病!U30</f>
        <v>23699</v>
      </c>
    </row>
    <row r="31" spans="2:16" ht="13.5" customHeight="1">
      <c r="B31" s="119"/>
      <c r="C31" s="119"/>
      <c r="D31" s="131"/>
      <c r="E31" s="44">
        <v>6</v>
      </c>
      <c r="F31" s="6" t="str">
        <f t="shared" ref="F31" si="14">$F$823</f>
        <v>0601</v>
      </c>
      <c r="G31" s="75" t="str">
        <f t="shared" ref="G31" si="15">G$823</f>
        <v>パーキンソン病</v>
      </c>
      <c r="H31" s="32">
        <v>51617083</v>
      </c>
      <c r="I31" s="33">
        <v>177</v>
      </c>
      <c r="J31" s="29">
        <f t="shared" si="1"/>
        <v>291621.93785310735</v>
      </c>
      <c r="K31" s="53">
        <f t="shared" si="5"/>
        <v>1.9019987105093488E-2</v>
      </c>
      <c r="L31" s="18"/>
      <c r="M31" s="18"/>
      <c r="N31" s="70">
        <v>28</v>
      </c>
      <c r="O31" s="70" t="s">
        <v>31</v>
      </c>
      <c r="P31" s="73">
        <f>市区町村別_医療費上位10疾病!U31</f>
        <v>19774</v>
      </c>
    </row>
    <row r="32" spans="2:16" ht="13.5" customHeight="1">
      <c r="B32" s="119"/>
      <c r="C32" s="119"/>
      <c r="D32" s="131"/>
      <c r="E32" s="44">
        <v>7</v>
      </c>
      <c r="F32" s="6" t="str">
        <f t="shared" ref="F32" si="16">$F$824</f>
        <v>0506</v>
      </c>
      <c r="G32" s="75" t="str">
        <f t="shared" ref="G32" si="17">G$824</f>
        <v>知的障害＜精神遅滞＞</v>
      </c>
      <c r="H32" s="32">
        <v>762</v>
      </c>
      <c r="I32" s="33">
        <v>1</v>
      </c>
      <c r="J32" s="29">
        <f t="shared" si="1"/>
        <v>762</v>
      </c>
      <c r="K32" s="53">
        <f t="shared" si="5"/>
        <v>1.074575542660649E-4</v>
      </c>
      <c r="L32" s="18"/>
      <c r="M32" s="18"/>
      <c r="N32" s="70">
        <v>29</v>
      </c>
      <c r="O32" s="70" t="s">
        <v>32</v>
      </c>
      <c r="P32" s="73">
        <f>市区町村別_医療費上位10疾病!U32</f>
        <v>16521</v>
      </c>
    </row>
    <row r="33" spans="2:16" ht="13.5" customHeight="1">
      <c r="B33" s="119"/>
      <c r="C33" s="119"/>
      <c r="D33" s="131"/>
      <c r="E33" s="44">
        <v>8</v>
      </c>
      <c r="F33" s="6" t="str">
        <f t="shared" ref="F33" si="18">$F$825</f>
        <v>0203</v>
      </c>
      <c r="G33" s="75" t="str">
        <f t="shared" ref="G33" si="19">G$825</f>
        <v>直腸S状結腸移行部及び直腸の悪性新生物＜腫瘍＞</v>
      </c>
      <c r="H33" s="32">
        <v>32805529</v>
      </c>
      <c r="I33" s="33">
        <v>131</v>
      </c>
      <c r="J33" s="29">
        <f t="shared" si="1"/>
        <v>250423.88549618321</v>
      </c>
      <c r="K33" s="53">
        <f t="shared" si="5"/>
        <v>1.4076939608854502E-2</v>
      </c>
      <c r="L33" s="18"/>
      <c r="M33" s="18"/>
      <c r="N33" s="70">
        <v>30</v>
      </c>
      <c r="O33" s="70" t="s">
        <v>33</v>
      </c>
      <c r="P33" s="73">
        <f>市区町村別_医療費上位10疾病!U33</f>
        <v>22094</v>
      </c>
    </row>
    <row r="34" spans="2:16" ht="13.5" customHeight="1">
      <c r="B34" s="119"/>
      <c r="C34" s="119"/>
      <c r="D34" s="131"/>
      <c r="E34" s="44">
        <v>9</v>
      </c>
      <c r="F34" s="6" t="str">
        <f t="shared" ref="F34" si="20">$F$826</f>
        <v>1901</v>
      </c>
      <c r="G34" s="75" t="str">
        <f t="shared" ref="G34" si="21">G$826</f>
        <v>骨折</v>
      </c>
      <c r="H34" s="32">
        <v>399451212</v>
      </c>
      <c r="I34" s="33">
        <v>1775</v>
      </c>
      <c r="J34" s="29">
        <f t="shared" si="1"/>
        <v>225042.93633802817</v>
      </c>
      <c r="K34" s="53">
        <f t="shared" si="5"/>
        <v>0.19073715882226522</v>
      </c>
      <c r="L34" s="18"/>
      <c r="M34" s="18"/>
      <c r="N34" s="70">
        <v>31</v>
      </c>
      <c r="O34" s="70" t="s">
        <v>34</v>
      </c>
      <c r="P34" s="73">
        <f>市区町村別_医療費上位10疾病!U34</f>
        <v>29681</v>
      </c>
    </row>
    <row r="35" spans="2:16" ht="13.5" customHeight="1">
      <c r="B35" s="119"/>
      <c r="C35" s="119"/>
      <c r="D35" s="131"/>
      <c r="E35" s="46">
        <v>10</v>
      </c>
      <c r="F35" s="7" t="str">
        <f t="shared" ref="F35" si="22">$F$827</f>
        <v>0206</v>
      </c>
      <c r="G35" s="76" t="str">
        <f t="shared" ref="G35" si="23">G$827</f>
        <v>乳房の悪性新生物＜腫瘍＞</v>
      </c>
      <c r="H35" s="34">
        <v>28973380</v>
      </c>
      <c r="I35" s="35">
        <v>228</v>
      </c>
      <c r="J35" s="30">
        <f t="shared" si="1"/>
        <v>127076.22807017544</v>
      </c>
      <c r="K35" s="54">
        <f t="shared" si="5"/>
        <v>2.4500322372662798E-2</v>
      </c>
      <c r="L35" s="18"/>
      <c r="M35" s="18"/>
      <c r="N35" s="70">
        <v>32</v>
      </c>
      <c r="O35" s="70" t="s">
        <v>35</v>
      </c>
      <c r="P35" s="73">
        <f>市区町村別_医療費上位10疾病!U35</f>
        <v>24506</v>
      </c>
    </row>
    <row r="36" spans="2:16" ht="13.5" customHeight="1">
      <c r="B36" s="120"/>
      <c r="C36" s="120"/>
      <c r="D36" s="132"/>
      <c r="E36" s="15" t="s">
        <v>123</v>
      </c>
      <c r="F36" s="60"/>
      <c r="G36" s="27"/>
      <c r="H36" s="36">
        <v>8143106480</v>
      </c>
      <c r="I36" s="37">
        <v>8141</v>
      </c>
      <c r="J36" s="31">
        <f t="shared" si="1"/>
        <v>1000258.7495393687</v>
      </c>
      <c r="K36" s="55">
        <f t="shared" si="5"/>
        <v>0.87481194928003436</v>
      </c>
      <c r="L36" s="18"/>
      <c r="M36" s="18"/>
      <c r="N36" s="70">
        <v>33</v>
      </c>
      <c r="O36" s="70" t="s">
        <v>36</v>
      </c>
      <c r="P36" s="73">
        <f>市区町村別_医療費上位10疾病!U36</f>
        <v>7125</v>
      </c>
    </row>
    <row r="37" spans="2:16" ht="13.5" customHeight="1">
      <c r="B37" s="118">
        <v>4</v>
      </c>
      <c r="C37" s="118" t="s">
        <v>102</v>
      </c>
      <c r="D37" s="130">
        <f>P7</f>
        <v>10425</v>
      </c>
      <c r="E37" s="69">
        <v>1</v>
      </c>
      <c r="F37" s="5" t="str">
        <f t="shared" ref="F37" si="24">$F$818</f>
        <v>0209</v>
      </c>
      <c r="G37" s="74" t="str">
        <f t="shared" ref="G37" si="25">$G$818</f>
        <v>白血病</v>
      </c>
      <c r="H37" s="90">
        <v>757939</v>
      </c>
      <c r="I37" s="91">
        <v>25</v>
      </c>
      <c r="J37" s="28">
        <f t="shared" si="1"/>
        <v>30317.56</v>
      </c>
      <c r="K37" s="52">
        <f t="shared" ref="K37:K47" si="26">IFERROR(I37/$P$7,0)</f>
        <v>2.3980815347721821E-3</v>
      </c>
      <c r="L37" s="18"/>
      <c r="M37" s="18"/>
      <c r="N37" s="70">
        <v>34</v>
      </c>
      <c r="O37" s="70" t="s">
        <v>37</v>
      </c>
      <c r="P37" s="73">
        <f>市区町村別_医療費上位10疾病!U37</f>
        <v>31044</v>
      </c>
    </row>
    <row r="38" spans="2:16" ht="13.5" customHeight="1">
      <c r="B38" s="119"/>
      <c r="C38" s="119"/>
      <c r="D38" s="131"/>
      <c r="E38" s="44">
        <v>2</v>
      </c>
      <c r="F38" s="6" t="str">
        <f t="shared" ref="F38" si="27">$F$819</f>
        <v>1402</v>
      </c>
      <c r="G38" s="75" t="str">
        <f t="shared" ref="G38" si="28">G$819</f>
        <v>腎不全</v>
      </c>
      <c r="H38" s="32">
        <v>410440685</v>
      </c>
      <c r="I38" s="33">
        <v>1097</v>
      </c>
      <c r="J38" s="29">
        <f t="shared" si="1"/>
        <v>374148.29990884231</v>
      </c>
      <c r="K38" s="53">
        <f t="shared" si="26"/>
        <v>0.10522781774580335</v>
      </c>
      <c r="L38" s="18"/>
      <c r="M38" s="18"/>
      <c r="N38" s="70">
        <v>35</v>
      </c>
      <c r="O38" s="70" t="s">
        <v>0</v>
      </c>
      <c r="P38" s="73">
        <f>市区町村別_医療費上位10疾病!U38</f>
        <v>63683</v>
      </c>
    </row>
    <row r="39" spans="2:16" ht="13.5" customHeight="1">
      <c r="B39" s="119"/>
      <c r="C39" s="119"/>
      <c r="D39" s="131"/>
      <c r="E39" s="44">
        <v>3</v>
      </c>
      <c r="F39" s="6" t="str">
        <f t="shared" ref="F39" si="29">$F$820</f>
        <v>2210</v>
      </c>
      <c r="G39" s="75" t="str">
        <f t="shared" ref="G39" si="30">G$820</f>
        <v>重症急性呼吸器症候群［SARS］</v>
      </c>
      <c r="H39" s="32">
        <v>768</v>
      </c>
      <c r="I39" s="33">
        <v>1</v>
      </c>
      <c r="J39" s="29">
        <f t="shared" si="1"/>
        <v>768</v>
      </c>
      <c r="K39" s="53">
        <f t="shared" si="26"/>
        <v>9.5923261390887284E-5</v>
      </c>
      <c r="L39" s="18"/>
      <c r="M39" s="18"/>
      <c r="N39" s="70">
        <v>36</v>
      </c>
      <c r="O39" s="70" t="s">
        <v>1</v>
      </c>
      <c r="P39" s="73">
        <f>市区町村別_医療費上位10疾病!U39</f>
        <v>17589</v>
      </c>
    </row>
    <row r="40" spans="2:16" ht="13.5" customHeight="1">
      <c r="B40" s="119"/>
      <c r="C40" s="119"/>
      <c r="D40" s="131"/>
      <c r="E40" s="44">
        <v>4</v>
      </c>
      <c r="F40" s="6" t="str">
        <f t="shared" ref="F40" si="31">$F$821</f>
        <v>0904</v>
      </c>
      <c r="G40" s="75" t="str">
        <f t="shared" ref="G40" si="32">G$821</f>
        <v>くも膜下出血</v>
      </c>
      <c r="H40" s="32">
        <v>5199384</v>
      </c>
      <c r="I40" s="33">
        <v>31</v>
      </c>
      <c r="J40" s="29">
        <f t="shared" si="1"/>
        <v>167722.06451612903</v>
      </c>
      <c r="K40" s="53">
        <f t="shared" si="26"/>
        <v>2.9736211031175059E-3</v>
      </c>
      <c r="L40" s="18"/>
      <c r="M40" s="18"/>
      <c r="N40" s="70">
        <v>37</v>
      </c>
      <c r="O40" s="70" t="s">
        <v>2</v>
      </c>
      <c r="P40" s="73">
        <f>市区町村別_医療費上位10疾病!U40</f>
        <v>54245</v>
      </c>
    </row>
    <row r="41" spans="2:16" ht="13.5" customHeight="1">
      <c r="B41" s="119"/>
      <c r="C41" s="119"/>
      <c r="D41" s="131"/>
      <c r="E41" s="44">
        <v>5</v>
      </c>
      <c r="F41" s="6" t="str">
        <f t="shared" ref="F41" si="33">$F$822</f>
        <v>0208</v>
      </c>
      <c r="G41" s="75" t="str">
        <f t="shared" ref="G41" si="34">G$822</f>
        <v>悪性リンパ腫</v>
      </c>
      <c r="H41" s="32">
        <v>52618417</v>
      </c>
      <c r="I41" s="33">
        <v>184</v>
      </c>
      <c r="J41" s="29">
        <f t="shared" si="1"/>
        <v>285969.65760869568</v>
      </c>
      <c r="K41" s="53">
        <f t="shared" si="26"/>
        <v>1.7649880095923262E-2</v>
      </c>
      <c r="L41" s="18"/>
      <c r="M41" s="18"/>
      <c r="N41" s="70">
        <v>38</v>
      </c>
      <c r="O41" s="70" t="s">
        <v>38</v>
      </c>
      <c r="P41" s="73">
        <f>市区町村別_医療費上位10疾病!U41</f>
        <v>11343</v>
      </c>
    </row>
    <row r="42" spans="2:16" ht="13.5" customHeight="1">
      <c r="B42" s="119"/>
      <c r="C42" s="119"/>
      <c r="D42" s="131"/>
      <c r="E42" s="44">
        <v>6</v>
      </c>
      <c r="F42" s="6" t="str">
        <f t="shared" ref="F42" si="35">$F$823</f>
        <v>0601</v>
      </c>
      <c r="G42" s="75" t="str">
        <f t="shared" ref="G42" si="36">G$823</f>
        <v>パーキンソン病</v>
      </c>
      <c r="H42" s="32">
        <v>65702374</v>
      </c>
      <c r="I42" s="33">
        <v>177</v>
      </c>
      <c r="J42" s="29">
        <f t="shared" si="1"/>
        <v>371199.85310734465</v>
      </c>
      <c r="K42" s="53">
        <f t="shared" si="26"/>
        <v>1.6978417266187051E-2</v>
      </c>
      <c r="L42" s="18"/>
      <c r="M42" s="18"/>
      <c r="N42" s="70">
        <v>39</v>
      </c>
      <c r="O42" s="70" t="s">
        <v>6</v>
      </c>
      <c r="P42" s="73">
        <f>市区町村別_医療費上位10疾病!U42</f>
        <v>63463</v>
      </c>
    </row>
    <row r="43" spans="2:16" ht="13.5" customHeight="1">
      <c r="B43" s="119"/>
      <c r="C43" s="119"/>
      <c r="D43" s="131"/>
      <c r="E43" s="44">
        <v>7</v>
      </c>
      <c r="F43" s="6" t="str">
        <f t="shared" ref="F43" si="37">$F$824</f>
        <v>0506</v>
      </c>
      <c r="G43" s="75" t="str">
        <f t="shared" ref="G43" si="38">G$824</f>
        <v>知的障害＜精神遅滞＞</v>
      </c>
      <c r="H43" s="32">
        <v>528122</v>
      </c>
      <c r="I43" s="33">
        <v>2</v>
      </c>
      <c r="J43" s="29">
        <f t="shared" si="1"/>
        <v>264061</v>
      </c>
      <c r="K43" s="53">
        <f t="shared" si="26"/>
        <v>1.9184652278177457E-4</v>
      </c>
      <c r="L43" s="18"/>
      <c r="M43" s="18"/>
      <c r="N43" s="70">
        <v>40</v>
      </c>
      <c r="O43" s="70" t="s">
        <v>39</v>
      </c>
      <c r="P43" s="73">
        <f>市区町村別_医療費上位10疾病!U43</f>
        <v>13721</v>
      </c>
    </row>
    <row r="44" spans="2:16" ht="13.5" customHeight="1">
      <c r="B44" s="119"/>
      <c r="C44" s="119"/>
      <c r="D44" s="131"/>
      <c r="E44" s="44">
        <v>8</v>
      </c>
      <c r="F44" s="6" t="str">
        <f t="shared" ref="F44" si="39">$F$825</f>
        <v>0203</v>
      </c>
      <c r="G44" s="75" t="str">
        <f t="shared" ref="G44" si="40">G$825</f>
        <v>直腸S状結腸移行部及び直腸の悪性新生物＜腫瘍＞</v>
      </c>
      <c r="H44" s="32">
        <v>41751188</v>
      </c>
      <c r="I44" s="33">
        <v>155</v>
      </c>
      <c r="J44" s="29">
        <f t="shared" si="1"/>
        <v>269362.50322580646</v>
      </c>
      <c r="K44" s="53">
        <f t="shared" si="26"/>
        <v>1.4868105515587531E-2</v>
      </c>
      <c r="L44" s="18"/>
      <c r="M44" s="18"/>
      <c r="N44" s="70">
        <v>41</v>
      </c>
      <c r="O44" s="70" t="s">
        <v>10</v>
      </c>
      <c r="P44" s="73">
        <f>市区町村別_医療費上位10疾病!U44</f>
        <v>25327</v>
      </c>
    </row>
    <row r="45" spans="2:16" ht="13.5" customHeight="1">
      <c r="B45" s="119"/>
      <c r="C45" s="119"/>
      <c r="D45" s="131"/>
      <c r="E45" s="44">
        <v>9</v>
      </c>
      <c r="F45" s="6" t="str">
        <f t="shared" ref="F45" si="41">$F$826</f>
        <v>1901</v>
      </c>
      <c r="G45" s="75" t="str">
        <f t="shared" ref="G45" si="42">G$826</f>
        <v>骨折</v>
      </c>
      <c r="H45" s="32">
        <v>549389871</v>
      </c>
      <c r="I45" s="33">
        <v>1913</v>
      </c>
      <c r="J45" s="29">
        <f t="shared" si="1"/>
        <v>287187.59592263459</v>
      </c>
      <c r="K45" s="53">
        <f t="shared" si="26"/>
        <v>0.18350119904076739</v>
      </c>
      <c r="L45" s="18"/>
      <c r="M45" s="18"/>
      <c r="N45" s="70">
        <v>42</v>
      </c>
      <c r="O45" s="70" t="s">
        <v>11</v>
      </c>
      <c r="P45" s="73">
        <f>市区町村別_医療費上位10疾病!U45</f>
        <v>66900</v>
      </c>
    </row>
    <row r="46" spans="2:16" ht="13.5" customHeight="1">
      <c r="B46" s="119"/>
      <c r="C46" s="119"/>
      <c r="D46" s="131"/>
      <c r="E46" s="46">
        <v>10</v>
      </c>
      <c r="F46" s="7" t="str">
        <f t="shared" ref="F46" si="43">$F$827</f>
        <v>0206</v>
      </c>
      <c r="G46" s="76" t="str">
        <f t="shared" ref="G46" si="44">G$827</f>
        <v>乳房の悪性新生物＜腫瘍＞</v>
      </c>
      <c r="H46" s="34">
        <v>32825591</v>
      </c>
      <c r="I46" s="35">
        <v>233</v>
      </c>
      <c r="J46" s="30">
        <f t="shared" si="1"/>
        <v>140882.36480686694</v>
      </c>
      <c r="K46" s="54">
        <f t="shared" si="26"/>
        <v>2.2350119904076739E-2</v>
      </c>
      <c r="L46" s="18"/>
      <c r="M46" s="18"/>
      <c r="N46" s="70">
        <v>43</v>
      </c>
      <c r="O46" s="70" t="s">
        <v>7</v>
      </c>
      <c r="P46" s="73">
        <f>市区町村別_医療費上位10疾病!U46</f>
        <v>41176</v>
      </c>
    </row>
    <row r="47" spans="2:16" ht="13.5" customHeight="1">
      <c r="B47" s="120"/>
      <c r="C47" s="120"/>
      <c r="D47" s="132"/>
      <c r="E47" s="15" t="s">
        <v>123</v>
      </c>
      <c r="F47" s="60"/>
      <c r="G47" s="27"/>
      <c r="H47" s="36">
        <v>9312252650</v>
      </c>
      <c r="I47" s="37">
        <v>9190</v>
      </c>
      <c r="J47" s="31">
        <f t="shared" si="1"/>
        <v>1013302.7910772578</v>
      </c>
      <c r="K47" s="55">
        <f t="shared" si="26"/>
        <v>0.88153477218225418</v>
      </c>
      <c r="L47" s="18"/>
      <c r="M47" s="18"/>
      <c r="N47" s="70">
        <v>44</v>
      </c>
      <c r="O47" s="70" t="s">
        <v>17</v>
      </c>
      <c r="P47" s="73">
        <f>市区町村別_医療費上位10疾病!U47</f>
        <v>44796</v>
      </c>
    </row>
    <row r="48" spans="2:16" ht="13.5" customHeight="1">
      <c r="B48" s="118">
        <v>5</v>
      </c>
      <c r="C48" s="118" t="s">
        <v>103</v>
      </c>
      <c r="D48" s="130">
        <f>P8</f>
        <v>9340</v>
      </c>
      <c r="E48" s="69">
        <v>1</v>
      </c>
      <c r="F48" s="5" t="str">
        <f t="shared" ref="F48" si="45">$F$818</f>
        <v>0209</v>
      </c>
      <c r="G48" s="74" t="str">
        <f t="shared" ref="G48" si="46">$G$818</f>
        <v>白血病</v>
      </c>
      <c r="H48" s="90">
        <v>20319421</v>
      </c>
      <c r="I48" s="91">
        <v>27</v>
      </c>
      <c r="J48" s="28">
        <f t="shared" si="1"/>
        <v>752571.1481481482</v>
      </c>
      <c r="K48" s="52">
        <f t="shared" ref="K48:K58" si="47">IFERROR(I48/$P$8,0)</f>
        <v>2.8907922912205569E-3</v>
      </c>
      <c r="L48" s="18"/>
      <c r="M48" s="18"/>
      <c r="N48" s="70">
        <v>45</v>
      </c>
      <c r="O48" s="70" t="s">
        <v>40</v>
      </c>
      <c r="P48" s="73">
        <f>市区町村別_医療費上位10疾病!U48</f>
        <v>15681</v>
      </c>
    </row>
    <row r="49" spans="2:16" ht="13.5" customHeight="1">
      <c r="B49" s="119"/>
      <c r="C49" s="119"/>
      <c r="D49" s="131"/>
      <c r="E49" s="44">
        <v>2</v>
      </c>
      <c r="F49" s="6" t="str">
        <f t="shared" ref="F49" si="48">$F$819</f>
        <v>1402</v>
      </c>
      <c r="G49" s="75" t="str">
        <f t="shared" ref="G49" si="49">G$819</f>
        <v>腎不全</v>
      </c>
      <c r="H49" s="32">
        <v>370004658</v>
      </c>
      <c r="I49" s="33">
        <v>879</v>
      </c>
      <c r="J49" s="29">
        <f t="shared" si="1"/>
        <v>420938.17747440271</v>
      </c>
      <c r="K49" s="53">
        <f t="shared" si="47"/>
        <v>9.4111349036402572E-2</v>
      </c>
      <c r="L49" s="18"/>
      <c r="M49" s="18"/>
      <c r="N49" s="70">
        <v>46</v>
      </c>
      <c r="O49" s="70" t="s">
        <v>20</v>
      </c>
      <c r="P49" s="73">
        <f>市区町村別_医療費上位10疾病!U49</f>
        <v>20155</v>
      </c>
    </row>
    <row r="50" spans="2:16" ht="13.5" customHeight="1">
      <c r="B50" s="119"/>
      <c r="C50" s="119"/>
      <c r="D50" s="131"/>
      <c r="E50" s="44">
        <v>3</v>
      </c>
      <c r="F50" s="6" t="str">
        <f t="shared" ref="F50" si="50">$F$820</f>
        <v>2210</v>
      </c>
      <c r="G50" s="75" t="str">
        <f t="shared" ref="G50" si="51">G$820</f>
        <v>重症急性呼吸器症候群［SARS］</v>
      </c>
      <c r="H50" s="32">
        <v>0</v>
      </c>
      <c r="I50" s="33">
        <v>0</v>
      </c>
      <c r="J50" s="29" t="str">
        <f t="shared" si="1"/>
        <v>-</v>
      </c>
      <c r="K50" s="53">
        <f t="shared" si="47"/>
        <v>0</v>
      </c>
      <c r="L50" s="18"/>
      <c r="M50" s="18"/>
      <c r="N50" s="70">
        <v>47</v>
      </c>
      <c r="O50" s="70" t="s">
        <v>12</v>
      </c>
      <c r="P50" s="73">
        <f>市区町村別_医療費上位10疾病!U50</f>
        <v>40830</v>
      </c>
    </row>
    <row r="51" spans="2:16" ht="13.5" customHeight="1">
      <c r="B51" s="119"/>
      <c r="C51" s="119"/>
      <c r="D51" s="131"/>
      <c r="E51" s="44">
        <v>4</v>
      </c>
      <c r="F51" s="6" t="str">
        <f t="shared" ref="F51" si="52">$F$821</f>
        <v>0904</v>
      </c>
      <c r="G51" s="75" t="str">
        <f t="shared" ref="G51" si="53">G$821</f>
        <v>くも膜下出血</v>
      </c>
      <c r="H51" s="32">
        <v>26072215</v>
      </c>
      <c r="I51" s="33">
        <v>33</v>
      </c>
      <c r="J51" s="29">
        <f t="shared" si="1"/>
        <v>790067.12121212122</v>
      </c>
      <c r="K51" s="53">
        <f t="shared" si="47"/>
        <v>3.533190578158458E-3</v>
      </c>
      <c r="L51" s="18"/>
      <c r="M51" s="18"/>
      <c r="N51" s="70">
        <v>48</v>
      </c>
      <c r="O51" s="70" t="s">
        <v>21</v>
      </c>
      <c r="P51" s="73">
        <f>市区町村別_医療費上位10疾病!U51</f>
        <v>21923</v>
      </c>
    </row>
    <row r="52" spans="2:16" ht="13.5" customHeight="1">
      <c r="B52" s="119"/>
      <c r="C52" s="119"/>
      <c r="D52" s="131"/>
      <c r="E52" s="44">
        <v>5</v>
      </c>
      <c r="F52" s="6" t="str">
        <f t="shared" ref="F52" si="54">$F$822</f>
        <v>0208</v>
      </c>
      <c r="G52" s="75" t="str">
        <f t="shared" ref="G52" si="55">G$822</f>
        <v>悪性リンパ腫</v>
      </c>
      <c r="H52" s="32">
        <v>57636656</v>
      </c>
      <c r="I52" s="33">
        <v>152</v>
      </c>
      <c r="J52" s="29">
        <f t="shared" si="1"/>
        <v>379188.5263157895</v>
      </c>
      <c r="K52" s="53">
        <f t="shared" si="47"/>
        <v>1.6274089935760173E-2</v>
      </c>
      <c r="L52" s="18"/>
      <c r="M52" s="18"/>
      <c r="N52" s="70">
        <v>49</v>
      </c>
      <c r="O52" s="70" t="s">
        <v>22</v>
      </c>
      <c r="P52" s="73">
        <f>市区町村別_医療費上位10疾病!U52</f>
        <v>21943</v>
      </c>
    </row>
    <row r="53" spans="2:16" ht="13.5" customHeight="1">
      <c r="B53" s="119"/>
      <c r="C53" s="119"/>
      <c r="D53" s="131"/>
      <c r="E53" s="44">
        <v>6</v>
      </c>
      <c r="F53" s="6" t="str">
        <f t="shared" ref="F53" si="56">$F$823</f>
        <v>0601</v>
      </c>
      <c r="G53" s="75" t="str">
        <f t="shared" ref="G53" si="57">G$823</f>
        <v>パーキンソン病</v>
      </c>
      <c r="H53" s="32">
        <v>54894853</v>
      </c>
      <c r="I53" s="33">
        <v>169</v>
      </c>
      <c r="J53" s="29">
        <f t="shared" si="1"/>
        <v>324821.61538461538</v>
      </c>
      <c r="K53" s="53">
        <f t="shared" si="47"/>
        <v>1.809421841541756E-2</v>
      </c>
      <c r="L53" s="18"/>
      <c r="M53" s="18"/>
      <c r="N53" s="70">
        <v>50</v>
      </c>
      <c r="O53" s="70" t="s">
        <v>13</v>
      </c>
      <c r="P53" s="73">
        <f>市区町村別_医療費上位10疾病!U53</f>
        <v>19908</v>
      </c>
    </row>
    <row r="54" spans="2:16" ht="13.5" customHeight="1">
      <c r="B54" s="119"/>
      <c r="C54" s="119"/>
      <c r="D54" s="131"/>
      <c r="E54" s="44">
        <v>7</v>
      </c>
      <c r="F54" s="6" t="str">
        <f t="shared" ref="F54" si="58">$F$824</f>
        <v>0506</v>
      </c>
      <c r="G54" s="75" t="str">
        <f t="shared" ref="G54" si="59">G$824</f>
        <v>知的障害＜精神遅滞＞</v>
      </c>
      <c r="H54" s="32">
        <v>0</v>
      </c>
      <c r="I54" s="33">
        <v>0</v>
      </c>
      <c r="J54" s="29" t="str">
        <f t="shared" si="1"/>
        <v>-</v>
      </c>
      <c r="K54" s="53">
        <f t="shared" si="47"/>
        <v>0</v>
      </c>
      <c r="L54" s="18"/>
      <c r="M54" s="18"/>
      <c r="N54" s="70">
        <v>51</v>
      </c>
      <c r="O54" s="70" t="s">
        <v>41</v>
      </c>
      <c r="P54" s="73">
        <f>市区町村別_医療費上位10疾病!U54</f>
        <v>26891</v>
      </c>
    </row>
    <row r="55" spans="2:16" ht="13.5" customHeight="1">
      <c r="B55" s="119"/>
      <c r="C55" s="119"/>
      <c r="D55" s="131"/>
      <c r="E55" s="44">
        <v>8</v>
      </c>
      <c r="F55" s="6" t="str">
        <f t="shared" ref="F55" si="60">$F$825</f>
        <v>0203</v>
      </c>
      <c r="G55" s="75" t="str">
        <f t="shared" ref="G55" si="61">G$825</f>
        <v>直腸S状結腸移行部及び直腸の悪性新生物＜腫瘍＞</v>
      </c>
      <c r="H55" s="32">
        <v>29025226</v>
      </c>
      <c r="I55" s="33">
        <v>144</v>
      </c>
      <c r="J55" s="29">
        <f t="shared" si="1"/>
        <v>201564.06944444444</v>
      </c>
      <c r="K55" s="53">
        <f t="shared" si="47"/>
        <v>1.5417558886509636E-2</v>
      </c>
      <c r="L55" s="18"/>
      <c r="M55" s="18"/>
      <c r="N55" s="70">
        <v>52</v>
      </c>
      <c r="O55" s="70" t="s">
        <v>3</v>
      </c>
      <c r="P55" s="73">
        <f>市区町村別_医療費上位10疾病!U55</f>
        <v>21754</v>
      </c>
    </row>
    <row r="56" spans="2:16" ht="13.5" customHeight="1">
      <c r="B56" s="119"/>
      <c r="C56" s="119"/>
      <c r="D56" s="131"/>
      <c r="E56" s="44">
        <v>9</v>
      </c>
      <c r="F56" s="6" t="str">
        <f t="shared" ref="F56" si="62">$F$826</f>
        <v>1901</v>
      </c>
      <c r="G56" s="75" t="str">
        <f t="shared" ref="G56" si="63">G$826</f>
        <v>骨折</v>
      </c>
      <c r="H56" s="32">
        <v>315252749</v>
      </c>
      <c r="I56" s="33">
        <v>1398</v>
      </c>
      <c r="J56" s="29">
        <f t="shared" si="1"/>
        <v>225502.68168812589</v>
      </c>
      <c r="K56" s="53">
        <f t="shared" si="47"/>
        <v>0.14967880085653104</v>
      </c>
      <c r="L56" s="18"/>
      <c r="M56" s="18"/>
      <c r="N56" s="70">
        <v>53</v>
      </c>
      <c r="O56" s="70" t="s">
        <v>18</v>
      </c>
      <c r="P56" s="73">
        <f>市区町村別_医療費上位10疾病!U56</f>
        <v>12051</v>
      </c>
    </row>
    <row r="57" spans="2:16" ht="13.5" customHeight="1">
      <c r="B57" s="119"/>
      <c r="C57" s="119"/>
      <c r="D57" s="131"/>
      <c r="E57" s="46">
        <v>10</v>
      </c>
      <c r="F57" s="7" t="str">
        <f t="shared" ref="F57" si="64">$F$827</f>
        <v>0206</v>
      </c>
      <c r="G57" s="76" t="str">
        <f t="shared" ref="G57" si="65">G$827</f>
        <v>乳房の悪性新生物＜腫瘍＞</v>
      </c>
      <c r="H57" s="34">
        <v>42802119</v>
      </c>
      <c r="I57" s="35">
        <v>256</v>
      </c>
      <c r="J57" s="30">
        <f t="shared" si="1"/>
        <v>167195.77734375</v>
      </c>
      <c r="K57" s="54">
        <f t="shared" si="47"/>
        <v>2.7408993576017129E-2</v>
      </c>
      <c r="L57" s="18"/>
      <c r="M57" s="18"/>
      <c r="N57" s="70">
        <v>54</v>
      </c>
      <c r="O57" s="70" t="s">
        <v>23</v>
      </c>
      <c r="P57" s="73">
        <f>市区町村別_医療費上位10疾病!U57</f>
        <v>20276</v>
      </c>
    </row>
    <row r="58" spans="2:16" ht="13.5" customHeight="1">
      <c r="B58" s="120"/>
      <c r="C58" s="120"/>
      <c r="D58" s="132"/>
      <c r="E58" s="15" t="s">
        <v>123</v>
      </c>
      <c r="F58" s="60"/>
      <c r="G58" s="27"/>
      <c r="H58" s="36">
        <v>6974988540</v>
      </c>
      <c r="I58" s="37">
        <v>7886</v>
      </c>
      <c r="J58" s="31">
        <f t="shared" si="1"/>
        <v>884477.37002282531</v>
      </c>
      <c r="K58" s="55">
        <f t="shared" si="47"/>
        <v>0.84432548179871525</v>
      </c>
      <c r="L58" s="18"/>
      <c r="M58" s="18"/>
      <c r="N58" s="70">
        <v>55</v>
      </c>
      <c r="O58" s="70" t="s">
        <v>14</v>
      </c>
      <c r="P58" s="73">
        <f>市区町村別_医療費上位10疾病!U58</f>
        <v>21086</v>
      </c>
    </row>
    <row r="59" spans="2:16" ht="13.5" customHeight="1">
      <c r="B59" s="118">
        <v>6</v>
      </c>
      <c r="C59" s="118" t="s">
        <v>104</v>
      </c>
      <c r="D59" s="130">
        <f>P9</f>
        <v>12774</v>
      </c>
      <c r="E59" s="69">
        <v>1</v>
      </c>
      <c r="F59" s="5" t="str">
        <f t="shared" ref="F59" si="66">$F$818</f>
        <v>0209</v>
      </c>
      <c r="G59" s="74" t="str">
        <f t="shared" ref="G59" si="67">$G$818</f>
        <v>白血病</v>
      </c>
      <c r="H59" s="90">
        <v>46036608</v>
      </c>
      <c r="I59" s="91">
        <v>66</v>
      </c>
      <c r="J59" s="28">
        <f t="shared" si="1"/>
        <v>697524.36363636365</v>
      </c>
      <c r="K59" s="52">
        <f t="shared" ref="K59:K69" si="68">IFERROR(I59/$P$9,0)</f>
        <v>5.1667449506810712E-3</v>
      </c>
      <c r="L59" s="18"/>
      <c r="M59" s="18"/>
      <c r="N59" s="70">
        <v>56</v>
      </c>
      <c r="O59" s="70" t="s">
        <v>8</v>
      </c>
      <c r="P59" s="73">
        <f>市区町村別_医療費上位10疾病!U59</f>
        <v>13466</v>
      </c>
    </row>
    <row r="60" spans="2:16" ht="13.5" customHeight="1">
      <c r="B60" s="119"/>
      <c r="C60" s="119"/>
      <c r="D60" s="131"/>
      <c r="E60" s="44">
        <v>2</v>
      </c>
      <c r="F60" s="6" t="str">
        <f t="shared" ref="F60" si="69">$F$819</f>
        <v>1402</v>
      </c>
      <c r="G60" s="75" t="str">
        <f t="shared" ref="G60" si="70">G$819</f>
        <v>腎不全</v>
      </c>
      <c r="H60" s="32">
        <v>567108694</v>
      </c>
      <c r="I60" s="33">
        <v>1206</v>
      </c>
      <c r="J60" s="29">
        <f t="shared" si="1"/>
        <v>470239.38142620231</v>
      </c>
      <c r="K60" s="53">
        <f t="shared" si="68"/>
        <v>9.4410521371535938E-2</v>
      </c>
      <c r="L60" s="18"/>
      <c r="M60" s="18"/>
      <c r="N60" s="70">
        <v>57</v>
      </c>
      <c r="O60" s="70" t="s">
        <v>42</v>
      </c>
      <c r="P60" s="73">
        <f>市区町村別_医療費上位10疾病!U60</f>
        <v>9612</v>
      </c>
    </row>
    <row r="61" spans="2:16" ht="13.5" customHeight="1">
      <c r="B61" s="119"/>
      <c r="C61" s="119"/>
      <c r="D61" s="131"/>
      <c r="E61" s="44">
        <v>3</v>
      </c>
      <c r="F61" s="6" t="str">
        <f t="shared" ref="F61" si="71">$F$820</f>
        <v>2210</v>
      </c>
      <c r="G61" s="75" t="str">
        <f t="shared" ref="G61" si="72">G$820</f>
        <v>重症急性呼吸器症候群［SARS］</v>
      </c>
      <c r="H61" s="32">
        <v>0</v>
      </c>
      <c r="I61" s="33">
        <v>0</v>
      </c>
      <c r="J61" s="29" t="str">
        <f t="shared" si="1"/>
        <v>-</v>
      </c>
      <c r="K61" s="53">
        <f t="shared" si="68"/>
        <v>0</v>
      </c>
      <c r="L61" s="18"/>
      <c r="M61" s="18"/>
      <c r="N61" s="70">
        <v>58</v>
      </c>
      <c r="O61" s="70" t="s">
        <v>24</v>
      </c>
      <c r="P61" s="73">
        <f>市区町村別_医療費上位10疾病!U61</f>
        <v>11221</v>
      </c>
    </row>
    <row r="62" spans="2:16" ht="13.5" customHeight="1">
      <c r="B62" s="119"/>
      <c r="C62" s="119"/>
      <c r="D62" s="131"/>
      <c r="E62" s="44">
        <v>4</v>
      </c>
      <c r="F62" s="6" t="str">
        <f t="shared" ref="F62" si="73">$F$821</f>
        <v>0904</v>
      </c>
      <c r="G62" s="75" t="str">
        <f t="shared" ref="G62" si="74">G$821</f>
        <v>くも膜下出血</v>
      </c>
      <c r="H62" s="32">
        <v>25102162</v>
      </c>
      <c r="I62" s="33">
        <v>44</v>
      </c>
      <c r="J62" s="29">
        <f t="shared" si="1"/>
        <v>570503.68181818177</v>
      </c>
      <c r="K62" s="53">
        <f t="shared" si="68"/>
        <v>3.4444966337873807E-3</v>
      </c>
      <c r="L62" s="18"/>
      <c r="M62" s="18"/>
      <c r="N62" s="70">
        <v>59</v>
      </c>
      <c r="O62" s="70" t="s">
        <v>19</v>
      </c>
      <c r="P62" s="73">
        <f>市区町村別_医療費上位10疾病!U62</f>
        <v>80159</v>
      </c>
    </row>
    <row r="63" spans="2:16" ht="13.5" customHeight="1">
      <c r="B63" s="119"/>
      <c r="C63" s="119"/>
      <c r="D63" s="131"/>
      <c r="E63" s="44">
        <v>5</v>
      </c>
      <c r="F63" s="6" t="str">
        <f t="shared" ref="F63" si="75">$F$822</f>
        <v>0208</v>
      </c>
      <c r="G63" s="75" t="str">
        <f t="shared" ref="G63" si="76">G$822</f>
        <v>悪性リンパ腫</v>
      </c>
      <c r="H63" s="32">
        <v>66676771</v>
      </c>
      <c r="I63" s="33">
        <v>215</v>
      </c>
      <c r="J63" s="29">
        <f t="shared" si="1"/>
        <v>310124.51627906977</v>
      </c>
      <c r="K63" s="53">
        <f t="shared" si="68"/>
        <v>1.6831063096915611E-2</v>
      </c>
      <c r="L63" s="18"/>
      <c r="M63" s="18"/>
      <c r="N63" s="70">
        <v>60</v>
      </c>
      <c r="O63" s="70" t="s">
        <v>43</v>
      </c>
      <c r="P63" s="73">
        <f>市区町村別_医療費上位10疾病!U63</f>
        <v>10569</v>
      </c>
    </row>
    <row r="64" spans="2:16" ht="13.5" customHeight="1">
      <c r="B64" s="119"/>
      <c r="C64" s="119"/>
      <c r="D64" s="131"/>
      <c r="E64" s="44">
        <v>6</v>
      </c>
      <c r="F64" s="6" t="str">
        <f t="shared" ref="F64" si="77">$F$823</f>
        <v>0601</v>
      </c>
      <c r="G64" s="75" t="str">
        <f t="shared" ref="G64" si="78">G$823</f>
        <v>パーキンソン病</v>
      </c>
      <c r="H64" s="32">
        <v>88950679</v>
      </c>
      <c r="I64" s="33">
        <v>237</v>
      </c>
      <c r="J64" s="29">
        <f t="shared" si="1"/>
        <v>375319.3206751055</v>
      </c>
      <c r="K64" s="53">
        <f t="shared" si="68"/>
        <v>1.8553311413809299E-2</v>
      </c>
      <c r="L64" s="18"/>
      <c r="M64" s="18"/>
      <c r="N64" s="70">
        <v>61</v>
      </c>
      <c r="O64" s="70" t="s">
        <v>15</v>
      </c>
      <c r="P64" s="73">
        <f>市区町村別_医療費上位10疾病!U64</f>
        <v>9287</v>
      </c>
    </row>
    <row r="65" spans="2:16" ht="13.5" customHeight="1">
      <c r="B65" s="119"/>
      <c r="C65" s="119"/>
      <c r="D65" s="131"/>
      <c r="E65" s="44">
        <v>7</v>
      </c>
      <c r="F65" s="6" t="str">
        <f t="shared" ref="F65" si="79">$F$824</f>
        <v>0506</v>
      </c>
      <c r="G65" s="75" t="str">
        <f t="shared" ref="G65" si="80">G$824</f>
        <v>知的障害＜精神遅滞＞</v>
      </c>
      <c r="H65" s="32">
        <v>0</v>
      </c>
      <c r="I65" s="33">
        <v>0</v>
      </c>
      <c r="J65" s="29" t="str">
        <f t="shared" si="1"/>
        <v>-</v>
      </c>
      <c r="K65" s="53">
        <f t="shared" si="68"/>
        <v>0</v>
      </c>
      <c r="L65" s="18"/>
      <c r="M65" s="18"/>
      <c r="N65" s="70">
        <v>62</v>
      </c>
      <c r="O65" s="70" t="s">
        <v>16</v>
      </c>
      <c r="P65" s="73">
        <f>市区町村別_医療費上位10疾病!U65</f>
        <v>13662</v>
      </c>
    </row>
    <row r="66" spans="2:16" ht="13.5" customHeight="1">
      <c r="B66" s="119"/>
      <c r="C66" s="119"/>
      <c r="D66" s="131"/>
      <c r="E66" s="44">
        <v>8</v>
      </c>
      <c r="F66" s="6" t="str">
        <f t="shared" ref="F66" si="81">$F$825</f>
        <v>0203</v>
      </c>
      <c r="G66" s="75" t="str">
        <f t="shared" ref="G66" si="82">G$825</f>
        <v>直腸S状結腸移行部及び直腸の悪性新生物＜腫瘍＞</v>
      </c>
      <c r="H66" s="32">
        <v>39268774</v>
      </c>
      <c r="I66" s="33">
        <v>235</v>
      </c>
      <c r="J66" s="29">
        <f t="shared" si="1"/>
        <v>167101.16595744682</v>
      </c>
      <c r="K66" s="53">
        <f t="shared" si="68"/>
        <v>1.8396743385000781E-2</v>
      </c>
      <c r="L66" s="18"/>
      <c r="M66" s="18"/>
      <c r="N66" s="70">
        <v>63</v>
      </c>
      <c r="O66" s="70" t="s">
        <v>25</v>
      </c>
      <c r="P66" s="73">
        <f>市区町村別_医療費上位10疾病!U66</f>
        <v>9933</v>
      </c>
    </row>
    <row r="67" spans="2:16" ht="13.5" customHeight="1">
      <c r="B67" s="119"/>
      <c r="C67" s="119"/>
      <c r="D67" s="131"/>
      <c r="E67" s="44">
        <v>9</v>
      </c>
      <c r="F67" s="6" t="str">
        <f t="shared" ref="F67" si="83">$F$826</f>
        <v>1901</v>
      </c>
      <c r="G67" s="75" t="str">
        <f t="shared" ref="G67" si="84">G$826</f>
        <v>骨折</v>
      </c>
      <c r="H67" s="32">
        <v>481610845</v>
      </c>
      <c r="I67" s="33">
        <v>2152</v>
      </c>
      <c r="J67" s="29">
        <f t="shared" si="1"/>
        <v>223796.86105947956</v>
      </c>
      <c r="K67" s="53">
        <f t="shared" si="68"/>
        <v>0.16846719899796461</v>
      </c>
      <c r="L67" s="18"/>
      <c r="M67" s="18"/>
      <c r="N67" s="70">
        <v>64</v>
      </c>
      <c r="O67" s="70" t="s">
        <v>44</v>
      </c>
      <c r="P67" s="73">
        <f>市区町村別_医療費上位10疾病!U67</f>
        <v>10465</v>
      </c>
    </row>
    <row r="68" spans="2:16" ht="13.5" customHeight="1">
      <c r="B68" s="119"/>
      <c r="C68" s="119"/>
      <c r="D68" s="131"/>
      <c r="E68" s="46">
        <v>10</v>
      </c>
      <c r="F68" s="7" t="str">
        <f t="shared" ref="F68" si="85">$F$827</f>
        <v>0206</v>
      </c>
      <c r="G68" s="76" t="str">
        <f t="shared" ref="G68" si="86">G$827</f>
        <v>乳房の悪性新生物＜腫瘍＞</v>
      </c>
      <c r="H68" s="34">
        <v>46471487</v>
      </c>
      <c r="I68" s="35">
        <v>260</v>
      </c>
      <c r="J68" s="30">
        <f t="shared" si="1"/>
        <v>178736.48846153845</v>
      </c>
      <c r="K68" s="54">
        <f t="shared" si="68"/>
        <v>2.035384374510725E-2</v>
      </c>
      <c r="L68" s="18"/>
      <c r="M68" s="18"/>
      <c r="N68" s="70">
        <v>65</v>
      </c>
      <c r="O68" s="70" t="s">
        <v>9</v>
      </c>
      <c r="P68" s="73">
        <f>市区町村別_医療費上位10疾病!U68</f>
        <v>5213</v>
      </c>
    </row>
    <row r="69" spans="2:16" ht="13.5" customHeight="1">
      <c r="B69" s="120"/>
      <c r="C69" s="120"/>
      <c r="D69" s="132"/>
      <c r="E69" s="15" t="s">
        <v>123</v>
      </c>
      <c r="F69" s="60"/>
      <c r="G69" s="27"/>
      <c r="H69" s="36">
        <v>10818845140</v>
      </c>
      <c r="I69" s="37">
        <v>11280</v>
      </c>
      <c r="J69" s="31">
        <f t="shared" ref="J69:J132" si="87">IFERROR(H69/I69,"-")</f>
        <v>959117.47695035464</v>
      </c>
      <c r="K69" s="55">
        <f t="shared" si="68"/>
        <v>0.88304368248003762</v>
      </c>
      <c r="L69" s="18"/>
      <c r="M69" s="18"/>
      <c r="N69" s="70">
        <v>66</v>
      </c>
      <c r="O69" s="70" t="s">
        <v>4</v>
      </c>
      <c r="P69" s="73">
        <f>市区町村別_医療費上位10疾病!U69</f>
        <v>5354</v>
      </c>
    </row>
    <row r="70" spans="2:16" ht="13.5" customHeight="1">
      <c r="B70" s="118">
        <v>7</v>
      </c>
      <c r="C70" s="118" t="s">
        <v>105</v>
      </c>
      <c r="D70" s="130">
        <f>P10</f>
        <v>11462</v>
      </c>
      <c r="E70" s="69">
        <v>1</v>
      </c>
      <c r="F70" s="5" t="str">
        <f t="shared" ref="F70" si="88">$F$818</f>
        <v>0209</v>
      </c>
      <c r="G70" s="74" t="str">
        <f t="shared" ref="G70" si="89">$G$818</f>
        <v>白血病</v>
      </c>
      <c r="H70" s="90">
        <v>39055488</v>
      </c>
      <c r="I70" s="91">
        <v>53</v>
      </c>
      <c r="J70" s="28">
        <f t="shared" si="87"/>
        <v>736896</v>
      </c>
      <c r="K70" s="52">
        <f t="shared" ref="K70:K80" si="90">IFERROR(I70/$P$10,0)</f>
        <v>4.6239748734950266E-3</v>
      </c>
      <c r="L70" s="18"/>
      <c r="M70" s="18"/>
      <c r="N70" s="70">
        <v>67</v>
      </c>
      <c r="O70" s="70" t="s">
        <v>5</v>
      </c>
      <c r="P70" s="73">
        <f>市区町村別_医療費上位10疾病!U70</f>
        <v>2281</v>
      </c>
    </row>
    <row r="71" spans="2:16" ht="13.5" customHeight="1">
      <c r="B71" s="119"/>
      <c r="C71" s="119"/>
      <c r="D71" s="131"/>
      <c r="E71" s="44">
        <v>2</v>
      </c>
      <c r="F71" s="6" t="str">
        <f t="shared" ref="F71" si="91">$F$819</f>
        <v>1402</v>
      </c>
      <c r="G71" s="75" t="str">
        <f t="shared" ref="G71" si="92">G$819</f>
        <v>腎不全</v>
      </c>
      <c r="H71" s="32">
        <v>533524140</v>
      </c>
      <c r="I71" s="33">
        <v>1234</v>
      </c>
      <c r="J71" s="29">
        <f t="shared" si="87"/>
        <v>432353.43598055106</v>
      </c>
      <c r="K71" s="53">
        <f t="shared" si="90"/>
        <v>0.10766009422439365</v>
      </c>
      <c r="L71" s="18"/>
      <c r="M71" s="18"/>
      <c r="N71" s="70">
        <v>68</v>
      </c>
      <c r="O71" s="70" t="s">
        <v>45</v>
      </c>
      <c r="P71" s="73">
        <f>市区町村別_医療費上位10疾病!U71</f>
        <v>3064</v>
      </c>
    </row>
    <row r="72" spans="2:16" ht="13.5" customHeight="1">
      <c r="B72" s="119"/>
      <c r="C72" s="119"/>
      <c r="D72" s="131"/>
      <c r="E72" s="44">
        <v>3</v>
      </c>
      <c r="F72" s="6" t="str">
        <f t="shared" ref="F72" si="93">$F$820</f>
        <v>2210</v>
      </c>
      <c r="G72" s="75" t="str">
        <f t="shared" ref="G72" si="94">G$820</f>
        <v>重症急性呼吸器症候群［SARS］</v>
      </c>
      <c r="H72" s="32">
        <v>0</v>
      </c>
      <c r="I72" s="33">
        <v>0</v>
      </c>
      <c r="J72" s="29" t="str">
        <f t="shared" si="87"/>
        <v>-</v>
      </c>
      <c r="K72" s="53">
        <f t="shared" si="90"/>
        <v>0</v>
      </c>
      <c r="L72" s="18"/>
      <c r="M72" s="18"/>
      <c r="N72" s="70">
        <v>69</v>
      </c>
      <c r="O72" s="70" t="s">
        <v>46</v>
      </c>
      <c r="P72" s="73">
        <f>市区町村別_医療費上位10疾病!U72</f>
        <v>7345</v>
      </c>
    </row>
    <row r="73" spans="2:16" ht="13.5" customHeight="1">
      <c r="B73" s="119"/>
      <c r="C73" s="119"/>
      <c r="D73" s="131"/>
      <c r="E73" s="44">
        <v>4</v>
      </c>
      <c r="F73" s="6" t="str">
        <f t="shared" ref="F73" si="95">$F$821</f>
        <v>0904</v>
      </c>
      <c r="G73" s="75" t="str">
        <f t="shared" ref="G73" si="96">G$821</f>
        <v>くも膜下出血</v>
      </c>
      <c r="H73" s="32">
        <v>29491401</v>
      </c>
      <c r="I73" s="33">
        <v>35</v>
      </c>
      <c r="J73" s="29">
        <f t="shared" si="87"/>
        <v>842611.45714285714</v>
      </c>
      <c r="K73" s="53">
        <f t="shared" si="90"/>
        <v>3.0535683126853954E-3</v>
      </c>
      <c r="L73" s="18"/>
      <c r="M73" s="18"/>
      <c r="N73" s="70">
        <v>70</v>
      </c>
      <c r="O73" s="70" t="s">
        <v>47</v>
      </c>
      <c r="P73" s="73">
        <f>市区町村別_医療費上位10疾病!U73</f>
        <v>1234</v>
      </c>
    </row>
    <row r="74" spans="2:16" ht="13.5" customHeight="1">
      <c r="B74" s="119"/>
      <c r="C74" s="119"/>
      <c r="D74" s="131"/>
      <c r="E74" s="44">
        <v>5</v>
      </c>
      <c r="F74" s="6" t="str">
        <f t="shared" ref="F74" si="97">$F$822</f>
        <v>0208</v>
      </c>
      <c r="G74" s="75" t="str">
        <f t="shared" ref="G74" si="98">G$822</f>
        <v>悪性リンパ腫</v>
      </c>
      <c r="H74" s="32">
        <v>55292864</v>
      </c>
      <c r="I74" s="33">
        <v>169</v>
      </c>
      <c r="J74" s="29">
        <f t="shared" si="87"/>
        <v>327176.7100591716</v>
      </c>
      <c r="K74" s="53">
        <f t="shared" si="90"/>
        <v>1.4744372709823766E-2</v>
      </c>
      <c r="L74" s="18"/>
      <c r="M74" s="18"/>
      <c r="N74" s="70">
        <v>71</v>
      </c>
      <c r="O74" s="70" t="s">
        <v>48</v>
      </c>
      <c r="P74" s="73">
        <f>市区町村別_医療費上位10疾病!U74</f>
        <v>3744</v>
      </c>
    </row>
    <row r="75" spans="2:16" ht="13.5" customHeight="1">
      <c r="B75" s="119"/>
      <c r="C75" s="119"/>
      <c r="D75" s="131"/>
      <c r="E75" s="44">
        <v>6</v>
      </c>
      <c r="F75" s="6" t="str">
        <f t="shared" ref="F75" si="99">$F$823</f>
        <v>0601</v>
      </c>
      <c r="G75" s="75" t="str">
        <f t="shared" ref="G75" si="100">G$823</f>
        <v>パーキンソン病</v>
      </c>
      <c r="H75" s="32">
        <v>55360529</v>
      </c>
      <c r="I75" s="33">
        <v>252</v>
      </c>
      <c r="J75" s="29">
        <f t="shared" si="87"/>
        <v>219684.63888888888</v>
      </c>
      <c r="K75" s="53">
        <f t="shared" si="90"/>
        <v>2.1985691851334845E-2</v>
      </c>
      <c r="L75" s="18"/>
      <c r="M75" s="18"/>
      <c r="N75" s="70">
        <v>72</v>
      </c>
      <c r="O75" s="70" t="s">
        <v>26</v>
      </c>
      <c r="P75" s="73">
        <f>市区町村別_医療費上位10疾病!U75</f>
        <v>2331</v>
      </c>
    </row>
    <row r="76" spans="2:16" ht="13.5" customHeight="1">
      <c r="B76" s="119"/>
      <c r="C76" s="119"/>
      <c r="D76" s="131"/>
      <c r="E76" s="44">
        <v>7</v>
      </c>
      <c r="F76" s="6" t="str">
        <f t="shared" ref="F76" si="101">$F$824</f>
        <v>0506</v>
      </c>
      <c r="G76" s="75" t="str">
        <f t="shared" ref="G76" si="102">G$824</f>
        <v>知的障害＜精神遅滞＞</v>
      </c>
      <c r="H76" s="32">
        <v>419448</v>
      </c>
      <c r="I76" s="33">
        <v>6</v>
      </c>
      <c r="J76" s="29">
        <f t="shared" si="87"/>
        <v>69908</v>
      </c>
      <c r="K76" s="53">
        <f t="shared" si="90"/>
        <v>5.234688536032106E-4</v>
      </c>
      <c r="L76" s="18"/>
      <c r="M76" s="18"/>
      <c r="N76" s="70">
        <v>73</v>
      </c>
      <c r="O76" s="70" t="s">
        <v>27</v>
      </c>
      <c r="P76" s="73">
        <f>市区町村別_医療費上位10疾病!U76</f>
        <v>3173</v>
      </c>
    </row>
    <row r="77" spans="2:16" ht="13.5" customHeight="1">
      <c r="B77" s="119"/>
      <c r="C77" s="119"/>
      <c r="D77" s="131"/>
      <c r="E77" s="44">
        <v>8</v>
      </c>
      <c r="F77" s="6" t="str">
        <f t="shared" ref="F77" si="103">$F$825</f>
        <v>0203</v>
      </c>
      <c r="G77" s="75" t="str">
        <f t="shared" ref="G77" si="104">G$825</f>
        <v>直腸S状結腸移行部及び直腸の悪性新生物＜腫瘍＞</v>
      </c>
      <c r="H77" s="32">
        <v>67651815</v>
      </c>
      <c r="I77" s="33">
        <v>268</v>
      </c>
      <c r="J77" s="29">
        <f t="shared" si="87"/>
        <v>252432.14552238805</v>
      </c>
      <c r="K77" s="53">
        <f t="shared" si="90"/>
        <v>2.338160879427674E-2</v>
      </c>
      <c r="L77" s="18"/>
      <c r="M77" s="18"/>
      <c r="N77" s="70">
        <v>74</v>
      </c>
      <c r="O77" s="70" t="s">
        <v>28</v>
      </c>
      <c r="P77" s="73">
        <f>市区町村別_医療費上位10疾病!U77</f>
        <v>1448</v>
      </c>
    </row>
    <row r="78" spans="2:16" ht="13.5" customHeight="1">
      <c r="B78" s="119"/>
      <c r="C78" s="119"/>
      <c r="D78" s="131"/>
      <c r="E78" s="44">
        <v>9</v>
      </c>
      <c r="F78" s="6" t="str">
        <f t="shared" ref="F78" si="105">$F$826</f>
        <v>1901</v>
      </c>
      <c r="G78" s="75" t="str">
        <f t="shared" ref="G78" si="106">G$826</f>
        <v>骨折</v>
      </c>
      <c r="H78" s="32">
        <v>487960073</v>
      </c>
      <c r="I78" s="33">
        <v>2036</v>
      </c>
      <c r="J78" s="29">
        <f t="shared" si="87"/>
        <v>239666.04764243614</v>
      </c>
      <c r="K78" s="53">
        <f t="shared" si="90"/>
        <v>0.17763043098935613</v>
      </c>
      <c r="L78" s="18"/>
      <c r="M78" s="18"/>
      <c r="N78" s="71"/>
      <c r="O78" s="70" t="s">
        <v>132</v>
      </c>
      <c r="P78" s="73">
        <v>1366377</v>
      </c>
    </row>
    <row r="79" spans="2:16" ht="13.5" customHeight="1">
      <c r="B79" s="119"/>
      <c r="C79" s="119"/>
      <c r="D79" s="131"/>
      <c r="E79" s="46">
        <v>10</v>
      </c>
      <c r="F79" s="7" t="str">
        <f t="shared" ref="F79" si="107">$F$827</f>
        <v>0206</v>
      </c>
      <c r="G79" s="76" t="str">
        <f t="shared" ref="G79" si="108">G$827</f>
        <v>乳房の悪性新生物＜腫瘍＞</v>
      </c>
      <c r="H79" s="34">
        <v>74635073</v>
      </c>
      <c r="I79" s="35">
        <v>293</v>
      </c>
      <c r="J79" s="30">
        <f t="shared" si="87"/>
        <v>254727.21160409556</v>
      </c>
      <c r="K79" s="54">
        <f t="shared" si="90"/>
        <v>2.5562729017623451E-2</v>
      </c>
      <c r="L79" s="18"/>
      <c r="M79" s="18"/>
      <c r="N79" s="18"/>
      <c r="O79" s="18"/>
      <c r="P79" s="18"/>
    </row>
    <row r="80" spans="2:16" ht="13.5" customHeight="1">
      <c r="B80" s="120"/>
      <c r="C80" s="120"/>
      <c r="D80" s="132"/>
      <c r="E80" s="15" t="s">
        <v>123</v>
      </c>
      <c r="F80" s="60"/>
      <c r="G80" s="27"/>
      <c r="H80" s="36">
        <v>10397076760</v>
      </c>
      <c r="I80" s="37">
        <v>10234</v>
      </c>
      <c r="J80" s="31">
        <f t="shared" si="87"/>
        <v>1015934.8016415868</v>
      </c>
      <c r="K80" s="55">
        <f t="shared" si="90"/>
        <v>0.89286337462920962</v>
      </c>
      <c r="L80" s="18"/>
      <c r="M80" s="18"/>
      <c r="N80" s="18"/>
      <c r="O80" s="18"/>
      <c r="P80" s="18"/>
    </row>
    <row r="81" spans="2:16" ht="13.5" customHeight="1">
      <c r="B81" s="118">
        <v>8</v>
      </c>
      <c r="C81" s="118" t="s">
        <v>50</v>
      </c>
      <c r="D81" s="130">
        <f>P11</f>
        <v>9525</v>
      </c>
      <c r="E81" s="69">
        <v>1</v>
      </c>
      <c r="F81" s="5" t="str">
        <f t="shared" ref="F81" si="109">$F$818</f>
        <v>0209</v>
      </c>
      <c r="G81" s="74" t="str">
        <f t="shared" ref="G81" si="110">$G$818</f>
        <v>白血病</v>
      </c>
      <c r="H81" s="90">
        <v>13140198</v>
      </c>
      <c r="I81" s="91">
        <v>23</v>
      </c>
      <c r="J81" s="28">
        <f t="shared" si="87"/>
        <v>571312.95652173914</v>
      </c>
      <c r="K81" s="52">
        <f t="shared" ref="K81:K91" si="111">IFERROR(I81/$P$11,0)</f>
        <v>2.4146981627296586E-3</v>
      </c>
      <c r="L81" s="18"/>
      <c r="M81" s="18"/>
      <c r="N81" s="18"/>
      <c r="O81" s="18"/>
      <c r="P81" s="18"/>
    </row>
    <row r="82" spans="2:16" ht="13.5" customHeight="1">
      <c r="B82" s="119"/>
      <c r="C82" s="119"/>
      <c r="D82" s="131"/>
      <c r="E82" s="44">
        <v>2</v>
      </c>
      <c r="F82" s="6" t="str">
        <f t="shared" ref="F82" si="112">$F$819</f>
        <v>1402</v>
      </c>
      <c r="G82" s="75" t="str">
        <f t="shared" ref="G82" si="113">G$819</f>
        <v>腎不全</v>
      </c>
      <c r="H82" s="32">
        <v>318378582</v>
      </c>
      <c r="I82" s="33">
        <v>1002</v>
      </c>
      <c r="J82" s="29">
        <f t="shared" si="87"/>
        <v>317743.09580838325</v>
      </c>
      <c r="K82" s="53">
        <f t="shared" si="111"/>
        <v>0.10519685039370079</v>
      </c>
      <c r="L82" s="18"/>
      <c r="M82" s="18"/>
      <c r="N82" s="18"/>
      <c r="O82" s="18"/>
      <c r="P82" s="18"/>
    </row>
    <row r="83" spans="2:16" ht="13.5" customHeight="1">
      <c r="B83" s="119"/>
      <c r="C83" s="119"/>
      <c r="D83" s="131"/>
      <c r="E83" s="44">
        <v>3</v>
      </c>
      <c r="F83" s="6" t="str">
        <f t="shared" ref="F83" si="114">$F$820</f>
        <v>2210</v>
      </c>
      <c r="G83" s="75" t="str">
        <f t="shared" ref="G83" si="115">G$820</f>
        <v>重症急性呼吸器症候群［SARS］</v>
      </c>
      <c r="H83" s="32">
        <v>0</v>
      </c>
      <c r="I83" s="33">
        <v>0</v>
      </c>
      <c r="J83" s="29" t="str">
        <f t="shared" si="87"/>
        <v>-</v>
      </c>
      <c r="K83" s="53">
        <f t="shared" si="111"/>
        <v>0</v>
      </c>
      <c r="L83" s="18"/>
      <c r="M83" s="18"/>
      <c r="N83" s="18"/>
      <c r="O83" s="18"/>
      <c r="P83" s="18"/>
    </row>
    <row r="84" spans="2:16" ht="13.5" customHeight="1">
      <c r="B84" s="119"/>
      <c r="C84" s="119"/>
      <c r="D84" s="131"/>
      <c r="E84" s="44">
        <v>4</v>
      </c>
      <c r="F84" s="6" t="str">
        <f t="shared" ref="F84" si="116">$F$821</f>
        <v>0904</v>
      </c>
      <c r="G84" s="75" t="str">
        <f t="shared" ref="G84" si="117">G$821</f>
        <v>くも膜下出血</v>
      </c>
      <c r="H84" s="32">
        <v>41586940</v>
      </c>
      <c r="I84" s="33">
        <v>55</v>
      </c>
      <c r="J84" s="29">
        <f t="shared" si="87"/>
        <v>756126.18181818177</v>
      </c>
      <c r="K84" s="53">
        <f t="shared" si="111"/>
        <v>5.774278215223097E-3</v>
      </c>
      <c r="L84" s="18"/>
      <c r="M84" s="18"/>
      <c r="N84" s="18"/>
      <c r="O84" s="18"/>
      <c r="P84" s="18"/>
    </row>
    <row r="85" spans="2:16" ht="13.5" customHeight="1">
      <c r="B85" s="119"/>
      <c r="C85" s="119"/>
      <c r="D85" s="131"/>
      <c r="E85" s="44">
        <v>5</v>
      </c>
      <c r="F85" s="6" t="str">
        <f t="shared" ref="F85" si="118">$F$822</f>
        <v>0208</v>
      </c>
      <c r="G85" s="75" t="str">
        <f t="shared" ref="G85" si="119">G$822</f>
        <v>悪性リンパ腫</v>
      </c>
      <c r="H85" s="32">
        <v>41236230</v>
      </c>
      <c r="I85" s="33">
        <v>137</v>
      </c>
      <c r="J85" s="29">
        <f t="shared" si="87"/>
        <v>300994.37956204382</v>
      </c>
      <c r="K85" s="53">
        <f t="shared" si="111"/>
        <v>1.4383202099737534E-2</v>
      </c>
      <c r="L85" s="18"/>
      <c r="M85" s="18"/>
      <c r="N85" s="18"/>
      <c r="O85" s="18"/>
      <c r="P85" s="18"/>
    </row>
    <row r="86" spans="2:16" ht="13.5" customHeight="1">
      <c r="B86" s="119"/>
      <c r="C86" s="119"/>
      <c r="D86" s="131"/>
      <c r="E86" s="44">
        <v>6</v>
      </c>
      <c r="F86" s="6" t="str">
        <f t="shared" ref="F86" si="120">$F$823</f>
        <v>0601</v>
      </c>
      <c r="G86" s="75" t="str">
        <f t="shared" ref="G86" si="121">G$823</f>
        <v>パーキンソン病</v>
      </c>
      <c r="H86" s="32">
        <v>83781356</v>
      </c>
      <c r="I86" s="33">
        <v>223</v>
      </c>
      <c r="J86" s="29">
        <f t="shared" si="87"/>
        <v>375701.14798206277</v>
      </c>
      <c r="K86" s="53">
        <f t="shared" si="111"/>
        <v>2.3412073490813649E-2</v>
      </c>
      <c r="L86" s="18"/>
      <c r="M86" s="18"/>
      <c r="N86" s="18"/>
      <c r="O86" s="18"/>
      <c r="P86" s="18"/>
    </row>
    <row r="87" spans="2:16" ht="13.5" customHeight="1">
      <c r="B87" s="119"/>
      <c r="C87" s="119"/>
      <c r="D87" s="131"/>
      <c r="E87" s="44">
        <v>7</v>
      </c>
      <c r="F87" s="6" t="str">
        <f t="shared" ref="F87" si="122">$F$824</f>
        <v>0506</v>
      </c>
      <c r="G87" s="75" t="str">
        <f t="shared" ref="G87" si="123">G$824</f>
        <v>知的障害＜精神遅滞＞</v>
      </c>
      <c r="H87" s="32">
        <v>1164858</v>
      </c>
      <c r="I87" s="33">
        <v>2</v>
      </c>
      <c r="J87" s="29">
        <f t="shared" si="87"/>
        <v>582429</v>
      </c>
      <c r="K87" s="53">
        <f t="shared" si="111"/>
        <v>2.099737532808399E-4</v>
      </c>
      <c r="L87" s="18"/>
      <c r="M87" s="18"/>
      <c r="N87" s="18"/>
      <c r="O87" s="18"/>
      <c r="P87" s="18"/>
    </row>
    <row r="88" spans="2:16" ht="13.5" customHeight="1">
      <c r="B88" s="119"/>
      <c r="C88" s="119"/>
      <c r="D88" s="131"/>
      <c r="E88" s="44">
        <v>8</v>
      </c>
      <c r="F88" s="6" t="str">
        <f t="shared" ref="F88" si="124">$F$825</f>
        <v>0203</v>
      </c>
      <c r="G88" s="75" t="str">
        <f t="shared" ref="G88" si="125">G$825</f>
        <v>直腸S状結腸移行部及び直腸の悪性新生物＜腫瘍＞</v>
      </c>
      <c r="H88" s="32">
        <v>34944091</v>
      </c>
      <c r="I88" s="33">
        <v>103</v>
      </c>
      <c r="J88" s="29">
        <f t="shared" si="87"/>
        <v>339263.01941747573</v>
      </c>
      <c r="K88" s="53">
        <f t="shared" si="111"/>
        <v>1.0813648293963255E-2</v>
      </c>
      <c r="L88" s="18"/>
      <c r="M88" s="18"/>
      <c r="N88" s="18"/>
      <c r="O88" s="18"/>
      <c r="P88" s="18"/>
    </row>
    <row r="89" spans="2:16" ht="13.5" customHeight="1">
      <c r="B89" s="119"/>
      <c r="C89" s="119"/>
      <c r="D89" s="131"/>
      <c r="E89" s="44">
        <v>9</v>
      </c>
      <c r="F89" s="6" t="str">
        <f t="shared" ref="F89" si="126">$F$826</f>
        <v>1901</v>
      </c>
      <c r="G89" s="75" t="str">
        <f t="shared" ref="G89" si="127">G$826</f>
        <v>骨折</v>
      </c>
      <c r="H89" s="32">
        <v>335454137</v>
      </c>
      <c r="I89" s="33">
        <v>1574</v>
      </c>
      <c r="J89" s="29">
        <f t="shared" si="87"/>
        <v>213122.06925031767</v>
      </c>
      <c r="K89" s="53">
        <f t="shared" si="111"/>
        <v>0.165249343832021</v>
      </c>
      <c r="L89" s="18"/>
      <c r="M89" s="18"/>
      <c r="N89" s="18"/>
      <c r="O89" s="18"/>
      <c r="P89" s="18"/>
    </row>
    <row r="90" spans="2:16" ht="13.5" customHeight="1">
      <c r="B90" s="119"/>
      <c r="C90" s="119"/>
      <c r="D90" s="131"/>
      <c r="E90" s="46">
        <v>10</v>
      </c>
      <c r="F90" s="7" t="str">
        <f t="shared" ref="F90" si="128">$F$827</f>
        <v>0206</v>
      </c>
      <c r="G90" s="76" t="str">
        <f t="shared" ref="G90" si="129">G$827</f>
        <v>乳房の悪性新生物＜腫瘍＞</v>
      </c>
      <c r="H90" s="34">
        <v>49174277</v>
      </c>
      <c r="I90" s="35">
        <v>247</v>
      </c>
      <c r="J90" s="30">
        <f t="shared" si="87"/>
        <v>199086.14170040487</v>
      </c>
      <c r="K90" s="54">
        <f t="shared" si="111"/>
        <v>2.5931758530183726E-2</v>
      </c>
      <c r="L90" s="18"/>
      <c r="M90" s="18"/>
      <c r="N90" s="18"/>
      <c r="O90" s="18"/>
      <c r="P90" s="18"/>
    </row>
    <row r="91" spans="2:16" ht="13.5" customHeight="1">
      <c r="B91" s="120"/>
      <c r="C91" s="120"/>
      <c r="D91" s="132"/>
      <c r="E91" s="15" t="s">
        <v>123</v>
      </c>
      <c r="F91" s="60"/>
      <c r="G91" s="27"/>
      <c r="H91" s="36">
        <v>7462540660</v>
      </c>
      <c r="I91" s="37">
        <v>7901</v>
      </c>
      <c r="J91" s="31">
        <f t="shared" si="87"/>
        <v>944505.8422984432</v>
      </c>
      <c r="K91" s="55">
        <f t="shared" si="111"/>
        <v>0.82950131233595803</v>
      </c>
      <c r="L91" s="18"/>
      <c r="M91" s="18"/>
      <c r="N91" s="18"/>
      <c r="O91" s="18"/>
      <c r="P91" s="18"/>
    </row>
    <row r="92" spans="2:16" ht="13.5" customHeight="1">
      <c r="B92" s="118">
        <v>9</v>
      </c>
      <c r="C92" s="118" t="s">
        <v>106</v>
      </c>
      <c r="D92" s="130">
        <f>P12</f>
        <v>6207</v>
      </c>
      <c r="E92" s="69">
        <v>1</v>
      </c>
      <c r="F92" s="5" t="str">
        <f t="shared" ref="F92" si="130">$F$818</f>
        <v>0209</v>
      </c>
      <c r="G92" s="74" t="str">
        <f t="shared" ref="G92" si="131">$G$818</f>
        <v>白血病</v>
      </c>
      <c r="H92" s="90">
        <v>20629448</v>
      </c>
      <c r="I92" s="91">
        <v>13</v>
      </c>
      <c r="J92" s="28">
        <f t="shared" si="87"/>
        <v>1586880.6153846155</v>
      </c>
      <c r="K92" s="52">
        <f t="shared" ref="K92:K102" si="132">IFERROR(I92/$P$12,0)</f>
        <v>2.0944095376188173E-3</v>
      </c>
      <c r="L92" s="18"/>
      <c r="M92" s="18"/>
      <c r="N92" s="18"/>
      <c r="O92" s="18"/>
      <c r="P92" s="18"/>
    </row>
    <row r="93" spans="2:16" ht="13.5" customHeight="1">
      <c r="B93" s="119"/>
      <c r="C93" s="119"/>
      <c r="D93" s="131"/>
      <c r="E93" s="44">
        <v>2</v>
      </c>
      <c r="F93" s="6" t="str">
        <f t="shared" ref="F93" si="133">$F$819</f>
        <v>1402</v>
      </c>
      <c r="G93" s="75" t="str">
        <f t="shared" ref="G93" si="134">G$819</f>
        <v>腎不全</v>
      </c>
      <c r="H93" s="32">
        <v>202334289</v>
      </c>
      <c r="I93" s="33">
        <v>582</v>
      </c>
      <c r="J93" s="29">
        <f t="shared" si="87"/>
        <v>347653.41752577317</v>
      </c>
      <c r="K93" s="53">
        <f t="shared" si="132"/>
        <v>9.3765103914934755E-2</v>
      </c>
      <c r="L93" s="18"/>
      <c r="M93" s="18"/>
      <c r="N93" s="18"/>
      <c r="O93" s="18"/>
      <c r="P93" s="18"/>
    </row>
    <row r="94" spans="2:16" ht="13.5" customHeight="1">
      <c r="B94" s="119"/>
      <c r="C94" s="119"/>
      <c r="D94" s="131"/>
      <c r="E94" s="44">
        <v>3</v>
      </c>
      <c r="F94" s="6" t="str">
        <f t="shared" ref="F94" si="135">$F$820</f>
        <v>2210</v>
      </c>
      <c r="G94" s="75" t="str">
        <f t="shared" ref="G94" si="136">G$820</f>
        <v>重症急性呼吸器症候群［SARS］</v>
      </c>
      <c r="H94" s="32">
        <v>0</v>
      </c>
      <c r="I94" s="33">
        <v>0</v>
      </c>
      <c r="J94" s="29" t="str">
        <f t="shared" si="87"/>
        <v>-</v>
      </c>
      <c r="K94" s="53">
        <f t="shared" si="132"/>
        <v>0</v>
      </c>
      <c r="L94" s="18"/>
      <c r="M94" s="18"/>
      <c r="N94" s="18"/>
      <c r="O94" s="18"/>
      <c r="P94" s="18"/>
    </row>
    <row r="95" spans="2:16" ht="13.5" customHeight="1">
      <c r="B95" s="119"/>
      <c r="C95" s="119"/>
      <c r="D95" s="131"/>
      <c r="E95" s="44">
        <v>4</v>
      </c>
      <c r="F95" s="6" t="str">
        <f t="shared" ref="F95" si="137">$F$821</f>
        <v>0904</v>
      </c>
      <c r="G95" s="75" t="str">
        <f t="shared" ref="G95" si="138">G$821</f>
        <v>くも膜下出血</v>
      </c>
      <c r="H95" s="32">
        <v>352441</v>
      </c>
      <c r="I95" s="33">
        <v>17</v>
      </c>
      <c r="J95" s="29">
        <f t="shared" si="87"/>
        <v>20731.823529411766</v>
      </c>
      <c r="K95" s="53">
        <f t="shared" si="132"/>
        <v>2.7388432415015305E-3</v>
      </c>
      <c r="L95" s="18"/>
      <c r="M95" s="18"/>
      <c r="N95" s="18"/>
      <c r="O95" s="18"/>
      <c r="P95" s="18"/>
    </row>
    <row r="96" spans="2:16" ht="13.5" customHeight="1">
      <c r="B96" s="119"/>
      <c r="C96" s="119"/>
      <c r="D96" s="131"/>
      <c r="E96" s="44">
        <v>5</v>
      </c>
      <c r="F96" s="6" t="str">
        <f t="shared" ref="F96" si="139">$F$822</f>
        <v>0208</v>
      </c>
      <c r="G96" s="75" t="str">
        <f t="shared" ref="G96" si="140">G$822</f>
        <v>悪性リンパ腫</v>
      </c>
      <c r="H96" s="32">
        <v>16229400</v>
      </c>
      <c r="I96" s="33">
        <v>69</v>
      </c>
      <c r="J96" s="29">
        <f t="shared" si="87"/>
        <v>235208.69565217392</v>
      </c>
      <c r="K96" s="53">
        <f t="shared" si="132"/>
        <v>1.1116481391976801E-2</v>
      </c>
      <c r="L96" s="18"/>
      <c r="M96" s="18"/>
      <c r="N96" s="18"/>
      <c r="O96" s="18"/>
      <c r="P96" s="18"/>
    </row>
    <row r="97" spans="2:16" ht="13.5" customHeight="1">
      <c r="B97" s="119"/>
      <c r="C97" s="119"/>
      <c r="D97" s="131"/>
      <c r="E97" s="44">
        <v>6</v>
      </c>
      <c r="F97" s="6" t="str">
        <f t="shared" ref="F97" si="141">$F$823</f>
        <v>0601</v>
      </c>
      <c r="G97" s="75" t="str">
        <f t="shared" ref="G97" si="142">G$823</f>
        <v>パーキンソン病</v>
      </c>
      <c r="H97" s="32">
        <v>36872325</v>
      </c>
      <c r="I97" s="33">
        <v>156</v>
      </c>
      <c r="J97" s="29">
        <f t="shared" si="87"/>
        <v>236361.05769230769</v>
      </c>
      <c r="K97" s="53">
        <f t="shared" si="132"/>
        <v>2.5132914451425809E-2</v>
      </c>
      <c r="L97" s="18"/>
      <c r="M97" s="18"/>
      <c r="N97" s="18"/>
      <c r="O97" s="18"/>
      <c r="P97" s="18"/>
    </row>
    <row r="98" spans="2:16" ht="13.5" customHeight="1">
      <c r="B98" s="119"/>
      <c r="C98" s="119"/>
      <c r="D98" s="131"/>
      <c r="E98" s="44">
        <v>7</v>
      </c>
      <c r="F98" s="6" t="str">
        <f t="shared" ref="F98" si="143">$F$824</f>
        <v>0506</v>
      </c>
      <c r="G98" s="75" t="str">
        <f t="shared" ref="G98" si="144">G$824</f>
        <v>知的障害＜精神遅滞＞</v>
      </c>
      <c r="H98" s="32">
        <v>1466829</v>
      </c>
      <c r="I98" s="33">
        <v>2</v>
      </c>
      <c r="J98" s="29">
        <f t="shared" si="87"/>
        <v>733414.5</v>
      </c>
      <c r="K98" s="53">
        <f t="shared" si="132"/>
        <v>3.2221685194135655E-4</v>
      </c>
      <c r="L98" s="18"/>
      <c r="M98" s="18"/>
      <c r="N98" s="18"/>
      <c r="O98" s="18"/>
      <c r="P98" s="18"/>
    </row>
    <row r="99" spans="2:16" ht="13.5" customHeight="1">
      <c r="B99" s="119"/>
      <c r="C99" s="119"/>
      <c r="D99" s="131"/>
      <c r="E99" s="44">
        <v>8</v>
      </c>
      <c r="F99" s="6" t="str">
        <f t="shared" ref="F99" si="145">$F$825</f>
        <v>0203</v>
      </c>
      <c r="G99" s="75" t="str">
        <f t="shared" ref="G99" si="146">G$825</f>
        <v>直腸S状結腸移行部及び直腸の悪性新生物＜腫瘍＞</v>
      </c>
      <c r="H99" s="32">
        <v>31244855</v>
      </c>
      <c r="I99" s="33">
        <v>77</v>
      </c>
      <c r="J99" s="29">
        <f t="shared" si="87"/>
        <v>405777.33766233764</v>
      </c>
      <c r="K99" s="53">
        <f t="shared" si="132"/>
        <v>1.2405348799742227E-2</v>
      </c>
      <c r="L99" s="18"/>
      <c r="M99" s="18"/>
      <c r="N99" s="18"/>
      <c r="O99" s="18"/>
      <c r="P99" s="18"/>
    </row>
    <row r="100" spans="2:16" ht="13.5" customHeight="1">
      <c r="B100" s="119"/>
      <c r="C100" s="119"/>
      <c r="D100" s="131"/>
      <c r="E100" s="44">
        <v>9</v>
      </c>
      <c r="F100" s="6" t="str">
        <f t="shared" ref="F100" si="147">$F$826</f>
        <v>1901</v>
      </c>
      <c r="G100" s="75" t="str">
        <f t="shared" ref="G100" si="148">G$826</f>
        <v>骨折</v>
      </c>
      <c r="H100" s="32">
        <v>282391014</v>
      </c>
      <c r="I100" s="33">
        <v>981</v>
      </c>
      <c r="J100" s="29">
        <f t="shared" si="87"/>
        <v>287860.36085626914</v>
      </c>
      <c r="K100" s="53">
        <f t="shared" si="132"/>
        <v>0.15804736587723539</v>
      </c>
      <c r="L100" s="18"/>
      <c r="M100" s="18"/>
      <c r="N100" s="18"/>
      <c r="O100" s="18"/>
      <c r="P100" s="18"/>
    </row>
    <row r="101" spans="2:16" ht="13.5" customHeight="1">
      <c r="B101" s="119"/>
      <c r="C101" s="119"/>
      <c r="D101" s="131"/>
      <c r="E101" s="46">
        <v>10</v>
      </c>
      <c r="F101" s="7" t="str">
        <f t="shared" ref="F101" si="149">$F$827</f>
        <v>0206</v>
      </c>
      <c r="G101" s="76" t="str">
        <f t="shared" ref="G101" si="150">G$827</f>
        <v>乳房の悪性新生物＜腫瘍＞</v>
      </c>
      <c r="H101" s="34">
        <v>22337452</v>
      </c>
      <c r="I101" s="35">
        <v>164</v>
      </c>
      <c r="J101" s="30">
        <f t="shared" si="87"/>
        <v>136203.9756097561</v>
      </c>
      <c r="K101" s="54">
        <f t="shared" si="132"/>
        <v>2.6421781859191237E-2</v>
      </c>
      <c r="L101" s="18"/>
      <c r="M101" s="18"/>
      <c r="N101" s="18"/>
      <c r="O101" s="18"/>
      <c r="P101" s="18"/>
    </row>
    <row r="102" spans="2:16" ht="13.5" customHeight="1">
      <c r="B102" s="120"/>
      <c r="C102" s="120"/>
      <c r="D102" s="132"/>
      <c r="E102" s="15" t="s">
        <v>123</v>
      </c>
      <c r="F102" s="60"/>
      <c r="G102" s="27"/>
      <c r="H102" s="36">
        <v>4905551440</v>
      </c>
      <c r="I102" s="37">
        <v>4983</v>
      </c>
      <c r="J102" s="31">
        <f t="shared" si="87"/>
        <v>984457.44330724468</v>
      </c>
      <c r="K102" s="55">
        <f t="shared" si="132"/>
        <v>0.80280328661188982</v>
      </c>
      <c r="L102" s="18"/>
      <c r="M102" s="18"/>
      <c r="N102" s="18"/>
      <c r="O102" s="18"/>
      <c r="P102" s="18"/>
    </row>
    <row r="103" spans="2:16" ht="13.5" customHeight="1">
      <c r="B103" s="118">
        <v>10</v>
      </c>
      <c r="C103" s="118" t="s">
        <v>51</v>
      </c>
      <c r="D103" s="130">
        <f>P13</f>
        <v>14097</v>
      </c>
      <c r="E103" s="69">
        <v>1</v>
      </c>
      <c r="F103" s="5" t="str">
        <f t="shared" ref="F103" si="151">$F$818</f>
        <v>0209</v>
      </c>
      <c r="G103" s="74" t="str">
        <f t="shared" ref="G103" si="152">$G$818</f>
        <v>白血病</v>
      </c>
      <c r="H103" s="90">
        <v>41008816</v>
      </c>
      <c r="I103" s="91">
        <v>63</v>
      </c>
      <c r="J103" s="28">
        <f t="shared" si="87"/>
        <v>650933.58730158734</v>
      </c>
      <c r="K103" s="52">
        <f t="shared" ref="K103:K113" si="153">IFERROR(I103/$P$13,0)</f>
        <v>4.469035965098957E-3</v>
      </c>
      <c r="L103" s="18"/>
      <c r="M103" s="18"/>
      <c r="N103" s="18"/>
      <c r="O103" s="18"/>
      <c r="P103" s="18"/>
    </row>
    <row r="104" spans="2:16" ht="13.5" customHeight="1">
      <c r="B104" s="119"/>
      <c r="C104" s="119"/>
      <c r="D104" s="131"/>
      <c r="E104" s="44">
        <v>2</v>
      </c>
      <c r="F104" s="6" t="str">
        <f t="shared" ref="F104" si="154">$F$819</f>
        <v>1402</v>
      </c>
      <c r="G104" s="75" t="str">
        <f t="shared" ref="G104" si="155">G$819</f>
        <v>腎不全</v>
      </c>
      <c r="H104" s="32">
        <v>512934826</v>
      </c>
      <c r="I104" s="33">
        <v>1487</v>
      </c>
      <c r="J104" s="29">
        <f t="shared" si="87"/>
        <v>344946.0833893746</v>
      </c>
      <c r="K104" s="53">
        <f t="shared" si="153"/>
        <v>0.10548343619209762</v>
      </c>
      <c r="L104" s="18"/>
      <c r="M104" s="18"/>
      <c r="N104" s="18"/>
      <c r="O104" s="18"/>
      <c r="P104" s="18"/>
    </row>
    <row r="105" spans="2:16" ht="13.5" customHeight="1">
      <c r="B105" s="119"/>
      <c r="C105" s="119"/>
      <c r="D105" s="131"/>
      <c r="E105" s="44">
        <v>3</v>
      </c>
      <c r="F105" s="6" t="str">
        <f t="shared" ref="F105" si="156">$F$820</f>
        <v>2210</v>
      </c>
      <c r="G105" s="75" t="str">
        <f t="shared" ref="G105" si="157">G$820</f>
        <v>重症急性呼吸器症候群［SARS］</v>
      </c>
      <c r="H105" s="32">
        <v>0</v>
      </c>
      <c r="I105" s="33">
        <v>0</v>
      </c>
      <c r="J105" s="29" t="str">
        <f t="shared" si="87"/>
        <v>-</v>
      </c>
      <c r="K105" s="53">
        <f t="shared" si="153"/>
        <v>0</v>
      </c>
      <c r="L105" s="18"/>
      <c r="M105" s="18"/>
      <c r="N105" s="18"/>
      <c r="O105" s="18"/>
      <c r="P105" s="18"/>
    </row>
    <row r="106" spans="2:16" ht="13.5" customHeight="1">
      <c r="B106" s="119"/>
      <c r="C106" s="119"/>
      <c r="D106" s="131"/>
      <c r="E106" s="44">
        <v>4</v>
      </c>
      <c r="F106" s="6" t="str">
        <f t="shared" ref="F106" si="158">$F$821</f>
        <v>0904</v>
      </c>
      <c r="G106" s="75" t="str">
        <f t="shared" ref="G106" si="159">G$821</f>
        <v>くも膜下出血</v>
      </c>
      <c r="H106" s="32">
        <v>7015760</v>
      </c>
      <c r="I106" s="33">
        <v>42</v>
      </c>
      <c r="J106" s="29">
        <f t="shared" si="87"/>
        <v>167041.90476190476</v>
      </c>
      <c r="K106" s="53">
        <f t="shared" si="153"/>
        <v>2.9793573100659713E-3</v>
      </c>
      <c r="L106" s="18"/>
      <c r="M106" s="18"/>
      <c r="N106" s="18"/>
      <c r="O106" s="18"/>
      <c r="P106" s="18"/>
    </row>
    <row r="107" spans="2:16" ht="13.5" customHeight="1">
      <c r="B107" s="119"/>
      <c r="C107" s="119"/>
      <c r="D107" s="131"/>
      <c r="E107" s="44">
        <v>5</v>
      </c>
      <c r="F107" s="6" t="str">
        <f t="shared" ref="F107" si="160">$F$822</f>
        <v>0208</v>
      </c>
      <c r="G107" s="75" t="str">
        <f t="shared" ref="G107" si="161">G$822</f>
        <v>悪性リンパ腫</v>
      </c>
      <c r="H107" s="32">
        <v>61783068</v>
      </c>
      <c r="I107" s="33">
        <v>182</v>
      </c>
      <c r="J107" s="29">
        <f t="shared" si="87"/>
        <v>339467.40659340657</v>
      </c>
      <c r="K107" s="53">
        <f t="shared" si="153"/>
        <v>1.291054834361921E-2</v>
      </c>
      <c r="L107" s="18"/>
      <c r="M107" s="18"/>
      <c r="N107" s="18"/>
      <c r="O107" s="18"/>
      <c r="P107" s="18"/>
    </row>
    <row r="108" spans="2:16" ht="13.5" customHeight="1">
      <c r="B108" s="119"/>
      <c r="C108" s="119"/>
      <c r="D108" s="131"/>
      <c r="E108" s="44">
        <v>6</v>
      </c>
      <c r="F108" s="6" t="str">
        <f t="shared" ref="F108" si="162">$F$823</f>
        <v>0601</v>
      </c>
      <c r="G108" s="75" t="str">
        <f t="shared" ref="G108" si="163">G$823</f>
        <v>パーキンソン病</v>
      </c>
      <c r="H108" s="32">
        <v>81962199</v>
      </c>
      <c r="I108" s="33">
        <v>266</v>
      </c>
      <c r="J108" s="29">
        <f t="shared" si="87"/>
        <v>308128.56766917295</v>
      </c>
      <c r="K108" s="53">
        <f t="shared" si="153"/>
        <v>1.8869262963751153E-2</v>
      </c>
      <c r="L108" s="18"/>
      <c r="M108" s="18"/>
      <c r="N108" s="18"/>
      <c r="O108" s="18"/>
      <c r="P108" s="18"/>
    </row>
    <row r="109" spans="2:16" ht="13.5" customHeight="1">
      <c r="B109" s="119"/>
      <c r="C109" s="119"/>
      <c r="D109" s="131"/>
      <c r="E109" s="44">
        <v>7</v>
      </c>
      <c r="F109" s="6" t="str">
        <f t="shared" ref="F109" si="164">$F$824</f>
        <v>0506</v>
      </c>
      <c r="G109" s="75" t="str">
        <f t="shared" ref="G109" si="165">G$824</f>
        <v>知的障害＜精神遅滞＞</v>
      </c>
      <c r="H109" s="32">
        <v>201817</v>
      </c>
      <c r="I109" s="33">
        <v>4</v>
      </c>
      <c r="J109" s="29">
        <f t="shared" si="87"/>
        <v>50454.25</v>
      </c>
      <c r="K109" s="53">
        <f t="shared" si="153"/>
        <v>2.8374831524437824E-4</v>
      </c>
      <c r="L109" s="18"/>
      <c r="M109" s="18"/>
      <c r="N109" s="18"/>
      <c r="O109" s="18"/>
      <c r="P109" s="18"/>
    </row>
    <row r="110" spans="2:16" ht="13.5" customHeight="1">
      <c r="B110" s="119"/>
      <c r="C110" s="119"/>
      <c r="D110" s="131"/>
      <c r="E110" s="44">
        <v>8</v>
      </c>
      <c r="F110" s="6" t="str">
        <f t="shared" ref="F110" si="166">$F$825</f>
        <v>0203</v>
      </c>
      <c r="G110" s="75" t="str">
        <f t="shared" ref="G110" si="167">G$825</f>
        <v>直腸S状結腸移行部及び直腸の悪性新生物＜腫瘍＞</v>
      </c>
      <c r="H110" s="32">
        <v>56637607</v>
      </c>
      <c r="I110" s="33">
        <v>220</v>
      </c>
      <c r="J110" s="29">
        <f t="shared" si="87"/>
        <v>257443.66818181818</v>
      </c>
      <c r="K110" s="53">
        <f t="shared" si="153"/>
        <v>1.5606157338440804E-2</v>
      </c>
      <c r="L110" s="18"/>
      <c r="M110" s="18"/>
      <c r="N110" s="18"/>
      <c r="O110" s="18"/>
      <c r="P110" s="18"/>
    </row>
    <row r="111" spans="2:16" ht="13.5" customHeight="1">
      <c r="B111" s="119"/>
      <c r="C111" s="119"/>
      <c r="D111" s="131"/>
      <c r="E111" s="44">
        <v>9</v>
      </c>
      <c r="F111" s="6" t="str">
        <f t="shared" ref="F111" si="168">$F$826</f>
        <v>1901</v>
      </c>
      <c r="G111" s="75" t="str">
        <f t="shared" ref="G111" si="169">G$826</f>
        <v>骨折</v>
      </c>
      <c r="H111" s="32">
        <v>600048473</v>
      </c>
      <c r="I111" s="33">
        <v>2392</v>
      </c>
      <c r="J111" s="29">
        <f t="shared" si="87"/>
        <v>250856.38503344482</v>
      </c>
      <c r="K111" s="53">
        <f t="shared" si="153"/>
        <v>0.16968149251613818</v>
      </c>
      <c r="L111" s="18"/>
      <c r="M111" s="18"/>
      <c r="N111" s="18"/>
      <c r="O111" s="18"/>
      <c r="P111" s="18"/>
    </row>
    <row r="112" spans="2:16" ht="13.5" customHeight="1">
      <c r="B112" s="119"/>
      <c r="C112" s="119"/>
      <c r="D112" s="131"/>
      <c r="E112" s="46">
        <v>10</v>
      </c>
      <c r="F112" s="7" t="str">
        <f t="shared" ref="F112" si="170">$F$827</f>
        <v>0206</v>
      </c>
      <c r="G112" s="76" t="str">
        <f t="shared" ref="G112" si="171">G$827</f>
        <v>乳房の悪性新生物＜腫瘍＞</v>
      </c>
      <c r="H112" s="34">
        <v>79457497</v>
      </c>
      <c r="I112" s="35">
        <v>289</v>
      </c>
      <c r="J112" s="30">
        <f t="shared" si="87"/>
        <v>274939.43598615919</v>
      </c>
      <c r="K112" s="54">
        <f t="shared" si="153"/>
        <v>2.0500815776406327E-2</v>
      </c>
      <c r="L112" s="18"/>
      <c r="M112" s="18"/>
      <c r="N112" s="18"/>
      <c r="O112" s="18"/>
      <c r="P112" s="18"/>
    </row>
    <row r="113" spans="2:16" ht="13.5" customHeight="1">
      <c r="B113" s="120"/>
      <c r="C113" s="120"/>
      <c r="D113" s="132"/>
      <c r="E113" s="15" t="s">
        <v>123</v>
      </c>
      <c r="F113" s="60"/>
      <c r="G113" s="27"/>
      <c r="H113" s="36">
        <v>11322472330</v>
      </c>
      <c r="I113" s="37">
        <v>12619</v>
      </c>
      <c r="J113" s="31">
        <f t="shared" si="87"/>
        <v>897255.91013550991</v>
      </c>
      <c r="K113" s="55">
        <f t="shared" si="153"/>
        <v>0.89515499751720229</v>
      </c>
      <c r="L113" s="18"/>
      <c r="M113" s="18"/>
      <c r="N113" s="18"/>
      <c r="O113" s="18"/>
      <c r="P113" s="18"/>
    </row>
    <row r="114" spans="2:16" ht="13.5" customHeight="1">
      <c r="B114" s="118">
        <v>11</v>
      </c>
      <c r="C114" s="118" t="s">
        <v>52</v>
      </c>
      <c r="D114" s="130">
        <f>P14</f>
        <v>24081</v>
      </c>
      <c r="E114" s="69">
        <v>1</v>
      </c>
      <c r="F114" s="5" t="str">
        <f t="shared" ref="F114" si="172">$F$818</f>
        <v>0209</v>
      </c>
      <c r="G114" s="74" t="str">
        <f t="shared" ref="G114" si="173">$G$818</f>
        <v>白血病</v>
      </c>
      <c r="H114" s="90">
        <v>131716363</v>
      </c>
      <c r="I114" s="91">
        <v>102</v>
      </c>
      <c r="J114" s="28">
        <f t="shared" si="87"/>
        <v>1291336.8921568627</v>
      </c>
      <c r="K114" s="52">
        <f t="shared" ref="K114:K124" si="174">IFERROR(I114/$P$14,0)</f>
        <v>4.2357044973215397E-3</v>
      </c>
      <c r="L114" s="18"/>
      <c r="M114" s="18"/>
      <c r="N114" s="18"/>
      <c r="O114" s="18"/>
      <c r="P114" s="18"/>
    </row>
    <row r="115" spans="2:16" ht="13.5" customHeight="1">
      <c r="B115" s="119"/>
      <c r="C115" s="119"/>
      <c r="D115" s="131"/>
      <c r="E115" s="44">
        <v>2</v>
      </c>
      <c r="F115" s="6" t="str">
        <f t="shared" ref="F115" si="175">$F$819</f>
        <v>1402</v>
      </c>
      <c r="G115" s="75" t="str">
        <f t="shared" ref="G115" si="176">G$819</f>
        <v>腎不全</v>
      </c>
      <c r="H115" s="32">
        <v>1018013361</v>
      </c>
      <c r="I115" s="33">
        <v>2535</v>
      </c>
      <c r="J115" s="29">
        <f t="shared" si="87"/>
        <v>401583.17988165683</v>
      </c>
      <c r="K115" s="53">
        <f t="shared" si="174"/>
        <v>0.10526971471284415</v>
      </c>
      <c r="L115" s="18"/>
      <c r="M115" s="18"/>
      <c r="N115" s="18"/>
      <c r="O115" s="18"/>
      <c r="P115" s="18"/>
    </row>
    <row r="116" spans="2:16" ht="13.5" customHeight="1">
      <c r="B116" s="119"/>
      <c r="C116" s="119"/>
      <c r="D116" s="131"/>
      <c r="E116" s="44">
        <v>3</v>
      </c>
      <c r="F116" s="6" t="str">
        <f t="shared" ref="F116" si="177">$F$820</f>
        <v>2210</v>
      </c>
      <c r="G116" s="75" t="str">
        <f t="shared" ref="G116" si="178">G$820</f>
        <v>重症急性呼吸器症候群［SARS］</v>
      </c>
      <c r="H116" s="32">
        <v>0</v>
      </c>
      <c r="I116" s="33">
        <v>0</v>
      </c>
      <c r="J116" s="29" t="str">
        <f t="shared" si="87"/>
        <v>-</v>
      </c>
      <c r="K116" s="53">
        <f t="shared" si="174"/>
        <v>0</v>
      </c>
      <c r="L116" s="18"/>
      <c r="M116" s="18"/>
      <c r="N116" s="18"/>
      <c r="O116" s="18"/>
      <c r="P116" s="18"/>
    </row>
    <row r="117" spans="2:16" ht="13.5" customHeight="1">
      <c r="B117" s="119"/>
      <c r="C117" s="119"/>
      <c r="D117" s="131"/>
      <c r="E117" s="44">
        <v>4</v>
      </c>
      <c r="F117" s="6" t="str">
        <f t="shared" ref="F117" si="179">$F$821</f>
        <v>0904</v>
      </c>
      <c r="G117" s="75" t="str">
        <f t="shared" ref="G117" si="180">G$821</f>
        <v>くも膜下出血</v>
      </c>
      <c r="H117" s="32">
        <v>47029525</v>
      </c>
      <c r="I117" s="33">
        <v>84</v>
      </c>
      <c r="J117" s="29">
        <f t="shared" si="87"/>
        <v>559875.29761904757</v>
      </c>
      <c r="K117" s="53">
        <f t="shared" si="174"/>
        <v>3.4882272330883268E-3</v>
      </c>
      <c r="L117" s="18"/>
      <c r="M117" s="18"/>
      <c r="N117" s="18"/>
      <c r="O117" s="18"/>
      <c r="P117" s="18"/>
    </row>
    <row r="118" spans="2:16" ht="13.5" customHeight="1">
      <c r="B118" s="119"/>
      <c r="C118" s="119"/>
      <c r="D118" s="131"/>
      <c r="E118" s="44">
        <v>5</v>
      </c>
      <c r="F118" s="6" t="str">
        <f t="shared" ref="F118" si="181">$F$822</f>
        <v>0208</v>
      </c>
      <c r="G118" s="75" t="str">
        <f t="shared" ref="G118" si="182">G$822</f>
        <v>悪性リンパ腫</v>
      </c>
      <c r="H118" s="32">
        <v>67159250</v>
      </c>
      <c r="I118" s="33">
        <v>326</v>
      </c>
      <c r="J118" s="29">
        <f t="shared" si="87"/>
        <v>206009.96932515336</v>
      </c>
      <c r="K118" s="53">
        <f t="shared" si="174"/>
        <v>1.3537643785557078E-2</v>
      </c>
      <c r="L118" s="18"/>
      <c r="M118" s="18"/>
      <c r="N118" s="18"/>
      <c r="O118" s="18"/>
      <c r="P118" s="18"/>
    </row>
    <row r="119" spans="2:16" ht="13.5" customHeight="1">
      <c r="B119" s="119"/>
      <c r="C119" s="119"/>
      <c r="D119" s="131"/>
      <c r="E119" s="44">
        <v>6</v>
      </c>
      <c r="F119" s="6" t="str">
        <f t="shared" ref="F119" si="183">$F$823</f>
        <v>0601</v>
      </c>
      <c r="G119" s="75" t="str">
        <f t="shared" ref="G119" si="184">G$823</f>
        <v>パーキンソン病</v>
      </c>
      <c r="H119" s="32">
        <v>180092616</v>
      </c>
      <c r="I119" s="33">
        <v>537</v>
      </c>
      <c r="J119" s="29">
        <f t="shared" si="87"/>
        <v>335368</v>
      </c>
      <c r="K119" s="53">
        <f t="shared" si="174"/>
        <v>2.2299738382957519E-2</v>
      </c>
      <c r="L119" s="18"/>
      <c r="M119" s="18"/>
      <c r="N119" s="18"/>
      <c r="O119" s="18"/>
      <c r="P119" s="18"/>
    </row>
    <row r="120" spans="2:16" ht="13.5" customHeight="1">
      <c r="B120" s="119"/>
      <c r="C120" s="119"/>
      <c r="D120" s="131"/>
      <c r="E120" s="44">
        <v>7</v>
      </c>
      <c r="F120" s="6" t="str">
        <f t="shared" ref="F120" si="185">$F$824</f>
        <v>0506</v>
      </c>
      <c r="G120" s="75" t="str">
        <f t="shared" ref="G120" si="186">G$824</f>
        <v>知的障害＜精神遅滞＞</v>
      </c>
      <c r="H120" s="32">
        <v>226982</v>
      </c>
      <c r="I120" s="33">
        <v>8</v>
      </c>
      <c r="J120" s="29">
        <f t="shared" si="87"/>
        <v>28372.75</v>
      </c>
      <c r="K120" s="53">
        <f t="shared" si="174"/>
        <v>3.322121174369835E-4</v>
      </c>
      <c r="L120" s="18"/>
      <c r="M120" s="18"/>
      <c r="N120" s="18"/>
      <c r="O120" s="18"/>
      <c r="P120" s="18"/>
    </row>
    <row r="121" spans="2:16" ht="13.5" customHeight="1">
      <c r="B121" s="119"/>
      <c r="C121" s="119"/>
      <c r="D121" s="131"/>
      <c r="E121" s="44">
        <v>8</v>
      </c>
      <c r="F121" s="6" t="str">
        <f t="shared" ref="F121" si="187">$F$825</f>
        <v>0203</v>
      </c>
      <c r="G121" s="75" t="str">
        <f t="shared" ref="G121" si="188">G$825</f>
        <v>直腸S状結腸移行部及び直腸の悪性新生物＜腫瘍＞</v>
      </c>
      <c r="H121" s="32">
        <v>55899869</v>
      </c>
      <c r="I121" s="33">
        <v>344</v>
      </c>
      <c r="J121" s="29">
        <f t="shared" si="87"/>
        <v>162499.6191860465</v>
      </c>
      <c r="K121" s="53">
        <f t="shared" si="174"/>
        <v>1.4285121049790291E-2</v>
      </c>
      <c r="L121" s="18"/>
      <c r="M121" s="18"/>
      <c r="N121" s="18"/>
      <c r="O121" s="18"/>
      <c r="P121" s="18"/>
    </row>
    <row r="122" spans="2:16" ht="13.5" customHeight="1">
      <c r="B122" s="119"/>
      <c r="C122" s="119"/>
      <c r="D122" s="131"/>
      <c r="E122" s="44">
        <v>9</v>
      </c>
      <c r="F122" s="6" t="str">
        <f t="shared" ref="F122" si="189">$F$826</f>
        <v>1901</v>
      </c>
      <c r="G122" s="75" t="str">
        <f t="shared" ref="G122" si="190">G$826</f>
        <v>骨折</v>
      </c>
      <c r="H122" s="32">
        <v>911798342</v>
      </c>
      <c r="I122" s="33">
        <v>4193</v>
      </c>
      <c r="J122" s="29">
        <f t="shared" si="87"/>
        <v>217457.27212020033</v>
      </c>
      <c r="K122" s="53">
        <f t="shared" si="174"/>
        <v>0.17412067605165898</v>
      </c>
      <c r="L122" s="18"/>
      <c r="M122" s="18"/>
      <c r="N122" s="18"/>
      <c r="O122" s="18"/>
      <c r="P122" s="18"/>
    </row>
    <row r="123" spans="2:16" ht="13.5" customHeight="1">
      <c r="B123" s="119"/>
      <c r="C123" s="119"/>
      <c r="D123" s="131"/>
      <c r="E123" s="46">
        <v>10</v>
      </c>
      <c r="F123" s="7" t="str">
        <f t="shared" ref="F123" si="191">$F$827</f>
        <v>0206</v>
      </c>
      <c r="G123" s="76" t="str">
        <f t="shared" ref="G123" si="192">G$827</f>
        <v>乳房の悪性新生物＜腫瘍＞</v>
      </c>
      <c r="H123" s="34">
        <v>97616524</v>
      </c>
      <c r="I123" s="35">
        <v>487</v>
      </c>
      <c r="J123" s="30">
        <f t="shared" si="87"/>
        <v>200444.60780287473</v>
      </c>
      <c r="K123" s="54">
        <f t="shared" si="174"/>
        <v>2.0223412648976372E-2</v>
      </c>
      <c r="L123" s="18"/>
      <c r="M123" s="18"/>
      <c r="N123" s="18"/>
      <c r="O123" s="18"/>
      <c r="P123" s="18"/>
    </row>
    <row r="124" spans="2:16" ht="13.5" customHeight="1">
      <c r="B124" s="120"/>
      <c r="C124" s="120"/>
      <c r="D124" s="132"/>
      <c r="E124" s="15" t="s">
        <v>123</v>
      </c>
      <c r="F124" s="60"/>
      <c r="G124" s="27"/>
      <c r="H124" s="36">
        <v>20590303950</v>
      </c>
      <c r="I124" s="37">
        <v>21266</v>
      </c>
      <c r="J124" s="31">
        <f t="shared" si="87"/>
        <v>968226.46242828923</v>
      </c>
      <c r="K124" s="55">
        <f t="shared" si="174"/>
        <v>0.88310286117686143</v>
      </c>
      <c r="L124" s="18"/>
      <c r="M124" s="18"/>
      <c r="N124" s="18"/>
      <c r="O124" s="18"/>
      <c r="P124" s="18"/>
    </row>
    <row r="125" spans="2:16" ht="13.5" customHeight="1">
      <c r="B125" s="118">
        <v>12</v>
      </c>
      <c r="C125" s="118" t="s">
        <v>107</v>
      </c>
      <c r="D125" s="130">
        <f>P15</f>
        <v>12454</v>
      </c>
      <c r="E125" s="69">
        <v>1</v>
      </c>
      <c r="F125" s="5" t="str">
        <f t="shared" ref="F125" si="193">$F$818</f>
        <v>0209</v>
      </c>
      <c r="G125" s="74" t="str">
        <f t="shared" ref="G125" si="194">$G$818</f>
        <v>白血病</v>
      </c>
      <c r="H125" s="90">
        <v>27099838</v>
      </c>
      <c r="I125" s="91">
        <v>51</v>
      </c>
      <c r="J125" s="28">
        <f t="shared" si="87"/>
        <v>531369.37254901964</v>
      </c>
      <c r="K125" s="52">
        <f t="shared" ref="K125:K135" si="195">IFERROR(I125/$P$15,0)</f>
        <v>4.0950698570740322E-3</v>
      </c>
      <c r="L125" s="18"/>
      <c r="M125" s="18"/>
      <c r="N125" s="18"/>
      <c r="O125" s="18"/>
      <c r="P125" s="18"/>
    </row>
    <row r="126" spans="2:16" ht="13.5" customHeight="1">
      <c r="B126" s="119"/>
      <c r="C126" s="119"/>
      <c r="D126" s="131"/>
      <c r="E126" s="44">
        <v>2</v>
      </c>
      <c r="F126" s="6" t="str">
        <f t="shared" ref="F126" si="196">$F$819</f>
        <v>1402</v>
      </c>
      <c r="G126" s="75" t="str">
        <f t="shared" ref="G126" si="197">G$819</f>
        <v>腎不全</v>
      </c>
      <c r="H126" s="32">
        <v>460624053</v>
      </c>
      <c r="I126" s="33">
        <v>1213</v>
      </c>
      <c r="J126" s="29">
        <f t="shared" si="87"/>
        <v>379739.5325638912</v>
      </c>
      <c r="K126" s="53">
        <f t="shared" si="195"/>
        <v>9.7398426208447089E-2</v>
      </c>
      <c r="L126" s="18"/>
      <c r="M126" s="18"/>
      <c r="N126" s="18"/>
      <c r="O126" s="18"/>
      <c r="P126" s="18"/>
    </row>
    <row r="127" spans="2:16" ht="13.5" customHeight="1">
      <c r="B127" s="119"/>
      <c r="C127" s="119"/>
      <c r="D127" s="131"/>
      <c r="E127" s="44">
        <v>3</v>
      </c>
      <c r="F127" s="6" t="str">
        <f t="shared" ref="F127" si="198">$F$820</f>
        <v>2210</v>
      </c>
      <c r="G127" s="75" t="str">
        <f t="shared" ref="G127" si="199">G$820</f>
        <v>重症急性呼吸器症候群［SARS］</v>
      </c>
      <c r="H127" s="32">
        <v>0</v>
      </c>
      <c r="I127" s="33">
        <v>0</v>
      </c>
      <c r="J127" s="29" t="str">
        <f t="shared" si="87"/>
        <v>-</v>
      </c>
      <c r="K127" s="53">
        <f t="shared" si="195"/>
        <v>0</v>
      </c>
      <c r="L127" s="18"/>
      <c r="M127" s="18"/>
      <c r="N127" s="18"/>
      <c r="O127" s="18"/>
      <c r="P127" s="18"/>
    </row>
    <row r="128" spans="2:16" ht="13.5" customHeight="1">
      <c r="B128" s="119"/>
      <c r="C128" s="119"/>
      <c r="D128" s="131"/>
      <c r="E128" s="44">
        <v>4</v>
      </c>
      <c r="F128" s="6" t="str">
        <f t="shared" ref="F128" si="200">$F$821</f>
        <v>0904</v>
      </c>
      <c r="G128" s="75" t="str">
        <f t="shared" ref="G128" si="201">G$821</f>
        <v>くも膜下出血</v>
      </c>
      <c r="H128" s="32">
        <v>13514732</v>
      </c>
      <c r="I128" s="33">
        <v>37</v>
      </c>
      <c r="J128" s="29">
        <f t="shared" si="87"/>
        <v>365263.02702702704</v>
      </c>
      <c r="K128" s="53">
        <f t="shared" si="195"/>
        <v>2.9709330335635138E-3</v>
      </c>
      <c r="L128" s="18"/>
      <c r="M128" s="18"/>
      <c r="N128" s="18"/>
      <c r="O128" s="18"/>
      <c r="P128" s="18"/>
    </row>
    <row r="129" spans="2:16" ht="13.5" customHeight="1">
      <c r="B129" s="119"/>
      <c r="C129" s="119"/>
      <c r="D129" s="131"/>
      <c r="E129" s="44">
        <v>5</v>
      </c>
      <c r="F129" s="6" t="str">
        <f t="shared" ref="F129" si="202">$F$822</f>
        <v>0208</v>
      </c>
      <c r="G129" s="75" t="str">
        <f t="shared" ref="G129" si="203">G$822</f>
        <v>悪性リンパ腫</v>
      </c>
      <c r="H129" s="32">
        <v>68853083</v>
      </c>
      <c r="I129" s="33">
        <v>172</v>
      </c>
      <c r="J129" s="29">
        <f t="shared" si="87"/>
        <v>400308.62209302327</v>
      </c>
      <c r="K129" s="53">
        <f t="shared" si="195"/>
        <v>1.3810823831700658E-2</v>
      </c>
      <c r="L129" s="18"/>
      <c r="M129" s="18"/>
      <c r="N129" s="18"/>
      <c r="O129" s="18"/>
      <c r="P129" s="18"/>
    </row>
    <row r="130" spans="2:16" ht="13.5" customHeight="1">
      <c r="B130" s="119"/>
      <c r="C130" s="119"/>
      <c r="D130" s="131"/>
      <c r="E130" s="44">
        <v>6</v>
      </c>
      <c r="F130" s="6" t="str">
        <f t="shared" ref="F130" si="204">$F$823</f>
        <v>0601</v>
      </c>
      <c r="G130" s="75" t="str">
        <f t="shared" ref="G130" si="205">G$823</f>
        <v>パーキンソン病</v>
      </c>
      <c r="H130" s="32">
        <v>81939018</v>
      </c>
      <c r="I130" s="33">
        <v>257</v>
      </c>
      <c r="J130" s="29">
        <f t="shared" si="87"/>
        <v>318828.86381322955</v>
      </c>
      <c r="K130" s="53">
        <f t="shared" si="195"/>
        <v>2.063594026015738E-2</v>
      </c>
      <c r="L130" s="18"/>
      <c r="M130" s="18"/>
      <c r="N130" s="18"/>
      <c r="O130" s="18"/>
      <c r="P130" s="18"/>
    </row>
    <row r="131" spans="2:16" ht="13.5" customHeight="1">
      <c r="B131" s="119"/>
      <c r="C131" s="119"/>
      <c r="D131" s="131"/>
      <c r="E131" s="44">
        <v>7</v>
      </c>
      <c r="F131" s="6" t="str">
        <f t="shared" ref="F131" si="206">$F$824</f>
        <v>0506</v>
      </c>
      <c r="G131" s="75" t="str">
        <f t="shared" ref="G131" si="207">G$824</f>
        <v>知的障害＜精神遅滞＞</v>
      </c>
      <c r="H131" s="32">
        <v>40381</v>
      </c>
      <c r="I131" s="33">
        <v>2</v>
      </c>
      <c r="J131" s="29">
        <f t="shared" si="87"/>
        <v>20190.5</v>
      </c>
      <c r="K131" s="53">
        <f t="shared" si="195"/>
        <v>1.6059097478721696E-4</v>
      </c>
      <c r="L131" s="18"/>
      <c r="M131" s="18"/>
      <c r="N131" s="18"/>
      <c r="O131" s="18"/>
      <c r="P131" s="18"/>
    </row>
    <row r="132" spans="2:16" ht="13.5" customHeight="1">
      <c r="B132" s="119"/>
      <c r="C132" s="119"/>
      <c r="D132" s="131"/>
      <c r="E132" s="44">
        <v>8</v>
      </c>
      <c r="F132" s="6" t="str">
        <f t="shared" ref="F132" si="208">$F$825</f>
        <v>0203</v>
      </c>
      <c r="G132" s="75" t="str">
        <f t="shared" ref="G132" si="209">G$825</f>
        <v>直腸S状結腸移行部及び直腸の悪性新生物＜腫瘍＞</v>
      </c>
      <c r="H132" s="32">
        <v>59670955</v>
      </c>
      <c r="I132" s="33">
        <v>176</v>
      </c>
      <c r="J132" s="29">
        <f t="shared" si="87"/>
        <v>339039.51704545453</v>
      </c>
      <c r="K132" s="53">
        <f t="shared" si="195"/>
        <v>1.4132005781275093E-2</v>
      </c>
      <c r="L132" s="18"/>
      <c r="M132" s="18"/>
      <c r="N132" s="18"/>
      <c r="O132" s="18"/>
      <c r="P132" s="18"/>
    </row>
    <row r="133" spans="2:16" ht="13.5" customHeight="1">
      <c r="B133" s="119"/>
      <c r="C133" s="119"/>
      <c r="D133" s="131"/>
      <c r="E133" s="44">
        <v>9</v>
      </c>
      <c r="F133" s="6" t="str">
        <f t="shared" ref="F133" si="210">$F$826</f>
        <v>1901</v>
      </c>
      <c r="G133" s="75" t="str">
        <f t="shared" ref="G133" si="211">G$826</f>
        <v>骨折</v>
      </c>
      <c r="H133" s="32">
        <v>471839790</v>
      </c>
      <c r="I133" s="33">
        <v>2204</v>
      </c>
      <c r="J133" s="29">
        <f t="shared" ref="J133:J196" si="212">IFERROR(H133/I133,"-")</f>
        <v>214083.38929219602</v>
      </c>
      <c r="K133" s="53">
        <f t="shared" si="195"/>
        <v>0.1769712542155131</v>
      </c>
      <c r="L133" s="18"/>
      <c r="M133" s="18"/>
      <c r="N133" s="18"/>
      <c r="O133" s="18"/>
      <c r="P133" s="18"/>
    </row>
    <row r="134" spans="2:16" ht="13.5" customHeight="1">
      <c r="B134" s="119"/>
      <c r="C134" s="119"/>
      <c r="D134" s="131"/>
      <c r="E134" s="46">
        <v>10</v>
      </c>
      <c r="F134" s="7" t="str">
        <f t="shared" ref="F134" si="213">$F$827</f>
        <v>0206</v>
      </c>
      <c r="G134" s="76" t="str">
        <f t="shared" ref="G134" si="214">G$827</f>
        <v>乳房の悪性新生物＜腫瘍＞</v>
      </c>
      <c r="H134" s="34">
        <v>67356081</v>
      </c>
      <c r="I134" s="35">
        <v>256</v>
      </c>
      <c r="J134" s="30">
        <f t="shared" si="212"/>
        <v>263109.69140625</v>
      </c>
      <c r="K134" s="54">
        <f t="shared" si="195"/>
        <v>2.0555644772763771E-2</v>
      </c>
      <c r="L134" s="18"/>
      <c r="M134" s="18"/>
      <c r="N134" s="18"/>
      <c r="O134" s="18"/>
      <c r="P134" s="18"/>
    </row>
    <row r="135" spans="2:16" ht="13.5" customHeight="1">
      <c r="B135" s="120"/>
      <c r="C135" s="120"/>
      <c r="D135" s="132"/>
      <c r="E135" s="15" t="s">
        <v>123</v>
      </c>
      <c r="F135" s="60"/>
      <c r="G135" s="27"/>
      <c r="H135" s="36">
        <v>10358677200</v>
      </c>
      <c r="I135" s="37">
        <v>10717</v>
      </c>
      <c r="J135" s="31">
        <f t="shared" si="212"/>
        <v>966565.00886442105</v>
      </c>
      <c r="K135" s="55">
        <f t="shared" si="195"/>
        <v>0.86052673839730209</v>
      </c>
      <c r="L135" s="18"/>
      <c r="M135" s="18"/>
      <c r="N135" s="18"/>
      <c r="O135" s="18"/>
      <c r="P135" s="18"/>
    </row>
    <row r="136" spans="2:16" ht="13.5" customHeight="1">
      <c r="B136" s="118">
        <v>13</v>
      </c>
      <c r="C136" s="118" t="s">
        <v>108</v>
      </c>
      <c r="D136" s="130">
        <f>P16</f>
        <v>21368</v>
      </c>
      <c r="E136" s="69">
        <v>1</v>
      </c>
      <c r="F136" s="5" t="str">
        <f t="shared" ref="F136" si="215">$F$818</f>
        <v>0209</v>
      </c>
      <c r="G136" s="74" t="str">
        <f t="shared" ref="G136" si="216">$G$818</f>
        <v>白血病</v>
      </c>
      <c r="H136" s="90">
        <v>48288351</v>
      </c>
      <c r="I136" s="91">
        <v>71</v>
      </c>
      <c r="J136" s="28">
        <f t="shared" si="212"/>
        <v>680117.61971830984</v>
      </c>
      <c r="K136" s="52">
        <f t="shared" ref="K136:K146" si="217">IFERROR(I136/$P$16,0)</f>
        <v>3.3227255709472108E-3</v>
      </c>
      <c r="L136" s="18"/>
      <c r="M136" s="18"/>
      <c r="N136" s="18"/>
      <c r="O136" s="18"/>
      <c r="P136" s="18"/>
    </row>
    <row r="137" spans="2:16" ht="13.5" customHeight="1">
      <c r="B137" s="119"/>
      <c r="C137" s="119"/>
      <c r="D137" s="131"/>
      <c r="E137" s="44">
        <v>2</v>
      </c>
      <c r="F137" s="6" t="str">
        <f t="shared" ref="F137" si="218">$F$819</f>
        <v>1402</v>
      </c>
      <c r="G137" s="75" t="str">
        <f t="shared" ref="G137" si="219">G$819</f>
        <v>腎不全</v>
      </c>
      <c r="H137" s="32">
        <v>915020377</v>
      </c>
      <c r="I137" s="33">
        <v>2069</v>
      </c>
      <c r="J137" s="29">
        <f t="shared" si="212"/>
        <v>442252.47800869984</v>
      </c>
      <c r="K137" s="53">
        <f t="shared" si="217"/>
        <v>9.6827031074503925E-2</v>
      </c>
      <c r="L137" s="18"/>
      <c r="M137" s="18"/>
      <c r="N137" s="18"/>
      <c r="O137" s="18"/>
      <c r="P137" s="18"/>
    </row>
    <row r="138" spans="2:16" ht="13.5" customHeight="1">
      <c r="B138" s="119"/>
      <c r="C138" s="119"/>
      <c r="D138" s="131"/>
      <c r="E138" s="44">
        <v>3</v>
      </c>
      <c r="F138" s="6" t="str">
        <f t="shared" ref="F138" si="220">$F$820</f>
        <v>2210</v>
      </c>
      <c r="G138" s="75" t="str">
        <f t="shared" ref="G138" si="221">G$820</f>
        <v>重症急性呼吸器症候群［SARS］</v>
      </c>
      <c r="H138" s="32">
        <v>0</v>
      </c>
      <c r="I138" s="33">
        <v>0</v>
      </c>
      <c r="J138" s="29" t="str">
        <f t="shared" si="212"/>
        <v>-</v>
      </c>
      <c r="K138" s="53">
        <f t="shared" si="217"/>
        <v>0</v>
      </c>
      <c r="L138" s="18"/>
      <c r="M138" s="18"/>
      <c r="N138" s="18"/>
      <c r="O138" s="18"/>
      <c r="P138" s="18"/>
    </row>
    <row r="139" spans="2:16" ht="13.5" customHeight="1">
      <c r="B139" s="119"/>
      <c r="C139" s="119"/>
      <c r="D139" s="131"/>
      <c r="E139" s="44">
        <v>4</v>
      </c>
      <c r="F139" s="6" t="str">
        <f t="shared" ref="F139" si="222">$F$821</f>
        <v>0904</v>
      </c>
      <c r="G139" s="75" t="str">
        <f t="shared" ref="G139" si="223">G$821</f>
        <v>くも膜下出血</v>
      </c>
      <c r="H139" s="32">
        <v>34366293</v>
      </c>
      <c r="I139" s="33">
        <v>59</v>
      </c>
      <c r="J139" s="29">
        <f t="shared" si="212"/>
        <v>582479.54237288132</v>
      </c>
      <c r="K139" s="53">
        <f t="shared" si="217"/>
        <v>2.7611381505054287E-3</v>
      </c>
      <c r="L139" s="18"/>
      <c r="M139" s="18"/>
      <c r="N139" s="18"/>
      <c r="O139" s="18"/>
      <c r="P139" s="18"/>
    </row>
    <row r="140" spans="2:16" ht="13.5" customHeight="1">
      <c r="B140" s="119"/>
      <c r="C140" s="119"/>
      <c r="D140" s="131"/>
      <c r="E140" s="44">
        <v>5</v>
      </c>
      <c r="F140" s="6" t="str">
        <f t="shared" ref="F140" si="224">$F$822</f>
        <v>0208</v>
      </c>
      <c r="G140" s="75" t="str">
        <f t="shared" ref="G140" si="225">G$822</f>
        <v>悪性リンパ腫</v>
      </c>
      <c r="H140" s="32">
        <v>80443841</v>
      </c>
      <c r="I140" s="33">
        <v>286</v>
      </c>
      <c r="J140" s="29">
        <f t="shared" si="212"/>
        <v>281272.17132867133</v>
      </c>
      <c r="K140" s="53">
        <f t="shared" si="217"/>
        <v>1.3384500187195806E-2</v>
      </c>
      <c r="L140" s="18"/>
      <c r="M140" s="18"/>
      <c r="N140" s="18"/>
      <c r="O140" s="18"/>
      <c r="P140" s="18"/>
    </row>
    <row r="141" spans="2:16" ht="13.5" customHeight="1">
      <c r="B141" s="119"/>
      <c r="C141" s="119"/>
      <c r="D141" s="131"/>
      <c r="E141" s="44">
        <v>6</v>
      </c>
      <c r="F141" s="6" t="str">
        <f t="shared" ref="F141" si="226">$F$823</f>
        <v>0601</v>
      </c>
      <c r="G141" s="75" t="str">
        <f t="shared" ref="G141" si="227">G$823</f>
        <v>パーキンソン病</v>
      </c>
      <c r="H141" s="32">
        <v>136823548</v>
      </c>
      <c r="I141" s="33">
        <v>468</v>
      </c>
      <c r="J141" s="29">
        <f t="shared" si="212"/>
        <v>292358.00854700856</v>
      </c>
      <c r="K141" s="53">
        <f t="shared" si="217"/>
        <v>2.1901909397229503E-2</v>
      </c>
      <c r="L141" s="18"/>
      <c r="M141" s="18"/>
      <c r="N141" s="18"/>
      <c r="O141" s="18"/>
      <c r="P141" s="18"/>
    </row>
    <row r="142" spans="2:16" ht="13.5" customHeight="1">
      <c r="B142" s="119"/>
      <c r="C142" s="119"/>
      <c r="D142" s="131"/>
      <c r="E142" s="44">
        <v>7</v>
      </c>
      <c r="F142" s="6" t="str">
        <f t="shared" ref="F142" si="228">$F$824</f>
        <v>0506</v>
      </c>
      <c r="G142" s="75" t="str">
        <f t="shared" ref="G142" si="229">G$824</f>
        <v>知的障害＜精神遅滞＞</v>
      </c>
      <c r="H142" s="32">
        <v>32159</v>
      </c>
      <c r="I142" s="33">
        <v>1</v>
      </c>
      <c r="J142" s="29">
        <f t="shared" si="212"/>
        <v>32159</v>
      </c>
      <c r="K142" s="53">
        <f t="shared" si="217"/>
        <v>4.6798951703481845E-5</v>
      </c>
      <c r="L142" s="18"/>
      <c r="M142" s="18"/>
      <c r="N142" s="18"/>
      <c r="O142" s="18"/>
      <c r="P142" s="18"/>
    </row>
    <row r="143" spans="2:16" ht="13.5" customHeight="1">
      <c r="B143" s="119"/>
      <c r="C143" s="119"/>
      <c r="D143" s="131"/>
      <c r="E143" s="44">
        <v>8</v>
      </c>
      <c r="F143" s="6" t="str">
        <f t="shared" ref="F143" si="230">$F$825</f>
        <v>0203</v>
      </c>
      <c r="G143" s="75" t="str">
        <f t="shared" ref="G143" si="231">G$825</f>
        <v>直腸S状結腸移行部及び直腸の悪性新生物＜腫瘍＞</v>
      </c>
      <c r="H143" s="32">
        <v>76725045</v>
      </c>
      <c r="I143" s="33">
        <v>262</v>
      </c>
      <c r="J143" s="29">
        <f t="shared" si="212"/>
        <v>292843.68320610689</v>
      </c>
      <c r="K143" s="53">
        <f t="shared" si="217"/>
        <v>1.2261325346312243E-2</v>
      </c>
      <c r="L143" s="18"/>
      <c r="M143" s="18"/>
      <c r="N143" s="18"/>
      <c r="O143" s="18"/>
      <c r="P143" s="18"/>
    </row>
    <row r="144" spans="2:16" ht="13.5" customHeight="1">
      <c r="B144" s="119"/>
      <c r="C144" s="119"/>
      <c r="D144" s="131"/>
      <c r="E144" s="44">
        <v>9</v>
      </c>
      <c r="F144" s="6" t="str">
        <f t="shared" ref="F144" si="232">$F$826</f>
        <v>1901</v>
      </c>
      <c r="G144" s="75" t="str">
        <f t="shared" ref="G144" si="233">G$826</f>
        <v>骨折</v>
      </c>
      <c r="H144" s="32">
        <v>882352689</v>
      </c>
      <c r="I144" s="33">
        <v>3722</v>
      </c>
      <c r="J144" s="29">
        <f t="shared" si="212"/>
        <v>237064.12923159593</v>
      </c>
      <c r="K144" s="53">
        <f t="shared" si="217"/>
        <v>0.17418569824035943</v>
      </c>
      <c r="L144" s="18"/>
      <c r="M144" s="18"/>
      <c r="N144" s="18"/>
      <c r="O144" s="18"/>
      <c r="P144" s="18"/>
    </row>
    <row r="145" spans="2:16" ht="13.5" customHeight="1">
      <c r="B145" s="119"/>
      <c r="C145" s="119"/>
      <c r="D145" s="131"/>
      <c r="E145" s="46">
        <v>10</v>
      </c>
      <c r="F145" s="7" t="str">
        <f t="shared" ref="F145" si="234">$F$827</f>
        <v>0206</v>
      </c>
      <c r="G145" s="76" t="str">
        <f t="shared" ref="G145" si="235">G$827</f>
        <v>乳房の悪性新生物＜腫瘍＞</v>
      </c>
      <c r="H145" s="34">
        <v>92979914</v>
      </c>
      <c r="I145" s="35">
        <v>462</v>
      </c>
      <c r="J145" s="30">
        <f t="shared" si="212"/>
        <v>201255.2251082251</v>
      </c>
      <c r="K145" s="54">
        <f t="shared" si="217"/>
        <v>2.162111568700861E-2</v>
      </c>
      <c r="L145" s="18"/>
      <c r="M145" s="18"/>
      <c r="N145" s="18"/>
      <c r="O145" s="18"/>
      <c r="P145" s="18"/>
    </row>
    <row r="146" spans="2:16" ht="13.5" customHeight="1">
      <c r="B146" s="120"/>
      <c r="C146" s="120"/>
      <c r="D146" s="132"/>
      <c r="E146" s="15" t="s">
        <v>123</v>
      </c>
      <c r="F146" s="60"/>
      <c r="G146" s="27"/>
      <c r="H146" s="36">
        <v>18390230520</v>
      </c>
      <c r="I146" s="37">
        <v>18670</v>
      </c>
      <c r="J146" s="31">
        <f t="shared" si="212"/>
        <v>985015.02517407609</v>
      </c>
      <c r="K146" s="55">
        <f t="shared" si="217"/>
        <v>0.873736428304006</v>
      </c>
      <c r="L146" s="18"/>
      <c r="M146" s="18"/>
      <c r="N146" s="18"/>
      <c r="O146" s="18"/>
      <c r="P146" s="18"/>
    </row>
    <row r="147" spans="2:16" ht="13.5" customHeight="1">
      <c r="B147" s="118">
        <v>14</v>
      </c>
      <c r="C147" s="118" t="s">
        <v>109</v>
      </c>
      <c r="D147" s="130">
        <f>P17</f>
        <v>16265</v>
      </c>
      <c r="E147" s="69">
        <v>1</v>
      </c>
      <c r="F147" s="5" t="str">
        <f t="shared" ref="F147" si="236">$F$818</f>
        <v>0209</v>
      </c>
      <c r="G147" s="74" t="str">
        <f t="shared" ref="G147" si="237">$G$818</f>
        <v>白血病</v>
      </c>
      <c r="H147" s="90">
        <v>38670814</v>
      </c>
      <c r="I147" s="91">
        <v>60</v>
      </c>
      <c r="J147" s="28">
        <f t="shared" si="212"/>
        <v>644513.56666666665</v>
      </c>
      <c r="K147" s="52">
        <f t="shared" ref="K147:K157" si="238">IFERROR(I147/$P$17,0)</f>
        <v>3.6889025514909315E-3</v>
      </c>
      <c r="L147" s="18"/>
      <c r="M147" s="18"/>
      <c r="N147" s="18"/>
      <c r="O147" s="18"/>
      <c r="P147" s="18"/>
    </row>
    <row r="148" spans="2:16" ht="13.5" customHeight="1">
      <c r="B148" s="119"/>
      <c r="C148" s="119"/>
      <c r="D148" s="131"/>
      <c r="E148" s="44">
        <v>2</v>
      </c>
      <c r="F148" s="6" t="str">
        <f t="shared" ref="F148" si="239">$F$819</f>
        <v>1402</v>
      </c>
      <c r="G148" s="75" t="str">
        <f t="shared" ref="G148" si="240">G$819</f>
        <v>腎不全</v>
      </c>
      <c r="H148" s="32">
        <v>698246088</v>
      </c>
      <c r="I148" s="33">
        <v>1642</v>
      </c>
      <c r="J148" s="29">
        <f t="shared" si="212"/>
        <v>425241.22289890377</v>
      </c>
      <c r="K148" s="53">
        <f t="shared" si="238"/>
        <v>0.10095296649246849</v>
      </c>
      <c r="L148" s="18"/>
      <c r="M148" s="18"/>
      <c r="N148" s="18"/>
      <c r="O148" s="18"/>
      <c r="P148" s="18"/>
    </row>
    <row r="149" spans="2:16" ht="13.5" customHeight="1">
      <c r="B149" s="119"/>
      <c r="C149" s="119"/>
      <c r="D149" s="131"/>
      <c r="E149" s="44">
        <v>3</v>
      </c>
      <c r="F149" s="6" t="str">
        <f t="shared" ref="F149" si="241">$F$820</f>
        <v>2210</v>
      </c>
      <c r="G149" s="75" t="str">
        <f t="shared" ref="G149" si="242">G$820</f>
        <v>重症急性呼吸器症候群［SARS］</v>
      </c>
      <c r="H149" s="32">
        <v>245394</v>
      </c>
      <c r="I149" s="33">
        <v>2</v>
      </c>
      <c r="J149" s="29">
        <f t="shared" si="212"/>
        <v>122697</v>
      </c>
      <c r="K149" s="53">
        <f t="shared" si="238"/>
        <v>1.2296341838303104E-4</v>
      </c>
      <c r="L149" s="18"/>
      <c r="M149" s="18"/>
      <c r="N149" s="18"/>
      <c r="O149" s="18"/>
      <c r="P149" s="18"/>
    </row>
    <row r="150" spans="2:16" ht="13.5" customHeight="1">
      <c r="B150" s="119"/>
      <c r="C150" s="119"/>
      <c r="D150" s="131"/>
      <c r="E150" s="44">
        <v>4</v>
      </c>
      <c r="F150" s="6" t="str">
        <f t="shared" ref="F150" si="243">$F$821</f>
        <v>0904</v>
      </c>
      <c r="G150" s="75" t="str">
        <f t="shared" ref="G150" si="244">G$821</f>
        <v>くも膜下出血</v>
      </c>
      <c r="H150" s="32">
        <v>22496792</v>
      </c>
      <c r="I150" s="33">
        <v>58</v>
      </c>
      <c r="J150" s="29">
        <f t="shared" si="212"/>
        <v>387875.72413793101</v>
      </c>
      <c r="K150" s="53">
        <f t="shared" si="238"/>
        <v>3.5659391331079003E-3</v>
      </c>
      <c r="L150" s="18"/>
      <c r="M150" s="18"/>
      <c r="N150" s="18"/>
      <c r="O150" s="18"/>
      <c r="P150" s="18"/>
    </row>
    <row r="151" spans="2:16" ht="13.5" customHeight="1">
      <c r="B151" s="119"/>
      <c r="C151" s="119"/>
      <c r="D151" s="131"/>
      <c r="E151" s="44">
        <v>5</v>
      </c>
      <c r="F151" s="6" t="str">
        <f t="shared" ref="F151" si="245">$F$822</f>
        <v>0208</v>
      </c>
      <c r="G151" s="75" t="str">
        <f t="shared" ref="G151" si="246">G$822</f>
        <v>悪性リンパ腫</v>
      </c>
      <c r="H151" s="32">
        <v>71168666</v>
      </c>
      <c r="I151" s="33">
        <v>232</v>
      </c>
      <c r="J151" s="29">
        <f t="shared" si="212"/>
        <v>306761.49137931032</v>
      </c>
      <c r="K151" s="53">
        <f t="shared" si="238"/>
        <v>1.4263756532431601E-2</v>
      </c>
      <c r="L151" s="18"/>
      <c r="M151" s="18"/>
      <c r="N151" s="18"/>
      <c r="O151" s="18"/>
      <c r="P151" s="18"/>
    </row>
    <row r="152" spans="2:16" ht="13.5" customHeight="1">
      <c r="B152" s="119"/>
      <c r="C152" s="119"/>
      <c r="D152" s="131"/>
      <c r="E152" s="44">
        <v>6</v>
      </c>
      <c r="F152" s="6" t="str">
        <f t="shared" ref="F152" si="247">$F$823</f>
        <v>0601</v>
      </c>
      <c r="G152" s="75" t="str">
        <f t="shared" ref="G152" si="248">G$823</f>
        <v>パーキンソン病</v>
      </c>
      <c r="H152" s="32">
        <v>105194500</v>
      </c>
      <c r="I152" s="33">
        <v>399</v>
      </c>
      <c r="J152" s="29">
        <f t="shared" si="212"/>
        <v>263645.36340852128</v>
      </c>
      <c r="K152" s="53">
        <f t="shared" si="238"/>
        <v>2.4531201967414692E-2</v>
      </c>
      <c r="L152" s="18"/>
      <c r="M152" s="18"/>
      <c r="N152" s="18"/>
      <c r="O152" s="18"/>
      <c r="P152" s="18"/>
    </row>
    <row r="153" spans="2:16" ht="13.5" customHeight="1">
      <c r="B153" s="119"/>
      <c r="C153" s="119"/>
      <c r="D153" s="131"/>
      <c r="E153" s="44">
        <v>7</v>
      </c>
      <c r="F153" s="6" t="str">
        <f t="shared" ref="F153" si="249">$F$824</f>
        <v>0506</v>
      </c>
      <c r="G153" s="75" t="str">
        <f t="shared" ref="G153" si="250">G$824</f>
        <v>知的障害＜精神遅滞＞</v>
      </c>
      <c r="H153" s="32">
        <v>467927</v>
      </c>
      <c r="I153" s="33">
        <v>5</v>
      </c>
      <c r="J153" s="29">
        <f t="shared" si="212"/>
        <v>93585.4</v>
      </c>
      <c r="K153" s="53">
        <f t="shared" si="238"/>
        <v>3.074085459575776E-4</v>
      </c>
      <c r="L153" s="18"/>
      <c r="M153" s="18"/>
      <c r="N153" s="18"/>
      <c r="O153" s="18"/>
      <c r="P153" s="18"/>
    </row>
    <row r="154" spans="2:16" ht="13.5" customHeight="1">
      <c r="B154" s="119"/>
      <c r="C154" s="119"/>
      <c r="D154" s="131"/>
      <c r="E154" s="44">
        <v>8</v>
      </c>
      <c r="F154" s="6" t="str">
        <f t="shared" ref="F154" si="251">$F$825</f>
        <v>0203</v>
      </c>
      <c r="G154" s="75" t="str">
        <f t="shared" ref="G154" si="252">G$825</f>
        <v>直腸S状結腸移行部及び直腸の悪性新生物＜腫瘍＞</v>
      </c>
      <c r="H154" s="32">
        <v>34801656</v>
      </c>
      <c r="I154" s="33">
        <v>188</v>
      </c>
      <c r="J154" s="29">
        <f t="shared" si="212"/>
        <v>185115.19148936169</v>
      </c>
      <c r="K154" s="53">
        <f t="shared" si="238"/>
        <v>1.1558561328004919E-2</v>
      </c>
      <c r="L154" s="18"/>
      <c r="M154" s="18"/>
      <c r="N154" s="18"/>
      <c r="O154" s="18"/>
      <c r="P154" s="18"/>
    </row>
    <row r="155" spans="2:16" ht="13.5" customHeight="1">
      <c r="B155" s="119"/>
      <c r="C155" s="119"/>
      <c r="D155" s="131"/>
      <c r="E155" s="44">
        <v>9</v>
      </c>
      <c r="F155" s="6" t="str">
        <f t="shared" ref="F155" si="253">$F$826</f>
        <v>1901</v>
      </c>
      <c r="G155" s="75" t="str">
        <f t="shared" ref="G155" si="254">G$826</f>
        <v>骨折</v>
      </c>
      <c r="H155" s="32">
        <v>575208224</v>
      </c>
      <c r="I155" s="33">
        <v>2686</v>
      </c>
      <c r="J155" s="29">
        <f t="shared" si="212"/>
        <v>214150.49292628444</v>
      </c>
      <c r="K155" s="53">
        <f t="shared" si="238"/>
        <v>0.1651398708884107</v>
      </c>
      <c r="L155" s="18"/>
      <c r="M155" s="18"/>
      <c r="N155" s="18"/>
      <c r="O155" s="18"/>
      <c r="P155" s="18"/>
    </row>
    <row r="156" spans="2:16" ht="13.5" customHeight="1">
      <c r="B156" s="119"/>
      <c r="C156" s="119"/>
      <c r="D156" s="131"/>
      <c r="E156" s="46">
        <v>10</v>
      </c>
      <c r="F156" s="7" t="str">
        <f t="shared" ref="F156" si="255">$F$827</f>
        <v>0206</v>
      </c>
      <c r="G156" s="76" t="str">
        <f t="shared" ref="G156" si="256">G$827</f>
        <v>乳房の悪性新生物＜腫瘍＞</v>
      </c>
      <c r="H156" s="34">
        <v>82408230</v>
      </c>
      <c r="I156" s="35">
        <v>359</v>
      </c>
      <c r="J156" s="30">
        <f t="shared" si="212"/>
        <v>229549.38718662952</v>
      </c>
      <c r="K156" s="54">
        <f t="shared" si="238"/>
        <v>2.2071933599754075E-2</v>
      </c>
      <c r="L156" s="18"/>
      <c r="M156" s="18"/>
      <c r="N156" s="18"/>
      <c r="O156" s="18"/>
      <c r="P156" s="18"/>
    </row>
    <row r="157" spans="2:16" ht="13.5" customHeight="1">
      <c r="B157" s="120"/>
      <c r="C157" s="120"/>
      <c r="D157" s="132"/>
      <c r="E157" s="15" t="s">
        <v>123</v>
      </c>
      <c r="F157" s="60"/>
      <c r="G157" s="27"/>
      <c r="H157" s="36">
        <v>13281573900</v>
      </c>
      <c r="I157" s="37">
        <v>14243</v>
      </c>
      <c r="J157" s="31">
        <f t="shared" si="212"/>
        <v>932498.34304570663</v>
      </c>
      <c r="K157" s="55">
        <f t="shared" si="238"/>
        <v>0.87568398401475556</v>
      </c>
      <c r="L157" s="18"/>
      <c r="M157" s="18"/>
      <c r="N157" s="18"/>
      <c r="O157" s="18"/>
      <c r="P157" s="18"/>
    </row>
    <row r="158" spans="2:16" ht="13.5" customHeight="1">
      <c r="B158" s="118">
        <v>15</v>
      </c>
      <c r="C158" s="118" t="s">
        <v>110</v>
      </c>
      <c r="D158" s="130">
        <f>P18</f>
        <v>26539</v>
      </c>
      <c r="E158" s="69">
        <v>1</v>
      </c>
      <c r="F158" s="5" t="str">
        <f t="shared" ref="F158" si="257">$F$818</f>
        <v>0209</v>
      </c>
      <c r="G158" s="74" t="str">
        <f t="shared" ref="G158" si="258">$G$818</f>
        <v>白血病</v>
      </c>
      <c r="H158" s="90">
        <v>58546622</v>
      </c>
      <c r="I158" s="91">
        <v>91</v>
      </c>
      <c r="J158" s="28">
        <f t="shared" si="212"/>
        <v>643369.47252747254</v>
      </c>
      <c r="K158" s="52">
        <f t="shared" ref="K158:K168" si="259">IFERROR(I158/$P$18,0)</f>
        <v>3.4289159350389992E-3</v>
      </c>
      <c r="L158" s="18"/>
      <c r="M158" s="18"/>
      <c r="N158" s="18"/>
      <c r="O158" s="18"/>
      <c r="P158" s="18"/>
    </row>
    <row r="159" spans="2:16" ht="13.5" customHeight="1">
      <c r="B159" s="119"/>
      <c r="C159" s="119"/>
      <c r="D159" s="131"/>
      <c r="E159" s="44">
        <v>2</v>
      </c>
      <c r="F159" s="6" t="str">
        <f t="shared" ref="F159" si="260">$F$819</f>
        <v>1402</v>
      </c>
      <c r="G159" s="75" t="str">
        <f t="shared" ref="G159" si="261">G$819</f>
        <v>腎不全</v>
      </c>
      <c r="H159" s="32">
        <v>1067969579</v>
      </c>
      <c r="I159" s="33">
        <v>2651</v>
      </c>
      <c r="J159" s="29">
        <f t="shared" si="212"/>
        <v>402855.36740852508</v>
      </c>
      <c r="K159" s="53">
        <f t="shared" si="259"/>
        <v>9.9890726854817438E-2</v>
      </c>
      <c r="L159" s="18"/>
      <c r="M159" s="18"/>
      <c r="N159" s="18"/>
      <c r="O159" s="18"/>
      <c r="P159" s="18"/>
    </row>
    <row r="160" spans="2:16" ht="13.5" customHeight="1">
      <c r="B160" s="119"/>
      <c r="C160" s="119"/>
      <c r="D160" s="131"/>
      <c r="E160" s="44">
        <v>3</v>
      </c>
      <c r="F160" s="6" t="str">
        <f t="shared" ref="F160" si="262">$F$820</f>
        <v>2210</v>
      </c>
      <c r="G160" s="75" t="str">
        <f t="shared" ref="G160" si="263">G$820</f>
        <v>重症急性呼吸器症候群［SARS］</v>
      </c>
      <c r="H160" s="32">
        <v>0</v>
      </c>
      <c r="I160" s="33">
        <v>0</v>
      </c>
      <c r="J160" s="29" t="str">
        <f t="shared" si="212"/>
        <v>-</v>
      </c>
      <c r="K160" s="53">
        <f t="shared" si="259"/>
        <v>0</v>
      </c>
      <c r="L160" s="18"/>
      <c r="M160" s="18"/>
      <c r="N160" s="18"/>
      <c r="O160" s="18"/>
      <c r="P160" s="18"/>
    </row>
    <row r="161" spans="2:16" ht="13.5" customHeight="1">
      <c r="B161" s="119"/>
      <c r="C161" s="119"/>
      <c r="D161" s="131"/>
      <c r="E161" s="44">
        <v>4</v>
      </c>
      <c r="F161" s="6" t="str">
        <f t="shared" ref="F161" si="264">$F$821</f>
        <v>0904</v>
      </c>
      <c r="G161" s="75" t="str">
        <f t="shared" ref="G161" si="265">G$821</f>
        <v>くも膜下出血</v>
      </c>
      <c r="H161" s="32">
        <v>36098854</v>
      </c>
      <c r="I161" s="33">
        <v>116</v>
      </c>
      <c r="J161" s="29">
        <f t="shared" si="212"/>
        <v>311197.0172413793</v>
      </c>
      <c r="K161" s="53">
        <f t="shared" si="259"/>
        <v>4.3709258073024605E-3</v>
      </c>
      <c r="L161" s="18"/>
      <c r="M161" s="18"/>
      <c r="N161" s="18"/>
      <c r="O161" s="18"/>
      <c r="P161" s="18"/>
    </row>
    <row r="162" spans="2:16" ht="13.5" customHeight="1">
      <c r="B162" s="119"/>
      <c r="C162" s="119"/>
      <c r="D162" s="131"/>
      <c r="E162" s="44">
        <v>5</v>
      </c>
      <c r="F162" s="6" t="str">
        <f t="shared" ref="F162" si="266">$F$822</f>
        <v>0208</v>
      </c>
      <c r="G162" s="75" t="str">
        <f t="shared" ref="G162" si="267">G$822</f>
        <v>悪性リンパ腫</v>
      </c>
      <c r="H162" s="32">
        <v>150157772</v>
      </c>
      <c r="I162" s="33">
        <v>335</v>
      </c>
      <c r="J162" s="29">
        <f t="shared" si="212"/>
        <v>448232.1552238806</v>
      </c>
      <c r="K162" s="53">
        <f t="shared" si="259"/>
        <v>1.2622932288330382E-2</v>
      </c>
      <c r="L162" s="18"/>
      <c r="M162" s="18"/>
      <c r="N162" s="18"/>
      <c r="O162" s="18"/>
      <c r="P162" s="18"/>
    </row>
    <row r="163" spans="2:16" ht="13.5" customHeight="1">
      <c r="B163" s="119"/>
      <c r="C163" s="119"/>
      <c r="D163" s="131"/>
      <c r="E163" s="44">
        <v>6</v>
      </c>
      <c r="F163" s="6" t="str">
        <f t="shared" ref="F163" si="268">$F$823</f>
        <v>0601</v>
      </c>
      <c r="G163" s="75" t="str">
        <f t="shared" ref="G163" si="269">G$823</f>
        <v>パーキンソン病</v>
      </c>
      <c r="H163" s="32">
        <v>151452917</v>
      </c>
      <c r="I163" s="33">
        <v>506</v>
      </c>
      <c r="J163" s="29">
        <f t="shared" si="212"/>
        <v>299314.0652173913</v>
      </c>
      <c r="K163" s="53">
        <f t="shared" si="259"/>
        <v>1.9066279814612456E-2</v>
      </c>
      <c r="L163" s="18"/>
      <c r="M163" s="18"/>
      <c r="N163" s="18"/>
      <c r="O163" s="18"/>
      <c r="P163" s="18"/>
    </row>
    <row r="164" spans="2:16" ht="13.5" customHeight="1">
      <c r="B164" s="119"/>
      <c r="C164" s="119"/>
      <c r="D164" s="131"/>
      <c r="E164" s="44">
        <v>7</v>
      </c>
      <c r="F164" s="6" t="str">
        <f t="shared" ref="F164" si="270">$F$824</f>
        <v>0506</v>
      </c>
      <c r="G164" s="75" t="str">
        <f t="shared" ref="G164" si="271">G$824</f>
        <v>知的障害＜精神遅滞＞</v>
      </c>
      <c r="H164" s="32">
        <v>215073</v>
      </c>
      <c r="I164" s="33">
        <v>5</v>
      </c>
      <c r="J164" s="29">
        <f t="shared" si="212"/>
        <v>43014.6</v>
      </c>
      <c r="K164" s="53">
        <f t="shared" si="259"/>
        <v>1.8840197445269227E-4</v>
      </c>
      <c r="L164" s="18"/>
      <c r="M164" s="18"/>
      <c r="N164" s="18"/>
      <c r="O164" s="18"/>
      <c r="P164" s="18"/>
    </row>
    <row r="165" spans="2:16" ht="13.5" customHeight="1">
      <c r="B165" s="119"/>
      <c r="C165" s="119"/>
      <c r="D165" s="131"/>
      <c r="E165" s="44">
        <v>8</v>
      </c>
      <c r="F165" s="6" t="str">
        <f t="shared" ref="F165" si="272">$F$825</f>
        <v>0203</v>
      </c>
      <c r="G165" s="75" t="str">
        <f t="shared" ref="G165" si="273">G$825</f>
        <v>直腸S状結腸移行部及び直腸の悪性新生物＜腫瘍＞</v>
      </c>
      <c r="H165" s="32">
        <v>81376367</v>
      </c>
      <c r="I165" s="33">
        <v>444</v>
      </c>
      <c r="J165" s="29">
        <f t="shared" si="212"/>
        <v>183280.10585585586</v>
      </c>
      <c r="K165" s="53">
        <f t="shared" si="259"/>
        <v>1.6730095331399072E-2</v>
      </c>
      <c r="L165" s="18"/>
      <c r="M165" s="18"/>
      <c r="N165" s="18"/>
      <c r="O165" s="18"/>
      <c r="P165" s="18"/>
    </row>
    <row r="166" spans="2:16" ht="13.5" customHeight="1">
      <c r="B166" s="119"/>
      <c r="C166" s="119"/>
      <c r="D166" s="131"/>
      <c r="E166" s="44">
        <v>9</v>
      </c>
      <c r="F166" s="6" t="str">
        <f t="shared" ref="F166" si="274">$F$826</f>
        <v>1901</v>
      </c>
      <c r="G166" s="75" t="str">
        <f t="shared" ref="G166" si="275">G$826</f>
        <v>骨折</v>
      </c>
      <c r="H166" s="32">
        <v>974357030</v>
      </c>
      <c r="I166" s="33">
        <v>4418</v>
      </c>
      <c r="J166" s="29">
        <f t="shared" si="212"/>
        <v>220542.55998189226</v>
      </c>
      <c r="K166" s="53">
        <f t="shared" si="259"/>
        <v>0.16647198462639889</v>
      </c>
      <c r="L166" s="18"/>
      <c r="M166" s="18"/>
      <c r="N166" s="18"/>
      <c r="O166" s="18"/>
      <c r="P166" s="18"/>
    </row>
    <row r="167" spans="2:16" ht="13.5" customHeight="1">
      <c r="B167" s="119"/>
      <c r="C167" s="119"/>
      <c r="D167" s="131"/>
      <c r="E167" s="46">
        <v>10</v>
      </c>
      <c r="F167" s="7" t="str">
        <f t="shared" ref="F167" si="276">$F$827</f>
        <v>0206</v>
      </c>
      <c r="G167" s="76" t="str">
        <f t="shared" ref="G167" si="277">G$827</f>
        <v>乳房の悪性新生物＜腫瘍＞</v>
      </c>
      <c r="H167" s="34">
        <v>152669385</v>
      </c>
      <c r="I167" s="35">
        <v>504</v>
      </c>
      <c r="J167" s="30">
        <f t="shared" si="212"/>
        <v>302915.44642857142</v>
      </c>
      <c r="K167" s="54">
        <f t="shared" si="259"/>
        <v>1.8990919024831382E-2</v>
      </c>
      <c r="L167" s="18"/>
      <c r="M167" s="18"/>
      <c r="N167" s="18"/>
      <c r="O167" s="18"/>
      <c r="P167" s="18"/>
    </row>
    <row r="168" spans="2:16" ht="13.5" customHeight="1">
      <c r="B168" s="120"/>
      <c r="C168" s="120"/>
      <c r="D168" s="132"/>
      <c r="E168" s="15" t="s">
        <v>123</v>
      </c>
      <c r="F168" s="60"/>
      <c r="G168" s="27"/>
      <c r="H168" s="36">
        <v>21428435590</v>
      </c>
      <c r="I168" s="37">
        <v>23268</v>
      </c>
      <c r="J168" s="31">
        <f t="shared" si="212"/>
        <v>920940.15772735083</v>
      </c>
      <c r="K168" s="55">
        <f t="shared" si="259"/>
        <v>0.87674742831304875</v>
      </c>
      <c r="L168" s="18"/>
      <c r="M168" s="18"/>
      <c r="N168" s="18"/>
      <c r="O168" s="18"/>
      <c r="P168" s="18"/>
    </row>
    <row r="169" spans="2:16" ht="13.5" customHeight="1">
      <c r="B169" s="118">
        <v>16</v>
      </c>
      <c r="C169" s="118" t="s">
        <v>53</v>
      </c>
      <c r="D169" s="130">
        <f>P19</f>
        <v>17584</v>
      </c>
      <c r="E169" s="69">
        <v>1</v>
      </c>
      <c r="F169" s="5" t="str">
        <f t="shared" ref="F169" si="278">$F$818</f>
        <v>0209</v>
      </c>
      <c r="G169" s="74" t="str">
        <f t="shared" ref="G169" si="279">$G$818</f>
        <v>白血病</v>
      </c>
      <c r="H169" s="90">
        <v>73419141</v>
      </c>
      <c r="I169" s="91">
        <v>62</v>
      </c>
      <c r="J169" s="28">
        <f t="shared" si="212"/>
        <v>1184179.6935483871</v>
      </c>
      <c r="K169" s="52">
        <f t="shared" ref="K169:K179" si="280">IFERROR(I169/$P$19,0)</f>
        <v>3.5259326660600546E-3</v>
      </c>
      <c r="L169" s="18"/>
      <c r="M169" s="18"/>
      <c r="N169" s="18"/>
      <c r="O169" s="18"/>
      <c r="P169" s="18"/>
    </row>
    <row r="170" spans="2:16" ht="13.5" customHeight="1">
      <c r="B170" s="119"/>
      <c r="C170" s="119"/>
      <c r="D170" s="131"/>
      <c r="E170" s="44">
        <v>2</v>
      </c>
      <c r="F170" s="6" t="str">
        <f t="shared" ref="F170" si="281">$F$819</f>
        <v>1402</v>
      </c>
      <c r="G170" s="75" t="str">
        <f t="shared" ref="G170" si="282">G$819</f>
        <v>腎不全</v>
      </c>
      <c r="H170" s="32">
        <v>626999348</v>
      </c>
      <c r="I170" s="33">
        <v>1581</v>
      </c>
      <c r="J170" s="29">
        <f t="shared" si="212"/>
        <v>396584.02783048706</v>
      </c>
      <c r="K170" s="53">
        <f t="shared" si="280"/>
        <v>8.9911282984531396E-2</v>
      </c>
      <c r="L170" s="18"/>
      <c r="M170" s="18"/>
      <c r="N170" s="18"/>
      <c r="O170" s="18"/>
      <c r="P170" s="18"/>
    </row>
    <row r="171" spans="2:16" ht="13.5" customHeight="1">
      <c r="B171" s="119"/>
      <c r="C171" s="119"/>
      <c r="D171" s="131"/>
      <c r="E171" s="44">
        <v>3</v>
      </c>
      <c r="F171" s="6" t="str">
        <f t="shared" ref="F171" si="283">$F$820</f>
        <v>2210</v>
      </c>
      <c r="G171" s="75" t="str">
        <f t="shared" ref="G171" si="284">G$820</f>
        <v>重症急性呼吸器症候群［SARS］</v>
      </c>
      <c r="H171" s="32">
        <v>0</v>
      </c>
      <c r="I171" s="33">
        <v>0</v>
      </c>
      <c r="J171" s="29" t="str">
        <f t="shared" si="212"/>
        <v>-</v>
      </c>
      <c r="K171" s="53">
        <f t="shared" si="280"/>
        <v>0</v>
      </c>
      <c r="L171" s="18"/>
      <c r="M171" s="18"/>
      <c r="N171" s="18"/>
      <c r="O171" s="18"/>
      <c r="P171" s="18"/>
    </row>
    <row r="172" spans="2:16" ht="13.5" customHeight="1">
      <c r="B172" s="119"/>
      <c r="C172" s="119"/>
      <c r="D172" s="131"/>
      <c r="E172" s="44">
        <v>4</v>
      </c>
      <c r="F172" s="6" t="str">
        <f t="shared" ref="F172" si="285">$F$821</f>
        <v>0904</v>
      </c>
      <c r="G172" s="75" t="str">
        <f t="shared" ref="G172" si="286">G$821</f>
        <v>くも膜下出血</v>
      </c>
      <c r="H172" s="32">
        <v>18437185</v>
      </c>
      <c r="I172" s="33">
        <v>144</v>
      </c>
      <c r="J172" s="29">
        <f t="shared" si="212"/>
        <v>128036.00694444444</v>
      </c>
      <c r="K172" s="53">
        <f t="shared" si="280"/>
        <v>8.1892629663330302E-3</v>
      </c>
      <c r="L172" s="18"/>
      <c r="M172" s="18"/>
      <c r="N172" s="18"/>
      <c r="O172" s="18"/>
      <c r="P172" s="18"/>
    </row>
    <row r="173" spans="2:16" ht="13.5" customHeight="1">
      <c r="B173" s="119"/>
      <c r="C173" s="119"/>
      <c r="D173" s="131"/>
      <c r="E173" s="44">
        <v>5</v>
      </c>
      <c r="F173" s="6" t="str">
        <f t="shared" ref="F173" si="287">$F$822</f>
        <v>0208</v>
      </c>
      <c r="G173" s="75" t="str">
        <f t="shared" ref="G173" si="288">G$822</f>
        <v>悪性リンパ腫</v>
      </c>
      <c r="H173" s="32">
        <v>67368336</v>
      </c>
      <c r="I173" s="33">
        <v>244</v>
      </c>
      <c r="J173" s="29">
        <f t="shared" si="212"/>
        <v>276099.73770491802</v>
      </c>
      <c r="K173" s="53">
        <f t="shared" si="280"/>
        <v>1.3876251137397634E-2</v>
      </c>
      <c r="L173" s="18"/>
      <c r="M173" s="18"/>
      <c r="N173" s="18"/>
      <c r="O173" s="18"/>
      <c r="P173" s="18"/>
    </row>
    <row r="174" spans="2:16" ht="13.5" customHeight="1">
      <c r="B174" s="119"/>
      <c r="C174" s="119"/>
      <c r="D174" s="131"/>
      <c r="E174" s="44">
        <v>6</v>
      </c>
      <c r="F174" s="6" t="str">
        <f t="shared" ref="F174" si="289">$F$823</f>
        <v>0601</v>
      </c>
      <c r="G174" s="75" t="str">
        <f t="shared" ref="G174" si="290">G$823</f>
        <v>パーキンソン病</v>
      </c>
      <c r="H174" s="32">
        <v>92517711</v>
      </c>
      <c r="I174" s="33">
        <v>345</v>
      </c>
      <c r="J174" s="29">
        <f t="shared" si="212"/>
        <v>268167.27826086956</v>
      </c>
      <c r="K174" s="53">
        <f t="shared" si="280"/>
        <v>1.9620109190172885E-2</v>
      </c>
      <c r="L174" s="18"/>
      <c r="M174" s="18"/>
      <c r="N174" s="18"/>
      <c r="O174" s="18"/>
      <c r="P174" s="18"/>
    </row>
    <row r="175" spans="2:16" ht="13.5" customHeight="1">
      <c r="B175" s="119"/>
      <c r="C175" s="119"/>
      <c r="D175" s="131"/>
      <c r="E175" s="44">
        <v>7</v>
      </c>
      <c r="F175" s="6" t="str">
        <f t="shared" ref="F175" si="291">$F$824</f>
        <v>0506</v>
      </c>
      <c r="G175" s="75" t="str">
        <f t="shared" ref="G175" si="292">G$824</f>
        <v>知的障害＜精神遅滞＞</v>
      </c>
      <c r="H175" s="32">
        <v>2683450</v>
      </c>
      <c r="I175" s="33">
        <v>6</v>
      </c>
      <c r="J175" s="29">
        <f t="shared" si="212"/>
        <v>447241.66666666669</v>
      </c>
      <c r="K175" s="53">
        <f t="shared" si="280"/>
        <v>3.4121929026387628E-4</v>
      </c>
      <c r="L175" s="18"/>
      <c r="M175" s="18"/>
      <c r="N175" s="18"/>
      <c r="O175" s="18"/>
      <c r="P175" s="18"/>
    </row>
    <row r="176" spans="2:16" ht="13.5" customHeight="1">
      <c r="B176" s="119"/>
      <c r="C176" s="119"/>
      <c r="D176" s="131"/>
      <c r="E176" s="44">
        <v>8</v>
      </c>
      <c r="F176" s="6" t="str">
        <f t="shared" ref="F176" si="293">$F$825</f>
        <v>0203</v>
      </c>
      <c r="G176" s="75" t="str">
        <f t="shared" ref="G176" si="294">G$825</f>
        <v>直腸S状結腸移行部及び直腸の悪性新生物＜腫瘍＞</v>
      </c>
      <c r="H176" s="32">
        <v>60885539</v>
      </c>
      <c r="I176" s="33">
        <v>215</v>
      </c>
      <c r="J176" s="29">
        <f t="shared" si="212"/>
        <v>283188.55348837207</v>
      </c>
      <c r="K176" s="53">
        <f t="shared" si="280"/>
        <v>1.2227024567788899E-2</v>
      </c>
      <c r="L176" s="18"/>
      <c r="M176" s="18"/>
      <c r="N176" s="18"/>
      <c r="O176" s="18"/>
      <c r="P176" s="18"/>
    </row>
    <row r="177" spans="2:16" ht="13.5" customHeight="1">
      <c r="B177" s="119"/>
      <c r="C177" s="119"/>
      <c r="D177" s="131"/>
      <c r="E177" s="44">
        <v>9</v>
      </c>
      <c r="F177" s="6" t="str">
        <f t="shared" ref="F177" si="295">$F$826</f>
        <v>1901</v>
      </c>
      <c r="G177" s="75" t="str">
        <f t="shared" ref="G177" si="296">G$826</f>
        <v>骨折</v>
      </c>
      <c r="H177" s="32">
        <v>596194509</v>
      </c>
      <c r="I177" s="33">
        <v>2984</v>
      </c>
      <c r="J177" s="29">
        <f t="shared" si="212"/>
        <v>199797.08746648792</v>
      </c>
      <c r="K177" s="53">
        <f t="shared" si="280"/>
        <v>0.16969972702456779</v>
      </c>
      <c r="L177" s="18"/>
      <c r="M177" s="18"/>
      <c r="N177" s="18"/>
      <c r="O177" s="18"/>
      <c r="P177" s="18"/>
    </row>
    <row r="178" spans="2:16" ht="13.5" customHeight="1">
      <c r="B178" s="119"/>
      <c r="C178" s="119"/>
      <c r="D178" s="131"/>
      <c r="E178" s="46">
        <v>10</v>
      </c>
      <c r="F178" s="7" t="str">
        <f t="shared" ref="F178" si="297">$F$827</f>
        <v>0206</v>
      </c>
      <c r="G178" s="76" t="str">
        <f t="shared" ref="G178" si="298">G$827</f>
        <v>乳房の悪性新生物＜腫瘍＞</v>
      </c>
      <c r="H178" s="34">
        <v>68770036</v>
      </c>
      <c r="I178" s="35">
        <v>408</v>
      </c>
      <c r="J178" s="30">
        <f t="shared" si="212"/>
        <v>168554.00980392157</v>
      </c>
      <c r="K178" s="54">
        <f t="shared" si="280"/>
        <v>2.3202911737943584E-2</v>
      </c>
      <c r="L178" s="18"/>
      <c r="M178" s="18"/>
      <c r="N178" s="18"/>
      <c r="O178" s="18"/>
      <c r="P178" s="18"/>
    </row>
    <row r="179" spans="2:16" ht="13.5" customHeight="1">
      <c r="B179" s="120"/>
      <c r="C179" s="120"/>
      <c r="D179" s="132"/>
      <c r="E179" s="15" t="s">
        <v>123</v>
      </c>
      <c r="F179" s="60"/>
      <c r="G179" s="27"/>
      <c r="H179" s="36">
        <v>14041523430</v>
      </c>
      <c r="I179" s="37">
        <v>15043</v>
      </c>
      <c r="J179" s="31">
        <f t="shared" si="212"/>
        <v>933425.74154091603</v>
      </c>
      <c r="K179" s="55">
        <f t="shared" si="280"/>
        <v>0.85549363057324845</v>
      </c>
      <c r="L179" s="18"/>
      <c r="M179" s="18"/>
      <c r="N179" s="18"/>
      <c r="O179" s="18"/>
      <c r="P179" s="18"/>
    </row>
    <row r="180" spans="2:16" ht="13.5" customHeight="1">
      <c r="B180" s="118">
        <v>17</v>
      </c>
      <c r="C180" s="118" t="s">
        <v>111</v>
      </c>
      <c r="D180" s="130">
        <f>P20</f>
        <v>24918</v>
      </c>
      <c r="E180" s="69">
        <v>1</v>
      </c>
      <c r="F180" s="5" t="str">
        <f t="shared" ref="F180" si="299">$F$818</f>
        <v>0209</v>
      </c>
      <c r="G180" s="74" t="str">
        <f t="shared" ref="G180" si="300">$G$818</f>
        <v>白血病</v>
      </c>
      <c r="H180" s="90">
        <v>50874265</v>
      </c>
      <c r="I180" s="91">
        <v>77</v>
      </c>
      <c r="J180" s="28">
        <f t="shared" si="212"/>
        <v>660704.74025974027</v>
      </c>
      <c r="K180" s="52">
        <f t="shared" ref="K180:K190" si="301">IFERROR(I180/$P$20,0)</f>
        <v>3.0901356449153225E-3</v>
      </c>
      <c r="L180" s="18"/>
      <c r="M180" s="18"/>
      <c r="N180" s="18"/>
      <c r="O180" s="18"/>
      <c r="P180" s="18"/>
    </row>
    <row r="181" spans="2:16" ht="13.5" customHeight="1">
      <c r="B181" s="119"/>
      <c r="C181" s="119"/>
      <c r="D181" s="131"/>
      <c r="E181" s="44">
        <v>2</v>
      </c>
      <c r="F181" s="6" t="str">
        <f t="shared" ref="F181" si="302">$F$819</f>
        <v>1402</v>
      </c>
      <c r="G181" s="75" t="str">
        <f t="shared" ref="G181" si="303">G$819</f>
        <v>腎不全</v>
      </c>
      <c r="H181" s="32">
        <v>1002873241</v>
      </c>
      <c r="I181" s="33">
        <v>2790</v>
      </c>
      <c r="J181" s="29">
        <f t="shared" si="212"/>
        <v>359452.77455197135</v>
      </c>
      <c r="K181" s="53">
        <f t="shared" si="301"/>
        <v>0.11196725258849025</v>
      </c>
      <c r="L181" s="18"/>
      <c r="M181" s="18"/>
      <c r="N181" s="18"/>
      <c r="O181" s="18"/>
      <c r="P181" s="18"/>
    </row>
    <row r="182" spans="2:16" ht="13.5" customHeight="1">
      <c r="B182" s="119"/>
      <c r="C182" s="119"/>
      <c r="D182" s="131"/>
      <c r="E182" s="44">
        <v>3</v>
      </c>
      <c r="F182" s="6" t="str">
        <f t="shared" ref="F182" si="304">$F$820</f>
        <v>2210</v>
      </c>
      <c r="G182" s="75" t="str">
        <f t="shared" ref="G182" si="305">G$820</f>
        <v>重症急性呼吸器症候群［SARS］</v>
      </c>
      <c r="H182" s="32">
        <v>19214</v>
      </c>
      <c r="I182" s="33">
        <v>1</v>
      </c>
      <c r="J182" s="29">
        <f t="shared" si="212"/>
        <v>19214</v>
      </c>
      <c r="K182" s="53">
        <f t="shared" si="301"/>
        <v>4.0131631752147041E-5</v>
      </c>
      <c r="L182" s="18"/>
      <c r="M182" s="18"/>
      <c r="N182" s="18"/>
      <c r="O182" s="18"/>
      <c r="P182" s="18"/>
    </row>
    <row r="183" spans="2:16" ht="13.5" customHeight="1">
      <c r="B183" s="119"/>
      <c r="C183" s="119"/>
      <c r="D183" s="131"/>
      <c r="E183" s="44">
        <v>4</v>
      </c>
      <c r="F183" s="6" t="str">
        <f t="shared" ref="F183" si="306">$F$821</f>
        <v>0904</v>
      </c>
      <c r="G183" s="75" t="str">
        <f t="shared" ref="G183" si="307">G$821</f>
        <v>くも膜下出血</v>
      </c>
      <c r="H183" s="32">
        <v>46102795</v>
      </c>
      <c r="I183" s="33">
        <v>238</v>
      </c>
      <c r="J183" s="29">
        <f t="shared" si="212"/>
        <v>193709.22268907563</v>
      </c>
      <c r="K183" s="53">
        <f t="shared" si="301"/>
        <v>9.5513283570109967E-3</v>
      </c>
      <c r="L183" s="18"/>
      <c r="M183" s="18"/>
      <c r="N183" s="18"/>
      <c r="O183" s="18"/>
      <c r="P183" s="18"/>
    </row>
    <row r="184" spans="2:16" ht="13.5" customHeight="1">
      <c r="B184" s="119"/>
      <c r="C184" s="119"/>
      <c r="D184" s="131"/>
      <c r="E184" s="44">
        <v>5</v>
      </c>
      <c r="F184" s="6" t="str">
        <f t="shared" ref="F184" si="308">$F$822</f>
        <v>0208</v>
      </c>
      <c r="G184" s="75" t="str">
        <f t="shared" ref="G184" si="309">G$822</f>
        <v>悪性リンパ腫</v>
      </c>
      <c r="H184" s="32">
        <v>113119007</v>
      </c>
      <c r="I184" s="33">
        <v>340</v>
      </c>
      <c r="J184" s="29">
        <f t="shared" si="212"/>
        <v>332702.96176470589</v>
      </c>
      <c r="K184" s="53">
        <f t="shared" si="301"/>
        <v>1.3644754795729994E-2</v>
      </c>
      <c r="L184" s="18"/>
      <c r="M184" s="18"/>
      <c r="N184" s="18"/>
      <c r="O184" s="18"/>
      <c r="P184" s="18"/>
    </row>
    <row r="185" spans="2:16" ht="13.5" customHeight="1">
      <c r="B185" s="119"/>
      <c r="C185" s="119"/>
      <c r="D185" s="131"/>
      <c r="E185" s="44">
        <v>6</v>
      </c>
      <c r="F185" s="6" t="str">
        <f t="shared" ref="F185" si="310">$F$823</f>
        <v>0601</v>
      </c>
      <c r="G185" s="75" t="str">
        <f t="shared" ref="G185" si="311">G$823</f>
        <v>パーキンソン病</v>
      </c>
      <c r="H185" s="32">
        <v>147288650</v>
      </c>
      <c r="I185" s="33">
        <v>673</v>
      </c>
      <c r="J185" s="29">
        <f t="shared" si="212"/>
        <v>218853.86329866271</v>
      </c>
      <c r="K185" s="53">
        <f t="shared" si="301"/>
        <v>2.700858816919496E-2</v>
      </c>
      <c r="L185" s="18"/>
      <c r="M185" s="18"/>
      <c r="N185" s="18"/>
      <c r="O185" s="18"/>
      <c r="P185" s="18"/>
    </row>
    <row r="186" spans="2:16" ht="13.5" customHeight="1">
      <c r="B186" s="119"/>
      <c r="C186" s="119"/>
      <c r="D186" s="131"/>
      <c r="E186" s="44">
        <v>7</v>
      </c>
      <c r="F186" s="6" t="str">
        <f t="shared" ref="F186" si="312">$F$824</f>
        <v>0506</v>
      </c>
      <c r="G186" s="75" t="str">
        <f t="shared" ref="G186" si="313">G$824</f>
        <v>知的障害＜精神遅滞＞</v>
      </c>
      <c r="H186" s="32">
        <v>286507</v>
      </c>
      <c r="I186" s="33">
        <v>6</v>
      </c>
      <c r="J186" s="29">
        <f t="shared" si="212"/>
        <v>47751.166666666664</v>
      </c>
      <c r="K186" s="53">
        <f t="shared" si="301"/>
        <v>2.4078979051288225E-4</v>
      </c>
      <c r="L186" s="18"/>
      <c r="M186" s="18"/>
      <c r="N186" s="18"/>
      <c r="O186" s="18"/>
      <c r="P186" s="18"/>
    </row>
    <row r="187" spans="2:16" ht="13.5" customHeight="1">
      <c r="B187" s="119"/>
      <c r="C187" s="119"/>
      <c r="D187" s="131"/>
      <c r="E187" s="44">
        <v>8</v>
      </c>
      <c r="F187" s="6" t="str">
        <f t="shared" ref="F187" si="314">$F$825</f>
        <v>0203</v>
      </c>
      <c r="G187" s="75" t="str">
        <f t="shared" ref="G187" si="315">G$825</f>
        <v>直腸S状結腸移行部及び直腸の悪性新生物＜腫瘍＞</v>
      </c>
      <c r="H187" s="32">
        <v>84646059</v>
      </c>
      <c r="I187" s="33">
        <v>325</v>
      </c>
      <c r="J187" s="29">
        <f t="shared" si="212"/>
        <v>260449.41230769231</v>
      </c>
      <c r="K187" s="53">
        <f t="shared" si="301"/>
        <v>1.3042780319447788E-2</v>
      </c>
      <c r="L187" s="18"/>
      <c r="M187" s="18"/>
      <c r="N187" s="18"/>
      <c r="O187" s="18"/>
      <c r="P187" s="18"/>
    </row>
    <row r="188" spans="2:16" ht="13.5" customHeight="1">
      <c r="B188" s="119"/>
      <c r="C188" s="119"/>
      <c r="D188" s="131"/>
      <c r="E188" s="44">
        <v>9</v>
      </c>
      <c r="F188" s="6" t="str">
        <f t="shared" ref="F188" si="316">$F$826</f>
        <v>1901</v>
      </c>
      <c r="G188" s="75" t="str">
        <f t="shared" ref="G188" si="317">G$826</f>
        <v>骨折</v>
      </c>
      <c r="H188" s="32">
        <v>964681186</v>
      </c>
      <c r="I188" s="33">
        <v>4159</v>
      </c>
      <c r="J188" s="29">
        <f t="shared" si="212"/>
        <v>231950.27314258236</v>
      </c>
      <c r="K188" s="53">
        <f t="shared" si="301"/>
        <v>0.16690745645717955</v>
      </c>
      <c r="L188" s="18"/>
      <c r="M188" s="18"/>
      <c r="N188" s="18"/>
      <c r="O188" s="18"/>
      <c r="P188" s="18"/>
    </row>
    <row r="189" spans="2:16" ht="13.5" customHeight="1">
      <c r="B189" s="119"/>
      <c r="C189" s="119"/>
      <c r="D189" s="131"/>
      <c r="E189" s="46">
        <v>10</v>
      </c>
      <c r="F189" s="7" t="str">
        <f t="shared" ref="F189" si="318">$F$827</f>
        <v>0206</v>
      </c>
      <c r="G189" s="76" t="str">
        <f t="shared" ref="G189" si="319">G$827</f>
        <v>乳房の悪性新生物＜腫瘍＞</v>
      </c>
      <c r="H189" s="34">
        <v>127362828</v>
      </c>
      <c r="I189" s="35">
        <v>561</v>
      </c>
      <c r="J189" s="30">
        <f t="shared" si="212"/>
        <v>227028.21390374331</v>
      </c>
      <c r="K189" s="54">
        <f t="shared" si="301"/>
        <v>2.2513845412954491E-2</v>
      </c>
      <c r="L189" s="18"/>
      <c r="M189" s="18"/>
      <c r="N189" s="18"/>
      <c r="O189" s="18"/>
      <c r="P189" s="18"/>
    </row>
    <row r="190" spans="2:16" ht="13.5" customHeight="1">
      <c r="B190" s="120"/>
      <c r="C190" s="120"/>
      <c r="D190" s="132"/>
      <c r="E190" s="15" t="s">
        <v>123</v>
      </c>
      <c r="F190" s="60"/>
      <c r="G190" s="27"/>
      <c r="H190" s="36">
        <v>21225731040</v>
      </c>
      <c r="I190" s="37">
        <v>21699</v>
      </c>
      <c r="J190" s="31">
        <f t="shared" si="212"/>
        <v>978189.3654085442</v>
      </c>
      <c r="K190" s="55">
        <f t="shared" si="301"/>
        <v>0.87081627738983869</v>
      </c>
      <c r="L190" s="18"/>
      <c r="M190" s="18"/>
      <c r="N190" s="18"/>
      <c r="O190" s="18"/>
      <c r="P190" s="18"/>
    </row>
    <row r="191" spans="2:16" ht="13.5" customHeight="1">
      <c r="B191" s="118">
        <v>18</v>
      </c>
      <c r="C191" s="118" t="s">
        <v>54</v>
      </c>
      <c r="D191" s="130">
        <f>P21</f>
        <v>22386</v>
      </c>
      <c r="E191" s="69">
        <v>1</v>
      </c>
      <c r="F191" s="5" t="str">
        <f t="shared" ref="F191" si="320">$F$818</f>
        <v>0209</v>
      </c>
      <c r="G191" s="74" t="str">
        <f t="shared" ref="G191" si="321">$G$818</f>
        <v>白血病</v>
      </c>
      <c r="H191" s="90">
        <v>58389574</v>
      </c>
      <c r="I191" s="91">
        <v>87</v>
      </c>
      <c r="J191" s="28">
        <f t="shared" si="212"/>
        <v>671144.52873563219</v>
      </c>
      <c r="K191" s="52">
        <f t="shared" ref="K191:K201" si="322">IFERROR(I191/$P$21,0)</f>
        <v>3.8863575448941303E-3</v>
      </c>
      <c r="L191" s="18"/>
      <c r="M191" s="18"/>
      <c r="N191" s="18"/>
      <c r="O191" s="18"/>
      <c r="P191" s="18"/>
    </row>
    <row r="192" spans="2:16" ht="13.5" customHeight="1">
      <c r="B192" s="119"/>
      <c r="C192" s="119"/>
      <c r="D192" s="131"/>
      <c r="E192" s="44">
        <v>2</v>
      </c>
      <c r="F192" s="6" t="str">
        <f t="shared" ref="F192" si="323">$F$819</f>
        <v>1402</v>
      </c>
      <c r="G192" s="75" t="str">
        <f t="shared" ref="G192" si="324">G$819</f>
        <v>腎不全</v>
      </c>
      <c r="H192" s="32">
        <v>945874614</v>
      </c>
      <c r="I192" s="33">
        <v>2221</v>
      </c>
      <c r="J192" s="29">
        <f t="shared" si="212"/>
        <v>425877.80909500225</v>
      </c>
      <c r="K192" s="53">
        <f t="shared" si="322"/>
        <v>9.921379433574555E-2</v>
      </c>
      <c r="L192" s="18"/>
      <c r="M192" s="18"/>
      <c r="N192" s="18"/>
      <c r="O192" s="18"/>
      <c r="P192" s="18"/>
    </row>
    <row r="193" spans="2:16" ht="13.5" customHeight="1">
      <c r="B193" s="119"/>
      <c r="C193" s="119"/>
      <c r="D193" s="131"/>
      <c r="E193" s="44">
        <v>3</v>
      </c>
      <c r="F193" s="6" t="str">
        <f t="shared" ref="F193" si="325">$F$820</f>
        <v>2210</v>
      </c>
      <c r="G193" s="75" t="str">
        <f t="shared" ref="G193" si="326">G$820</f>
        <v>重症急性呼吸器症候群［SARS］</v>
      </c>
      <c r="H193" s="32">
        <v>0</v>
      </c>
      <c r="I193" s="33">
        <v>0</v>
      </c>
      <c r="J193" s="29" t="str">
        <f t="shared" si="212"/>
        <v>-</v>
      </c>
      <c r="K193" s="53">
        <f t="shared" si="322"/>
        <v>0</v>
      </c>
      <c r="L193" s="18"/>
      <c r="M193" s="18"/>
      <c r="N193" s="18"/>
      <c r="O193" s="18"/>
      <c r="P193" s="18"/>
    </row>
    <row r="194" spans="2:16" ht="13.5" customHeight="1">
      <c r="B194" s="119"/>
      <c r="C194" s="119"/>
      <c r="D194" s="131"/>
      <c r="E194" s="44">
        <v>4</v>
      </c>
      <c r="F194" s="6" t="str">
        <f t="shared" ref="F194" si="327">$F$821</f>
        <v>0904</v>
      </c>
      <c r="G194" s="75" t="str">
        <f t="shared" ref="G194" si="328">G$821</f>
        <v>くも膜下出血</v>
      </c>
      <c r="H194" s="32">
        <v>37623308</v>
      </c>
      <c r="I194" s="33">
        <v>106</v>
      </c>
      <c r="J194" s="29">
        <f t="shared" si="212"/>
        <v>354936.86792452831</v>
      </c>
      <c r="K194" s="53">
        <f t="shared" si="322"/>
        <v>4.7351022960779058E-3</v>
      </c>
      <c r="L194" s="18"/>
      <c r="M194" s="18"/>
      <c r="N194" s="18"/>
      <c r="O194" s="18"/>
      <c r="P194" s="18"/>
    </row>
    <row r="195" spans="2:16" ht="13.5" customHeight="1">
      <c r="B195" s="119"/>
      <c r="C195" s="119"/>
      <c r="D195" s="131"/>
      <c r="E195" s="44">
        <v>5</v>
      </c>
      <c r="F195" s="6" t="str">
        <f t="shared" ref="F195" si="329">$F$822</f>
        <v>0208</v>
      </c>
      <c r="G195" s="75" t="str">
        <f t="shared" ref="G195" si="330">G$822</f>
        <v>悪性リンパ腫</v>
      </c>
      <c r="H195" s="32">
        <v>84562953</v>
      </c>
      <c r="I195" s="33">
        <v>281</v>
      </c>
      <c r="J195" s="29">
        <f t="shared" si="212"/>
        <v>300935.77580071177</v>
      </c>
      <c r="K195" s="53">
        <f t="shared" si="322"/>
        <v>1.255248816224426E-2</v>
      </c>
      <c r="L195" s="18"/>
      <c r="M195" s="18"/>
      <c r="N195" s="18"/>
      <c r="O195" s="18"/>
      <c r="P195" s="18"/>
    </row>
    <row r="196" spans="2:16" ht="13.5" customHeight="1">
      <c r="B196" s="119"/>
      <c r="C196" s="119"/>
      <c r="D196" s="131"/>
      <c r="E196" s="44">
        <v>6</v>
      </c>
      <c r="F196" s="6" t="str">
        <f t="shared" ref="F196" si="331">$F$823</f>
        <v>0601</v>
      </c>
      <c r="G196" s="75" t="str">
        <f t="shared" ref="G196" si="332">G$823</f>
        <v>パーキンソン病</v>
      </c>
      <c r="H196" s="32">
        <v>138439211</v>
      </c>
      <c r="I196" s="33">
        <v>445</v>
      </c>
      <c r="J196" s="29">
        <f t="shared" si="212"/>
        <v>311099.35056179774</v>
      </c>
      <c r="K196" s="53">
        <f t="shared" si="322"/>
        <v>1.9878495488251584E-2</v>
      </c>
      <c r="L196" s="18"/>
      <c r="M196" s="18"/>
      <c r="N196" s="18"/>
      <c r="O196" s="18"/>
      <c r="P196" s="18"/>
    </row>
    <row r="197" spans="2:16" ht="13.5" customHeight="1">
      <c r="B197" s="119"/>
      <c r="C197" s="119"/>
      <c r="D197" s="131"/>
      <c r="E197" s="44">
        <v>7</v>
      </c>
      <c r="F197" s="6" t="str">
        <f t="shared" ref="F197" si="333">$F$824</f>
        <v>0506</v>
      </c>
      <c r="G197" s="75" t="str">
        <f t="shared" ref="G197" si="334">G$824</f>
        <v>知的障害＜精神遅滞＞</v>
      </c>
      <c r="H197" s="32">
        <v>905710</v>
      </c>
      <c r="I197" s="33">
        <v>9</v>
      </c>
      <c r="J197" s="29">
        <f t="shared" ref="J197:J260" si="335">IFERROR(H197/I197,"-")</f>
        <v>100634.44444444444</v>
      </c>
      <c r="K197" s="53">
        <f t="shared" si="322"/>
        <v>4.0203698740284106E-4</v>
      </c>
      <c r="L197" s="18"/>
      <c r="M197" s="18"/>
      <c r="N197" s="18"/>
      <c r="O197" s="18"/>
      <c r="P197" s="18"/>
    </row>
    <row r="198" spans="2:16" ht="13.5" customHeight="1">
      <c r="B198" s="119"/>
      <c r="C198" s="119"/>
      <c r="D198" s="131"/>
      <c r="E198" s="44">
        <v>8</v>
      </c>
      <c r="F198" s="6" t="str">
        <f t="shared" ref="F198" si="336">$F$825</f>
        <v>0203</v>
      </c>
      <c r="G198" s="75" t="str">
        <f t="shared" ref="G198" si="337">G$825</f>
        <v>直腸S状結腸移行部及び直腸の悪性新生物＜腫瘍＞</v>
      </c>
      <c r="H198" s="32">
        <v>55056601</v>
      </c>
      <c r="I198" s="33">
        <v>268</v>
      </c>
      <c r="J198" s="29">
        <f t="shared" si="335"/>
        <v>205435.07835820896</v>
      </c>
      <c r="K198" s="53">
        <f t="shared" si="322"/>
        <v>1.1971768069329045E-2</v>
      </c>
      <c r="L198" s="18"/>
      <c r="M198" s="18"/>
      <c r="N198" s="18"/>
      <c r="O198" s="18"/>
      <c r="P198" s="18"/>
    </row>
    <row r="199" spans="2:16" ht="13.5" customHeight="1">
      <c r="B199" s="119"/>
      <c r="C199" s="119"/>
      <c r="D199" s="131"/>
      <c r="E199" s="44">
        <v>9</v>
      </c>
      <c r="F199" s="6" t="str">
        <f t="shared" ref="F199" si="338">$F$826</f>
        <v>1901</v>
      </c>
      <c r="G199" s="75" t="str">
        <f t="shared" ref="G199" si="339">G$826</f>
        <v>骨折</v>
      </c>
      <c r="H199" s="32">
        <v>845625075</v>
      </c>
      <c r="I199" s="33">
        <v>4270</v>
      </c>
      <c r="J199" s="29">
        <f t="shared" si="335"/>
        <v>198038.65925058548</v>
      </c>
      <c r="K199" s="53">
        <f t="shared" si="322"/>
        <v>0.19074421513445905</v>
      </c>
      <c r="L199" s="18"/>
      <c r="M199" s="18"/>
      <c r="N199" s="18"/>
      <c r="O199" s="18"/>
      <c r="P199" s="18"/>
    </row>
    <row r="200" spans="2:16" ht="13.5" customHeight="1">
      <c r="B200" s="119"/>
      <c r="C200" s="119"/>
      <c r="D200" s="131"/>
      <c r="E200" s="46">
        <v>10</v>
      </c>
      <c r="F200" s="7" t="str">
        <f t="shared" ref="F200" si="340">$F$827</f>
        <v>0206</v>
      </c>
      <c r="G200" s="76" t="str">
        <f t="shared" ref="G200" si="341">G$827</f>
        <v>乳房の悪性新生物＜腫瘍＞</v>
      </c>
      <c r="H200" s="34">
        <v>96636868</v>
      </c>
      <c r="I200" s="35">
        <v>505</v>
      </c>
      <c r="J200" s="30">
        <f t="shared" si="335"/>
        <v>191360.13465346536</v>
      </c>
      <c r="K200" s="54">
        <f t="shared" si="322"/>
        <v>2.2558742070937193E-2</v>
      </c>
      <c r="L200" s="18"/>
      <c r="M200" s="18"/>
      <c r="N200" s="18"/>
      <c r="O200" s="18"/>
      <c r="P200" s="18"/>
    </row>
    <row r="201" spans="2:16" ht="13.5" customHeight="1">
      <c r="B201" s="120"/>
      <c r="C201" s="120"/>
      <c r="D201" s="132"/>
      <c r="E201" s="15" t="s">
        <v>123</v>
      </c>
      <c r="F201" s="60"/>
      <c r="G201" s="27"/>
      <c r="H201" s="36">
        <v>18649826880</v>
      </c>
      <c r="I201" s="37">
        <v>19653</v>
      </c>
      <c r="J201" s="31">
        <f t="shared" si="335"/>
        <v>948955.72584338265</v>
      </c>
      <c r="K201" s="55">
        <f t="shared" si="322"/>
        <v>0.87791476815867064</v>
      </c>
      <c r="L201" s="18"/>
      <c r="M201" s="18"/>
      <c r="N201" s="18"/>
      <c r="O201" s="18"/>
      <c r="P201" s="18"/>
    </row>
    <row r="202" spans="2:16" ht="13.5" customHeight="1">
      <c r="B202" s="118">
        <v>19</v>
      </c>
      <c r="C202" s="118" t="s">
        <v>112</v>
      </c>
      <c r="D202" s="130">
        <f>P22</f>
        <v>15563</v>
      </c>
      <c r="E202" s="69">
        <v>1</v>
      </c>
      <c r="F202" s="5" t="str">
        <f t="shared" ref="F202" si="342">$F$818</f>
        <v>0209</v>
      </c>
      <c r="G202" s="74" t="str">
        <f t="shared" ref="G202" si="343">$G$818</f>
        <v>白血病</v>
      </c>
      <c r="H202" s="90">
        <v>48346965</v>
      </c>
      <c r="I202" s="91">
        <v>60</v>
      </c>
      <c r="J202" s="28">
        <f t="shared" si="335"/>
        <v>805782.75</v>
      </c>
      <c r="K202" s="52">
        <f t="shared" ref="K202:K212" si="344">IFERROR(I202/$P$22,0)</f>
        <v>3.8552978217567305E-3</v>
      </c>
      <c r="L202" s="18"/>
      <c r="M202" s="18"/>
      <c r="N202" s="18"/>
      <c r="O202" s="18"/>
      <c r="P202" s="18"/>
    </row>
    <row r="203" spans="2:16" ht="13.5" customHeight="1">
      <c r="B203" s="119"/>
      <c r="C203" s="119"/>
      <c r="D203" s="131"/>
      <c r="E203" s="44">
        <v>2</v>
      </c>
      <c r="F203" s="6" t="str">
        <f t="shared" ref="F203" si="345">$F$819</f>
        <v>1402</v>
      </c>
      <c r="G203" s="75" t="str">
        <f t="shared" ref="G203" si="346">G$819</f>
        <v>腎不全</v>
      </c>
      <c r="H203" s="32">
        <v>618649979</v>
      </c>
      <c r="I203" s="33">
        <v>1686</v>
      </c>
      <c r="J203" s="29">
        <f t="shared" si="335"/>
        <v>366933.55812574137</v>
      </c>
      <c r="K203" s="53">
        <f t="shared" si="344"/>
        <v>0.10833386879136413</v>
      </c>
      <c r="L203" s="18"/>
      <c r="M203" s="18"/>
      <c r="N203" s="18"/>
      <c r="O203" s="18"/>
      <c r="P203" s="18"/>
    </row>
    <row r="204" spans="2:16" ht="13.5" customHeight="1">
      <c r="B204" s="119"/>
      <c r="C204" s="119"/>
      <c r="D204" s="131"/>
      <c r="E204" s="44">
        <v>3</v>
      </c>
      <c r="F204" s="6" t="str">
        <f t="shared" ref="F204" si="347">$F$820</f>
        <v>2210</v>
      </c>
      <c r="G204" s="75" t="str">
        <f t="shared" ref="G204" si="348">G$820</f>
        <v>重症急性呼吸器症候群［SARS］</v>
      </c>
      <c r="H204" s="32">
        <v>0</v>
      </c>
      <c r="I204" s="33">
        <v>0</v>
      </c>
      <c r="J204" s="29" t="str">
        <f t="shared" si="335"/>
        <v>-</v>
      </c>
      <c r="K204" s="53">
        <f t="shared" si="344"/>
        <v>0</v>
      </c>
      <c r="L204" s="18"/>
      <c r="M204" s="18"/>
      <c r="N204" s="18"/>
      <c r="O204" s="18"/>
      <c r="P204" s="18"/>
    </row>
    <row r="205" spans="2:16" ht="13.5" customHeight="1">
      <c r="B205" s="119"/>
      <c r="C205" s="119"/>
      <c r="D205" s="131"/>
      <c r="E205" s="44">
        <v>4</v>
      </c>
      <c r="F205" s="6" t="str">
        <f t="shared" ref="F205" si="349">$F$821</f>
        <v>0904</v>
      </c>
      <c r="G205" s="75" t="str">
        <f t="shared" ref="G205" si="350">G$821</f>
        <v>くも膜下出血</v>
      </c>
      <c r="H205" s="32">
        <v>8404669</v>
      </c>
      <c r="I205" s="33">
        <v>48</v>
      </c>
      <c r="J205" s="29">
        <f t="shared" si="335"/>
        <v>175097.27083333334</v>
      </c>
      <c r="K205" s="53">
        <f t="shared" si="344"/>
        <v>3.0842382574053848E-3</v>
      </c>
      <c r="L205" s="18"/>
      <c r="M205" s="18"/>
      <c r="N205" s="18"/>
      <c r="O205" s="18"/>
      <c r="P205" s="18"/>
    </row>
    <row r="206" spans="2:16" ht="13.5" customHeight="1">
      <c r="B206" s="119"/>
      <c r="C206" s="119"/>
      <c r="D206" s="131"/>
      <c r="E206" s="44">
        <v>5</v>
      </c>
      <c r="F206" s="6" t="str">
        <f t="shared" ref="F206" si="351">$F$822</f>
        <v>0208</v>
      </c>
      <c r="G206" s="75" t="str">
        <f t="shared" ref="G206" si="352">G$822</f>
        <v>悪性リンパ腫</v>
      </c>
      <c r="H206" s="32">
        <v>142782457</v>
      </c>
      <c r="I206" s="33">
        <v>184</v>
      </c>
      <c r="J206" s="29">
        <f t="shared" si="335"/>
        <v>775991.61413043481</v>
      </c>
      <c r="K206" s="53">
        <f t="shared" si="344"/>
        <v>1.1822913320053974E-2</v>
      </c>
      <c r="L206" s="18"/>
      <c r="M206" s="18"/>
      <c r="N206" s="18"/>
      <c r="O206" s="18"/>
      <c r="P206" s="18"/>
    </row>
    <row r="207" spans="2:16" ht="13.5" customHeight="1">
      <c r="B207" s="119"/>
      <c r="C207" s="119"/>
      <c r="D207" s="131"/>
      <c r="E207" s="44">
        <v>6</v>
      </c>
      <c r="F207" s="6" t="str">
        <f t="shared" ref="F207" si="353">$F$823</f>
        <v>0601</v>
      </c>
      <c r="G207" s="75" t="str">
        <f t="shared" ref="G207" si="354">G$823</f>
        <v>パーキンソン病</v>
      </c>
      <c r="H207" s="32">
        <v>73841359</v>
      </c>
      <c r="I207" s="33">
        <v>294</v>
      </c>
      <c r="J207" s="29">
        <f t="shared" si="335"/>
        <v>251161.08503401361</v>
      </c>
      <c r="K207" s="53">
        <f t="shared" si="344"/>
        <v>1.8890959326607979E-2</v>
      </c>
      <c r="L207" s="18"/>
      <c r="M207" s="18"/>
      <c r="N207" s="18"/>
      <c r="O207" s="18"/>
      <c r="P207" s="18"/>
    </row>
    <row r="208" spans="2:16" ht="13.5" customHeight="1">
      <c r="B208" s="119"/>
      <c r="C208" s="119"/>
      <c r="D208" s="131"/>
      <c r="E208" s="44">
        <v>7</v>
      </c>
      <c r="F208" s="6" t="str">
        <f t="shared" ref="F208" si="355">$F$824</f>
        <v>0506</v>
      </c>
      <c r="G208" s="75" t="str">
        <f t="shared" ref="G208" si="356">G$824</f>
        <v>知的障害＜精神遅滞＞</v>
      </c>
      <c r="H208" s="32">
        <v>33201</v>
      </c>
      <c r="I208" s="33">
        <v>4</v>
      </c>
      <c r="J208" s="29">
        <f t="shared" si="335"/>
        <v>8300.25</v>
      </c>
      <c r="K208" s="53">
        <f t="shared" si="344"/>
        <v>2.5701985478378205E-4</v>
      </c>
      <c r="L208" s="18"/>
      <c r="M208" s="18"/>
      <c r="N208" s="18"/>
      <c r="O208" s="18"/>
      <c r="P208" s="18"/>
    </row>
    <row r="209" spans="2:16" ht="13.5" customHeight="1">
      <c r="B209" s="119"/>
      <c r="C209" s="119"/>
      <c r="D209" s="131"/>
      <c r="E209" s="44">
        <v>8</v>
      </c>
      <c r="F209" s="6" t="str">
        <f t="shared" ref="F209" si="357">$F$825</f>
        <v>0203</v>
      </c>
      <c r="G209" s="75" t="str">
        <f t="shared" ref="G209" si="358">G$825</f>
        <v>直腸S状結腸移行部及び直腸の悪性新生物＜腫瘍＞</v>
      </c>
      <c r="H209" s="32">
        <v>54186763</v>
      </c>
      <c r="I209" s="33">
        <v>170</v>
      </c>
      <c r="J209" s="29">
        <f t="shared" si="335"/>
        <v>318745.66470588237</v>
      </c>
      <c r="K209" s="53">
        <f t="shared" si="344"/>
        <v>1.0923343828310736E-2</v>
      </c>
      <c r="L209" s="18"/>
      <c r="M209" s="18"/>
      <c r="N209" s="18"/>
      <c r="O209" s="18"/>
      <c r="P209" s="18"/>
    </row>
    <row r="210" spans="2:16" ht="13.5" customHeight="1">
      <c r="B210" s="119"/>
      <c r="C210" s="119"/>
      <c r="D210" s="131"/>
      <c r="E210" s="44">
        <v>9</v>
      </c>
      <c r="F210" s="6" t="str">
        <f t="shared" ref="F210" si="359">$F$826</f>
        <v>1901</v>
      </c>
      <c r="G210" s="75" t="str">
        <f t="shared" ref="G210" si="360">G$826</f>
        <v>骨折</v>
      </c>
      <c r="H210" s="32">
        <v>599810404</v>
      </c>
      <c r="I210" s="33">
        <v>2603</v>
      </c>
      <c r="J210" s="29">
        <f t="shared" si="335"/>
        <v>230430.42796772954</v>
      </c>
      <c r="K210" s="53">
        <f t="shared" si="344"/>
        <v>0.16725567050054616</v>
      </c>
      <c r="L210" s="18"/>
      <c r="M210" s="18"/>
      <c r="N210" s="18"/>
      <c r="O210" s="18"/>
      <c r="P210" s="18"/>
    </row>
    <row r="211" spans="2:16" ht="13.5" customHeight="1">
      <c r="B211" s="119"/>
      <c r="C211" s="119"/>
      <c r="D211" s="131"/>
      <c r="E211" s="46">
        <v>10</v>
      </c>
      <c r="F211" s="7" t="str">
        <f t="shared" ref="F211" si="361">$F$827</f>
        <v>0206</v>
      </c>
      <c r="G211" s="76" t="str">
        <f t="shared" ref="G211" si="362">G$827</f>
        <v>乳房の悪性新生物＜腫瘍＞</v>
      </c>
      <c r="H211" s="34">
        <v>58662659</v>
      </c>
      <c r="I211" s="35">
        <v>293</v>
      </c>
      <c r="J211" s="30">
        <f t="shared" si="335"/>
        <v>200213.85324232082</v>
      </c>
      <c r="K211" s="54">
        <f t="shared" si="344"/>
        <v>1.8826704362912033E-2</v>
      </c>
      <c r="L211" s="18"/>
      <c r="M211" s="18"/>
      <c r="N211" s="18"/>
      <c r="O211" s="18"/>
      <c r="P211" s="18"/>
    </row>
    <row r="212" spans="2:16" ht="13.5" customHeight="1">
      <c r="B212" s="120"/>
      <c r="C212" s="120"/>
      <c r="D212" s="132"/>
      <c r="E212" s="15" t="s">
        <v>123</v>
      </c>
      <c r="F212" s="60"/>
      <c r="G212" s="27"/>
      <c r="H212" s="36">
        <v>12776803150</v>
      </c>
      <c r="I212" s="37">
        <v>12994</v>
      </c>
      <c r="J212" s="31">
        <f t="shared" si="335"/>
        <v>983284.83530860394</v>
      </c>
      <c r="K212" s="55">
        <f t="shared" si="344"/>
        <v>0.83492899826511602</v>
      </c>
      <c r="L212" s="18"/>
      <c r="M212" s="18"/>
      <c r="N212" s="18"/>
      <c r="O212" s="18"/>
      <c r="P212" s="18"/>
    </row>
    <row r="213" spans="2:16" ht="13.5" customHeight="1">
      <c r="B213" s="118">
        <v>20</v>
      </c>
      <c r="C213" s="118" t="s">
        <v>113</v>
      </c>
      <c r="D213" s="130">
        <f>P23</f>
        <v>23794</v>
      </c>
      <c r="E213" s="69">
        <v>1</v>
      </c>
      <c r="F213" s="5" t="str">
        <f t="shared" ref="F213" si="363">$F$818</f>
        <v>0209</v>
      </c>
      <c r="G213" s="74" t="str">
        <f t="shared" ref="G213" si="364">$G$818</f>
        <v>白血病</v>
      </c>
      <c r="H213" s="90">
        <v>79293181</v>
      </c>
      <c r="I213" s="91">
        <v>107</v>
      </c>
      <c r="J213" s="28">
        <f t="shared" si="335"/>
        <v>741057.76635514013</v>
      </c>
      <c r="K213" s="52">
        <f t="shared" ref="K213:K223" si="365">IFERROR(I213/$P$23,0)</f>
        <v>4.4969319996637806E-3</v>
      </c>
      <c r="L213" s="18"/>
      <c r="M213" s="18"/>
      <c r="N213" s="18"/>
      <c r="O213" s="18"/>
      <c r="P213" s="18"/>
    </row>
    <row r="214" spans="2:16" ht="13.5" customHeight="1">
      <c r="B214" s="119"/>
      <c r="C214" s="119"/>
      <c r="D214" s="131"/>
      <c r="E214" s="44">
        <v>2</v>
      </c>
      <c r="F214" s="6" t="str">
        <f t="shared" ref="F214" si="366">$F$819</f>
        <v>1402</v>
      </c>
      <c r="G214" s="75" t="str">
        <f t="shared" ref="G214" si="367">G$819</f>
        <v>腎不全</v>
      </c>
      <c r="H214" s="32">
        <v>988343421</v>
      </c>
      <c r="I214" s="33">
        <v>2724</v>
      </c>
      <c r="J214" s="29">
        <f t="shared" si="335"/>
        <v>362827.98127753305</v>
      </c>
      <c r="K214" s="53">
        <f t="shared" si="365"/>
        <v>0.11448264268302934</v>
      </c>
      <c r="L214" s="18"/>
      <c r="M214" s="18"/>
      <c r="N214" s="18"/>
      <c r="O214" s="18"/>
      <c r="P214" s="18"/>
    </row>
    <row r="215" spans="2:16" ht="13.5" customHeight="1">
      <c r="B215" s="119"/>
      <c r="C215" s="119"/>
      <c r="D215" s="131"/>
      <c r="E215" s="44">
        <v>3</v>
      </c>
      <c r="F215" s="6" t="str">
        <f t="shared" ref="F215" si="368">$F$820</f>
        <v>2210</v>
      </c>
      <c r="G215" s="75" t="str">
        <f t="shared" ref="G215" si="369">G$820</f>
        <v>重症急性呼吸器症候群［SARS］</v>
      </c>
      <c r="H215" s="32">
        <v>0</v>
      </c>
      <c r="I215" s="33">
        <v>0</v>
      </c>
      <c r="J215" s="29" t="str">
        <f t="shared" si="335"/>
        <v>-</v>
      </c>
      <c r="K215" s="53">
        <f t="shared" si="365"/>
        <v>0</v>
      </c>
      <c r="L215" s="18"/>
      <c r="M215" s="18"/>
      <c r="N215" s="18"/>
      <c r="O215" s="18"/>
      <c r="P215" s="18"/>
    </row>
    <row r="216" spans="2:16" ht="13.5" customHeight="1">
      <c r="B216" s="119"/>
      <c r="C216" s="119"/>
      <c r="D216" s="131"/>
      <c r="E216" s="44">
        <v>4</v>
      </c>
      <c r="F216" s="6" t="str">
        <f t="shared" ref="F216" si="370">$F$821</f>
        <v>0904</v>
      </c>
      <c r="G216" s="75" t="str">
        <f t="shared" ref="G216" si="371">G$821</f>
        <v>くも膜下出血</v>
      </c>
      <c r="H216" s="32">
        <v>37897378</v>
      </c>
      <c r="I216" s="33">
        <v>95</v>
      </c>
      <c r="J216" s="29">
        <f t="shared" si="335"/>
        <v>398919.76842105261</v>
      </c>
      <c r="K216" s="53">
        <f t="shared" si="365"/>
        <v>3.992603177271581E-3</v>
      </c>
      <c r="L216" s="18"/>
      <c r="M216" s="18"/>
      <c r="N216" s="18"/>
      <c r="O216" s="18"/>
      <c r="P216" s="18"/>
    </row>
    <row r="217" spans="2:16" ht="13.5" customHeight="1">
      <c r="B217" s="119"/>
      <c r="C217" s="119"/>
      <c r="D217" s="131"/>
      <c r="E217" s="44">
        <v>5</v>
      </c>
      <c r="F217" s="6" t="str">
        <f t="shared" ref="F217" si="372">$F$822</f>
        <v>0208</v>
      </c>
      <c r="G217" s="75" t="str">
        <f t="shared" ref="G217" si="373">G$822</f>
        <v>悪性リンパ腫</v>
      </c>
      <c r="H217" s="32">
        <v>175038182</v>
      </c>
      <c r="I217" s="33">
        <v>330</v>
      </c>
      <c r="J217" s="29">
        <f t="shared" si="335"/>
        <v>530418.73333333328</v>
      </c>
      <c r="K217" s="53">
        <f t="shared" si="365"/>
        <v>1.3869042615785492E-2</v>
      </c>
      <c r="L217" s="18"/>
      <c r="M217" s="18"/>
      <c r="N217" s="18"/>
      <c r="O217" s="18"/>
      <c r="P217" s="18"/>
    </row>
    <row r="218" spans="2:16" ht="13.5" customHeight="1">
      <c r="B218" s="119"/>
      <c r="C218" s="119"/>
      <c r="D218" s="131"/>
      <c r="E218" s="44">
        <v>6</v>
      </c>
      <c r="F218" s="6" t="str">
        <f t="shared" ref="F218" si="374">$F$823</f>
        <v>0601</v>
      </c>
      <c r="G218" s="75" t="str">
        <f t="shared" ref="G218" si="375">G$823</f>
        <v>パーキンソン病</v>
      </c>
      <c r="H218" s="32">
        <v>198671363</v>
      </c>
      <c r="I218" s="33">
        <v>489</v>
      </c>
      <c r="J218" s="29">
        <f t="shared" si="335"/>
        <v>406280.90593047033</v>
      </c>
      <c r="K218" s="53">
        <f t="shared" si="365"/>
        <v>2.0551399512482138E-2</v>
      </c>
      <c r="L218" s="18"/>
      <c r="M218" s="18"/>
      <c r="N218" s="18"/>
      <c r="O218" s="18"/>
      <c r="P218" s="18"/>
    </row>
    <row r="219" spans="2:16" ht="13.5" customHeight="1">
      <c r="B219" s="119"/>
      <c r="C219" s="119"/>
      <c r="D219" s="131"/>
      <c r="E219" s="44">
        <v>7</v>
      </c>
      <c r="F219" s="6" t="str">
        <f t="shared" ref="F219" si="376">$F$824</f>
        <v>0506</v>
      </c>
      <c r="G219" s="75" t="str">
        <f t="shared" ref="G219" si="377">G$824</f>
        <v>知的障害＜精神遅滞＞</v>
      </c>
      <c r="H219" s="32">
        <v>149449</v>
      </c>
      <c r="I219" s="33">
        <v>8</v>
      </c>
      <c r="J219" s="29">
        <f t="shared" si="335"/>
        <v>18681.125</v>
      </c>
      <c r="K219" s="53">
        <f t="shared" si="365"/>
        <v>3.3621921492813314E-4</v>
      </c>
      <c r="L219" s="18"/>
      <c r="M219" s="18"/>
      <c r="N219" s="18"/>
      <c r="O219" s="18"/>
      <c r="P219" s="18"/>
    </row>
    <row r="220" spans="2:16" ht="13.5" customHeight="1">
      <c r="B220" s="119"/>
      <c r="C220" s="119"/>
      <c r="D220" s="131"/>
      <c r="E220" s="44">
        <v>8</v>
      </c>
      <c r="F220" s="6" t="str">
        <f t="shared" ref="F220" si="378">$F$825</f>
        <v>0203</v>
      </c>
      <c r="G220" s="75" t="str">
        <f t="shared" ref="G220" si="379">G$825</f>
        <v>直腸S状結腸移行部及び直腸の悪性新生物＜腫瘍＞</v>
      </c>
      <c r="H220" s="32">
        <v>110820788</v>
      </c>
      <c r="I220" s="33">
        <v>314</v>
      </c>
      <c r="J220" s="29">
        <f t="shared" si="335"/>
        <v>352932.44585987262</v>
      </c>
      <c r="K220" s="53">
        <f t="shared" si="365"/>
        <v>1.3196604185929226E-2</v>
      </c>
      <c r="L220" s="18"/>
      <c r="M220" s="18"/>
      <c r="N220" s="18"/>
      <c r="O220" s="18"/>
      <c r="P220" s="18"/>
    </row>
    <row r="221" spans="2:16" ht="13.5" customHeight="1">
      <c r="B221" s="119"/>
      <c r="C221" s="119"/>
      <c r="D221" s="131"/>
      <c r="E221" s="44">
        <v>9</v>
      </c>
      <c r="F221" s="6" t="str">
        <f t="shared" ref="F221" si="380">$F$826</f>
        <v>1901</v>
      </c>
      <c r="G221" s="75" t="str">
        <f t="shared" ref="G221" si="381">G$826</f>
        <v>骨折</v>
      </c>
      <c r="H221" s="32">
        <v>887423282</v>
      </c>
      <c r="I221" s="33">
        <v>4130</v>
      </c>
      <c r="J221" s="29">
        <f t="shared" si="335"/>
        <v>214872.46537530265</v>
      </c>
      <c r="K221" s="53">
        <f t="shared" si="365"/>
        <v>0.17357316970664874</v>
      </c>
      <c r="L221" s="18"/>
      <c r="M221" s="18"/>
      <c r="N221" s="18"/>
      <c r="O221" s="18"/>
      <c r="P221" s="18"/>
    </row>
    <row r="222" spans="2:16" ht="13.5" customHeight="1">
      <c r="B222" s="119"/>
      <c r="C222" s="119"/>
      <c r="D222" s="131"/>
      <c r="E222" s="46">
        <v>10</v>
      </c>
      <c r="F222" s="7" t="str">
        <f t="shared" ref="F222" si="382">$F$827</f>
        <v>0206</v>
      </c>
      <c r="G222" s="76" t="str">
        <f t="shared" ref="G222" si="383">G$827</f>
        <v>乳房の悪性新生物＜腫瘍＞</v>
      </c>
      <c r="H222" s="34">
        <v>94859445</v>
      </c>
      <c r="I222" s="35">
        <v>502</v>
      </c>
      <c r="J222" s="30">
        <f t="shared" si="335"/>
        <v>188963.03784860557</v>
      </c>
      <c r="K222" s="54">
        <f t="shared" si="365"/>
        <v>2.1097755736740356E-2</v>
      </c>
      <c r="L222" s="18"/>
      <c r="M222" s="18"/>
      <c r="N222" s="18"/>
      <c r="O222" s="18"/>
      <c r="P222" s="18"/>
    </row>
    <row r="223" spans="2:16" ht="13.5" customHeight="1">
      <c r="B223" s="120"/>
      <c r="C223" s="120"/>
      <c r="D223" s="132"/>
      <c r="E223" s="15" t="s">
        <v>123</v>
      </c>
      <c r="F223" s="60"/>
      <c r="G223" s="27"/>
      <c r="H223" s="36">
        <v>20229591510</v>
      </c>
      <c r="I223" s="37">
        <v>21060</v>
      </c>
      <c r="J223" s="31">
        <f t="shared" si="335"/>
        <v>960569.39743589738</v>
      </c>
      <c r="K223" s="55">
        <f t="shared" si="365"/>
        <v>0.88509708329831049</v>
      </c>
      <c r="L223" s="18"/>
      <c r="M223" s="18"/>
      <c r="N223" s="18"/>
      <c r="O223" s="18"/>
      <c r="P223" s="18"/>
    </row>
    <row r="224" spans="2:16" ht="13.5" customHeight="1">
      <c r="B224" s="118">
        <v>21</v>
      </c>
      <c r="C224" s="118" t="s">
        <v>114</v>
      </c>
      <c r="D224" s="130">
        <f>P24</f>
        <v>15666</v>
      </c>
      <c r="E224" s="69">
        <v>1</v>
      </c>
      <c r="F224" s="5" t="str">
        <f t="shared" ref="F224" si="384">$F$818</f>
        <v>0209</v>
      </c>
      <c r="G224" s="74" t="str">
        <f t="shared" ref="G224" si="385">$G$818</f>
        <v>白血病</v>
      </c>
      <c r="H224" s="90">
        <v>72269331</v>
      </c>
      <c r="I224" s="91">
        <v>55</v>
      </c>
      <c r="J224" s="28">
        <f t="shared" si="335"/>
        <v>1313987.8363636364</v>
      </c>
      <c r="K224" s="52">
        <f t="shared" ref="K224:K234" si="386">IFERROR(I224/$P$24,0)</f>
        <v>3.5107876930933232E-3</v>
      </c>
      <c r="L224" s="18"/>
      <c r="M224" s="18"/>
      <c r="N224" s="18"/>
      <c r="O224" s="18"/>
      <c r="P224" s="18"/>
    </row>
    <row r="225" spans="2:16" ht="13.5" customHeight="1">
      <c r="B225" s="119"/>
      <c r="C225" s="119"/>
      <c r="D225" s="131"/>
      <c r="E225" s="44">
        <v>2</v>
      </c>
      <c r="F225" s="6" t="str">
        <f t="shared" ref="F225" si="387">$F$819</f>
        <v>1402</v>
      </c>
      <c r="G225" s="75" t="str">
        <f t="shared" ref="G225" si="388">G$819</f>
        <v>腎不全</v>
      </c>
      <c r="H225" s="32">
        <v>649336315</v>
      </c>
      <c r="I225" s="33">
        <v>1555</v>
      </c>
      <c r="J225" s="29">
        <f t="shared" si="335"/>
        <v>417579.62379421224</v>
      </c>
      <c r="K225" s="53">
        <f t="shared" si="386"/>
        <v>9.925954295927486E-2</v>
      </c>
      <c r="L225" s="18"/>
      <c r="M225" s="18"/>
      <c r="N225" s="18"/>
      <c r="O225" s="18"/>
      <c r="P225" s="18"/>
    </row>
    <row r="226" spans="2:16" ht="13.5" customHeight="1">
      <c r="B226" s="119"/>
      <c r="C226" s="119"/>
      <c r="D226" s="131"/>
      <c r="E226" s="44">
        <v>3</v>
      </c>
      <c r="F226" s="6" t="str">
        <f t="shared" ref="F226" si="389">$F$820</f>
        <v>2210</v>
      </c>
      <c r="G226" s="75" t="str">
        <f t="shared" ref="G226" si="390">G$820</f>
        <v>重症急性呼吸器症候群［SARS］</v>
      </c>
      <c r="H226" s="32">
        <v>0</v>
      </c>
      <c r="I226" s="33">
        <v>0</v>
      </c>
      <c r="J226" s="29" t="str">
        <f t="shared" si="335"/>
        <v>-</v>
      </c>
      <c r="K226" s="53">
        <f t="shared" si="386"/>
        <v>0</v>
      </c>
      <c r="L226" s="18"/>
      <c r="M226" s="18"/>
      <c r="N226" s="18"/>
      <c r="O226" s="18"/>
      <c r="P226" s="18"/>
    </row>
    <row r="227" spans="2:16" ht="13.5" customHeight="1">
      <c r="B227" s="119"/>
      <c r="C227" s="119"/>
      <c r="D227" s="131"/>
      <c r="E227" s="44">
        <v>4</v>
      </c>
      <c r="F227" s="6" t="str">
        <f t="shared" ref="F227" si="391">$F$821</f>
        <v>0904</v>
      </c>
      <c r="G227" s="75" t="str">
        <f t="shared" ref="G227" si="392">G$821</f>
        <v>くも膜下出血</v>
      </c>
      <c r="H227" s="32">
        <v>41500802</v>
      </c>
      <c r="I227" s="33">
        <v>79</v>
      </c>
      <c r="J227" s="29">
        <f t="shared" si="335"/>
        <v>525326.60759493674</v>
      </c>
      <c r="K227" s="53">
        <f t="shared" si="386"/>
        <v>5.0427677773522278E-3</v>
      </c>
      <c r="L227" s="18"/>
      <c r="M227" s="18"/>
      <c r="N227" s="18"/>
      <c r="O227" s="18"/>
      <c r="P227" s="18"/>
    </row>
    <row r="228" spans="2:16" ht="13.5" customHeight="1">
      <c r="B228" s="119"/>
      <c r="C228" s="119"/>
      <c r="D228" s="131"/>
      <c r="E228" s="44">
        <v>5</v>
      </c>
      <c r="F228" s="6" t="str">
        <f t="shared" ref="F228" si="393">$F$822</f>
        <v>0208</v>
      </c>
      <c r="G228" s="75" t="str">
        <f t="shared" ref="G228" si="394">G$822</f>
        <v>悪性リンパ腫</v>
      </c>
      <c r="H228" s="32">
        <v>117515810</v>
      </c>
      <c r="I228" s="33">
        <v>214</v>
      </c>
      <c r="J228" s="29">
        <f t="shared" si="335"/>
        <v>549139.29906542052</v>
      </c>
      <c r="K228" s="53">
        <f t="shared" si="386"/>
        <v>1.3660155751308566E-2</v>
      </c>
      <c r="L228" s="18"/>
      <c r="M228" s="18"/>
      <c r="N228" s="18"/>
      <c r="O228" s="18"/>
      <c r="P228" s="18"/>
    </row>
    <row r="229" spans="2:16" ht="13.5" customHeight="1">
      <c r="B229" s="119"/>
      <c r="C229" s="119"/>
      <c r="D229" s="131"/>
      <c r="E229" s="44">
        <v>6</v>
      </c>
      <c r="F229" s="6" t="str">
        <f t="shared" ref="F229" si="395">$F$823</f>
        <v>0601</v>
      </c>
      <c r="G229" s="75" t="str">
        <f t="shared" ref="G229" si="396">G$823</f>
        <v>パーキンソン病</v>
      </c>
      <c r="H229" s="32">
        <v>91962261</v>
      </c>
      <c r="I229" s="33">
        <v>302</v>
      </c>
      <c r="J229" s="29">
        <f t="shared" si="335"/>
        <v>304510.79801324505</v>
      </c>
      <c r="K229" s="53">
        <f t="shared" si="386"/>
        <v>1.9277416060257884E-2</v>
      </c>
      <c r="L229" s="18"/>
      <c r="M229" s="18"/>
      <c r="N229" s="18"/>
      <c r="O229" s="18"/>
      <c r="P229" s="18"/>
    </row>
    <row r="230" spans="2:16" ht="13.5" customHeight="1">
      <c r="B230" s="119"/>
      <c r="C230" s="119"/>
      <c r="D230" s="131"/>
      <c r="E230" s="44">
        <v>7</v>
      </c>
      <c r="F230" s="6" t="str">
        <f t="shared" ref="F230" si="397">$F$824</f>
        <v>0506</v>
      </c>
      <c r="G230" s="75" t="str">
        <f t="shared" ref="G230" si="398">G$824</f>
        <v>知的障害＜精神遅滞＞</v>
      </c>
      <c r="H230" s="32">
        <v>1639611</v>
      </c>
      <c r="I230" s="33">
        <v>3</v>
      </c>
      <c r="J230" s="29">
        <f t="shared" si="335"/>
        <v>546537</v>
      </c>
      <c r="K230" s="53">
        <f t="shared" si="386"/>
        <v>1.9149751053236308E-4</v>
      </c>
      <c r="L230" s="18"/>
      <c r="M230" s="18"/>
      <c r="N230" s="18"/>
      <c r="O230" s="18"/>
      <c r="P230" s="18"/>
    </row>
    <row r="231" spans="2:16" ht="13.5" customHeight="1">
      <c r="B231" s="119"/>
      <c r="C231" s="119"/>
      <c r="D231" s="131"/>
      <c r="E231" s="44">
        <v>8</v>
      </c>
      <c r="F231" s="6" t="str">
        <f t="shared" ref="F231" si="399">$F$825</f>
        <v>0203</v>
      </c>
      <c r="G231" s="75" t="str">
        <f t="shared" ref="G231" si="400">G$825</f>
        <v>直腸S状結腸移行部及び直腸の悪性新生物＜腫瘍＞</v>
      </c>
      <c r="H231" s="32">
        <v>37562292</v>
      </c>
      <c r="I231" s="33">
        <v>171</v>
      </c>
      <c r="J231" s="29">
        <f t="shared" si="335"/>
        <v>219662.52631578947</v>
      </c>
      <c r="K231" s="53">
        <f t="shared" si="386"/>
        <v>1.0915358100344696E-2</v>
      </c>
      <c r="L231" s="18"/>
      <c r="M231" s="18"/>
      <c r="N231" s="18"/>
      <c r="O231" s="18"/>
      <c r="P231" s="18"/>
    </row>
    <row r="232" spans="2:16" ht="13.5" customHeight="1">
      <c r="B232" s="119"/>
      <c r="C232" s="119"/>
      <c r="D232" s="131"/>
      <c r="E232" s="44">
        <v>9</v>
      </c>
      <c r="F232" s="6" t="str">
        <f t="shared" ref="F232" si="401">$F$826</f>
        <v>1901</v>
      </c>
      <c r="G232" s="75" t="str">
        <f t="shared" ref="G232" si="402">G$826</f>
        <v>骨折</v>
      </c>
      <c r="H232" s="32">
        <v>566653867</v>
      </c>
      <c r="I232" s="33">
        <v>2774</v>
      </c>
      <c r="J232" s="29">
        <f t="shared" si="335"/>
        <v>204273.20367700071</v>
      </c>
      <c r="K232" s="53">
        <f t="shared" si="386"/>
        <v>0.17707136473892507</v>
      </c>
      <c r="L232" s="18"/>
      <c r="M232" s="18"/>
      <c r="N232" s="18"/>
      <c r="O232" s="18"/>
      <c r="P232" s="18"/>
    </row>
    <row r="233" spans="2:16" ht="13.5" customHeight="1">
      <c r="B233" s="119"/>
      <c r="C233" s="119"/>
      <c r="D233" s="131"/>
      <c r="E233" s="46">
        <v>10</v>
      </c>
      <c r="F233" s="7" t="str">
        <f t="shared" ref="F233" si="403">$F$827</f>
        <v>0206</v>
      </c>
      <c r="G233" s="76" t="str">
        <f t="shared" ref="G233" si="404">G$827</f>
        <v>乳房の悪性新生物＜腫瘍＞</v>
      </c>
      <c r="H233" s="34">
        <v>55134810</v>
      </c>
      <c r="I233" s="35">
        <v>316</v>
      </c>
      <c r="J233" s="30">
        <f t="shared" si="335"/>
        <v>174477.24683544305</v>
      </c>
      <c r="K233" s="54">
        <f t="shared" si="386"/>
        <v>2.0171071109408911E-2</v>
      </c>
      <c r="L233" s="18"/>
      <c r="M233" s="18"/>
      <c r="N233" s="18"/>
      <c r="O233" s="18"/>
      <c r="P233" s="18"/>
    </row>
    <row r="234" spans="2:16" ht="13.5" customHeight="1">
      <c r="B234" s="120"/>
      <c r="C234" s="120"/>
      <c r="D234" s="132"/>
      <c r="E234" s="15" t="s">
        <v>123</v>
      </c>
      <c r="F234" s="60"/>
      <c r="G234" s="27"/>
      <c r="H234" s="36">
        <v>13356901410</v>
      </c>
      <c r="I234" s="37">
        <v>14022</v>
      </c>
      <c r="J234" s="31">
        <f t="shared" si="335"/>
        <v>952567.4946512623</v>
      </c>
      <c r="K234" s="55">
        <f t="shared" si="386"/>
        <v>0.89505936422826504</v>
      </c>
      <c r="L234" s="18"/>
      <c r="M234" s="18"/>
      <c r="N234" s="18"/>
      <c r="O234" s="18"/>
      <c r="P234" s="18"/>
    </row>
    <row r="235" spans="2:16" ht="13.5" customHeight="1">
      <c r="B235" s="118">
        <v>22</v>
      </c>
      <c r="C235" s="118" t="s">
        <v>55</v>
      </c>
      <c r="D235" s="130">
        <f>P25</f>
        <v>20473</v>
      </c>
      <c r="E235" s="69">
        <v>1</v>
      </c>
      <c r="F235" s="5" t="str">
        <f t="shared" ref="F235" si="405">$F$818</f>
        <v>0209</v>
      </c>
      <c r="G235" s="74" t="str">
        <f t="shared" ref="G235" si="406">$G$818</f>
        <v>白血病</v>
      </c>
      <c r="H235" s="90">
        <v>55163833</v>
      </c>
      <c r="I235" s="91">
        <v>71</v>
      </c>
      <c r="J235" s="28">
        <f t="shared" si="335"/>
        <v>776955.39436619717</v>
      </c>
      <c r="K235" s="52">
        <f t="shared" ref="K235:K245" si="407">IFERROR(I235/$P$25,0)</f>
        <v>3.4679822204855175E-3</v>
      </c>
      <c r="L235" s="18"/>
      <c r="M235" s="18"/>
      <c r="N235" s="18"/>
      <c r="O235" s="18"/>
      <c r="P235" s="18"/>
    </row>
    <row r="236" spans="2:16" ht="13.5" customHeight="1">
      <c r="B236" s="119"/>
      <c r="C236" s="119"/>
      <c r="D236" s="131"/>
      <c r="E236" s="44">
        <v>2</v>
      </c>
      <c r="F236" s="6" t="str">
        <f t="shared" ref="F236" si="408">$F$819</f>
        <v>1402</v>
      </c>
      <c r="G236" s="75" t="str">
        <f t="shared" ref="G236" si="409">G$819</f>
        <v>腎不全</v>
      </c>
      <c r="H236" s="32">
        <v>821390489</v>
      </c>
      <c r="I236" s="33">
        <v>2189</v>
      </c>
      <c r="J236" s="29">
        <f t="shared" si="335"/>
        <v>375235.49063499313</v>
      </c>
      <c r="K236" s="53">
        <f t="shared" si="407"/>
        <v>0.10692131099496899</v>
      </c>
      <c r="L236" s="18"/>
      <c r="M236" s="18"/>
      <c r="N236" s="18"/>
      <c r="O236" s="18"/>
      <c r="P236" s="18"/>
    </row>
    <row r="237" spans="2:16" ht="13.5" customHeight="1">
      <c r="B237" s="119"/>
      <c r="C237" s="119"/>
      <c r="D237" s="131"/>
      <c r="E237" s="44">
        <v>3</v>
      </c>
      <c r="F237" s="6" t="str">
        <f t="shared" ref="F237" si="410">$F$820</f>
        <v>2210</v>
      </c>
      <c r="G237" s="75" t="str">
        <f t="shared" ref="G237" si="411">G$820</f>
        <v>重症急性呼吸器症候群［SARS］</v>
      </c>
      <c r="H237" s="32">
        <v>0</v>
      </c>
      <c r="I237" s="33">
        <v>0</v>
      </c>
      <c r="J237" s="29" t="str">
        <f t="shared" si="335"/>
        <v>-</v>
      </c>
      <c r="K237" s="53">
        <f t="shared" si="407"/>
        <v>0</v>
      </c>
      <c r="L237" s="18"/>
      <c r="M237" s="18"/>
      <c r="N237" s="18"/>
      <c r="O237" s="18"/>
      <c r="P237" s="18"/>
    </row>
    <row r="238" spans="2:16" ht="13.5" customHeight="1">
      <c r="B238" s="119"/>
      <c r="C238" s="119"/>
      <c r="D238" s="131"/>
      <c r="E238" s="44">
        <v>4</v>
      </c>
      <c r="F238" s="6" t="str">
        <f t="shared" ref="F238" si="412">$F$821</f>
        <v>0904</v>
      </c>
      <c r="G238" s="75" t="str">
        <f t="shared" ref="G238" si="413">G$821</f>
        <v>くも膜下出血</v>
      </c>
      <c r="H238" s="32">
        <v>30070423</v>
      </c>
      <c r="I238" s="33">
        <v>80</v>
      </c>
      <c r="J238" s="29">
        <f t="shared" si="335"/>
        <v>375880.28749999998</v>
      </c>
      <c r="K238" s="53">
        <f t="shared" si="407"/>
        <v>3.9075856005470616E-3</v>
      </c>
      <c r="L238" s="18"/>
      <c r="M238" s="18"/>
      <c r="N238" s="18"/>
      <c r="O238" s="18"/>
      <c r="P238" s="18"/>
    </row>
    <row r="239" spans="2:16" ht="13.5" customHeight="1">
      <c r="B239" s="119"/>
      <c r="C239" s="119"/>
      <c r="D239" s="131"/>
      <c r="E239" s="44">
        <v>5</v>
      </c>
      <c r="F239" s="6" t="str">
        <f t="shared" ref="F239" si="414">$F$822</f>
        <v>0208</v>
      </c>
      <c r="G239" s="75" t="str">
        <f t="shared" ref="G239" si="415">G$822</f>
        <v>悪性リンパ腫</v>
      </c>
      <c r="H239" s="32">
        <v>138469985</v>
      </c>
      <c r="I239" s="33">
        <v>245</v>
      </c>
      <c r="J239" s="29">
        <f t="shared" si="335"/>
        <v>565183.61224489799</v>
      </c>
      <c r="K239" s="53">
        <f t="shared" si="407"/>
        <v>1.1966980901675377E-2</v>
      </c>
      <c r="L239" s="18"/>
      <c r="M239" s="18"/>
      <c r="N239" s="18"/>
      <c r="O239" s="18"/>
      <c r="P239" s="18"/>
    </row>
    <row r="240" spans="2:16" ht="13.5" customHeight="1">
      <c r="B240" s="119"/>
      <c r="C240" s="119"/>
      <c r="D240" s="131"/>
      <c r="E240" s="44">
        <v>6</v>
      </c>
      <c r="F240" s="6" t="str">
        <f t="shared" ref="F240" si="416">$F$823</f>
        <v>0601</v>
      </c>
      <c r="G240" s="75" t="str">
        <f t="shared" ref="G240" si="417">G$823</f>
        <v>パーキンソン病</v>
      </c>
      <c r="H240" s="32">
        <v>134338924</v>
      </c>
      <c r="I240" s="33">
        <v>708</v>
      </c>
      <c r="J240" s="29">
        <f t="shared" si="335"/>
        <v>189744.24293785309</v>
      </c>
      <c r="K240" s="53">
        <f t="shared" si="407"/>
        <v>3.4582132564841501E-2</v>
      </c>
      <c r="L240" s="18"/>
      <c r="M240" s="18"/>
      <c r="N240" s="18"/>
      <c r="O240" s="18"/>
      <c r="P240" s="18"/>
    </row>
    <row r="241" spans="2:16" ht="13.5" customHeight="1">
      <c r="B241" s="119"/>
      <c r="C241" s="119"/>
      <c r="D241" s="131"/>
      <c r="E241" s="44">
        <v>7</v>
      </c>
      <c r="F241" s="6" t="str">
        <f t="shared" ref="F241" si="418">$F$824</f>
        <v>0506</v>
      </c>
      <c r="G241" s="75" t="str">
        <f t="shared" ref="G241" si="419">G$824</f>
        <v>知的障害＜精神遅滞＞</v>
      </c>
      <c r="H241" s="32">
        <v>1527333</v>
      </c>
      <c r="I241" s="33">
        <v>5</v>
      </c>
      <c r="J241" s="29">
        <f t="shared" si="335"/>
        <v>305466.59999999998</v>
      </c>
      <c r="K241" s="53">
        <f t="shared" si="407"/>
        <v>2.4422410003419135E-4</v>
      </c>
      <c r="L241" s="18"/>
      <c r="M241" s="18"/>
      <c r="N241" s="18"/>
      <c r="O241" s="18"/>
      <c r="P241" s="18"/>
    </row>
    <row r="242" spans="2:16" ht="13.5" customHeight="1">
      <c r="B242" s="119"/>
      <c r="C242" s="119"/>
      <c r="D242" s="131"/>
      <c r="E242" s="44">
        <v>8</v>
      </c>
      <c r="F242" s="6" t="str">
        <f t="shared" ref="F242" si="420">$F$825</f>
        <v>0203</v>
      </c>
      <c r="G242" s="75" t="str">
        <f t="shared" ref="G242" si="421">G$825</f>
        <v>直腸S状結腸移行部及び直腸の悪性新生物＜腫瘍＞</v>
      </c>
      <c r="H242" s="32">
        <v>65732727</v>
      </c>
      <c r="I242" s="33">
        <v>326</v>
      </c>
      <c r="J242" s="29">
        <f t="shared" si="335"/>
        <v>201634.1319018405</v>
      </c>
      <c r="K242" s="53">
        <f t="shared" si="407"/>
        <v>1.5923411322229276E-2</v>
      </c>
      <c r="L242" s="18"/>
      <c r="M242" s="18"/>
      <c r="N242" s="18"/>
      <c r="O242" s="18"/>
      <c r="P242" s="18"/>
    </row>
    <row r="243" spans="2:16" ht="13.5" customHeight="1">
      <c r="B243" s="119"/>
      <c r="C243" s="119"/>
      <c r="D243" s="131"/>
      <c r="E243" s="44">
        <v>9</v>
      </c>
      <c r="F243" s="6" t="str">
        <f t="shared" ref="F243" si="422">$F$826</f>
        <v>1901</v>
      </c>
      <c r="G243" s="75" t="str">
        <f t="shared" ref="G243" si="423">G$826</f>
        <v>骨折</v>
      </c>
      <c r="H243" s="32">
        <v>808627863</v>
      </c>
      <c r="I243" s="33">
        <v>3281</v>
      </c>
      <c r="J243" s="29">
        <f t="shared" si="335"/>
        <v>246457.74550441938</v>
      </c>
      <c r="K243" s="53">
        <f t="shared" si="407"/>
        <v>0.16025985444243637</v>
      </c>
      <c r="L243" s="18"/>
      <c r="M243" s="18"/>
      <c r="N243" s="18"/>
      <c r="O243" s="18"/>
      <c r="P243" s="18"/>
    </row>
    <row r="244" spans="2:16" ht="13.5" customHeight="1">
      <c r="B244" s="119"/>
      <c r="C244" s="119"/>
      <c r="D244" s="131"/>
      <c r="E244" s="46">
        <v>10</v>
      </c>
      <c r="F244" s="7" t="str">
        <f t="shared" ref="F244" si="424">$F$827</f>
        <v>0206</v>
      </c>
      <c r="G244" s="76" t="str">
        <f t="shared" ref="G244" si="425">G$827</f>
        <v>乳房の悪性新生物＜腫瘍＞</v>
      </c>
      <c r="H244" s="34">
        <v>95443643</v>
      </c>
      <c r="I244" s="35">
        <v>470</v>
      </c>
      <c r="J244" s="30">
        <f t="shared" si="335"/>
        <v>203071.58085106383</v>
      </c>
      <c r="K244" s="54">
        <f t="shared" si="407"/>
        <v>2.2957065403213989E-2</v>
      </c>
      <c r="L244" s="18"/>
      <c r="M244" s="18"/>
      <c r="N244" s="18"/>
      <c r="O244" s="18"/>
      <c r="P244" s="18"/>
    </row>
    <row r="245" spans="2:16" ht="13.5" customHeight="1">
      <c r="B245" s="120"/>
      <c r="C245" s="120"/>
      <c r="D245" s="132"/>
      <c r="E245" s="15" t="s">
        <v>123</v>
      </c>
      <c r="F245" s="60"/>
      <c r="G245" s="27"/>
      <c r="H245" s="36">
        <v>17070515220</v>
      </c>
      <c r="I245" s="37">
        <v>18235</v>
      </c>
      <c r="J245" s="31">
        <f t="shared" si="335"/>
        <v>936140.12722785852</v>
      </c>
      <c r="K245" s="55">
        <f t="shared" si="407"/>
        <v>0.890685292824696</v>
      </c>
      <c r="L245" s="18"/>
      <c r="M245" s="18"/>
      <c r="N245" s="18"/>
      <c r="O245" s="18"/>
      <c r="P245" s="18"/>
    </row>
    <row r="246" spans="2:16" ht="13.5" customHeight="1">
      <c r="B246" s="118">
        <v>23</v>
      </c>
      <c r="C246" s="118" t="s">
        <v>115</v>
      </c>
      <c r="D246" s="130">
        <f>P26</f>
        <v>32694</v>
      </c>
      <c r="E246" s="69">
        <v>1</v>
      </c>
      <c r="F246" s="5" t="str">
        <f t="shared" ref="F246" si="426">$F$818</f>
        <v>0209</v>
      </c>
      <c r="G246" s="74" t="str">
        <f t="shared" ref="G246" si="427">$G$818</f>
        <v>白血病</v>
      </c>
      <c r="H246" s="90">
        <v>48412581</v>
      </c>
      <c r="I246" s="91">
        <v>115</v>
      </c>
      <c r="J246" s="28">
        <f t="shared" si="335"/>
        <v>420978.96521739132</v>
      </c>
      <c r="K246" s="52">
        <f t="shared" ref="K246:K256" si="428">IFERROR(I246/$P$26,0)</f>
        <v>3.5174649782834769E-3</v>
      </c>
      <c r="L246" s="18"/>
      <c r="M246" s="18"/>
      <c r="N246" s="18"/>
      <c r="O246" s="18"/>
      <c r="P246" s="18"/>
    </row>
    <row r="247" spans="2:16" ht="13.5" customHeight="1">
      <c r="B247" s="119"/>
      <c r="C247" s="119"/>
      <c r="D247" s="131"/>
      <c r="E247" s="44">
        <v>2</v>
      </c>
      <c r="F247" s="6" t="str">
        <f t="shared" ref="F247" si="429">$F$819</f>
        <v>1402</v>
      </c>
      <c r="G247" s="75" t="str">
        <f t="shared" ref="G247" si="430">G$819</f>
        <v>腎不全</v>
      </c>
      <c r="H247" s="32">
        <v>1503816368</v>
      </c>
      <c r="I247" s="33">
        <v>3391</v>
      </c>
      <c r="J247" s="29">
        <f t="shared" si="335"/>
        <v>443472.83043350047</v>
      </c>
      <c r="K247" s="53">
        <f t="shared" si="428"/>
        <v>0.10371933688138496</v>
      </c>
      <c r="L247" s="18"/>
      <c r="M247" s="18"/>
      <c r="N247" s="18"/>
      <c r="O247" s="18"/>
      <c r="P247" s="18"/>
    </row>
    <row r="248" spans="2:16" ht="13.5" customHeight="1">
      <c r="B248" s="119"/>
      <c r="C248" s="119"/>
      <c r="D248" s="131"/>
      <c r="E248" s="44">
        <v>3</v>
      </c>
      <c r="F248" s="6" t="str">
        <f t="shared" ref="F248" si="431">$F$820</f>
        <v>2210</v>
      </c>
      <c r="G248" s="75" t="str">
        <f t="shared" ref="G248" si="432">G$820</f>
        <v>重症急性呼吸器症候群［SARS］</v>
      </c>
      <c r="H248" s="32">
        <v>381006</v>
      </c>
      <c r="I248" s="33">
        <v>1</v>
      </c>
      <c r="J248" s="29">
        <f t="shared" si="335"/>
        <v>381006</v>
      </c>
      <c r="K248" s="53">
        <f t="shared" si="428"/>
        <v>3.0586651985073713E-5</v>
      </c>
      <c r="L248" s="18"/>
      <c r="M248" s="18"/>
      <c r="N248" s="18"/>
      <c r="O248" s="18"/>
      <c r="P248" s="18"/>
    </row>
    <row r="249" spans="2:16" ht="13.5" customHeight="1">
      <c r="B249" s="119"/>
      <c r="C249" s="119"/>
      <c r="D249" s="131"/>
      <c r="E249" s="44">
        <v>4</v>
      </c>
      <c r="F249" s="6" t="str">
        <f t="shared" ref="F249" si="433">$F$821</f>
        <v>0904</v>
      </c>
      <c r="G249" s="75" t="str">
        <f t="shared" ref="G249" si="434">G$821</f>
        <v>くも膜下出血</v>
      </c>
      <c r="H249" s="32">
        <v>25196288</v>
      </c>
      <c r="I249" s="33">
        <v>98</v>
      </c>
      <c r="J249" s="29">
        <f t="shared" si="335"/>
        <v>257104.97959183675</v>
      </c>
      <c r="K249" s="53">
        <f t="shared" si="428"/>
        <v>2.9974918945372239E-3</v>
      </c>
      <c r="L249" s="18"/>
      <c r="M249" s="18"/>
      <c r="N249" s="18"/>
      <c r="O249" s="18"/>
      <c r="P249" s="18"/>
    </row>
    <row r="250" spans="2:16" ht="13.5" customHeight="1">
      <c r="B250" s="119"/>
      <c r="C250" s="119"/>
      <c r="D250" s="131"/>
      <c r="E250" s="44">
        <v>5</v>
      </c>
      <c r="F250" s="6" t="str">
        <f t="shared" ref="F250" si="435">$F$822</f>
        <v>0208</v>
      </c>
      <c r="G250" s="75" t="str">
        <f t="shared" ref="G250" si="436">G$822</f>
        <v>悪性リンパ腫</v>
      </c>
      <c r="H250" s="32">
        <v>153660020</v>
      </c>
      <c r="I250" s="33">
        <v>441</v>
      </c>
      <c r="J250" s="29">
        <f t="shared" si="335"/>
        <v>348435.41950113379</v>
      </c>
      <c r="K250" s="53">
        <f t="shared" si="428"/>
        <v>1.3488713525417508E-2</v>
      </c>
      <c r="L250" s="18"/>
      <c r="M250" s="18"/>
      <c r="N250" s="18"/>
      <c r="O250" s="18"/>
      <c r="P250" s="18"/>
    </row>
    <row r="251" spans="2:16" ht="13.5" customHeight="1">
      <c r="B251" s="119"/>
      <c r="C251" s="119"/>
      <c r="D251" s="131"/>
      <c r="E251" s="44">
        <v>6</v>
      </c>
      <c r="F251" s="6" t="str">
        <f t="shared" ref="F251" si="437">$F$823</f>
        <v>0601</v>
      </c>
      <c r="G251" s="75" t="str">
        <f t="shared" ref="G251" si="438">G$823</f>
        <v>パーキンソン病</v>
      </c>
      <c r="H251" s="32">
        <v>258905384</v>
      </c>
      <c r="I251" s="33">
        <v>770</v>
      </c>
      <c r="J251" s="29">
        <f t="shared" si="335"/>
        <v>336240.75844155846</v>
      </c>
      <c r="K251" s="53">
        <f t="shared" si="428"/>
        <v>2.355172202850676E-2</v>
      </c>
      <c r="L251" s="18"/>
      <c r="M251" s="18"/>
      <c r="N251" s="18"/>
      <c r="O251" s="18"/>
      <c r="P251" s="18"/>
    </row>
    <row r="252" spans="2:16" ht="13.5" customHeight="1">
      <c r="B252" s="119"/>
      <c r="C252" s="119"/>
      <c r="D252" s="131"/>
      <c r="E252" s="44">
        <v>7</v>
      </c>
      <c r="F252" s="6" t="str">
        <f t="shared" ref="F252" si="439">$F$824</f>
        <v>0506</v>
      </c>
      <c r="G252" s="75" t="str">
        <f t="shared" ref="G252" si="440">G$824</f>
        <v>知的障害＜精神遅滞＞</v>
      </c>
      <c r="H252" s="32">
        <v>4567366</v>
      </c>
      <c r="I252" s="33">
        <v>10</v>
      </c>
      <c r="J252" s="29">
        <f t="shared" si="335"/>
        <v>456736.6</v>
      </c>
      <c r="K252" s="53">
        <f t="shared" si="428"/>
        <v>3.0586651985073713E-4</v>
      </c>
      <c r="L252" s="18"/>
      <c r="M252" s="18"/>
      <c r="N252" s="18"/>
      <c r="O252" s="18"/>
      <c r="P252" s="18"/>
    </row>
    <row r="253" spans="2:16" ht="13.5" customHeight="1">
      <c r="B253" s="119"/>
      <c r="C253" s="119"/>
      <c r="D253" s="131"/>
      <c r="E253" s="44">
        <v>8</v>
      </c>
      <c r="F253" s="6" t="str">
        <f t="shared" ref="F253" si="441">$F$825</f>
        <v>0203</v>
      </c>
      <c r="G253" s="75" t="str">
        <f t="shared" ref="G253" si="442">G$825</f>
        <v>直腸S状結腸移行部及び直腸の悪性新生物＜腫瘍＞</v>
      </c>
      <c r="H253" s="32">
        <v>98788468</v>
      </c>
      <c r="I253" s="33">
        <v>371</v>
      </c>
      <c r="J253" s="29">
        <f t="shared" si="335"/>
        <v>266276.19407008088</v>
      </c>
      <c r="K253" s="53">
        <f t="shared" si="428"/>
        <v>1.1347647886462349E-2</v>
      </c>
      <c r="L253" s="18"/>
      <c r="M253" s="18"/>
      <c r="N253" s="18"/>
      <c r="O253" s="18"/>
      <c r="P253" s="18"/>
    </row>
    <row r="254" spans="2:16" ht="13.5" customHeight="1">
      <c r="B254" s="119"/>
      <c r="C254" s="119"/>
      <c r="D254" s="131"/>
      <c r="E254" s="44">
        <v>9</v>
      </c>
      <c r="F254" s="6" t="str">
        <f t="shared" ref="F254" si="443">$F$826</f>
        <v>1901</v>
      </c>
      <c r="G254" s="75" t="str">
        <f t="shared" ref="G254" si="444">G$826</f>
        <v>骨折</v>
      </c>
      <c r="H254" s="32">
        <v>1042385600</v>
      </c>
      <c r="I254" s="33">
        <v>5938</v>
      </c>
      <c r="J254" s="29">
        <f t="shared" si="335"/>
        <v>175544.8972718087</v>
      </c>
      <c r="K254" s="53">
        <f t="shared" si="428"/>
        <v>0.1816235394873677</v>
      </c>
      <c r="L254" s="18"/>
      <c r="M254" s="18"/>
      <c r="N254" s="18"/>
      <c r="O254" s="18"/>
      <c r="P254" s="18"/>
    </row>
    <row r="255" spans="2:16" ht="13.5" customHeight="1">
      <c r="B255" s="119"/>
      <c r="C255" s="119"/>
      <c r="D255" s="131"/>
      <c r="E255" s="46">
        <v>10</v>
      </c>
      <c r="F255" s="7" t="str">
        <f t="shared" ref="F255" si="445">$F$827</f>
        <v>0206</v>
      </c>
      <c r="G255" s="76" t="str">
        <f t="shared" ref="G255" si="446">G$827</f>
        <v>乳房の悪性新生物＜腫瘍＞</v>
      </c>
      <c r="H255" s="34">
        <v>138129865</v>
      </c>
      <c r="I255" s="35">
        <v>752</v>
      </c>
      <c r="J255" s="30">
        <f t="shared" si="335"/>
        <v>183683.33111702127</v>
      </c>
      <c r="K255" s="54">
        <f t="shared" si="428"/>
        <v>2.3001162292775434E-2</v>
      </c>
      <c r="L255" s="18"/>
      <c r="M255" s="18"/>
      <c r="N255" s="18"/>
      <c r="O255" s="18"/>
      <c r="P255" s="18"/>
    </row>
    <row r="256" spans="2:16" ht="13.5" customHeight="1">
      <c r="B256" s="120"/>
      <c r="C256" s="120"/>
      <c r="D256" s="132"/>
      <c r="E256" s="15" t="s">
        <v>123</v>
      </c>
      <c r="F256" s="60"/>
      <c r="G256" s="27"/>
      <c r="H256" s="36">
        <v>27717929660</v>
      </c>
      <c r="I256" s="37">
        <v>29353</v>
      </c>
      <c r="J256" s="31">
        <f t="shared" si="335"/>
        <v>944296.3124723197</v>
      </c>
      <c r="K256" s="55">
        <f t="shared" si="428"/>
        <v>0.89780999571786868</v>
      </c>
      <c r="L256" s="18"/>
      <c r="M256" s="18"/>
      <c r="N256" s="18"/>
      <c r="O256" s="18"/>
      <c r="P256" s="18"/>
    </row>
    <row r="257" spans="2:16" ht="13.5" customHeight="1">
      <c r="B257" s="118">
        <v>24</v>
      </c>
      <c r="C257" s="118" t="s">
        <v>116</v>
      </c>
      <c r="D257" s="130">
        <f>P27</f>
        <v>14573</v>
      </c>
      <c r="E257" s="69">
        <v>1</v>
      </c>
      <c r="F257" s="5" t="str">
        <f t="shared" ref="F257" si="447">$F$818</f>
        <v>0209</v>
      </c>
      <c r="G257" s="74" t="str">
        <f t="shared" ref="G257" si="448">$G$818</f>
        <v>白血病</v>
      </c>
      <c r="H257" s="90">
        <v>74925583</v>
      </c>
      <c r="I257" s="91">
        <v>65</v>
      </c>
      <c r="J257" s="28">
        <f t="shared" si="335"/>
        <v>1152701.2769230769</v>
      </c>
      <c r="K257" s="52">
        <f t="shared" ref="K257:K267" si="449">IFERROR(I257/$P$27,0)</f>
        <v>4.4603033006244425E-3</v>
      </c>
      <c r="L257" s="18"/>
      <c r="M257" s="18"/>
      <c r="N257" s="18"/>
      <c r="O257" s="18"/>
      <c r="P257" s="18"/>
    </row>
    <row r="258" spans="2:16" ht="13.5" customHeight="1">
      <c r="B258" s="119"/>
      <c r="C258" s="119"/>
      <c r="D258" s="131"/>
      <c r="E258" s="44">
        <v>2</v>
      </c>
      <c r="F258" s="6" t="str">
        <f t="shared" ref="F258" si="450">$F$819</f>
        <v>1402</v>
      </c>
      <c r="G258" s="75" t="str">
        <f t="shared" ref="G258" si="451">G$819</f>
        <v>腎不全</v>
      </c>
      <c r="H258" s="32">
        <v>601353605</v>
      </c>
      <c r="I258" s="33">
        <v>1508</v>
      </c>
      <c r="J258" s="29">
        <f t="shared" si="335"/>
        <v>398775.60013262602</v>
      </c>
      <c r="K258" s="53">
        <f t="shared" si="449"/>
        <v>0.10347903657448707</v>
      </c>
      <c r="L258" s="18"/>
      <c r="M258" s="18"/>
      <c r="N258" s="18"/>
      <c r="O258" s="18"/>
      <c r="P258" s="18"/>
    </row>
    <row r="259" spans="2:16" ht="13.5" customHeight="1">
      <c r="B259" s="119"/>
      <c r="C259" s="119"/>
      <c r="D259" s="131"/>
      <c r="E259" s="44">
        <v>3</v>
      </c>
      <c r="F259" s="6" t="str">
        <f t="shared" ref="F259" si="452">$F$820</f>
        <v>2210</v>
      </c>
      <c r="G259" s="75" t="str">
        <f t="shared" ref="G259" si="453">G$820</f>
        <v>重症急性呼吸器症候群［SARS］</v>
      </c>
      <c r="H259" s="32">
        <v>0</v>
      </c>
      <c r="I259" s="33">
        <v>0</v>
      </c>
      <c r="J259" s="29" t="str">
        <f t="shared" si="335"/>
        <v>-</v>
      </c>
      <c r="K259" s="53">
        <f t="shared" si="449"/>
        <v>0</v>
      </c>
      <c r="L259" s="18"/>
      <c r="M259" s="18"/>
      <c r="N259" s="18"/>
      <c r="O259" s="18"/>
      <c r="P259" s="18"/>
    </row>
    <row r="260" spans="2:16" ht="13.5" customHeight="1">
      <c r="B260" s="119"/>
      <c r="C260" s="119"/>
      <c r="D260" s="131"/>
      <c r="E260" s="44">
        <v>4</v>
      </c>
      <c r="F260" s="6" t="str">
        <f t="shared" ref="F260" si="454">$F$821</f>
        <v>0904</v>
      </c>
      <c r="G260" s="75" t="str">
        <f t="shared" ref="G260" si="455">G$821</f>
        <v>くも膜下出血</v>
      </c>
      <c r="H260" s="32">
        <v>19580160</v>
      </c>
      <c r="I260" s="33">
        <v>42</v>
      </c>
      <c r="J260" s="29">
        <f t="shared" si="335"/>
        <v>466194.28571428574</v>
      </c>
      <c r="K260" s="53">
        <f t="shared" si="449"/>
        <v>2.882042132711178E-3</v>
      </c>
      <c r="L260" s="18"/>
      <c r="M260" s="18"/>
      <c r="N260" s="18"/>
      <c r="O260" s="18"/>
      <c r="P260" s="18"/>
    </row>
    <row r="261" spans="2:16" ht="13.5" customHeight="1">
      <c r="B261" s="119"/>
      <c r="C261" s="119"/>
      <c r="D261" s="131"/>
      <c r="E261" s="44">
        <v>5</v>
      </c>
      <c r="F261" s="6" t="str">
        <f t="shared" ref="F261" si="456">$F$822</f>
        <v>0208</v>
      </c>
      <c r="G261" s="75" t="str">
        <f t="shared" ref="G261" si="457">G$822</f>
        <v>悪性リンパ腫</v>
      </c>
      <c r="H261" s="32">
        <v>97965890</v>
      </c>
      <c r="I261" s="33">
        <v>231</v>
      </c>
      <c r="J261" s="29">
        <f t="shared" ref="J261:J324" si="458">IFERROR(H261/I261,"-")</f>
        <v>424094.76190476189</v>
      </c>
      <c r="K261" s="53">
        <f t="shared" si="449"/>
        <v>1.5851231729911479E-2</v>
      </c>
      <c r="L261" s="18"/>
      <c r="M261" s="18"/>
      <c r="N261" s="18"/>
      <c r="O261" s="18"/>
      <c r="P261" s="18"/>
    </row>
    <row r="262" spans="2:16" ht="13.5" customHeight="1">
      <c r="B262" s="119"/>
      <c r="C262" s="119"/>
      <c r="D262" s="131"/>
      <c r="E262" s="44">
        <v>6</v>
      </c>
      <c r="F262" s="6" t="str">
        <f t="shared" ref="F262" si="459">$F$823</f>
        <v>0601</v>
      </c>
      <c r="G262" s="75" t="str">
        <f t="shared" ref="G262" si="460">G$823</f>
        <v>パーキンソン病</v>
      </c>
      <c r="H262" s="32">
        <v>88370268</v>
      </c>
      <c r="I262" s="33">
        <v>306</v>
      </c>
      <c r="J262" s="29">
        <f t="shared" si="458"/>
        <v>288791.72549019608</v>
      </c>
      <c r="K262" s="53">
        <f t="shared" si="449"/>
        <v>2.0997735538324298E-2</v>
      </c>
      <c r="L262" s="18"/>
      <c r="M262" s="18"/>
      <c r="N262" s="18"/>
      <c r="O262" s="18"/>
      <c r="P262" s="18"/>
    </row>
    <row r="263" spans="2:16" ht="13.5" customHeight="1">
      <c r="B263" s="119"/>
      <c r="C263" s="119"/>
      <c r="D263" s="131"/>
      <c r="E263" s="44">
        <v>7</v>
      </c>
      <c r="F263" s="6" t="str">
        <f t="shared" ref="F263" si="461">$F$824</f>
        <v>0506</v>
      </c>
      <c r="G263" s="75" t="str">
        <f t="shared" ref="G263" si="462">G$824</f>
        <v>知的障害＜精神遅滞＞</v>
      </c>
      <c r="H263" s="32">
        <v>902</v>
      </c>
      <c r="I263" s="33">
        <v>1</v>
      </c>
      <c r="J263" s="29">
        <f t="shared" si="458"/>
        <v>902</v>
      </c>
      <c r="K263" s="53">
        <f t="shared" si="449"/>
        <v>6.8620050778837573E-5</v>
      </c>
      <c r="L263" s="18"/>
      <c r="M263" s="18"/>
      <c r="N263" s="18"/>
      <c r="O263" s="18"/>
      <c r="P263" s="18"/>
    </row>
    <row r="264" spans="2:16" ht="13.5" customHeight="1">
      <c r="B264" s="119"/>
      <c r="C264" s="119"/>
      <c r="D264" s="131"/>
      <c r="E264" s="44">
        <v>8</v>
      </c>
      <c r="F264" s="6" t="str">
        <f t="shared" ref="F264" si="463">$F$825</f>
        <v>0203</v>
      </c>
      <c r="G264" s="75" t="str">
        <f t="shared" ref="G264" si="464">G$825</f>
        <v>直腸S状結腸移行部及び直腸の悪性新生物＜腫瘍＞</v>
      </c>
      <c r="H264" s="32">
        <v>46942989</v>
      </c>
      <c r="I264" s="33">
        <v>161</v>
      </c>
      <c r="J264" s="29">
        <f t="shared" si="458"/>
        <v>291571.36024844722</v>
      </c>
      <c r="K264" s="53">
        <f t="shared" si="449"/>
        <v>1.104782817539285E-2</v>
      </c>
      <c r="L264" s="18"/>
      <c r="M264" s="18"/>
      <c r="N264" s="18"/>
      <c r="O264" s="18"/>
      <c r="P264" s="18"/>
    </row>
    <row r="265" spans="2:16" ht="13.5" customHeight="1">
      <c r="B265" s="119"/>
      <c r="C265" s="119"/>
      <c r="D265" s="131"/>
      <c r="E265" s="44">
        <v>9</v>
      </c>
      <c r="F265" s="6" t="str">
        <f t="shared" ref="F265" si="465">$F$826</f>
        <v>1901</v>
      </c>
      <c r="G265" s="75" t="str">
        <f t="shared" ref="G265" si="466">G$826</f>
        <v>骨折</v>
      </c>
      <c r="H265" s="32">
        <v>614900161</v>
      </c>
      <c r="I265" s="33">
        <v>2509</v>
      </c>
      <c r="J265" s="29">
        <f t="shared" si="458"/>
        <v>245077.78437624552</v>
      </c>
      <c r="K265" s="53">
        <f t="shared" si="449"/>
        <v>0.17216770740410348</v>
      </c>
      <c r="L265" s="18"/>
      <c r="M265" s="18"/>
      <c r="N265" s="18"/>
      <c r="O265" s="18"/>
      <c r="P265" s="18"/>
    </row>
    <row r="266" spans="2:16" ht="13.5" customHeight="1">
      <c r="B266" s="119"/>
      <c r="C266" s="119"/>
      <c r="D266" s="131"/>
      <c r="E266" s="46">
        <v>10</v>
      </c>
      <c r="F266" s="7" t="str">
        <f t="shared" ref="F266" si="467">$F$827</f>
        <v>0206</v>
      </c>
      <c r="G266" s="76" t="str">
        <f t="shared" ref="G266" si="468">G$827</f>
        <v>乳房の悪性新生物＜腫瘍＞</v>
      </c>
      <c r="H266" s="34">
        <v>66876150</v>
      </c>
      <c r="I266" s="35">
        <v>360</v>
      </c>
      <c r="J266" s="30">
        <f t="shared" si="458"/>
        <v>185767.08333333334</v>
      </c>
      <c r="K266" s="54">
        <f t="shared" si="449"/>
        <v>2.4703218280381526E-2</v>
      </c>
      <c r="L266" s="18"/>
      <c r="M266" s="18"/>
      <c r="N266" s="18"/>
      <c r="O266" s="18"/>
      <c r="P266" s="18"/>
    </row>
    <row r="267" spans="2:16" ht="13.5" customHeight="1">
      <c r="B267" s="120"/>
      <c r="C267" s="120"/>
      <c r="D267" s="132"/>
      <c r="E267" s="15" t="s">
        <v>123</v>
      </c>
      <c r="F267" s="60"/>
      <c r="G267" s="27"/>
      <c r="H267" s="36">
        <v>11797203690</v>
      </c>
      <c r="I267" s="37">
        <v>12652</v>
      </c>
      <c r="J267" s="31">
        <f t="shared" si="458"/>
        <v>932437.85093265888</v>
      </c>
      <c r="K267" s="55">
        <f t="shared" si="449"/>
        <v>0.86818088245385305</v>
      </c>
      <c r="L267" s="18"/>
      <c r="M267" s="18"/>
      <c r="N267" s="18"/>
      <c r="O267" s="18"/>
      <c r="P267" s="18"/>
    </row>
    <row r="268" spans="2:16" ht="13.5" customHeight="1">
      <c r="B268" s="118">
        <v>25</v>
      </c>
      <c r="C268" s="118" t="s">
        <v>117</v>
      </c>
      <c r="D268" s="130">
        <f>P28</f>
        <v>10044</v>
      </c>
      <c r="E268" s="69">
        <v>1</v>
      </c>
      <c r="F268" s="5" t="str">
        <f t="shared" ref="F268" si="469">$F$818</f>
        <v>0209</v>
      </c>
      <c r="G268" s="74" t="str">
        <f t="shared" ref="G268" si="470">$G$818</f>
        <v>白血病</v>
      </c>
      <c r="H268" s="90">
        <v>18791551</v>
      </c>
      <c r="I268" s="91">
        <v>34</v>
      </c>
      <c r="J268" s="28">
        <f t="shared" si="458"/>
        <v>552692.67647058819</v>
      </c>
      <c r="K268" s="52">
        <f t="shared" ref="K268:K278" si="471">IFERROR(I268/$P$28,0)</f>
        <v>3.3851055356431702E-3</v>
      </c>
      <c r="L268" s="18"/>
      <c r="M268" s="18"/>
      <c r="N268" s="18"/>
      <c r="O268" s="18"/>
      <c r="P268" s="18"/>
    </row>
    <row r="269" spans="2:16" ht="13.5" customHeight="1">
      <c r="B269" s="119"/>
      <c r="C269" s="119"/>
      <c r="D269" s="131"/>
      <c r="E269" s="44">
        <v>2</v>
      </c>
      <c r="F269" s="6" t="str">
        <f t="shared" ref="F269" si="472">$F$819</f>
        <v>1402</v>
      </c>
      <c r="G269" s="75" t="str">
        <f t="shared" ref="G269" si="473">G$819</f>
        <v>腎不全</v>
      </c>
      <c r="H269" s="32">
        <v>334631855</v>
      </c>
      <c r="I269" s="33">
        <v>934</v>
      </c>
      <c r="J269" s="29">
        <f t="shared" si="458"/>
        <v>358278.21734475374</v>
      </c>
      <c r="K269" s="53">
        <f t="shared" si="471"/>
        <v>9.2990840302668257E-2</v>
      </c>
      <c r="L269" s="18"/>
      <c r="M269" s="18"/>
      <c r="N269" s="18"/>
      <c r="O269" s="18"/>
      <c r="P269" s="18"/>
    </row>
    <row r="270" spans="2:16" ht="13.5" customHeight="1">
      <c r="B270" s="119"/>
      <c r="C270" s="119"/>
      <c r="D270" s="131"/>
      <c r="E270" s="44">
        <v>3</v>
      </c>
      <c r="F270" s="6" t="str">
        <f t="shared" ref="F270" si="474">$F$820</f>
        <v>2210</v>
      </c>
      <c r="G270" s="75" t="str">
        <f t="shared" ref="G270" si="475">G$820</f>
        <v>重症急性呼吸器症候群［SARS］</v>
      </c>
      <c r="H270" s="32">
        <v>15275</v>
      </c>
      <c r="I270" s="33">
        <v>2</v>
      </c>
      <c r="J270" s="29">
        <f t="shared" si="458"/>
        <v>7637.5</v>
      </c>
      <c r="K270" s="53">
        <f t="shared" si="471"/>
        <v>1.9912385503783353E-4</v>
      </c>
      <c r="L270" s="18"/>
      <c r="M270" s="18"/>
      <c r="N270" s="18"/>
      <c r="O270" s="18"/>
      <c r="P270" s="18"/>
    </row>
    <row r="271" spans="2:16" ht="13.5" customHeight="1">
      <c r="B271" s="119"/>
      <c r="C271" s="119"/>
      <c r="D271" s="131"/>
      <c r="E271" s="44">
        <v>4</v>
      </c>
      <c r="F271" s="6" t="str">
        <f t="shared" ref="F271" si="476">$F$821</f>
        <v>0904</v>
      </c>
      <c r="G271" s="75" t="str">
        <f t="shared" ref="G271" si="477">G$821</f>
        <v>くも膜下出血</v>
      </c>
      <c r="H271" s="32">
        <v>15669632</v>
      </c>
      <c r="I271" s="33">
        <v>40</v>
      </c>
      <c r="J271" s="29">
        <f t="shared" si="458"/>
        <v>391740.8</v>
      </c>
      <c r="K271" s="53">
        <f t="shared" si="471"/>
        <v>3.9824771007566703E-3</v>
      </c>
      <c r="L271" s="18"/>
      <c r="M271" s="18"/>
      <c r="N271" s="18"/>
      <c r="O271" s="18"/>
      <c r="P271" s="18"/>
    </row>
    <row r="272" spans="2:16" ht="13.5" customHeight="1">
      <c r="B272" s="119"/>
      <c r="C272" s="119"/>
      <c r="D272" s="131"/>
      <c r="E272" s="44">
        <v>5</v>
      </c>
      <c r="F272" s="6" t="str">
        <f t="shared" ref="F272" si="478">$F$822</f>
        <v>0208</v>
      </c>
      <c r="G272" s="75" t="str">
        <f t="shared" ref="G272" si="479">G$822</f>
        <v>悪性リンパ腫</v>
      </c>
      <c r="H272" s="32">
        <v>46823175</v>
      </c>
      <c r="I272" s="33">
        <v>138</v>
      </c>
      <c r="J272" s="29">
        <f t="shared" si="458"/>
        <v>339298.36956521741</v>
      </c>
      <c r="K272" s="53">
        <f t="shared" si="471"/>
        <v>1.3739545997610514E-2</v>
      </c>
      <c r="L272" s="18"/>
      <c r="M272" s="18"/>
      <c r="N272" s="18"/>
      <c r="O272" s="18"/>
      <c r="P272" s="18"/>
    </row>
    <row r="273" spans="2:16" ht="13.5" customHeight="1">
      <c r="B273" s="119"/>
      <c r="C273" s="119"/>
      <c r="D273" s="131"/>
      <c r="E273" s="44">
        <v>6</v>
      </c>
      <c r="F273" s="6" t="str">
        <f t="shared" ref="F273" si="480">$F$823</f>
        <v>0601</v>
      </c>
      <c r="G273" s="75" t="str">
        <f t="shared" ref="G273" si="481">G$823</f>
        <v>パーキンソン病</v>
      </c>
      <c r="H273" s="32">
        <v>62864525</v>
      </c>
      <c r="I273" s="33">
        <v>209</v>
      </c>
      <c r="J273" s="29">
        <f t="shared" si="458"/>
        <v>300787.2009569378</v>
      </c>
      <c r="K273" s="53">
        <f t="shared" si="471"/>
        <v>2.0808442851453605E-2</v>
      </c>
      <c r="L273" s="18"/>
      <c r="M273" s="18"/>
      <c r="N273" s="18"/>
      <c r="O273" s="18"/>
      <c r="P273" s="18"/>
    </row>
    <row r="274" spans="2:16" ht="13.5" customHeight="1">
      <c r="B274" s="119"/>
      <c r="C274" s="119"/>
      <c r="D274" s="131"/>
      <c r="E274" s="44">
        <v>7</v>
      </c>
      <c r="F274" s="6" t="str">
        <f t="shared" ref="F274" si="482">$F$824</f>
        <v>0506</v>
      </c>
      <c r="G274" s="75" t="str">
        <f t="shared" ref="G274" si="483">G$824</f>
        <v>知的障害＜精神遅滞＞</v>
      </c>
      <c r="H274" s="32">
        <v>476426</v>
      </c>
      <c r="I274" s="33">
        <v>5</v>
      </c>
      <c r="J274" s="29">
        <f t="shared" si="458"/>
        <v>95285.2</v>
      </c>
      <c r="K274" s="53">
        <f t="shared" si="471"/>
        <v>4.9780963759458378E-4</v>
      </c>
      <c r="L274" s="18"/>
      <c r="M274" s="18"/>
      <c r="N274" s="18"/>
      <c r="O274" s="18"/>
      <c r="P274" s="18"/>
    </row>
    <row r="275" spans="2:16" ht="13.5" customHeight="1">
      <c r="B275" s="119"/>
      <c r="C275" s="119"/>
      <c r="D275" s="131"/>
      <c r="E275" s="44">
        <v>8</v>
      </c>
      <c r="F275" s="6" t="str">
        <f t="shared" ref="F275" si="484">$F$825</f>
        <v>0203</v>
      </c>
      <c r="G275" s="75" t="str">
        <f t="shared" ref="G275" si="485">G$825</f>
        <v>直腸S状結腸移行部及び直腸の悪性新生物＜腫瘍＞</v>
      </c>
      <c r="H275" s="32">
        <v>25595547</v>
      </c>
      <c r="I275" s="33">
        <v>133</v>
      </c>
      <c r="J275" s="29">
        <f t="shared" si="458"/>
        <v>192447.72180451127</v>
      </c>
      <c r="K275" s="53">
        <f t="shared" si="471"/>
        <v>1.3241736360015931E-2</v>
      </c>
      <c r="L275" s="18"/>
      <c r="M275" s="18"/>
      <c r="N275" s="18"/>
      <c r="O275" s="18"/>
      <c r="P275" s="18"/>
    </row>
    <row r="276" spans="2:16" ht="13.5" customHeight="1">
      <c r="B276" s="119"/>
      <c r="C276" s="119"/>
      <c r="D276" s="131"/>
      <c r="E276" s="44">
        <v>9</v>
      </c>
      <c r="F276" s="6" t="str">
        <f t="shared" ref="F276" si="486">$F$826</f>
        <v>1901</v>
      </c>
      <c r="G276" s="75" t="str">
        <f t="shared" ref="G276" si="487">G$826</f>
        <v>骨折</v>
      </c>
      <c r="H276" s="32">
        <v>414871527</v>
      </c>
      <c r="I276" s="33">
        <v>1676</v>
      </c>
      <c r="J276" s="29">
        <f t="shared" si="458"/>
        <v>247536.71062052506</v>
      </c>
      <c r="K276" s="53">
        <f t="shared" si="471"/>
        <v>0.1668657905217045</v>
      </c>
      <c r="L276" s="18"/>
      <c r="M276" s="18"/>
      <c r="N276" s="18"/>
      <c r="O276" s="18"/>
      <c r="P276" s="18"/>
    </row>
    <row r="277" spans="2:16" ht="13.5" customHeight="1">
      <c r="B277" s="119"/>
      <c r="C277" s="119"/>
      <c r="D277" s="131"/>
      <c r="E277" s="46">
        <v>10</v>
      </c>
      <c r="F277" s="7" t="str">
        <f t="shared" ref="F277" si="488">$F$827</f>
        <v>0206</v>
      </c>
      <c r="G277" s="76" t="str">
        <f t="shared" ref="G277" si="489">G$827</f>
        <v>乳房の悪性新生物＜腫瘍＞</v>
      </c>
      <c r="H277" s="34">
        <v>66325081</v>
      </c>
      <c r="I277" s="35">
        <v>230</v>
      </c>
      <c r="J277" s="30">
        <f t="shared" si="458"/>
        <v>288369.91739130433</v>
      </c>
      <c r="K277" s="54">
        <f t="shared" si="471"/>
        <v>2.2899243329350855E-2</v>
      </c>
      <c r="L277" s="18"/>
      <c r="M277" s="18"/>
      <c r="N277" s="18"/>
      <c r="O277" s="18"/>
      <c r="P277" s="18"/>
    </row>
    <row r="278" spans="2:16" ht="13.5" customHeight="1">
      <c r="B278" s="120"/>
      <c r="C278" s="120"/>
      <c r="D278" s="132"/>
      <c r="E278" s="15" t="s">
        <v>123</v>
      </c>
      <c r="F278" s="60"/>
      <c r="G278" s="27"/>
      <c r="H278" s="36">
        <v>7859234640</v>
      </c>
      <c r="I278" s="37">
        <v>8455</v>
      </c>
      <c r="J278" s="31">
        <f t="shared" si="458"/>
        <v>929536.91780011822</v>
      </c>
      <c r="K278" s="55">
        <f t="shared" si="471"/>
        <v>0.8417960971724413</v>
      </c>
      <c r="L278" s="18"/>
      <c r="M278" s="18"/>
      <c r="N278" s="18"/>
      <c r="O278" s="18"/>
      <c r="P278" s="18"/>
    </row>
    <row r="279" spans="2:16" ht="13.5" customHeight="1">
      <c r="B279" s="118">
        <v>26</v>
      </c>
      <c r="C279" s="118" t="s">
        <v>29</v>
      </c>
      <c r="D279" s="130">
        <f>P29</f>
        <v>139896</v>
      </c>
      <c r="E279" s="69">
        <v>1</v>
      </c>
      <c r="F279" s="5" t="str">
        <f t="shared" ref="F279" si="490">$F$818</f>
        <v>0209</v>
      </c>
      <c r="G279" s="74" t="str">
        <f t="shared" ref="G279" si="491">$G$818</f>
        <v>白血病</v>
      </c>
      <c r="H279" s="90">
        <v>401069541</v>
      </c>
      <c r="I279" s="91">
        <v>640</v>
      </c>
      <c r="J279" s="28">
        <f t="shared" si="458"/>
        <v>626671.15781250002</v>
      </c>
      <c r="K279" s="52">
        <f t="shared" ref="K279:K289" si="492">IFERROR(I279/$P$29,0)</f>
        <v>4.5748270143535202E-3</v>
      </c>
      <c r="L279" s="18"/>
      <c r="M279" s="18"/>
      <c r="N279" s="18"/>
      <c r="O279" s="18"/>
      <c r="P279" s="18"/>
    </row>
    <row r="280" spans="2:16" ht="13.5" customHeight="1">
      <c r="B280" s="119"/>
      <c r="C280" s="119"/>
      <c r="D280" s="131"/>
      <c r="E280" s="44">
        <v>2</v>
      </c>
      <c r="F280" s="6" t="str">
        <f t="shared" ref="F280" si="493">$F$819</f>
        <v>1402</v>
      </c>
      <c r="G280" s="75" t="str">
        <f t="shared" ref="G280" si="494">G$819</f>
        <v>腎不全</v>
      </c>
      <c r="H280" s="32">
        <v>5272562761</v>
      </c>
      <c r="I280" s="33">
        <v>12930</v>
      </c>
      <c r="J280" s="29">
        <f t="shared" si="458"/>
        <v>407777.47571539058</v>
      </c>
      <c r="K280" s="53">
        <f t="shared" si="492"/>
        <v>9.2425802024360959E-2</v>
      </c>
      <c r="L280" s="18"/>
      <c r="M280" s="18"/>
      <c r="N280" s="18"/>
      <c r="O280" s="18"/>
      <c r="P280" s="18"/>
    </row>
    <row r="281" spans="2:16" ht="13.5" customHeight="1">
      <c r="B281" s="119"/>
      <c r="C281" s="119"/>
      <c r="D281" s="131"/>
      <c r="E281" s="44">
        <v>3</v>
      </c>
      <c r="F281" s="6" t="str">
        <f t="shared" ref="F281" si="495">$F$820</f>
        <v>2210</v>
      </c>
      <c r="G281" s="75" t="str">
        <f t="shared" ref="G281" si="496">G$820</f>
        <v>重症急性呼吸器症候群［SARS］</v>
      </c>
      <c r="H281" s="32">
        <v>4032584</v>
      </c>
      <c r="I281" s="33">
        <v>1</v>
      </c>
      <c r="J281" s="29">
        <f t="shared" si="458"/>
        <v>4032584</v>
      </c>
      <c r="K281" s="53">
        <f t="shared" si="492"/>
        <v>7.1481672099273744E-6</v>
      </c>
      <c r="L281" s="18"/>
      <c r="M281" s="18"/>
      <c r="N281" s="18"/>
      <c r="O281" s="18"/>
      <c r="P281" s="18"/>
    </row>
    <row r="282" spans="2:16" ht="13.5" customHeight="1">
      <c r="B282" s="119"/>
      <c r="C282" s="119"/>
      <c r="D282" s="131"/>
      <c r="E282" s="44">
        <v>4</v>
      </c>
      <c r="F282" s="6" t="str">
        <f t="shared" ref="F282" si="497">$F$821</f>
        <v>0904</v>
      </c>
      <c r="G282" s="75" t="str">
        <f t="shared" ref="G282" si="498">G$821</f>
        <v>くも膜下出血</v>
      </c>
      <c r="H282" s="32">
        <v>202022955</v>
      </c>
      <c r="I282" s="33">
        <v>445</v>
      </c>
      <c r="J282" s="29">
        <f t="shared" si="458"/>
        <v>453984.16853932582</v>
      </c>
      <c r="K282" s="53">
        <f t="shared" si="492"/>
        <v>3.1809344084176819E-3</v>
      </c>
      <c r="L282" s="18"/>
      <c r="M282" s="18"/>
      <c r="N282" s="18"/>
      <c r="O282" s="18"/>
      <c r="P282" s="18"/>
    </row>
    <row r="283" spans="2:16" ht="13.5" customHeight="1">
      <c r="B283" s="119"/>
      <c r="C283" s="119"/>
      <c r="D283" s="131"/>
      <c r="E283" s="44">
        <v>5</v>
      </c>
      <c r="F283" s="6" t="str">
        <f t="shared" ref="F283" si="499">$F$822</f>
        <v>0208</v>
      </c>
      <c r="G283" s="75" t="str">
        <f t="shared" ref="G283" si="500">G$822</f>
        <v>悪性リンパ腫</v>
      </c>
      <c r="H283" s="32">
        <v>632266702</v>
      </c>
      <c r="I283" s="33">
        <v>2232</v>
      </c>
      <c r="J283" s="29">
        <f t="shared" si="458"/>
        <v>283273.61200716847</v>
      </c>
      <c r="K283" s="53">
        <f t="shared" si="492"/>
        <v>1.5954709212557899E-2</v>
      </c>
      <c r="L283" s="18"/>
      <c r="M283" s="18"/>
      <c r="N283" s="18"/>
      <c r="O283" s="18"/>
      <c r="P283" s="18"/>
    </row>
    <row r="284" spans="2:16" ht="13.5" customHeight="1">
      <c r="B284" s="119"/>
      <c r="C284" s="119"/>
      <c r="D284" s="131"/>
      <c r="E284" s="44">
        <v>6</v>
      </c>
      <c r="F284" s="6" t="str">
        <f t="shared" ref="F284" si="501">$F$823</f>
        <v>0601</v>
      </c>
      <c r="G284" s="75" t="str">
        <f t="shared" ref="G284" si="502">G$823</f>
        <v>パーキンソン病</v>
      </c>
      <c r="H284" s="32">
        <v>893067514</v>
      </c>
      <c r="I284" s="33">
        <v>2708</v>
      </c>
      <c r="J284" s="29">
        <f t="shared" si="458"/>
        <v>329788.59453471197</v>
      </c>
      <c r="K284" s="53">
        <f t="shared" si="492"/>
        <v>1.9357236804483331E-2</v>
      </c>
      <c r="L284" s="18"/>
      <c r="M284" s="18"/>
      <c r="N284" s="18"/>
      <c r="O284" s="18"/>
      <c r="P284" s="18"/>
    </row>
    <row r="285" spans="2:16" ht="13.5" customHeight="1">
      <c r="B285" s="119"/>
      <c r="C285" s="119"/>
      <c r="D285" s="131"/>
      <c r="E285" s="44">
        <v>7</v>
      </c>
      <c r="F285" s="6" t="str">
        <f t="shared" ref="F285" si="503">$F$824</f>
        <v>0506</v>
      </c>
      <c r="G285" s="75" t="str">
        <f t="shared" ref="G285" si="504">G$824</f>
        <v>知的障害＜精神遅滞＞</v>
      </c>
      <c r="H285" s="32">
        <v>12118103</v>
      </c>
      <c r="I285" s="33">
        <v>28</v>
      </c>
      <c r="J285" s="29">
        <f t="shared" si="458"/>
        <v>432789.39285714284</v>
      </c>
      <c r="K285" s="53">
        <f t="shared" si="492"/>
        <v>2.0014868187796648E-4</v>
      </c>
      <c r="L285" s="18"/>
      <c r="M285" s="18"/>
      <c r="N285" s="18"/>
      <c r="O285" s="18"/>
      <c r="P285" s="18"/>
    </row>
    <row r="286" spans="2:16" ht="13.5" customHeight="1">
      <c r="B286" s="119"/>
      <c r="C286" s="119"/>
      <c r="D286" s="131"/>
      <c r="E286" s="44">
        <v>8</v>
      </c>
      <c r="F286" s="6" t="str">
        <f t="shared" ref="F286" si="505">$F$825</f>
        <v>0203</v>
      </c>
      <c r="G286" s="75" t="str">
        <f t="shared" ref="G286" si="506">G$825</f>
        <v>直腸S状結腸移行部及び直腸の悪性新生物＜腫瘍＞</v>
      </c>
      <c r="H286" s="32">
        <v>428962840</v>
      </c>
      <c r="I286" s="33">
        <v>1699</v>
      </c>
      <c r="J286" s="29">
        <f t="shared" si="458"/>
        <v>252479.59976456739</v>
      </c>
      <c r="K286" s="53">
        <f t="shared" si="492"/>
        <v>1.2144736089666609E-2</v>
      </c>
      <c r="L286" s="18"/>
      <c r="M286" s="18"/>
      <c r="N286" s="18"/>
      <c r="O286" s="18"/>
      <c r="P286" s="18"/>
    </row>
    <row r="287" spans="2:16" ht="13.5" customHeight="1">
      <c r="B287" s="119"/>
      <c r="C287" s="119"/>
      <c r="D287" s="131"/>
      <c r="E287" s="44">
        <v>9</v>
      </c>
      <c r="F287" s="6" t="str">
        <f t="shared" ref="F287" si="507">$F$826</f>
        <v>1901</v>
      </c>
      <c r="G287" s="75" t="str">
        <f t="shared" ref="G287" si="508">G$826</f>
        <v>骨折</v>
      </c>
      <c r="H287" s="32">
        <v>5289202196</v>
      </c>
      <c r="I287" s="33">
        <v>21617</v>
      </c>
      <c r="J287" s="29">
        <f t="shared" si="458"/>
        <v>244677.90146643846</v>
      </c>
      <c r="K287" s="53">
        <f t="shared" si="492"/>
        <v>0.15452193057700006</v>
      </c>
      <c r="L287" s="18"/>
      <c r="M287" s="18"/>
      <c r="N287" s="18"/>
      <c r="O287" s="18"/>
      <c r="P287" s="18"/>
    </row>
    <row r="288" spans="2:16" ht="13.5" customHeight="1">
      <c r="B288" s="119"/>
      <c r="C288" s="119"/>
      <c r="D288" s="131"/>
      <c r="E288" s="46">
        <v>10</v>
      </c>
      <c r="F288" s="7" t="str">
        <f t="shared" ref="F288" si="509">$F$827</f>
        <v>0206</v>
      </c>
      <c r="G288" s="76" t="str">
        <f t="shared" ref="G288" si="510">G$827</f>
        <v>乳房の悪性新生物＜腫瘍＞</v>
      </c>
      <c r="H288" s="34">
        <v>509580800</v>
      </c>
      <c r="I288" s="35">
        <v>2963</v>
      </c>
      <c r="J288" s="30">
        <f t="shared" si="458"/>
        <v>171981.37023287208</v>
      </c>
      <c r="K288" s="54">
        <f t="shared" si="492"/>
        <v>2.118001944301481E-2</v>
      </c>
      <c r="L288" s="18"/>
      <c r="M288" s="18"/>
      <c r="N288" s="18"/>
      <c r="O288" s="18"/>
      <c r="P288" s="18"/>
    </row>
    <row r="289" spans="2:16" ht="13.5" customHeight="1">
      <c r="B289" s="120"/>
      <c r="C289" s="120"/>
      <c r="D289" s="132"/>
      <c r="E289" s="15" t="s">
        <v>123</v>
      </c>
      <c r="F289" s="60"/>
      <c r="G289" s="27"/>
      <c r="H289" s="36">
        <v>117656660970</v>
      </c>
      <c r="I289" s="37">
        <v>127535</v>
      </c>
      <c r="J289" s="31">
        <f t="shared" si="458"/>
        <v>922544.09354294895</v>
      </c>
      <c r="K289" s="55">
        <f t="shared" si="492"/>
        <v>0.91164150511808772</v>
      </c>
      <c r="L289" s="18"/>
      <c r="M289" s="18"/>
      <c r="N289" s="18"/>
      <c r="O289" s="18"/>
      <c r="P289" s="18"/>
    </row>
    <row r="290" spans="2:16" ht="13.5" customHeight="1">
      <c r="B290" s="118">
        <v>27</v>
      </c>
      <c r="C290" s="118" t="s">
        <v>30</v>
      </c>
      <c r="D290" s="130">
        <f>P30</f>
        <v>23699</v>
      </c>
      <c r="E290" s="69">
        <v>1</v>
      </c>
      <c r="F290" s="5" t="str">
        <f t="shared" ref="F290" si="511">$F$818</f>
        <v>0209</v>
      </c>
      <c r="G290" s="74" t="str">
        <f t="shared" ref="G290" si="512">$G$818</f>
        <v>白血病</v>
      </c>
      <c r="H290" s="90">
        <v>43181341</v>
      </c>
      <c r="I290" s="91">
        <v>86</v>
      </c>
      <c r="J290" s="28">
        <f t="shared" si="458"/>
        <v>502108.61627906974</v>
      </c>
      <c r="K290" s="52">
        <f t="shared" ref="K290:K300" si="513">IFERROR(I290/$P$30,0)</f>
        <v>3.6288450989493226E-3</v>
      </c>
      <c r="L290" s="18"/>
      <c r="M290" s="18"/>
      <c r="N290" s="18"/>
      <c r="O290" s="18"/>
      <c r="P290" s="18"/>
    </row>
    <row r="291" spans="2:16" ht="13.5" customHeight="1">
      <c r="B291" s="119"/>
      <c r="C291" s="119"/>
      <c r="D291" s="131"/>
      <c r="E291" s="44">
        <v>2</v>
      </c>
      <c r="F291" s="6" t="str">
        <f t="shared" ref="F291" si="514">$F$819</f>
        <v>1402</v>
      </c>
      <c r="G291" s="75" t="str">
        <f t="shared" ref="G291" si="515">G$819</f>
        <v>腎不全</v>
      </c>
      <c r="H291" s="32">
        <v>826092527</v>
      </c>
      <c r="I291" s="33">
        <v>2319</v>
      </c>
      <c r="J291" s="29">
        <f t="shared" si="458"/>
        <v>356227.91159982752</v>
      </c>
      <c r="K291" s="53">
        <f t="shared" si="513"/>
        <v>9.7852230051900926E-2</v>
      </c>
      <c r="L291" s="18"/>
      <c r="M291" s="18"/>
      <c r="N291" s="18"/>
      <c r="O291" s="18"/>
      <c r="P291" s="18"/>
    </row>
    <row r="292" spans="2:16" ht="13.5" customHeight="1">
      <c r="B292" s="119"/>
      <c r="C292" s="119"/>
      <c r="D292" s="131"/>
      <c r="E292" s="44">
        <v>3</v>
      </c>
      <c r="F292" s="6" t="str">
        <f t="shared" ref="F292" si="516">$F$820</f>
        <v>2210</v>
      </c>
      <c r="G292" s="75" t="str">
        <f t="shared" ref="G292" si="517">G$820</f>
        <v>重症急性呼吸器症候群［SARS］</v>
      </c>
      <c r="H292" s="32">
        <v>0</v>
      </c>
      <c r="I292" s="33">
        <v>0</v>
      </c>
      <c r="J292" s="29" t="str">
        <f t="shared" si="458"/>
        <v>-</v>
      </c>
      <c r="K292" s="53">
        <f t="shared" si="513"/>
        <v>0</v>
      </c>
      <c r="L292" s="18"/>
      <c r="M292" s="18"/>
      <c r="N292" s="18"/>
      <c r="O292" s="18"/>
      <c r="P292" s="18"/>
    </row>
    <row r="293" spans="2:16" ht="13.5" customHeight="1">
      <c r="B293" s="119"/>
      <c r="C293" s="119"/>
      <c r="D293" s="131"/>
      <c r="E293" s="44">
        <v>4</v>
      </c>
      <c r="F293" s="6" t="str">
        <f t="shared" ref="F293" si="518">$F$821</f>
        <v>0904</v>
      </c>
      <c r="G293" s="75" t="str">
        <f t="shared" ref="G293" si="519">G$821</f>
        <v>くも膜下出血</v>
      </c>
      <c r="H293" s="32">
        <v>20682719</v>
      </c>
      <c r="I293" s="33">
        <v>55</v>
      </c>
      <c r="J293" s="29">
        <f t="shared" si="458"/>
        <v>376049.43636363634</v>
      </c>
      <c r="K293" s="53">
        <f t="shared" si="513"/>
        <v>2.3207730283978227E-3</v>
      </c>
      <c r="L293" s="18"/>
      <c r="M293" s="18"/>
      <c r="N293" s="18"/>
      <c r="O293" s="18"/>
      <c r="P293" s="18"/>
    </row>
    <row r="294" spans="2:16" ht="13.5" customHeight="1">
      <c r="B294" s="119"/>
      <c r="C294" s="119"/>
      <c r="D294" s="131"/>
      <c r="E294" s="44">
        <v>5</v>
      </c>
      <c r="F294" s="6" t="str">
        <f t="shared" ref="F294" si="520">$F$822</f>
        <v>0208</v>
      </c>
      <c r="G294" s="75" t="str">
        <f t="shared" ref="G294" si="521">G$822</f>
        <v>悪性リンパ腫</v>
      </c>
      <c r="H294" s="32">
        <v>85210117</v>
      </c>
      <c r="I294" s="33">
        <v>329</v>
      </c>
      <c r="J294" s="29">
        <f t="shared" si="458"/>
        <v>258997.31610942248</v>
      </c>
      <c r="K294" s="53">
        <f t="shared" si="513"/>
        <v>1.3882442297143339E-2</v>
      </c>
      <c r="L294" s="18"/>
      <c r="M294" s="18"/>
      <c r="N294" s="18"/>
      <c r="O294" s="18"/>
      <c r="P294" s="18"/>
    </row>
    <row r="295" spans="2:16" ht="13.5" customHeight="1">
      <c r="B295" s="119"/>
      <c r="C295" s="119"/>
      <c r="D295" s="131"/>
      <c r="E295" s="44">
        <v>6</v>
      </c>
      <c r="F295" s="6" t="str">
        <f t="shared" ref="F295" si="522">$F$823</f>
        <v>0601</v>
      </c>
      <c r="G295" s="75" t="str">
        <f t="shared" ref="G295" si="523">G$823</f>
        <v>パーキンソン病</v>
      </c>
      <c r="H295" s="32">
        <v>119292606</v>
      </c>
      <c r="I295" s="33">
        <v>443</v>
      </c>
      <c r="J295" s="29">
        <f t="shared" si="458"/>
        <v>269283.53498871333</v>
      </c>
      <c r="K295" s="53">
        <f t="shared" si="513"/>
        <v>1.8692771846913373E-2</v>
      </c>
      <c r="L295" s="18"/>
      <c r="M295" s="18"/>
      <c r="N295" s="18"/>
      <c r="O295" s="18"/>
      <c r="P295" s="18"/>
    </row>
    <row r="296" spans="2:16" ht="13.5" customHeight="1">
      <c r="B296" s="119"/>
      <c r="C296" s="119"/>
      <c r="D296" s="131"/>
      <c r="E296" s="44">
        <v>7</v>
      </c>
      <c r="F296" s="6" t="str">
        <f t="shared" ref="F296" si="524">$F$824</f>
        <v>0506</v>
      </c>
      <c r="G296" s="75" t="str">
        <f t="shared" ref="G296" si="525">G$824</f>
        <v>知的障害＜精神遅滞＞</v>
      </c>
      <c r="H296" s="32">
        <v>5009070</v>
      </c>
      <c r="I296" s="33">
        <v>9</v>
      </c>
      <c r="J296" s="29">
        <f t="shared" si="458"/>
        <v>556563.33333333337</v>
      </c>
      <c r="K296" s="53">
        <f t="shared" si="513"/>
        <v>3.7976285919237096E-4</v>
      </c>
      <c r="L296" s="18"/>
      <c r="M296" s="18"/>
      <c r="N296" s="18"/>
      <c r="O296" s="18"/>
      <c r="P296" s="18"/>
    </row>
    <row r="297" spans="2:16" ht="13.5" customHeight="1">
      <c r="B297" s="119"/>
      <c r="C297" s="119"/>
      <c r="D297" s="131"/>
      <c r="E297" s="44">
        <v>8</v>
      </c>
      <c r="F297" s="6" t="str">
        <f t="shared" ref="F297" si="526">$F$825</f>
        <v>0203</v>
      </c>
      <c r="G297" s="75" t="str">
        <f t="shared" ref="G297" si="527">G$825</f>
        <v>直腸S状結腸移行部及び直腸の悪性新生物＜腫瘍＞</v>
      </c>
      <c r="H297" s="32">
        <v>54656316</v>
      </c>
      <c r="I297" s="33">
        <v>317</v>
      </c>
      <c r="J297" s="29">
        <f t="shared" si="458"/>
        <v>172417.40063091484</v>
      </c>
      <c r="K297" s="53">
        <f t="shared" si="513"/>
        <v>1.3376091818220179E-2</v>
      </c>
      <c r="L297" s="18"/>
      <c r="M297" s="18"/>
      <c r="N297" s="18"/>
      <c r="O297" s="18"/>
      <c r="P297" s="18"/>
    </row>
    <row r="298" spans="2:16" ht="13.5" customHeight="1">
      <c r="B298" s="119"/>
      <c r="C298" s="119"/>
      <c r="D298" s="131"/>
      <c r="E298" s="44">
        <v>9</v>
      </c>
      <c r="F298" s="6" t="str">
        <f t="shared" ref="F298" si="528">$F$826</f>
        <v>1901</v>
      </c>
      <c r="G298" s="75" t="str">
        <f t="shared" ref="G298" si="529">G$826</f>
        <v>骨折</v>
      </c>
      <c r="H298" s="32">
        <v>965258420</v>
      </c>
      <c r="I298" s="33">
        <v>3778</v>
      </c>
      <c r="J298" s="29">
        <f t="shared" si="458"/>
        <v>255494.55267337215</v>
      </c>
      <c r="K298" s="53">
        <f t="shared" si="513"/>
        <v>0.15941600911430862</v>
      </c>
      <c r="L298" s="18"/>
      <c r="M298" s="18"/>
      <c r="N298" s="18"/>
      <c r="O298" s="18"/>
      <c r="P298" s="18"/>
    </row>
    <row r="299" spans="2:16" ht="13.5" customHeight="1">
      <c r="B299" s="119"/>
      <c r="C299" s="119"/>
      <c r="D299" s="131"/>
      <c r="E299" s="46">
        <v>10</v>
      </c>
      <c r="F299" s="7" t="str">
        <f t="shared" ref="F299" si="530">$F$827</f>
        <v>0206</v>
      </c>
      <c r="G299" s="76" t="str">
        <f t="shared" ref="G299" si="531">G$827</f>
        <v>乳房の悪性新生物＜腫瘍＞</v>
      </c>
      <c r="H299" s="34">
        <v>82502876</v>
      </c>
      <c r="I299" s="35">
        <v>490</v>
      </c>
      <c r="J299" s="30">
        <f t="shared" si="458"/>
        <v>168373.21632653062</v>
      </c>
      <c r="K299" s="54">
        <f t="shared" si="513"/>
        <v>2.0675977889362419E-2</v>
      </c>
      <c r="L299" s="18"/>
      <c r="M299" s="18"/>
      <c r="N299" s="18"/>
      <c r="O299" s="18"/>
      <c r="P299" s="18"/>
    </row>
    <row r="300" spans="2:16" ht="13.5" customHeight="1">
      <c r="B300" s="120"/>
      <c r="C300" s="120"/>
      <c r="D300" s="132"/>
      <c r="E300" s="15" t="s">
        <v>123</v>
      </c>
      <c r="F300" s="60"/>
      <c r="G300" s="27"/>
      <c r="H300" s="36">
        <v>19134583190</v>
      </c>
      <c r="I300" s="37">
        <v>20567</v>
      </c>
      <c r="J300" s="31">
        <f t="shared" si="458"/>
        <v>930353.63397675892</v>
      </c>
      <c r="K300" s="55">
        <f t="shared" si="513"/>
        <v>0.86784252500105485</v>
      </c>
      <c r="L300" s="18"/>
      <c r="M300" s="18"/>
      <c r="N300" s="18"/>
      <c r="O300" s="18"/>
      <c r="P300" s="18"/>
    </row>
    <row r="301" spans="2:16" ht="13.5" customHeight="1">
      <c r="B301" s="118">
        <v>28</v>
      </c>
      <c r="C301" s="118" t="s">
        <v>31</v>
      </c>
      <c r="D301" s="130">
        <f>P31</f>
        <v>19774</v>
      </c>
      <c r="E301" s="69">
        <v>1</v>
      </c>
      <c r="F301" s="5" t="str">
        <f t="shared" ref="F301" si="532">$F$818</f>
        <v>0209</v>
      </c>
      <c r="G301" s="74" t="str">
        <f t="shared" ref="G301" si="533">$G$818</f>
        <v>白血病</v>
      </c>
      <c r="H301" s="90">
        <v>69566241</v>
      </c>
      <c r="I301" s="91">
        <v>150</v>
      </c>
      <c r="J301" s="28">
        <f t="shared" si="458"/>
        <v>463774.94</v>
      </c>
      <c r="K301" s="52">
        <f t="shared" ref="K301:K311" si="534">IFERROR(I301/$P$31,0)</f>
        <v>7.5857186204106404E-3</v>
      </c>
      <c r="L301" s="18"/>
      <c r="M301" s="18"/>
      <c r="N301" s="18"/>
      <c r="O301" s="18"/>
      <c r="P301" s="18"/>
    </row>
    <row r="302" spans="2:16" ht="13.5" customHeight="1">
      <c r="B302" s="119"/>
      <c r="C302" s="119"/>
      <c r="D302" s="131"/>
      <c r="E302" s="44">
        <v>2</v>
      </c>
      <c r="F302" s="6" t="str">
        <f t="shared" ref="F302" si="535">$F$819</f>
        <v>1402</v>
      </c>
      <c r="G302" s="75" t="str">
        <f t="shared" ref="G302" si="536">G$819</f>
        <v>腎不全</v>
      </c>
      <c r="H302" s="32">
        <v>806672784</v>
      </c>
      <c r="I302" s="33">
        <v>2153</v>
      </c>
      <c r="J302" s="29">
        <f t="shared" si="458"/>
        <v>374673.84300975385</v>
      </c>
      <c r="K302" s="53">
        <f t="shared" si="534"/>
        <v>0.10888034793162739</v>
      </c>
      <c r="L302" s="18"/>
      <c r="M302" s="18"/>
      <c r="N302" s="18"/>
      <c r="O302" s="18"/>
      <c r="P302" s="18"/>
    </row>
    <row r="303" spans="2:16" ht="13.5" customHeight="1">
      <c r="B303" s="119"/>
      <c r="C303" s="119"/>
      <c r="D303" s="131"/>
      <c r="E303" s="44">
        <v>3</v>
      </c>
      <c r="F303" s="6" t="str">
        <f t="shared" ref="F303" si="537">$F$820</f>
        <v>2210</v>
      </c>
      <c r="G303" s="75" t="str">
        <f t="shared" ref="G303" si="538">G$820</f>
        <v>重症急性呼吸器症候群［SARS］</v>
      </c>
      <c r="H303" s="32">
        <v>0</v>
      </c>
      <c r="I303" s="33">
        <v>0</v>
      </c>
      <c r="J303" s="29" t="str">
        <f t="shared" si="458"/>
        <v>-</v>
      </c>
      <c r="K303" s="53">
        <f t="shared" si="534"/>
        <v>0</v>
      </c>
      <c r="L303" s="18"/>
      <c r="M303" s="18"/>
      <c r="N303" s="18"/>
      <c r="O303" s="18"/>
      <c r="P303" s="18"/>
    </row>
    <row r="304" spans="2:16" ht="13.5" customHeight="1">
      <c r="B304" s="119"/>
      <c r="C304" s="119"/>
      <c r="D304" s="131"/>
      <c r="E304" s="44">
        <v>4</v>
      </c>
      <c r="F304" s="6" t="str">
        <f t="shared" ref="F304" si="539">$F$821</f>
        <v>0904</v>
      </c>
      <c r="G304" s="75" t="str">
        <f t="shared" ref="G304" si="540">G$821</f>
        <v>くも膜下出血</v>
      </c>
      <c r="H304" s="32">
        <v>28775754</v>
      </c>
      <c r="I304" s="33">
        <v>63</v>
      </c>
      <c r="J304" s="29">
        <f t="shared" si="458"/>
        <v>456758</v>
      </c>
      <c r="K304" s="53">
        <f t="shared" si="534"/>
        <v>3.1860018205724689E-3</v>
      </c>
      <c r="L304" s="18"/>
      <c r="M304" s="18"/>
      <c r="N304" s="18"/>
      <c r="O304" s="18"/>
      <c r="P304" s="18"/>
    </row>
    <row r="305" spans="2:16" ht="13.5" customHeight="1">
      <c r="B305" s="119"/>
      <c r="C305" s="119"/>
      <c r="D305" s="131"/>
      <c r="E305" s="44">
        <v>5</v>
      </c>
      <c r="F305" s="6" t="str">
        <f t="shared" ref="F305" si="541">$F$822</f>
        <v>0208</v>
      </c>
      <c r="G305" s="75" t="str">
        <f t="shared" ref="G305" si="542">G$822</f>
        <v>悪性リンパ腫</v>
      </c>
      <c r="H305" s="32">
        <v>88421645</v>
      </c>
      <c r="I305" s="33">
        <v>329</v>
      </c>
      <c r="J305" s="29">
        <f t="shared" si="458"/>
        <v>268758.79939209728</v>
      </c>
      <c r="K305" s="53">
        <f t="shared" si="534"/>
        <v>1.6638009507434003E-2</v>
      </c>
      <c r="L305" s="18"/>
      <c r="M305" s="18"/>
      <c r="N305" s="18"/>
      <c r="O305" s="18"/>
      <c r="P305" s="18"/>
    </row>
    <row r="306" spans="2:16" ht="13.5" customHeight="1">
      <c r="B306" s="119"/>
      <c r="C306" s="119"/>
      <c r="D306" s="131"/>
      <c r="E306" s="44">
        <v>6</v>
      </c>
      <c r="F306" s="6" t="str">
        <f t="shared" ref="F306" si="543">$F$823</f>
        <v>0601</v>
      </c>
      <c r="G306" s="75" t="str">
        <f t="shared" ref="G306" si="544">G$823</f>
        <v>パーキンソン病</v>
      </c>
      <c r="H306" s="32">
        <v>124471047</v>
      </c>
      <c r="I306" s="33">
        <v>368</v>
      </c>
      <c r="J306" s="29">
        <f t="shared" si="458"/>
        <v>338236.54076086957</v>
      </c>
      <c r="K306" s="53">
        <f t="shared" si="534"/>
        <v>1.8610296348740771E-2</v>
      </c>
      <c r="L306" s="18"/>
      <c r="M306" s="18"/>
      <c r="N306" s="18"/>
      <c r="O306" s="18"/>
      <c r="P306" s="18"/>
    </row>
    <row r="307" spans="2:16" ht="13.5" customHeight="1">
      <c r="B307" s="119"/>
      <c r="C307" s="119"/>
      <c r="D307" s="131"/>
      <c r="E307" s="44">
        <v>7</v>
      </c>
      <c r="F307" s="6" t="str">
        <f t="shared" ref="F307" si="545">$F$824</f>
        <v>0506</v>
      </c>
      <c r="G307" s="75" t="str">
        <f t="shared" ref="G307" si="546">G$824</f>
        <v>知的障害＜精神遅滞＞</v>
      </c>
      <c r="H307" s="32">
        <v>40462</v>
      </c>
      <c r="I307" s="33">
        <v>1</v>
      </c>
      <c r="J307" s="29">
        <f t="shared" si="458"/>
        <v>40462</v>
      </c>
      <c r="K307" s="53">
        <f t="shared" si="534"/>
        <v>5.0571457469404271E-5</v>
      </c>
      <c r="L307" s="18"/>
      <c r="M307" s="18"/>
      <c r="N307" s="18"/>
      <c r="O307" s="18"/>
      <c r="P307" s="18"/>
    </row>
    <row r="308" spans="2:16" ht="13.5" customHeight="1">
      <c r="B308" s="119"/>
      <c r="C308" s="119"/>
      <c r="D308" s="131"/>
      <c r="E308" s="44">
        <v>8</v>
      </c>
      <c r="F308" s="6" t="str">
        <f t="shared" ref="F308" si="547">$F$825</f>
        <v>0203</v>
      </c>
      <c r="G308" s="75" t="str">
        <f t="shared" ref="G308" si="548">G$825</f>
        <v>直腸S状結腸移行部及び直腸の悪性新生物＜腫瘍＞</v>
      </c>
      <c r="H308" s="32">
        <v>71458485</v>
      </c>
      <c r="I308" s="33">
        <v>252</v>
      </c>
      <c r="J308" s="29">
        <f t="shared" si="458"/>
        <v>283565.41666666669</v>
      </c>
      <c r="K308" s="53">
        <f t="shared" si="534"/>
        <v>1.2744007282289875E-2</v>
      </c>
      <c r="L308" s="18"/>
      <c r="M308" s="18"/>
      <c r="N308" s="18"/>
      <c r="O308" s="18"/>
      <c r="P308" s="18"/>
    </row>
    <row r="309" spans="2:16" ht="13.5" customHeight="1">
      <c r="B309" s="119"/>
      <c r="C309" s="119"/>
      <c r="D309" s="131"/>
      <c r="E309" s="44">
        <v>9</v>
      </c>
      <c r="F309" s="6" t="str">
        <f t="shared" ref="F309" si="549">$F$826</f>
        <v>1901</v>
      </c>
      <c r="G309" s="75" t="str">
        <f t="shared" ref="G309" si="550">G$826</f>
        <v>骨折</v>
      </c>
      <c r="H309" s="32">
        <v>763335360</v>
      </c>
      <c r="I309" s="33">
        <v>2816</v>
      </c>
      <c r="J309" s="29">
        <f t="shared" si="458"/>
        <v>271070.79545454547</v>
      </c>
      <c r="K309" s="53">
        <f t="shared" si="534"/>
        <v>0.14240922423384242</v>
      </c>
      <c r="L309" s="18"/>
      <c r="M309" s="18"/>
      <c r="N309" s="18"/>
      <c r="O309" s="18"/>
      <c r="P309" s="18"/>
    </row>
    <row r="310" spans="2:16" ht="13.5" customHeight="1">
      <c r="B310" s="119"/>
      <c r="C310" s="119"/>
      <c r="D310" s="131"/>
      <c r="E310" s="46">
        <v>10</v>
      </c>
      <c r="F310" s="7" t="str">
        <f t="shared" ref="F310" si="551">$F$827</f>
        <v>0206</v>
      </c>
      <c r="G310" s="76" t="str">
        <f t="shared" ref="G310" si="552">G$827</f>
        <v>乳房の悪性新生物＜腫瘍＞</v>
      </c>
      <c r="H310" s="34">
        <v>49120841</v>
      </c>
      <c r="I310" s="35">
        <v>496</v>
      </c>
      <c r="J310" s="30">
        <f t="shared" si="458"/>
        <v>99033.953629032258</v>
      </c>
      <c r="K310" s="54">
        <f t="shared" si="534"/>
        <v>2.5083442904824518E-2</v>
      </c>
      <c r="L310" s="18"/>
      <c r="M310" s="18"/>
      <c r="N310" s="18"/>
      <c r="O310" s="18"/>
      <c r="P310" s="18"/>
    </row>
    <row r="311" spans="2:16" ht="13.5" customHeight="1">
      <c r="B311" s="120"/>
      <c r="C311" s="120"/>
      <c r="D311" s="132"/>
      <c r="E311" s="15" t="s">
        <v>123</v>
      </c>
      <c r="F311" s="60"/>
      <c r="G311" s="27"/>
      <c r="H311" s="36">
        <v>16279960670</v>
      </c>
      <c r="I311" s="37">
        <v>17516</v>
      </c>
      <c r="J311" s="31">
        <f t="shared" si="458"/>
        <v>929433.69890385936</v>
      </c>
      <c r="K311" s="55">
        <f t="shared" si="534"/>
        <v>0.88580964903408521</v>
      </c>
      <c r="L311" s="18"/>
      <c r="M311" s="18"/>
      <c r="N311" s="18"/>
      <c r="O311" s="18"/>
      <c r="P311" s="18"/>
    </row>
    <row r="312" spans="2:16" ht="13.5" customHeight="1">
      <c r="B312" s="118">
        <v>29</v>
      </c>
      <c r="C312" s="118" t="s">
        <v>32</v>
      </c>
      <c r="D312" s="130">
        <f>P32</f>
        <v>16521</v>
      </c>
      <c r="E312" s="69">
        <v>1</v>
      </c>
      <c r="F312" s="5" t="str">
        <f t="shared" ref="F312" si="553">$F$818</f>
        <v>0209</v>
      </c>
      <c r="G312" s="74" t="str">
        <f t="shared" ref="G312" si="554">$G$818</f>
        <v>白血病</v>
      </c>
      <c r="H312" s="90">
        <v>43556895</v>
      </c>
      <c r="I312" s="91">
        <v>57</v>
      </c>
      <c r="J312" s="28">
        <f t="shared" si="458"/>
        <v>764156.05263157899</v>
      </c>
      <c r="K312" s="52">
        <f t="shared" ref="K312:K322" si="555">IFERROR(I312/$P$32,0)</f>
        <v>3.4501543490103505E-3</v>
      </c>
      <c r="L312" s="18"/>
      <c r="M312" s="18"/>
      <c r="N312" s="18"/>
      <c r="O312" s="18"/>
      <c r="P312" s="18"/>
    </row>
    <row r="313" spans="2:16" ht="13.5" customHeight="1">
      <c r="B313" s="119"/>
      <c r="C313" s="119"/>
      <c r="D313" s="131"/>
      <c r="E313" s="44">
        <v>2</v>
      </c>
      <c r="F313" s="6" t="str">
        <f t="shared" ref="F313" si="556">$F$819</f>
        <v>1402</v>
      </c>
      <c r="G313" s="75" t="str">
        <f t="shared" ref="G313" si="557">G$819</f>
        <v>腎不全</v>
      </c>
      <c r="H313" s="32">
        <v>605973721</v>
      </c>
      <c r="I313" s="33">
        <v>1443</v>
      </c>
      <c r="J313" s="29">
        <f t="shared" si="458"/>
        <v>419940.20859320858</v>
      </c>
      <c r="K313" s="53">
        <f t="shared" si="555"/>
        <v>8.7343381151262028E-2</v>
      </c>
      <c r="L313" s="18"/>
      <c r="M313" s="18"/>
      <c r="N313" s="18"/>
      <c r="O313" s="18"/>
      <c r="P313" s="18"/>
    </row>
    <row r="314" spans="2:16" ht="13.5" customHeight="1">
      <c r="B314" s="119"/>
      <c r="C314" s="119"/>
      <c r="D314" s="131"/>
      <c r="E314" s="44">
        <v>3</v>
      </c>
      <c r="F314" s="6" t="str">
        <f t="shared" ref="F314" si="558">$F$820</f>
        <v>2210</v>
      </c>
      <c r="G314" s="75" t="str">
        <f t="shared" ref="G314" si="559">G$820</f>
        <v>重症急性呼吸器症候群［SARS］</v>
      </c>
      <c r="H314" s="32">
        <v>4032584</v>
      </c>
      <c r="I314" s="33">
        <v>1</v>
      </c>
      <c r="J314" s="29">
        <f t="shared" si="458"/>
        <v>4032584</v>
      </c>
      <c r="K314" s="53">
        <f t="shared" si="555"/>
        <v>6.0529023666848255E-5</v>
      </c>
      <c r="L314" s="18"/>
      <c r="M314" s="18"/>
      <c r="N314" s="18"/>
      <c r="O314" s="18"/>
      <c r="P314" s="18"/>
    </row>
    <row r="315" spans="2:16" ht="13.5" customHeight="1">
      <c r="B315" s="119"/>
      <c r="C315" s="119"/>
      <c r="D315" s="131"/>
      <c r="E315" s="44">
        <v>4</v>
      </c>
      <c r="F315" s="6" t="str">
        <f t="shared" ref="F315" si="560">$F$821</f>
        <v>0904</v>
      </c>
      <c r="G315" s="75" t="str">
        <f t="shared" ref="G315" si="561">G$821</f>
        <v>くも膜下出血</v>
      </c>
      <c r="H315" s="32">
        <v>10273526</v>
      </c>
      <c r="I315" s="33">
        <v>56</v>
      </c>
      <c r="J315" s="29">
        <f t="shared" si="458"/>
        <v>183455.82142857142</v>
      </c>
      <c r="K315" s="53">
        <f t="shared" si="555"/>
        <v>3.3896253253435024E-3</v>
      </c>
      <c r="L315" s="18"/>
      <c r="M315" s="18"/>
      <c r="N315" s="18"/>
      <c r="O315" s="18"/>
      <c r="P315" s="18"/>
    </row>
    <row r="316" spans="2:16" ht="13.5" customHeight="1">
      <c r="B316" s="119"/>
      <c r="C316" s="119"/>
      <c r="D316" s="131"/>
      <c r="E316" s="44">
        <v>5</v>
      </c>
      <c r="F316" s="6" t="str">
        <f t="shared" ref="F316" si="562">$F$822</f>
        <v>0208</v>
      </c>
      <c r="G316" s="75" t="str">
        <f t="shared" ref="G316" si="563">G$822</f>
        <v>悪性リンパ腫</v>
      </c>
      <c r="H316" s="32">
        <v>60096130</v>
      </c>
      <c r="I316" s="33">
        <v>267</v>
      </c>
      <c r="J316" s="29">
        <f t="shared" si="458"/>
        <v>225079.13857677902</v>
      </c>
      <c r="K316" s="53">
        <f t="shared" si="555"/>
        <v>1.6161249319048485E-2</v>
      </c>
      <c r="L316" s="18"/>
      <c r="M316" s="18"/>
      <c r="N316" s="18"/>
      <c r="O316" s="18"/>
      <c r="P316" s="18"/>
    </row>
    <row r="317" spans="2:16" ht="13.5" customHeight="1">
      <c r="B317" s="119"/>
      <c r="C317" s="119"/>
      <c r="D317" s="131"/>
      <c r="E317" s="44">
        <v>6</v>
      </c>
      <c r="F317" s="6" t="str">
        <f t="shared" ref="F317" si="564">$F$823</f>
        <v>0601</v>
      </c>
      <c r="G317" s="75" t="str">
        <f t="shared" ref="G317" si="565">G$823</f>
        <v>パーキンソン病</v>
      </c>
      <c r="H317" s="32">
        <v>96912947</v>
      </c>
      <c r="I317" s="33">
        <v>305</v>
      </c>
      <c r="J317" s="29">
        <f t="shared" si="458"/>
        <v>317747.36721311475</v>
      </c>
      <c r="K317" s="53">
        <f t="shared" si="555"/>
        <v>1.8461352218388717E-2</v>
      </c>
      <c r="L317" s="18"/>
      <c r="M317" s="18"/>
      <c r="N317" s="18"/>
      <c r="O317" s="18"/>
      <c r="P317" s="18"/>
    </row>
    <row r="318" spans="2:16" ht="13.5" customHeight="1">
      <c r="B318" s="119"/>
      <c r="C318" s="119"/>
      <c r="D318" s="131"/>
      <c r="E318" s="44">
        <v>7</v>
      </c>
      <c r="F318" s="6" t="str">
        <f t="shared" ref="F318" si="566">$F$824</f>
        <v>0506</v>
      </c>
      <c r="G318" s="75" t="str">
        <f t="shared" ref="G318" si="567">G$824</f>
        <v>知的障害＜精神遅滞＞</v>
      </c>
      <c r="H318" s="32">
        <v>43002</v>
      </c>
      <c r="I318" s="33">
        <v>3</v>
      </c>
      <c r="J318" s="29">
        <f t="shared" si="458"/>
        <v>14334</v>
      </c>
      <c r="K318" s="53">
        <f t="shared" si="555"/>
        <v>1.8158707100054475E-4</v>
      </c>
      <c r="L318" s="18"/>
      <c r="M318" s="18"/>
      <c r="N318" s="18"/>
      <c r="O318" s="18"/>
      <c r="P318" s="18"/>
    </row>
    <row r="319" spans="2:16" ht="13.5" customHeight="1">
      <c r="B319" s="119"/>
      <c r="C319" s="119"/>
      <c r="D319" s="131"/>
      <c r="E319" s="44">
        <v>8</v>
      </c>
      <c r="F319" s="6" t="str">
        <f t="shared" ref="F319" si="568">$F$825</f>
        <v>0203</v>
      </c>
      <c r="G319" s="75" t="str">
        <f t="shared" ref="G319" si="569">G$825</f>
        <v>直腸S状結腸移行部及び直腸の悪性新生物＜腫瘍＞</v>
      </c>
      <c r="H319" s="32">
        <v>74823388</v>
      </c>
      <c r="I319" s="33">
        <v>199</v>
      </c>
      <c r="J319" s="29">
        <f t="shared" si="458"/>
        <v>375996.92462311557</v>
      </c>
      <c r="K319" s="53">
        <f t="shared" si="555"/>
        <v>1.2045275709702803E-2</v>
      </c>
      <c r="L319" s="18"/>
      <c r="M319" s="18"/>
      <c r="N319" s="18"/>
      <c r="O319" s="18"/>
      <c r="P319" s="18"/>
    </row>
    <row r="320" spans="2:16" ht="13.5" customHeight="1">
      <c r="B320" s="119"/>
      <c r="C320" s="119"/>
      <c r="D320" s="131"/>
      <c r="E320" s="44">
        <v>9</v>
      </c>
      <c r="F320" s="6" t="str">
        <f t="shared" ref="F320" si="570">$F$826</f>
        <v>1901</v>
      </c>
      <c r="G320" s="75" t="str">
        <f t="shared" ref="G320" si="571">G$826</f>
        <v>骨折</v>
      </c>
      <c r="H320" s="32">
        <v>572029006</v>
      </c>
      <c r="I320" s="33">
        <v>2541</v>
      </c>
      <c r="J320" s="29">
        <f t="shared" si="458"/>
        <v>225119.64029909484</v>
      </c>
      <c r="K320" s="53">
        <f t="shared" si="555"/>
        <v>0.15380424913746141</v>
      </c>
      <c r="L320" s="18"/>
      <c r="M320" s="18"/>
      <c r="N320" s="18"/>
      <c r="O320" s="18"/>
      <c r="P320" s="18"/>
    </row>
    <row r="321" spans="2:16" ht="13.5" customHeight="1">
      <c r="B321" s="119"/>
      <c r="C321" s="119"/>
      <c r="D321" s="131"/>
      <c r="E321" s="46">
        <v>10</v>
      </c>
      <c r="F321" s="7" t="str">
        <f t="shared" ref="F321" si="572">$F$827</f>
        <v>0206</v>
      </c>
      <c r="G321" s="76" t="str">
        <f t="shared" ref="G321" si="573">G$827</f>
        <v>乳房の悪性新生物＜腫瘍＞</v>
      </c>
      <c r="H321" s="34">
        <v>78392219</v>
      </c>
      <c r="I321" s="35">
        <v>356</v>
      </c>
      <c r="J321" s="30">
        <f t="shared" si="458"/>
        <v>220202.86235955055</v>
      </c>
      <c r="K321" s="54">
        <f t="shared" si="555"/>
        <v>2.1548332425397977E-2</v>
      </c>
      <c r="L321" s="18"/>
      <c r="M321" s="18"/>
      <c r="N321" s="18"/>
      <c r="O321" s="18"/>
      <c r="P321" s="18"/>
    </row>
    <row r="322" spans="2:16" ht="13.5" customHeight="1">
      <c r="B322" s="120"/>
      <c r="C322" s="120"/>
      <c r="D322" s="132"/>
      <c r="E322" s="15" t="s">
        <v>123</v>
      </c>
      <c r="F322" s="60"/>
      <c r="G322" s="27"/>
      <c r="H322" s="36">
        <v>13688438110</v>
      </c>
      <c r="I322" s="37">
        <v>14792</v>
      </c>
      <c r="J322" s="31">
        <f t="shared" si="458"/>
        <v>925394.68023255817</v>
      </c>
      <c r="K322" s="55">
        <f t="shared" si="555"/>
        <v>0.89534531808001938</v>
      </c>
      <c r="L322" s="18"/>
      <c r="M322" s="18"/>
      <c r="N322" s="18"/>
      <c r="O322" s="18"/>
      <c r="P322" s="18"/>
    </row>
    <row r="323" spans="2:16" ht="13.5" customHeight="1">
      <c r="B323" s="118">
        <v>30</v>
      </c>
      <c r="C323" s="118" t="s">
        <v>33</v>
      </c>
      <c r="D323" s="130">
        <f>P33</f>
        <v>22094</v>
      </c>
      <c r="E323" s="69">
        <v>1</v>
      </c>
      <c r="F323" s="5" t="str">
        <f t="shared" ref="F323" si="574">$F$818</f>
        <v>0209</v>
      </c>
      <c r="G323" s="74" t="str">
        <f t="shared" ref="G323" si="575">$G$818</f>
        <v>白血病</v>
      </c>
      <c r="H323" s="90">
        <v>56582660</v>
      </c>
      <c r="I323" s="91">
        <v>101</v>
      </c>
      <c r="J323" s="28">
        <f t="shared" si="458"/>
        <v>560224.35643564351</v>
      </c>
      <c r="K323" s="52">
        <f t="shared" ref="K323:K333" si="576">IFERROR(I323/$P$33,0)</f>
        <v>4.5713768443921424E-3</v>
      </c>
      <c r="L323" s="18"/>
      <c r="M323" s="18"/>
      <c r="N323" s="18"/>
      <c r="O323" s="18"/>
      <c r="P323" s="18"/>
    </row>
    <row r="324" spans="2:16" ht="13.5" customHeight="1">
      <c r="B324" s="119"/>
      <c r="C324" s="119"/>
      <c r="D324" s="131"/>
      <c r="E324" s="44">
        <v>2</v>
      </c>
      <c r="F324" s="6" t="str">
        <f t="shared" ref="F324" si="577">$F$819</f>
        <v>1402</v>
      </c>
      <c r="G324" s="75" t="str">
        <f t="shared" ref="G324" si="578">G$819</f>
        <v>腎不全</v>
      </c>
      <c r="H324" s="32">
        <v>695592262</v>
      </c>
      <c r="I324" s="33">
        <v>1762</v>
      </c>
      <c r="J324" s="29">
        <f t="shared" si="458"/>
        <v>394774.26901248581</v>
      </c>
      <c r="K324" s="53">
        <f t="shared" si="576"/>
        <v>7.975015841404906E-2</v>
      </c>
      <c r="L324" s="18"/>
      <c r="M324" s="18"/>
      <c r="N324" s="18"/>
      <c r="O324" s="18"/>
      <c r="P324" s="18"/>
    </row>
    <row r="325" spans="2:16" ht="13.5" customHeight="1">
      <c r="B325" s="119"/>
      <c r="C325" s="119"/>
      <c r="D325" s="131"/>
      <c r="E325" s="44">
        <v>3</v>
      </c>
      <c r="F325" s="6" t="str">
        <f t="shared" ref="F325" si="579">$F$820</f>
        <v>2210</v>
      </c>
      <c r="G325" s="75" t="str">
        <f t="shared" ref="G325" si="580">G$820</f>
        <v>重症急性呼吸器症候群［SARS］</v>
      </c>
      <c r="H325" s="32">
        <v>0</v>
      </c>
      <c r="I325" s="33">
        <v>0</v>
      </c>
      <c r="J325" s="29" t="str">
        <f t="shared" ref="J325:J388" si="581">IFERROR(H325/I325,"-")</f>
        <v>-</v>
      </c>
      <c r="K325" s="53">
        <f t="shared" si="576"/>
        <v>0</v>
      </c>
      <c r="L325" s="18"/>
      <c r="M325" s="18"/>
      <c r="N325" s="18"/>
      <c r="O325" s="18"/>
      <c r="P325" s="18"/>
    </row>
    <row r="326" spans="2:16" ht="13.5" customHeight="1">
      <c r="B326" s="119"/>
      <c r="C326" s="119"/>
      <c r="D326" s="131"/>
      <c r="E326" s="44">
        <v>4</v>
      </c>
      <c r="F326" s="6" t="str">
        <f t="shared" ref="F326" si="582">$F$821</f>
        <v>0904</v>
      </c>
      <c r="G326" s="75" t="str">
        <f t="shared" ref="G326" si="583">G$821</f>
        <v>くも膜下出血</v>
      </c>
      <c r="H326" s="32">
        <v>28830321</v>
      </c>
      <c r="I326" s="33">
        <v>75</v>
      </c>
      <c r="J326" s="29">
        <f t="shared" si="581"/>
        <v>384404.28</v>
      </c>
      <c r="K326" s="53">
        <f t="shared" si="576"/>
        <v>3.3945867656377296E-3</v>
      </c>
      <c r="L326" s="18"/>
      <c r="M326" s="18"/>
      <c r="N326" s="18"/>
      <c r="O326" s="18"/>
      <c r="P326" s="18"/>
    </row>
    <row r="327" spans="2:16" ht="13.5" customHeight="1">
      <c r="B327" s="119"/>
      <c r="C327" s="119"/>
      <c r="D327" s="131"/>
      <c r="E327" s="44">
        <v>5</v>
      </c>
      <c r="F327" s="6" t="str">
        <f t="shared" ref="F327" si="584">$F$822</f>
        <v>0208</v>
      </c>
      <c r="G327" s="75" t="str">
        <f t="shared" ref="G327" si="585">G$822</f>
        <v>悪性リンパ腫</v>
      </c>
      <c r="H327" s="32">
        <v>109065699</v>
      </c>
      <c r="I327" s="33">
        <v>331</v>
      </c>
      <c r="J327" s="29">
        <f t="shared" si="581"/>
        <v>329503.62235649547</v>
      </c>
      <c r="K327" s="53">
        <f t="shared" si="576"/>
        <v>1.498144292568118E-2</v>
      </c>
      <c r="L327" s="18"/>
      <c r="M327" s="18"/>
      <c r="N327" s="18"/>
      <c r="O327" s="18"/>
      <c r="P327" s="18"/>
    </row>
    <row r="328" spans="2:16" ht="13.5" customHeight="1">
      <c r="B328" s="119"/>
      <c r="C328" s="119"/>
      <c r="D328" s="131"/>
      <c r="E328" s="44">
        <v>6</v>
      </c>
      <c r="F328" s="6" t="str">
        <f t="shared" ref="F328" si="586">$F$823</f>
        <v>0601</v>
      </c>
      <c r="G328" s="75" t="str">
        <f t="shared" ref="G328" si="587">G$823</f>
        <v>パーキンソン病</v>
      </c>
      <c r="H328" s="32">
        <v>150187877</v>
      </c>
      <c r="I328" s="33">
        <v>471</v>
      </c>
      <c r="J328" s="29">
        <f t="shared" si="581"/>
        <v>318870.2271762208</v>
      </c>
      <c r="K328" s="53">
        <f t="shared" si="576"/>
        <v>2.1318004888204942E-2</v>
      </c>
      <c r="L328" s="18"/>
      <c r="M328" s="18"/>
      <c r="N328" s="18"/>
      <c r="O328" s="18"/>
      <c r="P328" s="18"/>
    </row>
    <row r="329" spans="2:16" ht="13.5" customHeight="1">
      <c r="B329" s="119"/>
      <c r="C329" s="119"/>
      <c r="D329" s="131"/>
      <c r="E329" s="44">
        <v>7</v>
      </c>
      <c r="F329" s="6" t="str">
        <f t="shared" ref="F329" si="588">$F$824</f>
        <v>0506</v>
      </c>
      <c r="G329" s="75" t="str">
        <f t="shared" ref="G329" si="589">G$824</f>
        <v>知的障害＜精神遅滞＞</v>
      </c>
      <c r="H329" s="32">
        <v>349979</v>
      </c>
      <c r="I329" s="33">
        <v>2</v>
      </c>
      <c r="J329" s="29">
        <f t="shared" si="581"/>
        <v>174989.5</v>
      </c>
      <c r="K329" s="53">
        <f t="shared" si="576"/>
        <v>9.0522313750339455E-5</v>
      </c>
      <c r="L329" s="18"/>
      <c r="M329" s="18"/>
      <c r="N329" s="18"/>
      <c r="O329" s="18"/>
      <c r="P329" s="18"/>
    </row>
    <row r="330" spans="2:16" ht="13.5" customHeight="1">
      <c r="B330" s="119"/>
      <c r="C330" s="119"/>
      <c r="D330" s="131"/>
      <c r="E330" s="44">
        <v>8</v>
      </c>
      <c r="F330" s="6" t="str">
        <f t="shared" ref="F330" si="590">$F$825</f>
        <v>0203</v>
      </c>
      <c r="G330" s="75" t="str">
        <f t="shared" ref="G330" si="591">G$825</f>
        <v>直腸S状結腸移行部及び直腸の悪性新生物＜腫瘍＞</v>
      </c>
      <c r="H330" s="32">
        <v>74310250</v>
      </c>
      <c r="I330" s="33">
        <v>272</v>
      </c>
      <c r="J330" s="29">
        <f t="shared" si="581"/>
        <v>273199.44852941175</v>
      </c>
      <c r="K330" s="53">
        <f t="shared" si="576"/>
        <v>1.2311034670046166E-2</v>
      </c>
      <c r="L330" s="18"/>
      <c r="M330" s="18"/>
      <c r="N330" s="18"/>
      <c r="O330" s="18"/>
      <c r="P330" s="18"/>
    </row>
    <row r="331" spans="2:16" ht="13.5" customHeight="1">
      <c r="B331" s="119"/>
      <c r="C331" s="119"/>
      <c r="D331" s="131"/>
      <c r="E331" s="44">
        <v>9</v>
      </c>
      <c r="F331" s="6" t="str">
        <f t="shared" ref="F331" si="592">$F$826</f>
        <v>1901</v>
      </c>
      <c r="G331" s="75" t="str">
        <f t="shared" ref="G331" si="593">G$826</f>
        <v>骨折</v>
      </c>
      <c r="H331" s="32">
        <v>826049530</v>
      </c>
      <c r="I331" s="33">
        <v>3393</v>
      </c>
      <c r="J331" s="29">
        <f t="shared" si="581"/>
        <v>243456.97907456529</v>
      </c>
      <c r="K331" s="53">
        <f t="shared" si="576"/>
        <v>0.15357110527745088</v>
      </c>
      <c r="L331" s="18"/>
      <c r="M331" s="18"/>
      <c r="N331" s="18"/>
      <c r="O331" s="18"/>
      <c r="P331" s="18"/>
    </row>
    <row r="332" spans="2:16" ht="13.5" customHeight="1">
      <c r="B332" s="119"/>
      <c r="C332" s="119"/>
      <c r="D332" s="131"/>
      <c r="E332" s="46">
        <v>10</v>
      </c>
      <c r="F332" s="7" t="str">
        <f t="shared" ref="F332" si="594">$F$827</f>
        <v>0206</v>
      </c>
      <c r="G332" s="76" t="str">
        <f t="shared" ref="G332" si="595">G$827</f>
        <v>乳房の悪性新生物＜腫瘍＞</v>
      </c>
      <c r="H332" s="34">
        <v>61872168</v>
      </c>
      <c r="I332" s="35">
        <v>439</v>
      </c>
      <c r="J332" s="30">
        <f t="shared" si="581"/>
        <v>140938.87927107062</v>
      </c>
      <c r="K332" s="54">
        <f t="shared" si="576"/>
        <v>1.986964786819951E-2</v>
      </c>
      <c r="L332" s="18"/>
      <c r="M332" s="18"/>
      <c r="N332" s="18"/>
      <c r="O332" s="18"/>
      <c r="P332" s="18"/>
    </row>
    <row r="333" spans="2:16" ht="13.5" customHeight="1">
      <c r="B333" s="120"/>
      <c r="C333" s="120"/>
      <c r="D333" s="132"/>
      <c r="E333" s="15" t="s">
        <v>123</v>
      </c>
      <c r="F333" s="60"/>
      <c r="G333" s="27"/>
      <c r="H333" s="36">
        <v>18464826630</v>
      </c>
      <c r="I333" s="37">
        <v>19703</v>
      </c>
      <c r="J333" s="31">
        <f t="shared" si="581"/>
        <v>937158.12972643762</v>
      </c>
      <c r="K333" s="55">
        <f t="shared" si="576"/>
        <v>0.89178057391146914</v>
      </c>
      <c r="L333" s="18"/>
      <c r="M333" s="18"/>
      <c r="N333" s="18"/>
      <c r="O333" s="18"/>
      <c r="P333" s="18"/>
    </row>
    <row r="334" spans="2:16" ht="13.5" customHeight="1">
      <c r="B334" s="118">
        <v>31</v>
      </c>
      <c r="C334" s="118" t="s">
        <v>34</v>
      </c>
      <c r="D334" s="130">
        <f>P34</f>
        <v>29681</v>
      </c>
      <c r="E334" s="69">
        <v>1</v>
      </c>
      <c r="F334" s="5" t="str">
        <f t="shared" ref="F334" si="596">$F$818</f>
        <v>0209</v>
      </c>
      <c r="G334" s="74" t="str">
        <f t="shared" ref="G334" si="597">$G$818</f>
        <v>白血病</v>
      </c>
      <c r="H334" s="90">
        <v>127603824</v>
      </c>
      <c r="I334" s="91">
        <v>125</v>
      </c>
      <c r="J334" s="28">
        <f t="shared" si="581"/>
        <v>1020830.5919999999</v>
      </c>
      <c r="K334" s="52">
        <f t="shared" ref="K334:K344" si="598">IFERROR(I334/$P$34,0)</f>
        <v>4.2114484013341868E-3</v>
      </c>
      <c r="L334" s="18"/>
      <c r="M334" s="18"/>
      <c r="N334" s="18"/>
      <c r="O334" s="18"/>
      <c r="P334" s="18"/>
    </row>
    <row r="335" spans="2:16" ht="13.5" customHeight="1">
      <c r="B335" s="119"/>
      <c r="C335" s="119"/>
      <c r="D335" s="131"/>
      <c r="E335" s="44">
        <v>2</v>
      </c>
      <c r="F335" s="6" t="str">
        <f t="shared" ref="F335" si="599">$F$819</f>
        <v>1402</v>
      </c>
      <c r="G335" s="75" t="str">
        <f t="shared" ref="G335" si="600">G$819</f>
        <v>腎不全</v>
      </c>
      <c r="H335" s="32">
        <v>1013760859</v>
      </c>
      <c r="I335" s="33">
        <v>2224</v>
      </c>
      <c r="J335" s="29">
        <f t="shared" si="581"/>
        <v>455827.72437050362</v>
      </c>
      <c r="K335" s="53">
        <f t="shared" si="598"/>
        <v>7.4930089956537854E-2</v>
      </c>
      <c r="L335" s="18"/>
      <c r="M335" s="18"/>
      <c r="N335" s="18"/>
      <c r="O335" s="18"/>
      <c r="P335" s="18"/>
    </row>
    <row r="336" spans="2:16" ht="13.5" customHeight="1">
      <c r="B336" s="119"/>
      <c r="C336" s="119"/>
      <c r="D336" s="131"/>
      <c r="E336" s="44">
        <v>3</v>
      </c>
      <c r="F336" s="6" t="str">
        <f t="shared" ref="F336" si="601">$F$820</f>
        <v>2210</v>
      </c>
      <c r="G336" s="75" t="str">
        <f t="shared" ref="G336" si="602">G$820</f>
        <v>重症急性呼吸器症候群［SARS］</v>
      </c>
      <c r="H336" s="32">
        <v>0</v>
      </c>
      <c r="I336" s="33">
        <v>0</v>
      </c>
      <c r="J336" s="29" t="str">
        <f t="shared" si="581"/>
        <v>-</v>
      </c>
      <c r="K336" s="53">
        <f t="shared" si="598"/>
        <v>0</v>
      </c>
      <c r="L336" s="18"/>
      <c r="M336" s="18"/>
      <c r="N336" s="18"/>
      <c r="O336" s="18"/>
      <c r="P336" s="18"/>
    </row>
    <row r="337" spans="2:16" ht="13.5" customHeight="1">
      <c r="B337" s="119"/>
      <c r="C337" s="119"/>
      <c r="D337" s="131"/>
      <c r="E337" s="44">
        <v>4</v>
      </c>
      <c r="F337" s="6" t="str">
        <f t="shared" ref="F337" si="603">$F$821</f>
        <v>0904</v>
      </c>
      <c r="G337" s="75" t="str">
        <f t="shared" ref="G337" si="604">G$821</f>
        <v>くも膜下出血</v>
      </c>
      <c r="H337" s="32">
        <v>42933157</v>
      </c>
      <c r="I337" s="33">
        <v>80</v>
      </c>
      <c r="J337" s="29">
        <f t="shared" si="581"/>
        <v>536664.46250000002</v>
      </c>
      <c r="K337" s="53">
        <f t="shared" si="598"/>
        <v>2.6953269768538795E-3</v>
      </c>
      <c r="L337" s="18"/>
      <c r="M337" s="18"/>
      <c r="N337" s="18"/>
      <c r="O337" s="18"/>
      <c r="P337" s="18"/>
    </row>
    <row r="338" spans="2:16" ht="13.5" customHeight="1">
      <c r="B338" s="119"/>
      <c r="C338" s="119"/>
      <c r="D338" s="131"/>
      <c r="E338" s="44">
        <v>5</v>
      </c>
      <c r="F338" s="6" t="str">
        <f t="shared" ref="F338" si="605">$F$822</f>
        <v>0208</v>
      </c>
      <c r="G338" s="75" t="str">
        <f t="shared" ref="G338" si="606">G$822</f>
        <v>悪性リンパ腫</v>
      </c>
      <c r="H338" s="32">
        <v>167194698</v>
      </c>
      <c r="I338" s="33">
        <v>477</v>
      </c>
      <c r="J338" s="29">
        <f t="shared" si="581"/>
        <v>350512.99371069181</v>
      </c>
      <c r="K338" s="53">
        <f t="shared" si="598"/>
        <v>1.6070887099491258E-2</v>
      </c>
      <c r="L338" s="18"/>
      <c r="M338" s="18"/>
      <c r="N338" s="18"/>
      <c r="O338" s="18"/>
      <c r="P338" s="18"/>
    </row>
    <row r="339" spans="2:16" ht="13.5" customHeight="1">
      <c r="B339" s="119"/>
      <c r="C339" s="119"/>
      <c r="D339" s="131"/>
      <c r="E339" s="44">
        <v>6</v>
      </c>
      <c r="F339" s="6" t="str">
        <f t="shared" ref="F339" si="607">$F$823</f>
        <v>0601</v>
      </c>
      <c r="G339" s="75" t="str">
        <f t="shared" ref="G339" si="608">G$823</f>
        <v>パーキンソン病</v>
      </c>
      <c r="H339" s="32">
        <v>202731343</v>
      </c>
      <c r="I339" s="33">
        <v>533</v>
      </c>
      <c r="J339" s="29">
        <f t="shared" si="581"/>
        <v>380358.99249530956</v>
      </c>
      <c r="K339" s="53">
        <f t="shared" si="598"/>
        <v>1.7957615983288974E-2</v>
      </c>
      <c r="L339" s="18"/>
      <c r="M339" s="18"/>
      <c r="N339" s="18"/>
      <c r="O339" s="18"/>
      <c r="P339" s="18"/>
    </row>
    <row r="340" spans="2:16" ht="13.5" customHeight="1">
      <c r="B340" s="119"/>
      <c r="C340" s="119"/>
      <c r="D340" s="131"/>
      <c r="E340" s="44">
        <v>7</v>
      </c>
      <c r="F340" s="6" t="str">
        <f t="shared" ref="F340" si="609">$F$824</f>
        <v>0506</v>
      </c>
      <c r="G340" s="75" t="str">
        <f t="shared" ref="G340" si="610">G$824</f>
        <v>知的障害＜精神遅滞＞</v>
      </c>
      <c r="H340" s="32">
        <v>4856121</v>
      </c>
      <c r="I340" s="33">
        <v>5</v>
      </c>
      <c r="J340" s="29">
        <f t="shared" si="581"/>
        <v>971224.2</v>
      </c>
      <c r="K340" s="53">
        <f t="shared" si="598"/>
        <v>1.6845793605336747E-4</v>
      </c>
      <c r="L340" s="18"/>
      <c r="M340" s="18"/>
      <c r="N340" s="18"/>
      <c r="O340" s="18"/>
      <c r="P340" s="18"/>
    </row>
    <row r="341" spans="2:16" ht="13.5" customHeight="1">
      <c r="B341" s="119"/>
      <c r="C341" s="119"/>
      <c r="D341" s="131"/>
      <c r="E341" s="44">
        <v>8</v>
      </c>
      <c r="F341" s="6" t="str">
        <f t="shared" ref="F341" si="611">$F$825</f>
        <v>0203</v>
      </c>
      <c r="G341" s="75" t="str">
        <f t="shared" ref="G341" si="612">G$825</f>
        <v>直腸S状結腸移行部及び直腸の悪性新生物＜腫瘍＞</v>
      </c>
      <c r="H341" s="32">
        <v>59765672</v>
      </c>
      <c r="I341" s="33">
        <v>300</v>
      </c>
      <c r="J341" s="29">
        <f t="shared" si="581"/>
        <v>199218.90666666668</v>
      </c>
      <c r="K341" s="53">
        <f t="shared" si="598"/>
        <v>1.0107476163202048E-2</v>
      </c>
      <c r="L341" s="18"/>
      <c r="M341" s="18"/>
      <c r="N341" s="18"/>
      <c r="O341" s="18"/>
      <c r="P341" s="18"/>
    </row>
    <row r="342" spans="2:16" ht="13.5" customHeight="1">
      <c r="B342" s="119"/>
      <c r="C342" s="119"/>
      <c r="D342" s="131"/>
      <c r="E342" s="44">
        <v>9</v>
      </c>
      <c r="F342" s="6" t="str">
        <f t="shared" ref="F342" si="613">$F$826</f>
        <v>1901</v>
      </c>
      <c r="G342" s="75" t="str">
        <f t="shared" ref="G342" si="614">G$826</f>
        <v>骨折</v>
      </c>
      <c r="H342" s="32">
        <v>1013363960</v>
      </c>
      <c r="I342" s="33">
        <v>4160</v>
      </c>
      <c r="J342" s="29">
        <f t="shared" si="581"/>
        <v>243597.10576923078</v>
      </c>
      <c r="K342" s="53">
        <f t="shared" si="598"/>
        <v>0.14015700279640173</v>
      </c>
      <c r="L342" s="18"/>
      <c r="M342" s="18"/>
      <c r="N342" s="18"/>
      <c r="O342" s="18"/>
      <c r="P342" s="18"/>
    </row>
    <row r="343" spans="2:16" ht="13.5" customHeight="1">
      <c r="B343" s="119"/>
      <c r="C343" s="119"/>
      <c r="D343" s="131"/>
      <c r="E343" s="46">
        <v>10</v>
      </c>
      <c r="F343" s="7" t="str">
        <f t="shared" ref="F343" si="615">$F$827</f>
        <v>0206</v>
      </c>
      <c r="G343" s="76" t="str">
        <f t="shared" ref="G343" si="616">G$827</f>
        <v>乳房の悪性新生物＜腫瘍＞</v>
      </c>
      <c r="H343" s="34">
        <v>116154107</v>
      </c>
      <c r="I343" s="35">
        <v>564</v>
      </c>
      <c r="J343" s="30">
        <f t="shared" si="581"/>
        <v>205946.99822695035</v>
      </c>
      <c r="K343" s="54">
        <f t="shared" si="598"/>
        <v>1.9002055186819852E-2</v>
      </c>
      <c r="L343" s="18"/>
      <c r="M343" s="18"/>
      <c r="N343" s="18"/>
      <c r="O343" s="18"/>
      <c r="P343" s="18"/>
    </row>
    <row r="344" spans="2:16" ht="13.5" customHeight="1">
      <c r="B344" s="120"/>
      <c r="C344" s="120"/>
      <c r="D344" s="132"/>
      <c r="E344" s="15" t="s">
        <v>123</v>
      </c>
      <c r="F344" s="60"/>
      <c r="G344" s="27"/>
      <c r="H344" s="36">
        <v>23312935860</v>
      </c>
      <c r="I344" s="37">
        <v>26575</v>
      </c>
      <c r="J344" s="31">
        <f t="shared" si="581"/>
        <v>877250.64383819373</v>
      </c>
      <c r="K344" s="55">
        <f t="shared" si="598"/>
        <v>0.89535393012364817</v>
      </c>
      <c r="L344" s="18"/>
      <c r="M344" s="18"/>
      <c r="N344" s="18"/>
      <c r="O344" s="18"/>
      <c r="P344" s="18"/>
    </row>
    <row r="345" spans="2:16" ht="13.5" customHeight="1">
      <c r="B345" s="118">
        <v>32</v>
      </c>
      <c r="C345" s="118" t="s">
        <v>35</v>
      </c>
      <c r="D345" s="130">
        <f>P35</f>
        <v>24506</v>
      </c>
      <c r="E345" s="69">
        <v>1</v>
      </c>
      <c r="F345" s="5" t="str">
        <f t="shared" ref="F345" si="617">$F$818</f>
        <v>0209</v>
      </c>
      <c r="G345" s="74" t="str">
        <f t="shared" ref="G345" si="618">$G$818</f>
        <v>白血病</v>
      </c>
      <c r="H345" s="90">
        <v>31139217</v>
      </c>
      <c r="I345" s="91">
        <v>91</v>
      </c>
      <c r="J345" s="28">
        <f t="shared" si="581"/>
        <v>342189.19780219783</v>
      </c>
      <c r="K345" s="52">
        <f t="shared" ref="K345:K355" si="619">IFERROR(I345/$P$35,0)</f>
        <v>3.713376316004244E-3</v>
      </c>
      <c r="L345" s="18"/>
      <c r="M345" s="18"/>
      <c r="N345" s="18"/>
      <c r="O345" s="18"/>
      <c r="P345" s="18"/>
    </row>
    <row r="346" spans="2:16" ht="13.5" customHeight="1">
      <c r="B346" s="119"/>
      <c r="C346" s="119"/>
      <c r="D346" s="131"/>
      <c r="E346" s="44">
        <v>2</v>
      </c>
      <c r="F346" s="6" t="str">
        <f t="shared" ref="F346" si="620">$F$819</f>
        <v>1402</v>
      </c>
      <c r="G346" s="75" t="str">
        <f t="shared" ref="G346" si="621">G$819</f>
        <v>腎不全</v>
      </c>
      <c r="H346" s="32">
        <v>1039877336</v>
      </c>
      <c r="I346" s="33">
        <v>2479</v>
      </c>
      <c r="J346" s="29">
        <f t="shared" si="581"/>
        <v>419474.5203711174</v>
      </c>
      <c r="K346" s="53">
        <f t="shared" si="619"/>
        <v>0.10115889986125846</v>
      </c>
      <c r="L346" s="18"/>
      <c r="M346" s="18"/>
      <c r="N346" s="18"/>
      <c r="O346" s="18"/>
      <c r="P346" s="18"/>
    </row>
    <row r="347" spans="2:16" ht="13.5" customHeight="1">
      <c r="B347" s="119"/>
      <c r="C347" s="119"/>
      <c r="D347" s="131"/>
      <c r="E347" s="44">
        <v>3</v>
      </c>
      <c r="F347" s="6" t="str">
        <f t="shared" ref="F347" si="622">$F$820</f>
        <v>2210</v>
      </c>
      <c r="G347" s="75" t="str">
        <f t="shared" ref="G347" si="623">G$820</f>
        <v>重症急性呼吸器症候群［SARS］</v>
      </c>
      <c r="H347" s="32">
        <v>0</v>
      </c>
      <c r="I347" s="33">
        <v>0</v>
      </c>
      <c r="J347" s="29" t="str">
        <f t="shared" si="581"/>
        <v>-</v>
      </c>
      <c r="K347" s="53">
        <f t="shared" si="619"/>
        <v>0</v>
      </c>
      <c r="L347" s="18"/>
      <c r="M347" s="18"/>
      <c r="N347" s="18"/>
      <c r="O347" s="18"/>
      <c r="P347" s="18"/>
    </row>
    <row r="348" spans="2:16" ht="13.5" customHeight="1">
      <c r="B348" s="119"/>
      <c r="C348" s="119"/>
      <c r="D348" s="131"/>
      <c r="E348" s="44">
        <v>4</v>
      </c>
      <c r="F348" s="6" t="str">
        <f t="shared" ref="F348" si="624">$F$821</f>
        <v>0904</v>
      </c>
      <c r="G348" s="75" t="str">
        <f t="shared" ref="G348" si="625">G$821</f>
        <v>くも膜下出血</v>
      </c>
      <c r="H348" s="32">
        <v>51248848</v>
      </c>
      <c r="I348" s="33">
        <v>89</v>
      </c>
      <c r="J348" s="29">
        <f t="shared" si="581"/>
        <v>575829.75280898879</v>
      </c>
      <c r="K348" s="53">
        <f t="shared" si="619"/>
        <v>3.6317636497184363E-3</v>
      </c>
      <c r="L348" s="18"/>
      <c r="M348" s="18"/>
      <c r="N348" s="18"/>
      <c r="O348" s="18"/>
      <c r="P348" s="18"/>
    </row>
    <row r="349" spans="2:16" ht="13.5" customHeight="1">
      <c r="B349" s="119"/>
      <c r="C349" s="119"/>
      <c r="D349" s="131"/>
      <c r="E349" s="44">
        <v>5</v>
      </c>
      <c r="F349" s="6" t="str">
        <f t="shared" ref="F349" si="626">$F$822</f>
        <v>0208</v>
      </c>
      <c r="G349" s="75" t="str">
        <f t="shared" ref="G349" si="627">G$822</f>
        <v>悪性リンパ腫</v>
      </c>
      <c r="H349" s="32">
        <v>94721137</v>
      </c>
      <c r="I349" s="33">
        <v>363</v>
      </c>
      <c r="J349" s="29">
        <f t="shared" si="581"/>
        <v>260939.77134986225</v>
      </c>
      <c r="K349" s="53">
        <f t="shared" si="619"/>
        <v>1.4812698930874071E-2</v>
      </c>
      <c r="L349" s="18"/>
      <c r="M349" s="18"/>
      <c r="N349" s="18"/>
      <c r="O349" s="18"/>
      <c r="P349" s="18"/>
    </row>
    <row r="350" spans="2:16" ht="13.5" customHeight="1">
      <c r="B350" s="119"/>
      <c r="C350" s="119"/>
      <c r="D350" s="131"/>
      <c r="E350" s="44">
        <v>6</v>
      </c>
      <c r="F350" s="6" t="str">
        <f t="shared" ref="F350" si="628">$F$823</f>
        <v>0601</v>
      </c>
      <c r="G350" s="75" t="str">
        <f t="shared" ref="G350" si="629">G$823</f>
        <v>パーキンソン病</v>
      </c>
      <c r="H350" s="32">
        <v>156191816</v>
      </c>
      <c r="I350" s="33">
        <v>472</v>
      </c>
      <c r="J350" s="29">
        <f t="shared" si="581"/>
        <v>330914.86440677964</v>
      </c>
      <c r="K350" s="53">
        <f t="shared" si="619"/>
        <v>1.9260589243450584E-2</v>
      </c>
      <c r="L350" s="18"/>
      <c r="M350" s="18"/>
      <c r="N350" s="18"/>
      <c r="O350" s="18"/>
      <c r="P350" s="18"/>
    </row>
    <row r="351" spans="2:16" ht="13.5" customHeight="1">
      <c r="B351" s="119"/>
      <c r="C351" s="119"/>
      <c r="D351" s="131"/>
      <c r="E351" s="44">
        <v>7</v>
      </c>
      <c r="F351" s="6" t="str">
        <f t="shared" ref="F351" si="630">$F$824</f>
        <v>0506</v>
      </c>
      <c r="G351" s="75" t="str">
        <f t="shared" ref="G351" si="631">G$824</f>
        <v>知的障害＜精神遅滞＞</v>
      </c>
      <c r="H351" s="32">
        <v>1788898</v>
      </c>
      <c r="I351" s="33">
        <v>6</v>
      </c>
      <c r="J351" s="29">
        <f t="shared" si="581"/>
        <v>298149.66666666669</v>
      </c>
      <c r="K351" s="53">
        <f t="shared" si="619"/>
        <v>2.4483799885742269E-4</v>
      </c>
      <c r="L351" s="18"/>
      <c r="M351" s="18"/>
      <c r="N351" s="18"/>
      <c r="O351" s="18"/>
      <c r="P351" s="18"/>
    </row>
    <row r="352" spans="2:16" ht="13.5" customHeight="1">
      <c r="B352" s="119"/>
      <c r="C352" s="119"/>
      <c r="D352" s="131"/>
      <c r="E352" s="44">
        <v>8</v>
      </c>
      <c r="F352" s="6" t="str">
        <f t="shared" ref="F352" si="632">$F$825</f>
        <v>0203</v>
      </c>
      <c r="G352" s="75" t="str">
        <f t="shared" ref="G352" si="633">G$825</f>
        <v>直腸S状結腸移行部及び直腸の悪性新生物＜腫瘍＞</v>
      </c>
      <c r="H352" s="32">
        <v>74086916</v>
      </c>
      <c r="I352" s="33">
        <v>282</v>
      </c>
      <c r="J352" s="29">
        <f t="shared" si="581"/>
        <v>262719.56028368796</v>
      </c>
      <c r="K352" s="53">
        <f t="shared" si="619"/>
        <v>1.1507385946298866E-2</v>
      </c>
      <c r="L352" s="18"/>
      <c r="M352" s="18"/>
      <c r="N352" s="18"/>
      <c r="O352" s="18"/>
      <c r="P352" s="18"/>
    </row>
    <row r="353" spans="2:16" ht="13.5" customHeight="1">
      <c r="B353" s="119"/>
      <c r="C353" s="119"/>
      <c r="D353" s="131"/>
      <c r="E353" s="44">
        <v>9</v>
      </c>
      <c r="F353" s="6" t="str">
        <f t="shared" ref="F353" si="634">$F$826</f>
        <v>1901</v>
      </c>
      <c r="G353" s="75" t="str">
        <f t="shared" ref="G353" si="635">G$826</f>
        <v>骨折</v>
      </c>
      <c r="H353" s="32">
        <v>850663273</v>
      </c>
      <c r="I353" s="33">
        <v>3743</v>
      </c>
      <c r="J353" s="29">
        <f t="shared" si="581"/>
        <v>227267.77264226557</v>
      </c>
      <c r="K353" s="53">
        <f t="shared" si="619"/>
        <v>0.15273810495388884</v>
      </c>
      <c r="L353" s="18"/>
      <c r="M353" s="18"/>
      <c r="N353" s="18"/>
      <c r="O353" s="18"/>
      <c r="P353" s="18"/>
    </row>
    <row r="354" spans="2:16" ht="13.5" customHeight="1">
      <c r="B354" s="119"/>
      <c r="C354" s="119"/>
      <c r="D354" s="131"/>
      <c r="E354" s="46">
        <v>10</v>
      </c>
      <c r="F354" s="7" t="str">
        <f t="shared" ref="F354" si="636">$F$827</f>
        <v>0206</v>
      </c>
      <c r="G354" s="76" t="str">
        <f t="shared" ref="G354" si="637">G$827</f>
        <v>乳房の悪性新生物＜腫瘍＞</v>
      </c>
      <c r="H354" s="34">
        <v>93423473</v>
      </c>
      <c r="I354" s="35">
        <v>508</v>
      </c>
      <c r="J354" s="30">
        <f t="shared" si="581"/>
        <v>183904.47440944883</v>
      </c>
      <c r="K354" s="54">
        <f t="shared" si="619"/>
        <v>2.0729617236595121E-2</v>
      </c>
      <c r="L354" s="18"/>
      <c r="M354" s="18"/>
      <c r="N354" s="18"/>
      <c r="O354" s="18"/>
      <c r="P354" s="18"/>
    </row>
    <row r="355" spans="2:16" ht="13.5" customHeight="1">
      <c r="B355" s="120"/>
      <c r="C355" s="120"/>
      <c r="D355" s="132"/>
      <c r="E355" s="15" t="s">
        <v>123</v>
      </c>
      <c r="F355" s="60"/>
      <c r="G355" s="27"/>
      <c r="H355" s="36">
        <v>20713866790</v>
      </c>
      <c r="I355" s="37">
        <v>21901</v>
      </c>
      <c r="J355" s="31">
        <f t="shared" si="581"/>
        <v>945795.47920186294</v>
      </c>
      <c r="K355" s="55">
        <f t="shared" si="619"/>
        <v>0.89369950216273564</v>
      </c>
      <c r="L355" s="18"/>
      <c r="M355" s="18"/>
      <c r="N355" s="18"/>
      <c r="O355" s="18"/>
      <c r="P355" s="18"/>
    </row>
    <row r="356" spans="2:16" ht="13.5" customHeight="1">
      <c r="B356" s="118">
        <v>33</v>
      </c>
      <c r="C356" s="118" t="s">
        <v>36</v>
      </c>
      <c r="D356" s="130">
        <f>P36</f>
        <v>7125</v>
      </c>
      <c r="E356" s="69">
        <v>1</v>
      </c>
      <c r="F356" s="5" t="str">
        <f t="shared" ref="F356" si="638">$F$818</f>
        <v>0209</v>
      </c>
      <c r="G356" s="74" t="str">
        <f t="shared" ref="G356" si="639">$G$818</f>
        <v>白血病</v>
      </c>
      <c r="H356" s="90">
        <v>29439363</v>
      </c>
      <c r="I356" s="91">
        <v>31</v>
      </c>
      <c r="J356" s="28">
        <f t="shared" si="581"/>
        <v>949656.87096774194</v>
      </c>
      <c r="K356" s="52">
        <f t="shared" ref="K356:K366" si="640">IFERROR(I356/$P$36,0)</f>
        <v>4.3508771929824559E-3</v>
      </c>
      <c r="L356" s="18"/>
      <c r="M356" s="18"/>
      <c r="N356" s="18"/>
      <c r="O356" s="18"/>
      <c r="P356" s="18"/>
    </row>
    <row r="357" spans="2:16" ht="13.5" customHeight="1">
      <c r="B357" s="119"/>
      <c r="C357" s="119"/>
      <c r="D357" s="131"/>
      <c r="E357" s="44">
        <v>2</v>
      </c>
      <c r="F357" s="6" t="str">
        <f t="shared" ref="F357" si="641">$F$819</f>
        <v>1402</v>
      </c>
      <c r="G357" s="75" t="str">
        <f t="shared" ref="G357" si="642">G$819</f>
        <v>腎不全</v>
      </c>
      <c r="H357" s="32">
        <v>284593272</v>
      </c>
      <c r="I357" s="33">
        <v>550</v>
      </c>
      <c r="J357" s="29">
        <f t="shared" si="581"/>
        <v>517442.31272727274</v>
      </c>
      <c r="K357" s="53">
        <f t="shared" si="640"/>
        <v>7.7192982456140355E-2</v>
      </c>
      <c r="L357" s="18"/>
      <c r="M357" s="18"/>
      <c r="N357" s="18"/>
      <c r="O357" s="18"/>
      <c r="P357" s="18"/>
    </row>
    <row r="358" spans="2:16" ht="13.5" customHeight="1">
      <c r="B358" s="119"/>
      <c r="C358" s="119"/>
      <c r="D358" s="131"/>
      <c r="E358" s="44">
        <v>3</v>
      </c>
      <c r="F358" s="6" t="str">
        <f t="shared" ref="F358" si="643">$F$820</f>
        <v>2210</v>
      </c>
      <c r="G358" s="75" t="str">
        <f t="shared" ref="G358" si="644">G$820</f>
        <v>重症急性呼吸器症候群［SARS］</v>
      </c>
      <c r="H358" s="32">
        <v>0</v>
      </c>
      <c r="I358" s="33">
        <v>0</v>
      </c>
      <c r="J358" s="29" t="str">
        <f t="shared" si="581"/>
        <v>-</v>
      </c>
      <c r="K358" s="53">
        <f t="shared" si="640"/>
        <v>0</v>
      </c>
      <c r="L358" s="18"/>
      <c r="M358" s="18"/>
      <c r="N358" s="18"/>
      <c r="O358" s="18"/>
      <c r="P358" s="18"/>
    </row>
    <row r="359" spans="2:16" ht="13.5" customHeight="1">
      <c r="B359" s="119"/>
      <c r="C359" s="119"/>
      <c r="D359" s="131"/>
      <c r="E359" s="44">
        <v>4</v>
      </c>
      <c r="F359" s="6" t="str">
        <f t="shared" ref="F359" si="645">$F$821</f>
        <v>0904</v>
      </c>
      <c r="G359" s="75" t="str">
        <f t="shared" ref="G359" si="646">G$821</f>
        <v>くも膜下出血</v>
      </c>
      <c r="H359" s="32">
        <v>19278630</v>
      </c>
      <c r="I359" s="33">
        <v>27</v>
      </c>
      <c r="J359" s="29">
        <f t="shared" si="581"/>
        <v>714023.33333333337</v>
      </c>
      <c r="K359" s="53">
        <f t="shared" si="640"/>
        <v>3.7894736842105261E-3</v>
      </c>
      <c r="L359" s="18"/>
      <c r="M359" s="18"/>
      <c r="N359" s="18"/>
      <c r="O359" s="18"/>
      <c r="P359" s="18"/>
    </row>
    <row r="360" spans="2:16" ht="13.5" customHeight="1">
      <c r="B360" s="119"/>
      <c r="C360" s="119"/>
      <c r="D360" s="131"/>
      <c r="E360" s="44">
        <v>5</v>
      </c>
      <c r="F360" s="6" t="str">
        <f t="shared" ref="F360" si="647">$F$822</f>
        <v>0208</v>
      </c>
      <c r="G360" s="75" t="str">
        <f t="shared" ref="G360" si="648">G$822</f>
        <v>悪性リンパ腫</v>
      </c>
      <c r="H360" s="32">
        <v>27557276</v>
      </c>
      <c r="I360" s="33">
        <v>136</v>
      </c>
      <c r="J360" s="29">
        <f t="shared" si="581"/>
        <v>202627.0294117647</v>
      </c>
      <c r="K360" s="53">
        <f t="shared" si="640"/>
        <v>1.9087719298245615E-2</v>
      </c>
      <c r="L360" s="18"/>
      <c r="M360" s="18"/>
      <c r="N360" s="18"/>
      <c r="O360" s="18"/>
      <c r="P360" s="18"/>
    </row>
    <row r="361" spans="2:16" ht="13.5" customHeight="1">
      <c r="B361" s="119"/>
      <c r="C361" s="119"/>
      <c r="D361" s="131"/>
      <c r="E361" s="44">
        <v>6</v>
      </c>
      <c r="F361" s="6" t="str">
        <f t="shared" ref="F361" si="649">$F$823</f>
        <v>0601</v>
      </c>
      <c r="G361" s="75" t="str">
        <f t="shared" ref="G361" si="650">G$823</f>
        <v>パーキンソン病</v>
      </c>
      <c r="H361" s="32">
        <v>43279878</v>
      </c>
      <c r="I361" s="33">
        <v>117</v>
      </c>
      <c r="J361" s="29">
        <f t="shared" si="581"/>
        <v>369913.48717948719</v>
      </c>
      <c r="K361" s="53">
        <f t="shared" si="640"/>
        <v>1.6421052631578947E-2</v>
      </c>
      <c r="L361" s="18"/>
      <c r="M361" s="18"/>
      <c r="N361" s="18"/>
      <c r="O361" s="18"/>
      <c r="P361" s="18"/>
    </row>
    <row r="362" spans="2:16" ht="13.5" customHeight="1">
      <c r="B362" s="119"/>
      <c r="C362" s="119"/>
      <c r="D362" s="131"/>
      <c r="E362" s="44">
        <v>7</v>
      </c>
      <c r="F362" s="6" t="str">
        <f t="shared" ref="F362" si="651">$F$824</f>
        <v>0506</v>
      </c>
      <c r="G362" s="75" t="str">
        <f t="shared" ref="G362" si="652">G$824</f>
        <v>知的障害＜精神遅滞＞</v>
      </c>
      <c r="H362" s="32">
        <v>30571</v>
      </c>
      <c r="I362" s="33">
        <v>2</v>
      </c>
      <c r="J362" s="29">
        <f t="shared" si="581"/>
        <v>15285.5</v>
      </c>
      <c r="K362" s="53">
        <f t="shared" si="640"/>
        <v>2.8070175438596489E-4</v>
      </c>
      <c r="L362" s="18"/>
      <c r="M362" s="18"/>
      <c r="N362" s="18"/>
      <c r="O362" s="18"/>
      <c r="P362" s="18"/>
    </row>
    <row r="363" spans="2:16" ht="13.5" customHeight="1">
      <c r="B363" s="119"/>
      <c r="C363" s="119"/>
      <c r="D363" s="131"/>
      <c r="E363" s="44">
        <v>8</v>
      </c>
      <c r="F363" s="6" t="str">
        <f t="shared" ref="F363" si="653">$F$825</f>
        <v>0203</v>
      </c>
      <c r="G363" s="75" t="str">
        <f t="shared" ref="G363" si="654">G$825</f>
        <v>直腸S状結腸移行部及び直腸の悪性新生物＜腫瘍＞</v>
      </c>
      <c r="H363" s="32">
        <v>19861813</v>
      </c>
      <c r="I363" s="33">
        <v>77</v>
      </c>
      <c r="J363" s="29">
        <f t="shared" si="581"/>
        <v>257945.62337662338</v>
      </c>
      <c r="K363" s="53">
        <f t="shared" si="640"/>
        <v>1.0807017543859649E-2</v>
      </c>
      <c r="L363" s="18"/>
      <c r="M363" s="18"/>
      <c r="N363" s="18"/>
      <c r="O363" s="18"/>
      <c r="P363" s="18"/>
    </row>
    <row r="364" spans="2:16" ht="13.5" customHeight="1">
      <c r="B364" s="119"/>
      <c r="C364" s="119"/>
      <c r="D364" s="131"/>
      <c r="E364" s="44">
        <v>9</v>
      </c>
      <c r="F364" s="6" t="str">
        <f t="shared" ref="F364" si="655">$F$826</f>
        <v>1901</v>
      </c>
      <c r="G364" s="75" t="str">
        <f t="shared" ref="G364" si="656">G$826</f>
        <v>骨折</v>
      </c>
      <c r="H364" s="32">
        <v>298502647</v>
      </c>
      <c r="I364" s="33">
        <v>1187</v>
      </c>
      <c r="J364" s="29">
        <f t="shared" si="581"/>
        <v>251476.5349620893</v>
      </c>
      <c r="K364" s="53">
        <f t="shared" si="640"/>
        <v>0.16659649122807019</v>
      </c>
      <c r="L364" s="18"/>
      <c r="M364" s="18"/>
      <c r="N364" s="18"/>
      <c r="O364" s="18"/>
      <c r="P364" s="18"/>
    </row>
    <row r="365" spans="2:16" ht="13.5" customHeight="1">
      <c r="B365" s="119"/>
      <c r="C365" s="119"/>
      <c r="D365" s="131"/>
      <c r="E365" s="46">
        <v>10</v>
      </c>
      <c r="F365" s="7" t="str">
        <f t="shared" ref="F365" si="657">$F$827</f>
        <v>0206</v>
      </c>
      <c r="G365" s="76" t="str">
        <f t="shared" ref="G365" si="658">G$827</f>
        <v>乳房の悪性新生物＜腫瘍＞</v>
      </c>
      <c r="H365" s="34">
        <v>28115116</v>
      </c>
      <c r="I365" s="35">
        <v>110</v>
      </c>
      <c r="J365" s="30">
        <f t="shared" si="581"/>
        <v>255591.96363636362</v>
      </c>
      <c r="K365" s="54">
        <f t="shared" si="640"/>
        <v>1.5438596491228071E-2</v>
      </c>
      <c r="L365" s="18"/>
      <c r="M365" s="18"/>
      <c r="N365" s="18"/>
      <c r="O365" s="18"/>
      <c r="P365" s="18"/>
    </row>
    <row r="366" spans="2:16" ht="13.5" customHeight="1">
      <c r="B366" s="120"/>
      <c r="C366" s="120"/>
      <c r="D366" s="132"/>
      <c r="E366" s="15" t="s">
        <v>123</v>
      </c>
      <c r="F366" s="60"/>
      <c r="G366" s="27"/>
      <c r="H366" s="36">
        <v>6062049720</v>
      </c>
      <c r="I366" s="37">
        <v>6494</v>
      </c>
      <c r="J366" s="31">
        <f t="shared" si="581"/>
        <v>933484.71204188478</v>
      </c>
      <c r="K366" s="55">
        <f t="shared" si="640"/>
        <v>0.91143859649122805</v>
      </c>
      <c r="L366" s="18"/>
      <c r="M366" s="18"/>
      <c r="N366" s="18"/>
      <c r="O366" s="18"/>
      <c r="P366" s="18"/>
    </row>
    <row r="367" spans="2:16" ht="13.5" customHeight="1">
      <c r="B367" s="118">
        <v>34</v>
      </c>
      <c r="C367" s="118" t="s">
        <v>37</v>
      </c>
      <c r="D367" s="130">
        <f>P37</f>
        <v>31044</v>
      </c>
      <c r="E367" s="69">
        <v>1</v>
      </c>
      <c r="F367" s="5" t="str">
        <f t="shared" ref="F367" si="659">$F$818</f>
        <v>0209</v>
      </c>
      <c r="G367" s="74" t="str">
        <f t="shared" ref="G367" si="660">$G$818</f>
        <v>白血病</v>
      </c>
      <c r="H367" s="90">
        <v>103609004</v>
      </c>
      <c r="I367" s="91">
        <v>124</v>
      </c>
      <c r="J367" s="28">
        <f t="shared" si="581"/>
        <v>835556.48387096776</v>
      </c>
      <c r="K367" s="52">
        <f t="shared" ref="K367:K377" si="661">IFERROR(I367/$P$37,0)</f>
        <v>3.9943306274964566E-3</v>
      </c>
      <c r="L367" s="18"/>
      <c r="M367" s="18"/>
      <c r="N367" s="18"/>
      <c r="O367" s="18"/>
      <c r="P367" s="18"/>
    </row>
    <row r="368" spans="2:16" ht="13.5" customHeight="1">
      <c r="B368" s="119"/>
      <c r="C368" s="119"/>
      <c r="D368" s="131"/>
      <c r="E368" s="44">
        <v>2</v>
      </c>
      <c r="F368" s="6" t="str">
        <f t="shared" ref="F368" si="662">$F$819</f>
        <v>1402</v>
      </c>
      <c r="G368" s="75" t="str">
        <f t="shared" ref="G368" si="663">G$819</f>
        <v>腎不全</v>
      </c>
      <c r="H368" s="32">
        <v>1115486698</v>
      </c>
      <c r="I368" s="33">
        <v>3196</v>
      </c>
      <c r="J368" s="29">
        <f t="shared" si="581"/>
        <v>349025.87546933669</v>
      </c>
      <c r="K368" s="53">
        <f t="shared" si="661"/>
        <v>0.10295065068934416</v>
      </c>
      <c r="L368" s="18"/>
      <c r="M368" s="18"/>
      <c r="N368" s="18"/>
      <c r="O368" s="18"/>
      <c r="P368" s="18"/>
    </row>
    <row r="369" spans="2:16" ht="13.5" customHeight="1">
      <c r="B369" s="119"/>
      <c r="C369" s="119"/>
      <c r="D369" s="131"/>
      <c r="E369" s="44">
        <v>3</v>
      </c>
      <c r="F369" s="6" t="str">
        <f t="shared" ref="F369" si="664">$F$820</f>
        <v>2210</v>
      </c>
      <c r="G369" s="75" t="str">
        <f t="shared" ref="G369" si="665">G$820</f>
        <v>重症急性呼吸器症候群［SARS］</v>
      </c>
      <c r="H369" s="32">
        <v>0</v>
      </c>
      <c r="I369" s="33">
        <v>0</v>
      </c>
      <c r="J369" s="29" t="str">
        <f t="shared" si="581"/>
        <v>-</v>
      </c>
      <c r="K369" s="53">
        <f t="shared" si="661"/>
        <v>0</v>
      </c>
      <c r="L369" s="18"/>
      <c r="M369" s="18"/>
      <c r="N369" s="18"/>
      <c r="O369" s="18"/>
      <c r="P369" s="18"/>
    </row>
    <row r="370" spans="2:16" ht="13.5" customHeight="1">
      <c r="B370" s="119"/>
      <c r="C370" s="119"/>
      <c r="D370" s="131"/>
      <c r="E370" s="44">
        <v>4</v>
      </c>
      <c r="F370" s="6" t="str">
        <f t="shared" ref="F370" si="666">$F$821</f>
        <v>0904</v>
      </c>
      <c r="G370" s="75" t="str">
        <f t="shared" ref="G370" si="667">G$821</f>
        <v>くも膜下出血</v>
      </c>
      <c r="H370" s="32">
        <v>74472882</v>
      </c>
      <c r="I370" s="33">
        <v>116</v>
      </c>
      <c r="J370" s="29">
        <f t="shared" si="581"/>
        <v>642007.60344827583</v>
      </c>
      <c r="K370" s="53">
        <f t="shared" si="661"/>
        <v>3.7366318773353951E-3</v>
      </c>
      <c r="L370" s="18"/>
      <c r="M370" s="18"/>
      <c r="N370" s="18"/>
      <c r="O370" s="18"/>
      <c r="P370" s="18"/>
    </row>
    <row r="371" spans="2:16" ht="13.5" customHeight="1">
      <c r="B371" s="119"/>
      <c r="C371" s="119"/>
      <c r="D371" s="131"/>
      <c r="E371" s="44">
        <v>5</v>
      </c>
      <c r="F371" s="6" t="str">
        <f t="shared" ref="F371" si="668">$F$822</f>
        <v>0208</v>
      </c>
      <c r="G371" s="75" t="str">
        <f t="shared" ref="G371" si="669">G$822</f>
        <v>悪性リンパ腫</v>
      </c>
      <c r="H371" s="32">
        <v>180877889</v>
      </c>
      <c r="I371" s="33">
        <v>413</v>
      </c>
      <c r="J371" s="29">
        <f t="shared" si="581"/>
        <v>437960.99031476997</v>
      </c>
      <c r="K371" s="53">
        <f t="shared" si="661"/>
        <v>1.3303697977064811E-2</v>
      </c>
      <c r="L371" s="18"/>
      <c r="M371" s="18"/>
      <c r="N371" s="18"/>
      <c r="O371" s="18"/>
      <c r="P371" s="18"/>
    </row>
    <row r="372" spans="2:16" ht="13.5" customHeight="1">
      <c r="B372" s="119"/>
      <c r="C372" s="119"/>
      <c r="D372" s="131"/>
      <c r="E372" s="44">
        <v>6</v>
      </c>
      <c r="F372" s="6" t="str">
        <f t="shared" ref="F372" si="670">$F$823</f>
        <v>0601</v>
      </c>
      <c r="G372" s="75" t="str">
        <f t="shared" ref="G372" si="671">G$823</f>
        <v>パーキンソン病</v>
      </c>
      <c r="H372" s="32">
        <v>266394679</v>
      </c>
      <c r="I372" s="33">
        <v>650</v>
      </c>
      <c r="J372" s="29">
        <f t="shared" si="581"/>
        <v>409837.96769230772</v>
      </c>
      <c r="K372" s="53">
        <f t="shared" si="661"/>
        <v>2.0938023450586266E-2</v>
      </c>
      <c r="L372" s="18"/>
      <c r="M372" s="18"/>
      <c r="N372" s="18"/>
      <c r="O372" s="18"/>
      <c r="P372" s="18"/>
    </row>
    <row r="373" spans="2:16" ht="13.5" customHeight="1">
      <c r="B373" s="119"/>
      <c r="C373" s="119"/>
      <c r="D373" s="131"/>
      <c r="E373" s="44">
        <v>7</v>
      </c>
      <c r="F373" s="6" t="str">
        <f t="shared" ref="F373" si="672">$F$824</f>
        <v>0506</v>
      </c>
      <c r="G373" s="75" t="str">
        <f t="shared" ref="G373" si="673">G$824</f>
        <v>知的障害＜精神遅滞＞</v>
      </c>
      <c r="H373" s="32">
        <v>2772264</v>
      </c>
      <c r="I373" s="33">
        <v>10</v>
      </c>
      <c r="J373" s="29">
        <f t="shared" si="581"/>
        <v>277226.40000000002</v>
      </c>
      <c r="K373" s="53">
        <f t="shared" si="661"/>
        <v>3.2212343770132717E-4</v>
      </c>
      <c r="L373" s="18"/>
      <c r="M373" s="18"/>
      <c r="N373" s="18"/>
      <c r="O373" s="18"/>
      <c r="P373" s="18"/>
    </row>
    <row r="374" spans="2:16" ht="13.5" customHeight="1">
      <c r="B374" s="119"/>
      <c r="C374" s="119"/>
      <c r="D374" s="131"/>
      <c r="E374" s="44">
        <v>8</v>
      </c>
      <c r="F374" s="6" t="str">
        <f t="shared" ref="F374" si="674">$F$825</f>
        <v>0203</v>
      </c>
      <c r="G374" s="75" t="str">
        <f t="shared" ref="G374" si="675">G$825</f>
        <v>直腸S状結腸移行部及び直腸の悪性新生物＜腫瘍＞</v>
      </c>
      <c r="H374" s="32">
        <v>81366322</v>
      </c>
      <c r="I374" s="33">
        <v>318</v>
      </c>
      <c r="J374" s="29">
        <f t="shared" si="581"/>
        <v>255868.93710691825</v>
      </c>
      <c r="K374" s="53">
        <f t="shared" si="661"/>
        <v>1.0243525318902203E-2</v>
      </c>
      <c r="L374" s="18"/>
      <c r="M374" s="18"/>
      <c r="N374" s="18"/>
      <c r="O374" s="18"/>
      <c r="P374" s="18"/>
    </row>
    <row r="375" spans="2:16" ht="13.5" customHeight="1">
      <c r="B375" s="119"/>
      <c r="C375" s="119"/>
      <c r="D375" s="131"/>
      <c r="E375" s="44">
        <v>9</v>
      </c>
      <c r="F375" s="6" t="str">
        <f t="shared" ref="F375" si="676">$F$826</f>
        <v>1901</v>
      </c>
      <c r="G375" s="75" t="str">
        <f t="shared" ref="G375" si="677">G$826</f>
        <v>骨折</v>
      </c>
      <c r="H375" s="32">
        <v>1510558767</v>
      </c>
      <c r="I375" s="33">
        <v>5170</v>
      </c>
      <c r="J375" s="29">
        <f t="shared" si="581"/>
        <v>292177.71121856867</v>
      </c>
      <c r="K375" s="53">
        <f t="shared" si="661"/>
        <v>0.16653781729158615</v>
      </c>
      <c r="L375" s="18"/>
      <c r="M375" s="18"/>
      <c r="N375" s="18"/>
      <c r="O375" s="18"/>
      <c r="P375" s="18"/>
    </row>
    <row r="376" spans="2:16" ht="13.5" customHeight="1">
      <c r="B376" s="119"/>
      <c r="C376" s="119"/>
      <c r="D376" s="131"/>
      <c r="E376" s="46">
        <v>10</v>
      </c>
      <c r="F376" s="7" t="str">
        <f t="shared" ref="F376" si="678">$F$827</f>
        <v>0206</v>
      </c>
      <c r="G376" s="76" t="str">
        <f t="shared" ref="G376" si="679">G$827</f>
        <v>乳房の悪性新生物＜腫瘍＞</v>
      </c>
      <c r="H376" s="34">
        <v>112051652</v>
      </c>
      <c r="I376" s="35">
        <v>618</v>
      </c>
      <c r="J376" s="30">
        <f t="shared" si="581"/>
        <v>181313.35275080905</v>
      </c>
      <c r="K376" s="54">
        <f t="shared" si="661"/>
        <v>1.9907228449942017E-2</v>
      </c>
      <c r="L376" s="18"/>
      <c r="M376" s="18"/>
      <c r="N376" s="18"/>
      <c r="O376" s="18"/>
      <c r="P376" s="18"/>
    </row>
    <row r="377" spans="2:16" ht="13.5" customHeight="1">
      <c r="B377" s="120"/>
      <c r="C377" s="120"/>
      <c r="D377" s="132"/>
      <c r="E377" s="15" t="s">
        <v>123</v>
      </c>
      <c r="F377" s="60"/>
      <c r="G377" s="27"/>
      <c r="H377" s="36">
        <v>28125057470</v>
      </c>
      <c r="I377" s="37">
        <v>28567</v>
      </c>
      <c r="J377" s="31">
        <f t="shared" si="581"/>
        <v>984529.61354009877</v>
      </c>
      <c r="K377" s="55">
        <f t="shared" si="661"/>
        <v>0.92021002448138123</v>
      </c>
      <c r="L377" s="18"/>
      <c r="M377" s="18"/>
      <c r="N377" s="18"/>
      <c r="O377" s="18"/>
      <c r="P377" s="18"/>
    </row>
    <row r="378" spans="2:16" ht="13.5" customHeight="1">
      <c r="B378" s="118">
        <v>35</v>
      </c>
      <c r="C378" s="118" t="s">
        <v>0</v>
      </c>
      <c r="D378" s="130">
        <f>P38</f>
        <v>63683</v>
      </c>
      <c r="E378" s="69">
        <v>1</v>
      </c>
      <c r="F378" s="5" t="str">
        <f t="shared" ref="F378" si="680">$F$818</f>
        <v>0209</v>
      </c>
      <c r="G378" s="74" t="str">
        <f t="shared" ref="G378" si="681">$G$818</f>
        <v>白血病</v>
      </c>
      <c r="H378" s="90">
        <v>262685568</v>
      </c>
      <c r="I378" s="91">
        <v>341</v>
      </c>
      <c r="J378" s="28">
        <f t="shared" si="581"/>
        <v>770338.90909090906</v>
      </c>
      <c r="K378" s="52">
        <f t="shared" ref="K378:K388" si="682">IFERROR(I378/$P$38,0)</f>
        <v>5.3546472370962425E-3</v>
      </c>
      <c r="L378" s="18"/>
      <c r="M378" s="18"/>
      <c r="N378" s="18"/>
      <c r="O378" s="18"/>
      <c r="P378" s="18"/>
    </row>
    <row r="379" spans="2:16" ht="13.5" customHeight="1">
      <c r="B379" s="119"/>
      <c r="C379" s="119"/>
      <c r="D379" s="131"/>
      <c r="E379" s="44">
        <v>2</v>
      </c>
      <c r="F379" s="6" t="str">
        <f t="shared" ref="F379" si="683">$F$819</f>
        <v>1402</v>
      </c>
      <c r="G379" s="75" t="str">
        <f t="shared" ref="G379" si="684">G$819</f>
        <v>腎不全</v>
      </c>
      <c r="H379" s="32">
        <v>2033730147</v>
      </c>
      <c r="I379" s="33">
        <v>6110</v>
      </c>
      <c r="J379" s="29">
        <f t="shared" si="581"/>
        <v>332852.72454991814</v>
      </c>
      <c r="K379" s="53">
        <f t="shared" si="682"/>
        <v>9.5943972488733251E-2</v>
      </c>
      <c r="L379" s="18"/>
      <c r="M379" s="18"/>
      <c r="N379" s="18"/>
      <c r="O379" s="18"/>
      <c r="P379" s="18"/>
    </row>
    <row r="380" spans="2:16" ht="13.5" customHeight="1">
      <c r="B380" s="119"/>
      <c r="C380" s="119"/>
      <c r="D380" s="131"/>
      <c r="E380" s="44">
        <v>3</v>
      </c>
      <c r="F380" s="6" t="str">
        <f t="shared" ref="F380" si="685">$F$820</f>
        <v>2210</v>
      </c>
      <c r="G380" s="75" t="str">
        <f t="shared" ref="G380" si="686">G$820</f>
        <v>重症急性呼吸器症候群［SARS］</v>
      </c>
      <c r="H380" s="32">
        <v>0</v>
      </c>
      <c r="I380" s="33">
        <v>0</v>
      </c>
      <c r="J380" s="29" t="str">
        <f t="shared" si="581"/>
        <v>-</v>
      </c>
      <c r="K380" s="53">
        <f t="shared" si="682"/>
        <v>0</v>
      </c>
      <c r="L380" s="18"/>
      <c r="M380" s="18"/>
      <c r="N380" s="18"/>
      <c r="O380" s="18"/>
      <c r="P380" s="18"/>
    </row>
    <row r="381" spans="2:16" ht="13.5" customHeight="1">
      <c r="B381" s="119"/>
      <c r="C381" s="119"/>
      <c r="D381" s="131"/>
      <c r="E381" s="44">
        <v>4</v>
      </c>
      <c r="F381" s="6" t="str">
        <f t="shared" ref="F381" si="687">$F$821</f>
        <v>0904</v>
      </c>
      <c r="G381" s="75" t="str">
        <f t="shared" ref="G381" si="688">G$821</f>
        <v>くも膜下出血</v>
      </c>
      <c r="H381" s="32">
        <v>133058377</v>
      </c>
      <c r="I381" s="33">
        <v>281</v>
      </c>
      <c r="J381" s="29">
        <f t="shared" si="581"/>
        <v>473517.35587188613</v>
      </c>
      <c r="K381" s="53">
        <f t="shared" si="682"/>
        <v>4.4124805678124462E-3</v>
      </c>
      <c r="L381" s="18"/>
      <c r="M381" s="18"/>
      <c r="N381" s="18"/>
      <c r="O381" s="18"/>
      <c r="P381" s="18"/>
    </row>
    <row r="382" spans="2:16" ht="13.5" customHeight="1">
      <c r="B382" s="119"/>
      <c r="C382" s="119"/>
      <c r="D382" s="131"/>
      <c r="E382" s="44">
        <v>5</v>
      </c>
      <c r="F382" s="6" t="str">
        <f t="shared" ref="F382" si="689">$F$822</f>
        <v>0208</v>
      </c>
      <c r="G382" s="75" t="str">
        <f t="shared" ref="G382" si="690">G$822</f>
        <v>悪性リンパ腫</v>
      </c>
      <c r="H382" s="32">
        <v>368708372</v>
      </c>
      <c r="I382" s="33">
        <v>968</v>
      </c>
      <c r="J382" s="29">
        <f t="shared" si="581"/>
        <v>380897.07851239672</v>
      </c>
      <c r="K382" s="53">
        <f t="shared" si="682"/>
        <v>1.5200288931111914E-2</v>
      </c>
      <c r="L382" s="18"/>
      <c r="M382" s="18"/>
      <c r="N382" s="18"/>
      <c r="O382" s="18"/>
      <c r="P382" s="18"/>
    </row>
    <row r="383" spans="2:16" ht="13.5" customHeight="1">
      <c r="B383" s="119"/>
      <c r="C383" s="119"/>
      <c r="D383" s="131"/>
      <c r="E383" s="44">
        <v>6</v>
      </c>
      <c r="F383" s="6" t="str">
        <f t="shared" ref="F383" si="691">$F$823</f>
        <v>0601</v>
      </c>
      <c r="G383" s="75" t="str">
        <f t="shared" ref="G383" si="692">G$823</f>
        <v>パーキンソン病</v>
      </c>
      <c r="H383" s="32">
        <v>510166551</v>
      </c>
      <c r="I383" s="33">
        <v>1401</v>
      </c>
      <c r="J383" s="29">
        <f t="shared" si="581"/>
        <v>364144.57601713063</v>
      </c>
      <c r="K383" s="53">
        <f t="shared" si="682"/>
        <v>2.1999591727776643E-2</v>
      </c>
      <c r="L383" s="18"/>
      <c r="M383" s="18"/>
      <c r="N383" s="18"/>
      <c r="O383" s="18"/>
      <c r="P383" s="18"/>
    </row>
    <row r="384" spans="2:16" ht="13.5" customHeight="1">
      <c r="B384" s="119"/>
      <c r="C384" s="119"/>
      <c r="D384" s="131"/>
      <c r="E384" s="44">
        <v>7</v>
      </c>
      <c r="F384" s="6" t="str">
        <f t="shared" ref="F384" si="693">$F$824</f>
        <v>0506</v>
      </c>
      <c r="G384" s="75" t="str">
        <f t="shared" ref="G384" si="694">G$824</f>
        <v>知的障害＜精神遅滞＞</v>
      </c>
      <c r="H384" s="32">
        <v>960028</v>
      </c>
      <c r="I384" s="33">
        <v>7</v>
      </c>
      <c r="J384" s="29">
        <f t="shared" si="581"/>
        <v>137146.85714285713</v>
      </c>
      <c r="K384" s="53">
        <f t="shared" si="682"/>
        <v>1.0991944474977623E-4</v>
      </c>
      <c r="L384" s="18"/>
      <c r="M384" s="18"/>
      <c r="N384" s="18"/>
      <c r="O384" s="18"/>
      <c r="P384" s="18"/>
    </row>
    <row r="385" spans="2:16" ht="13.5" customHeight="1">
      <c r="B385" s="119"/>
      <c r="C385" s="119"/>
      <c r="D385" s="131"/>
      <c r="E385" s="44">
        <v>8</v>
      </c>
      <c r="F385" s="6" t="str">
        <f t="shared" ref="F385" si="695">$F$825</f>
        <v>0203</v>
      </c>
      <c r="G385" s="75" t="str">
        <f t="shared" ref="G385" si="696">G$825</f>
        <v>直腸S状結腸移行部及び直腸の悪性新生物＜腫瘍＞</v>
      </c>
      <c r="H385" s="32">
        <v>142866056</v>
      </c>
      <c r="I385" s="33">
        <v>955</v>
      </c>
      <c r="J385" s="29">
        <f t="shared" si="581"/>
        <v>149597.96439790577</v>
      </c>
      <c r="K385" s="53">
        <f t="shared" si="682"/>
        <v>1.4996152819433757E-2</v>
      </c>
      <c r="L385" s="18"/>
      <c r="M385" s="18"/>
      <c r="N385" s="18"/>
      <c r="O385" s="18"/>
      <c r="P385" s="18"/>
    </row>
    <row r="386" spans="2:16" ht="13.5" customHeight="1">
      <c r="B386" s="119"/>
      <c r="C386" s="119"/>
      <c r="D386" s="131"/>
      <c r="E386" s="44">
        <v>9</v>
      </c>
      <c r="F386" s="6" t="str">
        <f t="shared" ref="F386" si="697">$F$826</f>
        <v>1901</v>
      </c>
      <c r="G386" s="75" t="str">
        <f t="shared" ref="G386" si="698">G$826</f>
        <v>骨折</v>
      </c>
      <c r="H386" s="32">
        <v>2391987806</v>
      </c>
      <c r="I386" s="33">
        <v>9802</v>
      </c>
      <c r="J386" s="29">
        <f t="shared" si="581"/>
        <v>244030.58620689655</v>
      </c>
      <c r="K386" s="53">
        <f t="shared" si="682"/>
        <v>0.15391862820532953</v>
      </c>
      <c r="L386" s="18"/>
      <c r="M386" s="18"/>
      <c r="N386" s="18"/>
      <c r="O386" s="18"/>
      <c r="P386" s="18"/>
    </row>
    <row r="387" spans="2:16" ht="13.5" customHeight="1">
      <c r="B387" s="119"/>
      <c r="C387" s="119"/>
      <c r="D387" s="131"/>
      <c r="E387" s="46">
        <v>10</v>
      </c>
      <c r="F387" s="7" t="str">
        <f t="shared" ref="F387" si="699">$F$827</f>
        <v>0206</v>
      </c>
      <c r="G387" s="76" t="str">
        <f t="shared" ref="G387" si="700">G$827</f>
        <v>乳房の悪性新生物＜腫瘍＞</v>
      </c>
      <c r="H387" s="34">
        <v>294409844</v>
      </c>
      <c r="I387" s="35">
        <v>1373</v>
      </c>
      <c r="J387" s="30">
        <f t="shared" si="581"/>
        <v>214428.14566642389</v>
      </c>
      <c r="K387" s="54">
        <f t="shared" si="682"/>
        <v>2.1559913948777539E-2</v>
      </c>
      <c r="L387" s="18"/>
      <c r="M387" s="18"/>
      <c r="N387" s="18"/>
      <c r="O387" s="18"/>
      <c r="P387" s="18"/>
    </row>
    <row r="388" spans="2:16" ht="13.5" customHeight="1">
      <c r="B388" s="120"/>
      <c r="C388" s="120"/>
      <c r="D388" s="132"/>
      <c r="E388" s="15" t="s">
        <v>123</v>
      </c>
      <c r="F388" s="60"/>
      <c r="G388" s="27"/>
      <c r="H388" s="36">
        <v>51714201400</v>
      </c>
      <c r="I388" s="37">
        <v>58159</v>
      </c>
      <c r="J388" s="31">
        <f t="shared" si="581"/>
        <v>889186.56441823277</v>
      </c>
      <c r="K388" s="55">
        <f t="shared" si="682"/>
        <v>0.91325785531460513</v>
      </c>
      <c r="L388" s="18"/>
      <c r="M388" s="18"/>
      <c r="N388" s="18"/>
      <c r="O388" s="18"/>
      <c r="P388" s="18"/>
    </row>
    <row r="389" spans="2:16" ht="13.5" customHeight="1">
      <c r="B389" s="118">
        <v>36</v>
      </c>
      <c r="C389" s="118" t="s">
        <v>1</v>
      </c>
      <c r="D389" s="130">
        <f>P39</f>
        <v>17589</v>
      </c>
      <c r="E389" s="69">
        <v>1</v>
      </c>
      <c r="F389" s="5" t="str">
        <f t="shared" ref="F389" si="701">$F$818</f>
        <v>0209</v>
      </c>
      <c r="G389" s="74" t="str">
        <f t="shared" ref="G389" si="702">$G$818</f>
        <v>白血病</v>
      </c>
      <c r="H389" s="90">
        <v>63955686</v>
      </c>
      <c r="I389" s="91">
        <v>93</v>
      </c>
      <c r="J389" s="28">
        <f t="shared" ref="J389:J452" si="703">IFERROR(H389/I389,"-")</f>
        <v>687695.54838709673</v>
      </c>
      <c r="K389" s="52">
        <f t="shared" ref="K389:K399" si="704">IFERROR(I389/$P$39,0)</f>
        <v>5.2873955312979703E-3</v>
      </c>
      <c r="L389" s="18"/>
      <c r="M389" s="18"/>
      <c r="N389" s="18"/>
      <c r="O389" s="18"/>
      <c r="P389" s="18"/>
    </row>
    <row r="390" spans="2:16" ht="13.5" customHeight="1">
      <c r="B390" s="119"/>
      <c r="C390" s="119"/>
      <c r="D390" s="131"/>
      <c r="E390" s="44">
        <v>2</v>
      </c>
      <c r="F390" s="6" t="str">
        <f t="shared" ref="F390" si="705">$F$819</f>
        <v>1402</v>
      </c>
      <c r="G390" s="75" t="str">
        <f t="shared" ref="G390" si="706">G$819</f>
        <v>腎不全</v>
      </c>
      <c r="H390" s="32">
        <v>669709081</v>
      </c>
      <c r="I390" s="33">
        <v>1651</v>
      </c>
      <c r="J390" s="29">
        <f t="shared" si="703"/>
        <v>405638.4500302847</v>
      </c>
      <c r="K390" s="53">
        <f t="shared" si="704"/>
        <v>9.3865484109386554E-2</v>
      </c>
      <c r="L390" s="18"/>
      <c r="M390" s="18"/>
      <c r="N390" s="18"/>
      <c r="O390" s="18"/>
      <c r="P390" s="18"/>
    </row>
    <row r="391" spans="2:16" ht="13.5" customHeight="1">
      <c r="B391" s="119"/>
      <c r="C391" s="119"/>
      <c r="D391" s="131"/>
      <c r="E391" s="44">
        <v>3</v>
      </c>
      <c r="F391" s="6" t="str">
        <f t="shared" ref="F391" si="707">$F$820</f>
        <v>2210</v>
      </c>
      <c r="G391" s="75" t="str">
        <f t="shared" ref="G391" si="708">G$820</f>
        <v>重症急性呼吸器症候群［SARS］</v>
      </c>
      <c r="H391" s="32">
        <v>0</v>
      </c>
      <c r="I391" s="33">
        <v>0</v>
      </c>
      <c r="J391" s="29" t="str">
        <f t="shared" si="703"/>
        <v>-</v>
      </c>
      <c r="K391" s="53">
        <f t="shared" si="704"/>
        <v>0</v>
      </c>
      <c r="L391" s="18"/>
      <c r="M391" s="18"/>
      <c r="N391" s="18"/>
      <c r="O391" s="18"/>
      <c r="P391" s="18"/>
    </row>
    <row r="392" spans="2:16" ht="13.5" customHeight="1">
      <c r="B392" s="119"/>
      <c r="C392" s="119"/>
      <c r="D392" s="131"/>
      <c r="E392" s="44">
        <v>4</v>
      </c>
      <c r="F392" s="6" t="str">
        <f t="shared" ref="F392" si="709">$F$821</f>
        <v>0904</v>
      </c>
      <c r="G392" s="75" t="str">
        <f t="shared" ref="G392" si="710">G$821</f>
        <v>くも膜下出血</v>
      </c>
      <c r="H392" s="32">
        <v>33126446</v>
      </c>
      <c r="I392" s="33">
        <v>71</v>
      </c>
      <c r="J392" s="29">
        <f t="shared" si="703"/>
        <v>466569.661971831</v>
      </c>
      <c r="K392" s="53">
        <f t="shared" si="704"/>
        <v>4.0366137927113537E-3</v>
      </c>
      <c r="L392" s="18"/>
      <c r="M392" s="18"/>
      <c r="N392" s="18"/>
      <c r="O392" s="18"/>
      <c r="P392" s="18"/>
    </row>
    <row r="393" spans="2:16" ht="13.5" customHeight="1">
      <c r="B393" s="119"/>
      <c r="C393" s="119"/>
      <c r="D393" s="131"/>
      <c r="E393" s="44">
        <v>5</v>
      </c>
      <c r="F393" s="6" t="str">
        <f t="shared" ref="F393" si="711">$F$822</f>
        <v>0208</v>
      </c>
      <c r="G393" s="75" t="str">
        <f t="shared" ref="G393" si="712">G$822</f>
        <v>悪性リンパ腫</v>
      </c>
      <c r="H393" s="32">
        <v>97022106</v>
      </c>
      <c r="I393" s="33">
        <v>312</v>
      </c>
      <c r="J393" s="29">
        <f t="shared" si="703"/>
        <v>310968.28846153844</v>
      </c>
      <c r="K393" s="53">
        <f t="shared" si="704"/>
        <v>1.7738359201773836E-2</v>
      </c>
      <c r="L393" s="18"/>
      <c r="M393" s="18"/>
      <c r="N393" s="18"/>
      <c r="O393" s="18"/>
      <c r="P393" s="18"/>
    </row>
    <row r="394" spans="2:16" ht="13.5" customHeight="1">
      <c r="B394" s="119"/>
      <c r="C394" s="119"/>
      <c r="D394" s="131"/>
      <c r="E394" s="44">
        <v>6</v>
      </c>
      <c r="F394" s="6" t="str">
        <f t="shared" ref="F394" si="713">$F$823</f>
        <v>0601</v>
      </c>
      <c r="G394" s="75" t="str">
        <f t="shared" ref="G394" si="714">G$823</f>
        <v>パーキンソン病</v>
      </c>
      <c r="H394" s="32">
        <v>168593947</v>
      </c>
      <c r="I394" s="33">
        <v>478</v>
      </c>
      <c r="J394" s="29">
        <f t="shared" si="703"/>
        <v>352707.00209205021</v>
      </c>
      <c r="K394" s="53">
        <f t="shared" si="704"/>
        <v>2.7176075956563763E-2</v>
      </c>
      <c r="L394" s="18"/>
      <c r="M394" s="18"/>
      <c r="N394" s="18"/>
      <c r="O394" s="18"/>
      <c r="P394" s="18"/>
    </row>
    <row r="395" spans="2:16" ht="13.5" customHeight="1">
      <c r="B395" s="119"/>
      <c r="C395" s="119"/>
      <c r="D395" s="131"/>
      <c r="E395" s="44">
        <v>7</v>
      </c>
      <c r="F395" s="6" t="str">
        <f t="shared" ref="F395" si="715">$F$824</f>
        <v>0506</v>
      </c>
      <c r="G395" s="75" t="str">
        <f t="shared" ref="G395" si="716">G$824</f>
        <v>知的障害＜精神遅滞＞</v>
      </c>
      <c r="H395" s="32">
        <v>0</v>
      </c>
      <c r="I395" s="33">
        <v>0</v>
      </c>
      <c r="J395" s="29" t="str">
        <f t="shared" si="703"/>
        <v>-</v>
      </c>
      <c r="K395" s="53">
        <f t="shared" si="704"/>
        <v>0</v>
      </c>
      <c r="L395" s="18"/>
      <c r="M395" s="18"/>
      <c r="N395" s="18"/>
      <c r="O395" s="18"/>
      <c r="P395" s="18"/>
    </row>
    <row r="396" spans="2:16" ht="13.5" customHeight="1">
      <c r="B396" s="119"/>
      <c r="C396" s="119"/>
      <c r="D396" s="131"/>
      <c r="E396" s="44">
        <v>8</v>
      </c>
      <c r="F396" s="6" t="str">
        <f t="shared" ref="F396" si="717">$F$825</f>
        <v>0203</v>
      </c>
      <c r="G396" s="75" t="str">
        <f t="shared" ref="G396" si="718">G$825</f>
        <v>直腸S状結腸移行部及び直腸の悪性新生物＜腫瘍＞</v>
      </c>
      <c r="H396" s="32">
        <v>55525030</v>
      </c>
      <c r="I396" s="33">
        <v>193</v>
      </c>
      <c r="J396" s="29">
        <f t="shared" si="703"/>
        <v>287694.45595854922</v>
      </c>
      <c r="K396" s="53">
        <f t="shared" si="704"/>
        <v>1.0972767070328047E-2</v>
      </c>
      <c r="L396" s="18"/>
      <c r="M396" s="18"/>
      <c r="N396" s="18"/>
      <c r="O396" s="18"/>
      <c r="P396" s="18"/>
    </row>
    <row r="397" spans="2:16" ht="13.5" customHeight="1">
      <c r="B397" s="119"/>
      <c r="C397" s="119"/>
      <c r="D397" s="131"/>
      <c r="E397" s="44">
        <v>9</v>
      </c>
      <c r="F397" s="6" t="str">
        <f t="shared" ref="F397" si="719">$F$826</f>
        <v>1901</v>
      </c>
      <c r="G397" s="75" t="str">
        <f t="shared" ref="G397" si="720">G$826</f>
        <v>骨折</v>
      </c>
      <c r="H397" s="32">
        <v>679084440</v>
      </c>
      <c r="I397" s="33">
        <v>2608</v>
      </c>
      <c r="J397" s="29">
        <f t="shared" si="703"/>
        <v>260385.1380368098</v>
      </c>
      <c r="K397" s="53">
        <f t="shared" si="704"/>
        <v>0.14827448973790439</v>
      </c>
      <c r="L397" s="18"/>
      <c r="M397" s="18"/>
      <c r="N397" s="18"/>
      <c r="O397" s="18"/>
      <c r="P397" s="18"/>
    </row>
    <row r="398" spans="2:16" ht="13.5" customHeight="1">
      <c r="B398" s="119"/>
      <c r="C398" s="119"/>
      <c r="D398" s="131"/>
      <c r="E398" s="46">
        <v>10</v>
      </c>
      <c r="F398" s="7" t="str">
        <f t="shared" ref="F398" si="721">$F$827</f>
        <v>0206</v>
      </c>
      <c r="G398" s="76" t="str">
        <f t="shared" ref="G398" si="722">G$827</f>
        <v>乳房の悪性新生物＜腫瘍＞</v>
      </c>
      <c r="H398" s="34">
        <v>81174165</v>
      </c>
      <c r="I398" s="35">
        <v>375</v>
      </c>
      <c r="J398" s="30">
        <f t="shared" si="703"/>
        <v>216464.44</v>
      </c>
      <c r="K398" s="54">
        <f t="shared" si="704"/>
        <v>2.1320143271362783E-2</v>
      </c>
      <c r="L398" s="18"/>
      <c r="M398" s="18"/>
      <c r="N398" s="18"/>
      <c r="O398" s="18"/>
      <c r="P398" s="18"/>
    </row>
    <row r="399" spans="2:16" ht="13.5" customHeight="1">
      <c r="B399" s="120"/>
      <c r="C399" s="120"/>
      <c r="D399" s="132"/>
      <c r="E399" s="15" t="s">
        <v>123</v>
      </c>
      <c r="F399" s="60"/>
      <c r="G399" s="27"/>
      <c r="H399" s="36">
        <v>14338927730</v>
      </c>
      <c r="I399" s="37">
        <v>16249</v>
      </c>
      <c r="J399" s="31">
        <f t="shared" si="703"/>
        <v>882449.85722198291</v>
      </c>
      <c r="K399" s="55">
        <f t="shared" si="704"/>
        <v>0.92381602137699703</v>
      </c>
      <c r="L399" s="18"/>
      <c r="M399" s="18"/>
      <c r="N399" s="18"/>
      <c r="O399" s="18"/>
      <c r="P399" s="18"/>
    </row>
    <row r="400" spans="2:16" ht="13.5" customHeight="1">
      <c r="B400" s="118">
        <v>37</v>
      </c>
      <c r="C400" s="118" t="s">
        <v>2</v>
      </c>
      <c r="D400" s="130">
        <f>P40</f>
        <v>54245</v>
      </c>
      <c r="E400" s="69">
        <v>1</v>
      </c>
      <c r="F400" s="5" t="str">
        <f t="shared" ref="F400" si="723">$F$818</f>
        <v>0209</v>
      </c>
      <c r="G400" s="74" t="str">
        <f t="shared" ref="G400" si="724">$G$818</f>
        <v>白血病</v>
      </c>
      <c r="H400" s="90">
        <v>149414157</v>
      </c>
      <c r="I400" s="91">
        <v>254</v>
      </c>
      <c r="J400" s="28">
        <f t="shared" si="703"/>
        <v>588244.71259842522</v>
      </c>
      <c r="K400" s="52">
        <f t="shared" ref="K400:K410" si="725">IFERROR(I400/$P$40,0)</f>
        <v>4.6824592128306758E-3</v>
      </c>
      <c r="L400" s="18"/>
      <c r="M400" s="18"/>
      <c r="N400" s="18"/>
      <c r="O400" s="18"/>
      <c r="P400" s="18"/>
    </row>
    <row r="401" spans="2:16" ht="13.5" customHeight="1">
      <c r="B401" s="119"/>
      <c r="C401" s="119"/>
      <c r="D401" s="131"/>
      <c r="E401" s="44">
        <v>2</v>
      </c>
      <c r="F401" s="6" t="str">
        <f t="shared" ref="F401" si="726">$F$819</f>
        <v>1402</v>
      </c>
      <c r="G401" s="75" t="str">
        <f t="shared" ref="G401" si="727">G$819</f>
        <v>腎不全</v>
      </c>
      <c r="H401" s="32">
        <v>1753843445</v>
      </c>
      <c r="I401" s="33">
        <v>4941</v>
      </c>
      <c r="J401" s="29">
        <f t="shared" si="703"/>
        <v>354957.18376846792</v>
      </c>
      <c r="K401" s="53">
        <f t="shared" si="725"/>
        <v>9.1086736104710117E-2</v>
      </c>
      <c r="L401" s="18"/>
      <c r="M401" s="18"/>
      <c r="N401" s="18"/>
      <c r="O401" s="18"/>
      <c r="P401" s="18"/>
    </row>
    <row r="402" spans="2:16" ht="13.5" customHeight="1">
      <c r="B402" s="119"/>
      <c r="C402" s="119"/>
      <c r="D402" s="131"/>
      <c r="E402" s="44">
        <v>3</v>
      </c>
      <c r="F402" s="6" t="str">
        <f t="shared" ref="F402" si="728">$F$820</f>
        <v>2210</v>
      </c>
      <c r="G402" s="75" t="str">
        <f t="shared" ref="G402" si="729">G$820</f>
        <v>重症急性呼吸器症候群［SARS］</v>
      </c>
      <c r="H402" s="32">
        <v>0</v>
      </c>
      <c r="I402" s="33">
        <v>0</v>
      </c>
      <c r="J402" s="29" t="str">
        <f t="shared" si="703"/>
        <v>-</v>
      </c>
      <c r="K402" s="53">
        <f t="shared" si="725"/>
        <v>0</v>
      </c>
      <c r="L402" s="18"/>
      <c r="M402" s="18"/>
      <c r="N402" s="18"/>
      <c r="O402" s="18"/>
      <c r="P402" s="18"/>
    </row>
    <row r="403" spans="2:16" ht="13.5" customHeight="1">
      <c r="B403" s="119"/>
      <c r="C403" s="119"/>
      <c r="D403" s="131"/>
      <c r="E403" s="44">
        <v>4</v>
      </c>
      <c r="F403" s="6" t="str">
        <f t="shared" ref="F403" si="730">$F$821</f>
        <v>0904</v>
      </c>
      <c r="G403" s="75" t="str">
        <f t="shared" ref="G403" si="731">G$821</f>
        <v>くも膜下出血</v>
      </c>
      <c r="H403" s="32">
        <v>128505394</v>
      </c>
      <c r="I403" s="33">
        <v>297</v>
      </c>
      <c r="J403" s="29">
        <f t="shared" si="703"/>
        <v>432678.09427609429</v>
      </c>
      <c r="K403" s="53">
        <f t="shared" si="725"/>
        <v>5.4751590008295693E-3</v>
      </c>
      <c r="L403" s="18"/>
      <c r="M403" s="18"/>
      <c r="N403" s="18"/>
      <c r="O403" s="18"/>
      <c r="P403" s="18"/>
    </row>
    <row r="404" spans="2:16" ht="13.5" customHeight="1">
      <c r="B404" s="119"/>
      <c r="C404" s="119"/>
      <c r="D404" s="131"/>
      <c r="E404" s="44">
        <v>5</v>
      </c>
      <c r="F404" s="6" t="str">
        <f t="shared" ref="F404" si="732">$F$822</f>
        <v>0208</v>
      </c>
      <c r="G404" s="75" t="str">
        <f t="shared" ref="G404" si="733">G$822</f>
        <v>悪性リンパ腫</v>
      </c>
      <c r="H404" s="32">
        <v>441973029</v>
      </c>
      <c r="I404" s="33">
        <v>1131</v>
      </c>
      <c r="J404" s="29">
        <f t="shared" si="703"/>
        <v>390780.75066312996</v>
      </c>
      <c r="K404" s="53">
        <f t="shared" si="725"/>
        <v>2.0849847912249978E-2</v>
      </c>
      <c r="L404" s="18"/>
      <c r="M404" s="18"/>
      <c r="N404" s="18"/>
      <c r="O404" s="18"/>
      <c r="P404" s="18"/>
    </row>
    <row r="405" spans="2:16" ht="13.5" customHeight="1">
      <c r="B405" s="119"/>
      <c r="C405" s="119"/>
      <c r="D405" s="131"/>
      <c r="E405" s="44">
        <v>6</v>
      </c>
      <c r="F405" s="6" t="str">
        <f t="shared" ref="F405" si="734">$F$823</f>
        <v>0601</v>
      </c>
      <c r="G405" s="75" t="str">
        <f t="shared" ref="G405" si="735">G$823</f>
        <v>パーキンソン病</v>
      </c>
      <c r="H405" s="32">
        <v>426455881</v>
      </c>
      <c r="I405" s="33">
        <v>1254</v>
      </c>
      <c r="J405" s="29">
        <f t="shared" si="703"/>
        <v>340076.46012759168</v>
      </c>
      <c r="K405" s="53">
        <f t="shared" si="725"/>
        <v>2.3117338003502626E-2</v>
      </c>
      <c r="L405" s="18"/>
      <c r="M405" s="18"/>
      <c r="N405" s="18"/>
      <c r="O405" s="18"/>
      <c r="P405" s="18"/>
    </row>
    <row r="406" spans="2:16" ht="13.5" customHeight="1">
      <c r="B406" s="119"/>
      <c r="C406" s="119"/>
      <c r="D406" s="131"/>
      <c r="E406" s="44">
        <v>7</v>
      </c>
      <c r="F406" s="6" t="str">
        <f t="shared" ref="F406" si="736">$F$824</f>
        <v>0506</v>
      </c>
      <c r="G406" s="75" t="str">
        <f t="shared" ref="G406" si="737">G$824</f>
        <v>知的障害＜精神遅滞＞</v>
      </c>
      <c r="H406" s="32">
        <v>94820</v>
      </c>
      <c r="I406" s="33">
        <v>12</v>
      </c>
      <c r="J406" s="29">
        <f t="shared" si="703"/>
        <v>7901.666666666667</v>
      </c>
      <c r="K406" s="53">
        <f t="shared" si="725"/>
        <v>2.2121854548806341E-4</v>
      </c>
      <c r="L406" s="18"/>
      <c r="M406" s="18"/>
      <c r="N406" s="18"/>
      <c r="O406" s="18"/>
      <c r="P406" s="18"/>
    </row>
    <row r="407" spans="2:16" ht="13.5" customHeight="1">
      <c r="B407" s="119"/>
      <c r="C407" s="119"/>
      <c r="D407" s="131"/>
      <c r="E407" s="44">
        <v>8</v>
      </c>
      <c r="F407" s="6" t="str">
        <f t="shared" ref="F407" si="738">$F$825</f>
        <v>0203</v>
      </c>
      <c r="G407" s="75" t="str">
        <f t="shared" ref="G407" si="739">G$825</f>
        <v>直腸S状結腸移行部及び直腸の悪性新生物＜腫瘍＞</v>
      </c>
      <c r="H407" s="32">
        <v>156928438</v>
      </c>
      <c r="I407" s="33">
        <v>634</v>
      </c>
      <c r="J407" s="29">
        <f t="shared" si="703"/>
        <v>247521.19558359621</v>
      </c>
      <c r="K407" s="53">
        <f t="shared" si="725"/>
        <v>1.1687713153286016E-2</v>
      </c>
      <c r="L407" s="18"/>
      <c r="M407" s="18"/>
      <c r="N407" s="18"/>
      <c r="O407" s="18"/>
      <c r="P407" s="18"/>
    </row>
    <row r="408" spans="2:16" ht="13.5" customHeight="1">
      <c r="B408" s="119"/>
      <c r="C408" s="119"/>
      <c r="D408" s="131"/>
      <c r="E408" s="44">
        <v>9</v>
      </c>
      <c r="F408" s="6" t="str">
        <f t="shared" ref="F408" si="740">$F$826</f>
        <v>1901</v>
      </c>
      <c r="G408" s="75" t="str">
        <f t="shared" ref="G408" si="741">G$826</f>
        <v>骨折</v>
      </c>
      <c r="H408" s="32">
        <v>2176684449</v>
      </c>
      <c r="I408" s="33">
        <v>8767</v>
      </c>
      <c r="J408" s="29">
        <f t="shared" si="703"/>
        <v>248281.56142352</v>
      </c>
      <c r="K408" s="53">
        <f t="shared" si="725"/>
        <v>0.16161858235782101</v>
      </c>
      <c r="L408" s="18"/>
      <c r="M408" s="18"/>
      <c r="N408" s="18"/>
      <c r="O408" s="18"/>
      <c r="P408" s="18"/>
    </row>
    <row r="409" spans="2:16" ht="13.5" customHeight="1">
      <c r="B409" s="119"/>
      <c r="C409" s="119"/>
      <c r="D409" s="131"/>
      <c r="E409" s="46">
        <v>10</v>
      </c>
      <c r="F409" s="7" t="str">
        <f t="shared" ref="F409" si="742">$F$827</f>
        <v>0206</v>
      </c>
      <c r="G409" s="76" t="str">
        <f t="shared" ref="G409" si="743">G$827</f>
        <v>乳房の悪性新生物＜腫瘍＞</v>
      </c>
      <c r="H409" s="34">
        <v>237345284</v>
      </c>
      <c r="I409" s="35">
        <v>1214</v>
      </c>
      <c r="J409" s="30">
        <f t="shared" si="703"/>
        <v>195506.823723229</v>
      </c>
      <c r="K409" s="54">
        <f t="shared" si="725"/>
        <v>2.237994285187575E-2</v>
      </c>
      <c r="L409" s="18"/>
      <c r="M409" s="18"/>
      <c r="N409" s="18"/>
      <c r="O409" s="18"/>
      <c r="P409" s="18"/>
    </row>
    <row r="410" spans="2:16" ht="13.5" customHeight="1">
      <c r="B410" s="120"/>
      <c r="C410" s="120"/>
      <c r="D410" s="132"/>
      <c r="E410" s="15" t="s">
        <v>123</v>
      </c>
      <c r="F410" s="60"/>
      <c r="G410" s="27"/>
      <c r="H410" s="36">
        <v>45034299910</v>
      </c>
      <c r="I410" s="37">
        <v>50105</v>
      </c>
      <c r="J410" s="31">
        <f t="shared" si="703"/>
        <v>898798.52130525897</v>
      </c>
      <c r="K410" s="55">
        <f t="shared" si="725"/>
        <v>0.92367960180661812</v>
      </c>
      <c r="L410" s="18"/>
      <c r="M410" s="18"/>
      <c r="N410" s="18"/>
      <c r="O410" s="18"/>
      <c r="P410" s="18"/>
    </row>
    <row r="411" spans="2:16" ht="13.5" customHeight="1">
      <c r="B411" s="118">
        <v>38</v>
      </c>
      <c r="C411" s="118" t="s">
        <v>38</v>
      </c>
      <c r="D411" s="130">
        <f>P41</f>
        <v>11343</v>
      </c>
      <c r="E411" s="69">
        <v>1</v>
      </c>
      <c r="F411" s="5" t="str">
        <f t="shared" ref="F411" si="744">$F$818</f>
        <v>0209</v>
      </c>
      <c r="G411" s="74" t="str">
        <f t="shared" ref="G411" si="745">$G$818</f>
        <v>白血病</v>
      </c>
      <c r="H411" s="90">
        <v>98514622</v>
      </c>
      <c r="I411" s="91">
        <v>50</v>
      </c>
      <c r="J411" s="28">
        <f t="shared" si="703"/>
        <v>1970292.44</v>
      </c>
      <c r="K411" s="52">
        <f t="shared" ref="K411:K421" si="746">IFERROR(I411/$P$41,0)</f>
        <v>4.4080049369655296E-3</v>
      </c>
      <c r="L411" s="18"/>
      <c r="M411" s="18"/>
      <c r="N411" s="18"/>
      <c r="O411" s="18"/>
      <c r="P411" s="18"/>
    </row>
    <row r="412" spans="2:16" ht="13.5" customHeight="1">
      <c r="B412" s="119"/>
      <c r="C412" s="119"/>
      <c r="D412" s="131"/>
      <c r="E412" s="44">
        <v>2</v>
      </c>
      <c r="F412" s="6" t="str">
        <f t="shared" ref="F412" si="747">$F$819</f>
        <v>1402</v>
      </c>
      <c r="G412" s="75" t="str">
        <f t="shared" ref="G412" si="748">G$819</f>
        <v>腎不全</v>
      </c>
      <c r="H412" s="32">
        <v>385109375</v>
      </c>
      <c r="I412" s="33">
        <v>1102</v>
      </c>
      <c r="J412" s="29">
        <f t="shared" si="703"/>
        <v>349464.04264972778</v>
      </c>
      <c r="K412" s="53">
        <f t="shared" si="746"/>
        <v>9.7152428810720268E-2</v>
      </c>
      <c r="L412" s="18"/>
      <c r="M412" s="18"/>
      <c r="N412" s="18"/>
      <c r="O412" s="18"/>
      <c r="P412" s="18"/>
    </row>
    <row r="413" spans="2:16" ht="13.5" customHeight="1">
      <c r="B413" s="119"/>
      <c r="C413" s="119"/>
      <c r="D413" s="131"/>
      <c r="E413" s="44">
        <v>3</v>
      </c>
      <c r="F413" s="6" t="str">
        <f t="shared" ref="F413" si="749">$F$820</f>
        <v>2210</v>
      </c>
      <c r="G413" s="75" t="str">
        <f t="shared" ref="G413" si="750">G$820</f>
        <v>重症急性呼吸器症候群［SARS］</v>
      </c>
      <c r="H413" s="32">
        <v>0</v>
      </c>
      <c r="I413" s="33">
        <v>0</v>
      </c>
      <c r="J413" s="29" t="str">
        <f t="shared" si="703"/>
        <v>-</v>
      </c>
      <c r="K413" s="53">
        <f t="shared" si="746"/>
        <v>0</v>
      </c>
      <c r="L413" s="18"/>
      <c r="M413" s="18"/>
      <c r="N413" s="18"/>
      <c r="O413" s="18"/>
      <c r="P413" s="18"/>
    </row>
    <row r="414" spans="2:16" ht="13.5" customHeight="1">
      <c r="B414" s="119"/>
      <c r="C414" s="119"/>
      <c r="D414" s="131"/>
      <c r="E414" s="44">
        <v>4</v>
      </c>
      <c r="F414" s="6" t="str">
        <f t="shared" ref="F414" si="751">$F$821</f>
        <v>0904</v>
      </c>
      <c r="G414" s="75" t="str">
        <f t="shared" ref="G414" si="752">G$821</f>
        <v>くも膜下出血</v>
      </c>
      <c r="H414" s="32">
        <v>19159798</v>
      </c>
      <c r="I414" s="33">
        <v>42</v>
      </c>
      <c r="J414" s="29">
        <f t="shared" si="703"/>
        <v>456185.66666666669</v>
      </c>
      <c r="K414" s="53">
        <f t="shared" si="746"/>
        <v>3.7027241470510446E-3</v>
      </c>
      <c r="L414" s="18"/>
      <c r="M414" s="18"/>
      <c r="N414" s="18"/>
      <c r="O414" s="18"/>
      <c r="P414" s="18"/>
    </row>
    <row r="415" spans="2:16" ht="13.5" customHeight="1">
      <c r="B415" s="119"/>
      <c r="C415" s="119"/>
      <c r="D415" s="131"/>
      <c r="E415" s="44">
        <v>5</v>
      </c>
      <c r="F415" s="6" t="str">
        <f t="shared" ref="F415" si="753">$F$822</f>
        <v>0208</v>
      </c>
      <c r="G415" s="75" t="str">
        <f t="shared" ref="G415" si="754">G$822</f>
        <v>悪性リンパ腫</v>
      </c>
      <c r="H415" s="32">
        <v>56338666</v>
      </c>
      <c r="I415" s="33">
        <v>164</v>
      </c>
      <c r="J415" s="29">
        <f t="shared" si="703"/>
        <v>343528.45121951221</v>
      </c>
      <c r="K415" s="53">
        <f t="shared" si="746"/>
        <v>1.4458256193246937E-2</v>
      </c>
      <c r="L415" s="18"/>
      <c r="M415" s="18"/>
      <c r="N415" s="18"/>
      <c r="O415" s="18"/>
      <c r="P415" s="18"/>
    </row>
    <row r="416" spans="2:16" ht="13.5" customHeight="1">
      <c r="B416" s="119"/>
      <c r="C416" s="119"/>
      <c r="D416" s="131"/>
      <c r="E416" s="44">
        <v>6</v>
      </c>
      <c r="F416" s="6" t="str">
        <f t="shared" ref="F416" si="755">$F$823</f>
        <v>0601</v>
      </c>
      <c r="G416" s="75" t="str">
        <f t="shared" ref="G416" si="756">G$823</f>
        <v>パーキンソン病</v>
      </c>
      <c r="H416" s="32">
        <v>85445642</v>
      </c>
      <c r="I416" s="33">
        <v>282</v>
      </c>
      <c r="J416" s="29">
        <f t="shared" si="703"/>
        <v>302998.73049645388</v>
      </c>
      <c r="K416" s="53">
        <f t="shared" si="746"/>
        <v>2.4861147844485586E-2</v>
      </c>
      <c r="L416" s="18"/>
      <c r="M416" s="18"/>
      <c r="N416" s="18"/>
      <c r="O416" s="18"/>
      <c r="P416" s="18"/>
    </row>
    <row r="417" spans="2:16" ht="13.5" customHeight="1">
      <c r="B417" s="119"/>
      <c r="C417" s="119"/>
      <c r="D417" s="131"/>
      <c r="E417" s="44">
        <v>7</v>
      </c>
      <c r="F417" s="6" t="str">
        <f t="shared" ref="F417" si="757">$F$824</f>
        <v>0506</v>
      </c>
      <c r="G417" s="75" t="str">
        <f t="shared" ref="G417" si="758">G$824</f>
        <v>知的障害＜精神遅滞＞</v>
      </c>
      <c r="H417" s="32">
        <v>4609942</v>
      </c>
      <c r="I417" s="33">
        <v>2</v>
      </c>
      <c r="J417" s="29">
        <f t="shared" si="703"/>
        <v>2304971</v>
      </c>
      <c r="K417" s="53">
        <f t="shared" si="746"/>
        <v>1.7632019747862118E-4</v>
      </c>
      <c r="L417" s="18"/>
      <c r="M417" s="18"/>
      <c r="N417" s="18"/>
      <c r="O417" s="18"/>
      <c r="P417" s="18"/>
    </row>
    <row r="418" spans="2:16" ht="13.5" customHeight="1">
      <c r="B418" s="119"/>
      <c r="C418" s="119"/>
      <c r="D418" s="131"/>
      <c r="E418" s="44">
        <v>8</v>
      </c>
      <c r="F418" s="6" t="str">
        <f t="shared" ref="F418" si="759">$F$825</f>
        <v>0203</v>
      </c>
      <c r="G418" s="75" t="str">
        <f t="shared" ref="G418" si="760">G$825</f>
        <v>直腸S状結腸移行部及び直腸の悪性新生物＜腫瘍＞</v>
      </c>
      <c r="H418" s="32">
        <v>31582316</v>
      </c>
      <c r="I418" s="33">
        <v>123</v>
      </c>
      <c r="J418" s="29">
        <f t="shared" si="703"/>
        <v>256766.79674796748</v>
      </c>
      <c r="K418" s="53">
        <f t="shared" si="746"/>
        <v>1.0843692144935203E-2</v>
      </c>
      <c r="L418" s="18"/>
      <c r="M418" s="18"/>
      <c r="N418" s="18"/>
      <c r="O418" s="18"/>
      <c r="P418" s="18"/>
    </row>
    <row r="419" spans="2:16" ht="13.5" customHeight="1">
      <c r="B419" s="119"/>
      <c r="C419" s="119"/>
      <c r="D419" s="131"/>
      <c r="E419" s="44">
        <v>9</v>
      </c>
      <c r="F419" s="6" t="str">
        <f t="shared" ref="F419" si="761">$F$826</f>
        <v>1901</v>
      </c>
      <c r="G419" s="75" t="str">
        <f t="shared" ref="G419" si="762">G$826</f>
        <v>骨折</v>
      </c>
      <c r="H419" s="32">
        <v>520190799</v>
      </c>
      <c r="I419" s="33">
        <v>2050</v>
      </c>
      <c r="J419" s="29">
        <f t="shared" si="703"/>
        <v>253751.6092682927</v>
      </c>
      <c r="K419" s="53">
        <f t="shared" si="746"/>
        <v>0.18072820241558671</v>
      </c>
      <c r="L419" s="18"/>
      <c r="M419" s="18"/>
      <c r="N419" s="18"/>
      <c r="O419" s="18"/>
      <c r="P419" s="18"/>
    </row>
    <row r="420" spans="2:16" ht="13.5" customHeight="1">
      <c r="B420" s="119"/>
      <c r="C420" s="119"/>
      <c r="D420" s="131"/>
      <c r="E420" s="46">
        <v>10</v>
      </c>
      <c r="F420" s="7" t="str">
        <f t="shared" ref="F420" si="763">$F$827</f>
        <v>0206</v>
      </c>
      <c r="G420" s="76" t="str">
        <f t="shared" ref="G420" si="764">G$827</f>
        <v>乳房の悪性新生物＜腫瘍＞</v>
      </c>
      <c r="H420" s="34">
        <v>32088162</v>
      </c>
      <c r="I420" s="35">
        <v>186</v>
      </c>
      <c r="J420" s="30">
        <f t="shared" si="703"/>
        <v>172517</v>
      </c>
      <c r="K420" s="54">
        <f t="shared" si="746"/>
        <v>1.6397778365511768E-2</v>
      </c>
      <c r="L420" s="18"/>
      <c r="M420" s="18"/>
      <c r="N420" s="18"/>
      <c r="O420" s="18"/>
      <c r="P420" s="18"/>
    </row>
    <row r="421" spans="2:16" ht="13.5" customHeight="1">
      <c r="B421" s="120"/>
      <c r="C421" s="120"/>
      <c r="D421" s="132"/>
      <c r="E421" s="15" t="s">
        <v>123</v>
      </c>
      <c r="F421" s="60"/>
      <c r="G421" s="27"/>
      <c r="H421" s="36">
        <v>10195504120</v>
      </c>
      <c r="I421" s="37">
        <v>10362</v>
      </c>
      <c r="J421" s="31">
        <f t="shared" si="703"/>
        <v>983932.07102875889</v>
      </c>
      <c r="K421" s="55">
        <f t="shared" si="746"/>
        <v>0.91351494313673631</v>
      </c>
      <c r="L421" s="18"/>
      <c r="M421" s="18"/>
      <c r="N421" s="18"/>
      <c r="O421" s="18"/>
      <c r="P421" s="18"/>
    </row>
    <row r="422" spans="2:16" ht="13.5" customHeight="1">
      <c r="B422" s="118">
        <v>39</v>
      </c>
      <c r="C422" s="118" t="s">
        <v>6</v>
      </c>
      <c r="D422" s="130">
        <f>P42</f>
        <v>63463</v>
      </c>
      <c r="E422" s="69">
        <v>1</v>
      </c>
      <c r="F422" s="5" t="str">
        <f t="shared" ref="F422" si="765">$F$818</f>
        <v>0209</v>
      </c>
      <c r="G422" s="74" t="str">
        <f t="shared" ref="G422" si="766">$G$818</f>
        <v>白血病</v>
      </c>
      <c r="H422" s="90">
        <v>201901319</v>
      </c>
      <c r="I422" s="91">
        <v>221</v>
      </c>
      <c r="J422" s="28">
        <f t="shared" si="703"/>
        <v>913580.62895927601</v>
      </c>
      <c r="K422" s="52">
        <f t="shared" ref="K422:K432" si="767">IFERROR(I422/$P$42,0)</f>
        <v>3.4823440429856767E-3</v>
      </c>
      <c r="L422" s="18"/>
      <c r="M422" s="18"/>
      <c r="N422" s="18"/>
      <c r="O422" s="18"/>
      <c r="P422" s="18"/>
    </row>
    <row r="423" spans="2:16" ht="13.5" customHeight="1">
      <c r="B423" s="119"/>
      <c r="C423" s="119"/>
      <c r="D423" s="131"/>
      <c r="E423" s="44">
        <v>2</v>
      </c>
      <c r="F423" s="6" t="str">
        <f t="shared" ref="F423" si="768">$F$819</f>
        <v>1402</v>
      </c>
      <c r="G423" s="75" t="str">
        <f t="shared" ref="G423" si="769">G$819</f>
        <v>腎不全</v>
      </c>
      <c r="H423" s="32">
        <v>1948798582</v>
      </c>
      <c r="I423" s="33">
        <v>4720</v>
      </c>
      <c r="J423" s="29">
        <f t="shared" si="703"/>
        <v>412881.05550847459</v>
      </c>
      <c r="K423" s="53">
        <f t="shared" si="767"/>
        <v>7.4374044718970106E-2</v>
      </c>
      <c r="L423" s="18"/>
      <c r="M423" s="18"/>
      <c r="N423" s="18"/>
      <c r="O423" s="18"/>
      <c r="P423" s="18"/>
    </row>
    <row r="424" spans="2:16" ht="13.5" customHeight="1">
      <c r="B424" s="119"/>
      <c r="C424" s="119"/>
      <c r="D424" s="131"/>
      <c r="E424" s="44">
        <v>3</v>
      </c>
      <c r="F424" s="6" t="str">
        <f t="shared" ref="F424" si="770">$F$820</f>
        <v>2210</v>
      </c>
      <c r="G424" s="75" t="str">
        <f t="shared" ref="G424" si="771">G$820</f>
        <v>重症急性呼吸器症候群［SARS］</v>
      </c>
      <c r="H424" s="32">
        <v>3112637</v>
      </c>
      <c r="I424" s="33">
        <v>1</v>
      </c>
      <c r="J424" s="29">
        <f t="shared" si="703"/>
        <v>3112637</v>
      </c>
      <c r="K424" s="53">
        <f t="shared" si="767"/>
        <v>1.5757212864188581E-5</v>
      </c>
      <c r="L424" s="18"/>
      <c r="M424" s="18"/>
      <c r="N424" s="18"/>
      <c r="O424" s="18"/>
      <c r="P424" s="18"/>
    </row>
    <row r="425" spans="2:16" ht="13.5" customHeight="1">
      <c r="B425" s="119"/>
      <c r="C425" s="119"/>
      <c r="D425" s="131"/>
      <c r="E425" s="44">
        <v>4</v>
      </c>
      <c r="F425" s="6" t="str">
        <f t="shared" ref="F425" si="772">$F$821</f>
        <v>0904</v>
      </c>
      <c r="G425" s="75" t="str">
        <f t="shared" ref="G425" si="773">G$821</f>
        <v>くも膜下出血</v>
      </c>
      <c r="H425" s="32">
        <v>70351536</v>
      </c>
      <c r="I425" s="33">
        <v>260</v>
      </c>
      <c r="J425" s="29">
        <f t="shared" si="703"/>
        <v>270582.83076923079</v>
      </c>
      <c r="K425" s="53">
        <f t="shared" si="767"/>
        <v>4.0968753446890315E-3</v>
      </c>
      <c r="L425" s="18"/>
      <c r="M425" s="18"/>
      <c r="N425" s="18"/>
      <c r="O425" s="18"/>
      <c r="P425" s="18"/>
    </row>
    <row r="426" spans="2:16" ht="13.5" customHeight="1">
      <c r="B426" s="119"/>
      <c r="C426" s="119"/>
      <c r="D426" s="131"/>
      <c r="E426" s="44">
        <v>5</v>
      </c>
      <c r="F426" s="6" t="str">
        <f t="shared" ref="F426" si="774">$F$822</f>
        <v>0208</v>
      </c>
      <c r="G426" s="75" t="str">
        <f t="shared" ref="G426" si="775">G$822</f>
        <v>悪性リンパ腫</v>
      </c>
      <c r="H426" s="32">
        <v>427083736</v>
      </c>
      <c r="I426" s="33">
        <v>1207</v>
      </c>
      <c r="J426" s="29">
        <f t="shared" si="703"/>
        <v>353839.05219552608</v>
      </c>
      <c r="K426" s="53">
        <f t="shared" si="767"/>
        <v>1.9018955927075618E-2</v>
      </c>
      <c r="L426" s="18"/>
      <c r="M426" s="18"/>
      <c r="N426" s="18"/>
      <c r="O426" s="18"/>
      <c r="P426" s="18"/>
    </row>
    <row r="427" spans="2:16" ht="13.5" customHeight="1">
      <c r="B427" s="119"/>
      <c r="C427" s="119"/>
      <c r="D427" s="131"/>
      <c r="E427" s="44">
        <v>6</v>
      </c>
      <c r="F427" s="6" t="str">
        <f t="shared" ref="F427" si="776">$F$823</f>
        <v>0601</v>
      </c>
      <c r="G427" s="75" t="str">
        <f t="shared" ref="G427" si="777">G$823</f>
        <v>パーキンソン病</v>
      </c>
      <c r="H427" s="32">
        <v>495335701</v>
      </c>
      <c r="I427" s="33">
        <v>1480</v>
      </c>
      <c r="J427" s="29">
        <f t="shared" si="703"/>
        <v>334686.28445945948</v>
      </c>
      <c r="K427" s="53">
        <f t="shared" si="767"/>
        <v>2.3320675038999102E-2</v>
      </c>
      <c r="L427" s="18"/>
      <c r="M427" s="18"/>
      <c r="N427" s="18"/>
      <c r="O427" s="18"/>
      <c r="P427" s="18"/>
    </row>
    <row r="428" spans="2:16" ht="13.5" customHeight="1">
      <c r="B428" s="119"/>
      <c r="C428" s="119"/>
      <c r="D428" s="131"/>
      <c r="E428" s="44">
        <v>7</v>
      </c>
      <c r="F428" s="6" t="str">
        <f t="shared" ref="F428" si="778">$F$824</f>
        <v>0506</v>
      </c>
      <c r="G428" s="75" t="str">
        <f t="shared" ref="G428" si="779">G$824</f>
        <v>知的障害＜精神遅滞＞</v>
      </c>
      <c r="H428" s="32">
        <v>2786558</v>
      </c>
      <c r="I428" s="33">
        <v>21</v>
      </c>
      <c r="J428" s="29">
        <f t="shared" si="703"/>
        <v>132693.23809523811</v>
      </c>
      <c r="K428" s="53">
        <f t="shared" si="767"/>
        <v>3.309014701479602E-4</v>
      </c>
      <c r="L428" s="18"/>
      <c r="M428" s="18"/>
      <c r="N428" s="18"/>
      <c r="O428" s="18"/>
      <c r="P428" s="18"/>
    </row>
    <row r="429" spans="2:16" ht="13.5" customHeight="1">
      <c r="B429" s="119"/>
      <c r="C429" s="119"/>
      <c r="D429" s="131"/>
      <c r="E429" s="44">
        <v>8</v>
      </c>
      <c r="F429" s="6" t="str">
        <f t="shared" ref="F429" si="780">$F$825</f>
        <v>0203</v>
      </c>
      <c r="G429" s="75" t="str">
        <f t="shared" ref="G429" si="781">G$825</f>
        <v>直腸S状結腸移行部及び直腸の悪性新生物＜腫瘍＞</v>
      </c>
      <c r="H429" s="32">
        <v>164691615</v>
      </c>
      <c r="I429" s="33">
        <v>888</v>
      </c>
      <c r="J429" s="29">
        <f t="shared" si="703"/>
        <v>185463.53040540541</v>
      </c>
      <c r="K429" s="53">
        <f t="shared" si="767"/>
        <v>1.3992405023399461E-2</v>
      </c>
      <c r="L429" s="18"/>
      <c r="M429" s="18"/>
      <c r="N429" s="18"/>
      <c r="O429" s="18"/>
      <c r="P429" s="18"/>
    </row>
    <row r="430" spans="2:16" ht="13.5" customHeight="1">
      <c r="B430" s="119"/>
      <c r="C430" s="119"/>
      <c r="D430" s="131"/>
      <c r="E430" s="44">
        <v>9</v>
      </c>
      <c r="F430" s="6" t="str">
        <f t="shared" ref="F430" si="782">$F$826</f>
        <v>1901</v>
      </c>
      <c r="G430" s="75" t="str">
        <f t="shared" ref="G430" si="783">G$826</f>
        <v>骨折</v>
      </c>
      <c r="H430" s="32">
        <v>2545844172</v>
      </c>
      <c r="I430" s="33">
        <v>10572</v>
      </c>
      <c r="J430" s="29">
        <f t="shared" si="703"/>
        <v>240810.08059023836</v>
      </c>
      <c r="K430" s="53">
        <f t="shared" si="767"/>
        <v>0.16658525440020169</v>
      </c>
      <c r="L430" s="18"/>
      <c r="M430" s="18"/>
      <c r="N430" s="18"/>
      <c r="O430" s="18"/>
      <c r="P430" s="18"/>
    </row>
    <row r="431" spans="2:16" ht="13.5" customHeight="1">
      <c r="B431" s="119"/>
      <c r="C431" s="119"/>
      <c r="D431" s="131"/>
      <c r="E431" s="46">
        <v>10</v>
      </c>
      <c r="F431" s="7" t="str">
        <f t="shared" ref="F431" si="784">$F$827</f>
        <v>0206</v>
      </c>
      <c r="G431" s="76" t="str">
        <f t="shared" ref="G431" si="785">G$827</f>
        <v>乳房の悪性新生物＜腫瘍＞</v>
      </c>
      <c r="H431" s="34">
        <v>251193734</v>
      </c>
      <c r="I431" s="35">
        <v>1291</v>
      </c>
      <c r="J431" s="30">
        <f t="shared" si="703"/>
        <v>194572.99302865996</v>
      </c>
      <c r="K431" s="54">
        <f t="shared" si="767"/>
        <v>2.0342561807667459E-2</v>
      </c>
      <c r="L431" s="18"/>
      <c r="M431" s="18"/>
      <c r="N431" s="18"/>
      <c r="O431" s="18"/>
      <c r="P431" s="18"/>
    </row>
    <row r="432" spans="2:16" ht="13.5" customHeight="1">
      <c r="B432" s="120"/>
      <c r="C432" s="120"/>
      <c r="D432" s="132"/>
      <c r="E432" s="15" t="s">
        <v>123</v>
      </c>
      <c r="F432" s="60"/>
      <c r="G432" s="27"/>
      <c r="H432" s="36">
        <v>51638496940</v>
      </c>
      <c r="I432" s="37">
        <v>59242</v>
      </c>
      <c r="J432" s="31">
        <f t="shared" si="703"/>
        <v>871653.50494581542</v>
      </c>
      <c r="K432" s="55">
        <f t="shared" si="767"/>
        <v>0.93348880450025995</v>
      </c>
      <c r="L432" s="18"/>
      <c r="M432" s="18"/>
      <c r="N432" s="18"/>
      <c r="O432" s="18"/>
      <c r="P432" s="18"/>
    </row>
    <row r="433" spans="2:16" ht="13.5" customHeight="1">
      <c r="B433" s="118">
        <v>40</v>
      </c>
      <c r="C433" s="118" t="s">
        <v>39</v>
      </c>
      <c r="D433" s="130">
        <f>P43</f>
        <v>13721</v>
      </c>
      <c r="E433" s="69">
        <v>1</v>
      </c>
      <c r="F433" s="5" t="str">
        <f t="shared" ref="F433" si="786">$F$818</f>
        <v>0209</v>
      </c>
      <c r="G433" s="74" t="str">
        <f t="shared" ref="G433" si="787">$G$818</f>
        <v>白血病</v>
      </c>
      <c r="H433" s="90">
        <v>24392183</v>
      </c>
      <c r="I433" s="91">
        <v>50</v>
      </c>
      <c r="J433" s="28">
        <f t="shared" si="703"/>
        <v>487843.66</v>
      </c>
      <c r="K433" s="52">
        <f t="shared" ref="K433:K443" si="788">IFERROR(I433/$P$43,0)</f>
        <v>3.6440492675460972E-3</v>
      </c>
      <c r="L433" s="18"/>
      <c r="M433" s="18"/>
      <c r="N433" s="18"/>
      <c r="O433" s="18"/>
      <c r="P433" s="18"/>
    </row>
    <row r="434" spans="2:16" ht="13.5" customHeight="1">
      <c r="B434" s="119"/>
      <c r="C434" s="119"/>
      <c r="D434" s="131"/>
      <c r="E434" s="44">
        <v>2</v>
      </c>
      <c r="F434" s="6" t="str">
        <f t="shared" ref="F434" si="789">$F$819</f>
        <v>1402</v>
      </c>
      <c r="G434" s="75" t="str">
        <f t="shared" ref="G434" si="790">G$819</f>
        <v>腎不全</v>
      </c>
      <c r="H434" s="32">
        <v>562139547</v>
      </c>
      <c r="I434" s="33">
        <v>1657</v>
      </c>
      <c r="J434" s="29">
        <f t="shared" si="703"/>
        <v>339251.3862401931</v>
      </c>
      <c r="K434" s="53">
        <f t="shared" si="788"/>
        <v>0.12076379272647766</v>
      </c>
      <c r="L434" s="18"/>
      <c r="M434" s="18"/>
      <c r="N434" s="18"/>
      <c r="O434" s="18"/>
      <c r="P434" s="18"/>
    </row>
    <row r="435" spans="2:16" ht="13.5" customHeight="1">
      <c r="B435" s="119"/>
      <c r="C435" s="119"/>
      <c r="D435" s="131"/>
      <c r="E435" s="44">
        <v>3</v>
      </c>
      <c r="F435" s="6" t="str">
        <f t="shared" ref="F435" si="791">$F$820</f>
        <v>2210</v>
      </c>
      <c r="G435" s="75" t="str">
        <f t="shared" ref="G435" si="792">G$820</f>
        <v>重症急性呼吸器症候群［SARS］</v>
      </c>
      <c r="H435" s="32">
        <v>0</v>
      </c>
      <c r="I435" s="33">
        <v>0</v>
      </c>
      <c r="J435" s="29" t="str">
        <f t="shared" si="703"/>
        <v>-</v>
      </c>
      <c r="K435" s="53">
        <f t="shared" si="788"/>
        <v>0</v>
      </c>
      <c r="L435" s="18"/>
      <c r="M435" s="18"/>
      <c r="N435" s="18"/>
      <c r="O435" s="18"/>
      <c r="P435" s="18"/>
    </row>
    <row r="436" spans="2:16" ht="13.5" customHeight="1">
      <c r="B436" s="119"/>
      <c r="C436" s="119"/>
      <c r="D436" s="131"/>
      <c r="E436" s="44">
        <v>4</v>
      </c>
      <c r="F436" s="6" t="str">
        <f t="shared" ref="F436" si="793">$F$821</f>
        <v>0904</v>
      </c>
      <c r="G436" s="75" t="str">
        <f t="shared" ref="G436" si="794">G$821</f>
        <v>くも膜下出血</v>
      </c>
      <c r="H436" s="32">
        <v>20646349</v>
      </c>
      <c r="I436" s="33">
        <v>46</v>
      </c>
      <c r="J436" s="29">
        <f t="shared" si="703"/>
        <v>448833.67391304346</v>
      </c>
      <c r="K436" s="53">
        <f t="shared" si="788"/>
        <v>3.3525253261424094E-3</v>
      </c>
      <c r="L436" s="18"/>
      <c r="M436" s="18"/>
      <c r="N436" s="18"/>
      <c r="O436" s="18"/>
      <c r="P436" s="18"/>
    </row>
    <row r="437" spans="2:16" ht="13.5" customHeight="1">
      <c r="B437" s="119"/>
      <c r="C437" s="119"/>
      <c r="D437" s="131"/>
      <c r="E437" s="44">
        <v>5</v>
      </c>
      <c r="F437" s="6" t="str">
        <f t="shared" ref="F437" si="795">$F$822</f>
        <v>0208</v>
      </c>
      <c r="G437" s="75" t="str">
        <f t="shared" ref="G437" si="796">G$822</f>
        <v>悪性リンパ腫</v>
      </c>
      <c r="H437" s="32">
        <v>29839525</v>
      </c>
      <c r="I437" s="33">
        <v>195</v>
      </c>
      <c r="J437" s="29">
        <f t="shared" si="703"/>
        <v>153023.20512820513</v>
      </c>
      <c r="K437" s="53">
        <f t="shared" si="788"/>
        <v>1.4211792143429779E-2</v>
      </c>
      <c r="L437" s="18"/>
      <c r="M437" s="18"/>
      <c r="N437" s="18"/>
      <c r="O437" s="18"/>
      <c r="P437" s="18"/>
    </row>
    <row r="438" spans="2:16" ht="13.5" customHeight="1">
      <c r="B438" s="119"/>
      <c r="C438" s="119"/>
      <c r="D438" s="131"/>
      <c r="E438" s="44">
        <v>6</v>
      </c>
      <c r="F438" s="6" t="str">
        <f t="shared" ref="F438" si="797">$F$823</f>
        <v>0601</v>
      </c>
      <c r="G438" s="75" t="str">
        <f t="shared" ref="G438" si="798">G$823</f>
        <v>パーキンソン病</v>
      </c>
      <c r="H438" s="32">
        <v>111330732</v>
      </c>
      <c r="I438" s="33">
        <v>290</v>
      </c>
      <c r="J438" s="29">
        <f t="shared" si="703"/>
        <v>383899.07586206897</v>
      </c>
      <c r="K438" s="53">
        <f t="shared" si="788"/>
        <v>2.1135485751767363E-2</v>
      </c>
      <c r="L438" s="18"/>
      <c r="M438" s="18"/>
      <c r="N438" s="18"/>
      <c r="O438" s="18"/>
      <c r="P438" s="18"/>
    </row>
    <row r="439" spans="2:16" ht="13.5" customHeight="1">
      <c r="B439" s="119"/>
      <c r="C439" s="119"/>
      <c r="D439" s="131"/>
      <c r="E439" s="44">
        <v>7</v>
      </c>
      <c r="F439" s="6" t="str">
        <f t="shared" ref="F439" si="799">$F$824</f>
        <v>0506</v>
      </c>
      <c r="G439" s="75" t="str">
        <f t="shared" ref="G439" si="800">G$824</f>
        <v>知的障害＜精神遅滞＞</v>
      </c>
      <c r="H439" s="32">
        <v>11382076</v>
      </c>
      <c r="I439" s="33">
        <v>8</v>
      </c>
      <c r="J439" s="29">
        <f t="shared" si="703"/>
        <v>1422759.5</v>
      </c>
      <c r="K439" s="53">
        <f t="shared" si="788"/>
        <v>5.8304788280737554E-4</v>
      </c>
      <c r="L439" s="18"/>
      <c r="M439" s="18"/>
      <c r="N439" s="18"/>
      <c r="O439" s="18"/>
      <c r="P439" s="18"/>
    </row>
    <row r="440" spans="2:16" ht="13.5" customHeight="1">
      <c r="B440" s="119"/>
      <c r="C440" s="119"/>
      <c r="D440" s="131"/>
      <c r="E440" s="44">
        <v>8</v>
      </c>
      <c r="F440" s="6" t="str">
        <f t="shared" ref="F440" si="801">$F$825</f>
        <v>0203</v>
      </c>
      <c r="G440" s="75" t="str">
        <f t="shared" ref="G440" si="802">G$825</f>
        <v>直腸S状結腸移行部及び直腸の悪性新生物＜腫瘍＞</v>
      </c>
      <c r="H440" s="32">
        <v>38020905</v>
      </c>
      <c r="I440" s="33">
        <v>136</v>
      </c>
      <c r="J440" s="29">
        <f t="shared" si="703"/>
        <v>279565.47794117645</v>
      </c>
      <c r="K440" s="53">
        <f t="shared" si="788"/>
        <v>9.9118140077253843E-3</v>
      </c>
      <c r="L440" s="18"/>
      <c r="M440" s="18"/>
      <c r="N440" s="18"/>
      <c r="O440" s="18"/>
      <c r="P440" s="18"/>
    </row>
    <row r="441" spans="2:16" ht="13.5" customHeight="1">
      <c r="B441" s="119"/>
      <c r="C441" s="119"/>
      <c r="D441" s="131"/>
      <c r="E441" s="44">
        <v>9</v>
      </c>
      <c r="F441" s="6" t="str">
        <f t="shared" ref="F441" si="803">$F$826</f>
        <v>1901</v>
      </c>
      <c r="G441" s="75" t="str">
        <f t="shared" ref="G441" si="804">G$826</f>
        <v>骨折</v>
      </c>
      <c r="H441" s="32">
        <v>652911737</v>
      </c>
      <c r="I441" s="33">
        <v>2031</v>
      </c>
      <c r="J441" s="29">
        <f t="shared" si="703"/>
        <v>321473.03643525357</v>
      </c>
      <c r="K441" s="53">
        <f t="shared" si="788"/>
        <v>0.14802128124772246</v>
      </c>
      <c r="L441" s="18"/>
      <c r="M441" s="18"/>
      <c r="N441" s="18"/>
      <c r="O441" s="18"/>
      <c r="P441" s="18"/>
    </row>
    <row r="442" spans="2:16" ht="13.5" customHeight="1">
      <c r="B442" s="119"/>
      <c r="C442" s="119"/>
      <c r="D442" s="131"/>
      <c r="E442" s="46">
        <v>10</v>
      </c>
      <c r="F442" s="7" t="str">
        <f t="shared" ref="F442" si="805">$F$827</f>
        <v>0206</v>
      </c>
      <c r="G442" s="76" t="str">
        <f t="shared" ref="G442" si="806">G$827</f>
        <v>乳房の悪性新生物＜腫瘍＞</v>
      </c>
      <c r="H442" s="34">
        <v>43337786</v>
      </c>
      <c r="I442" s="35">
        <v>228</v>
      </c>
      <c r="J442" s="30">
        <f t="shared" si="703"/>
        <v>190078.00877192983</v>
      </c>
      <c r="K442" s="54">
        <f t="shared" si="788"/>
        <v>1.6616864660010205E-2</v>
      </c>
      <c r="L442" s="18"/>
      <c r="M442" s="18"/>
      <c r="N442" s="18"/>
      <c r="O442" s="18"/>
      <c r="P442" s="18"/>
    </row>
    <row r="443" spans="2:16" ht="13.5" customHeight="1">
      <c r="B443" s="120"/>
      <c r="C443" s="120"/>
      <c r="D443" s="132"/>
      <c r="E443" s="15" t="s">
        <v>123</v>
      </c>
      <c r="F443" s="60"/>
      <c r="G443" s="27"/>
      <c r="H443" s="36">
        <v>12394497260</v>
      </c>
      <c r="I443" s="37">
        <v>12562</v>
      </c>
      <c r="J443" s="31">
        <f t="shared" si="703"/>
        <v>986665.91784747655</v>
      </c>
      <c r="K443" s="55">
        <f t="shared" si="788"/>
        <v>0.91553093797828144</v>
      </c>
      <c r="L443" s="18"/>
      <c r="M443" s="18"/>
      <c r="N443" s="18"/>
      <c r="O443" s="18"/>
      <c r="P443" s="18"/>
    </row>
    <row r="444" spans="2:16" ht="13.5" customHeight="1">
      <c r="B444" s="118">
        <v>41</v>
      </c>
      <c r="C444" s="118" t="s">
        <v>10</v>
      </c>
      <c r="D444" s="130">
        <f>P44</f>
        <v>25327</v>
      </c>
      <c r="E444" s="69">
        <v>1</v>
      </c>
      <c r="F444" s="5" t="str">
        <f t="shared" ref="F444" si="807">$F$818</f>
        <v>0209</v>
      </c>
      <c r="G444" s="74" t="str">
        <f t="shared" ref="G444" si="808">$G$818</f>
        <v>白血病</v>
      </c>
      <c r="H444" s="90">
        <v>101660854</v>
      </c>
      <c r="I444" s="91">
        <v>129</v>
      </c>
      <c r="J444" s="28">
        <f t="shared" si="703"/>
        <v>788068.63565891469</v>
      </c>
      <c r="K444" s="52">
        <f t="shared" ref="K444:K454" si="809">IFERROR(I444/$P$44,0)</f>
        <v>5.0933786078098476E-3</v>
      </c>
      <c r="L444" s="18"/>
      <c r="M444" s="18"/>
      <c r="N444" s="18"/>
      <c r="O444" s="18"/>
      <c r="P444" s="18"/>
    </row>
    <row r="445" spans="2:16" ht="13.5" customHeight="1">
      <c r="B445" s="119"/>
      <c r="C445" s="119"/>
      <c r="D445" s="131"/>
      <c r="E445" s="44">
        <v>2</v>
      </c>
      <c r="F445" s="6" t="str">
        <f t="shared" ref="F445" si="810">$F$819</f>
        <v>1402</v>
      </c>
      <c r="G445" s="75" t="str">
        <f t="shared" ref="G445" si="811">G$819</f>
        <v>腎不全</v>
      </c>
      <c r="H445" s="32">
        <v>1128075743</v>
      </c>
      <c r="I445" s="33">
        <v>2377</v>
      </c>
      <c r="J445" s="29">
        <f t="shared" si="703"/>
        <v>474579.61421960453</v>
      </c>
      <c r="K445" s="53">
        <f t="shared" si="809"/>
        <v>9.3852410471038816E-2</v>
      </c>
      <c r="L445" s="18"/>
      <c r="M445" s="18"/>
      <c r="N445" s="18"/>
      <c r="O445" s="18"/>
      <c r="P445" s="18"/>
    </row>
    <row r="446" spans="2:16" ht="13.5" customHeight="1">
      <c r="B446" s="119"/>
      <c r="C446" s="119"/>
      <c r="D446" s="131"/>
      <c r="E446" s="44">
        <v>3</v>
      </c>
      <c r="F446" s="6" t="str">
        <f t="shared" ref="F446" si="812">$F$820</f>
        <v>2210</v>
      </c>
      <c r="G446" s="75" t="str">
        <f t="shared" ref="G446" si="813">G$820</f>
        <v>重症急性呼吸器症候群［SARS］</v>
      </c>
      <c r="H446" s="32">
        <v>0</v>
      </c>
      <c r="I446" s="33">
        <v>0</v>
      </c>
      <c r="J446" s="29" t="str">
        <f t="shared" si="703"/>
        <v>-</v>
      </c>
      <c r="K446" s="53">
        <f t="shared" si="809"/>
        <v>0</v>
      </c>
      <c r="L446" s="18"/>
      <c r="M446" s="18"/>
      <c r="N446" s="18"/>
      <c r="O446" s="18"/>
      <c r="P446" s="18"/>
    </row>
    <row r="447" spans="2:16" ht="13.5" customHeight="1">
      <c r="B447" s="119"/>
      <c r="C447" s="119"/>
      <c r="D447" s="131"/>
      <c r="E447" s="44">
        <v>4</v>
      </c>
      <c r="F447" s="6" t="str">
        <f t="shared" ref="F447" si="814">$F$821</f>
        <v>0904</v>
      </c>
      <c r="G447" s="75" t="str">
        <f t="shared" ref="G447" si="815">G$821</f>
        <v>くも膜下出血</v>
      </c>
      <c r="H447" s="32">
        <v>20575302</v>
      </c>
      <c r="I447" s="33">
        <v>97</v>
      </c>
      <c r="J447" s="29">
        <f t="shared" si="703"/>
        <v>212116.51546391752</v>
      </c>
      <c r="K447" s="53">
        <f t="shared" si="809"/>
        <v>3.8299048446322108E-3</v>
      </c>
      <c r="L447" s="18"/>
      <c r="M447" s="18"/>
      <c r="N447" s="18"/>
      <c r="O447" s="18"/>
      <c r="P447" s="18"/>
    </row>
    <row r="448" spans="2:16" ht="13.5" customHeight="1">
      <c r="B448" s="119"/>
      <c r="C448" s="119"/>
      <c r="D448" s="131"/>
      <c r="E448" s="44">
        <v>5</v>
      </c>
      <c r="F448" s="6" t="str">
        <f t="shared" ref="F448" si="816">$F$822</f>
        <v>0208</v>
      </c>
      <c r="G448" s="75" t="str">
        <f t="shared" ref="G448" si="817">G$822</f>
        <v>悪性リンパ腫</v>
      </c>
      <c r="H448" s="32">
        <v>172065209</v>
      </c>
      <c r="I448" s="33">
        <v>403</v>
      </c>
      <c r="J448" s="29">
        <f t="shared" si="703"/>
        <v>426960.8163771712</v>
      </c>
      <c r="K448" s="53">
        <f t="shared" si="809"/>
        <v>1.591187270501836E-2</v>
      </c>
      <c r="L448" s="18"/>
      <c r="M448" s="18"/>
      <c r="N448" s="18"/>
      <c r="O448" s="18"/>
      <c r="P448" s="18"/>
    </row>
    <row r="449" spans="2:16" ht="13.5" customHeight="1">
      <c r="B449" s="119"/>
      <c r="C449" s="119"/>
      <c r="D449" s="131"/>
      <c r="E449" s="44">
        <v>6</v>
      </c>
      <c r="F449" s="6" t="str">
        <f t="shared" ref="F449" si="818">$F$823</f>
        <v>0601</v>
      </c>
      <c r="G449" s="75" t="str">
        <f t="shared" ref="G449" si="819">G$823</f>
        <v>パーキンソン病</v>
      </c>
      <c r="H449" s="32">
        <v>137772068</v>
      </c>
      <c r="I449" s="33">
        <v>454</v>
      </c>
      <c r="J449" s="29">
        <f t="shared" si="703"/>
        <v>303462.70484581497</v>
      </c>
      <c r="K449" s="53">
        <f t="shared" si="809"/>
        <v>1.792553401508272E-2</v>
      </c>
      <c r="L449" s="18"/>
      <c r="M449" s="18"/>
      <c r="N449" s="18"/>
      <c r="O449" s="18"/>
      <c r="P449" s="18"/>
    </row>
    <row r="450" spans="2:16" ht="13.5" customHeight="1">
      <c r="B450" s="119"/>
      <c r="C450" s="119"/>
      <c r="D450" s="131"/>
      <c r="E450" s="44">
        <v>7</v>
      </c>
      <c r="F450" s="6" t="str">
        <f t="shared" ref="F450" si="820">$F$824</f>
        <v>0506</v>
      </c>
      <c r="G450" s="75" t="str">
        <f t="shared" ref="G450" si="821">G$824</f>
        <v>知的障害＜精神遅滞＞</v>
      </c>
      <c r="H450" s="32">
        <v>148637</v>
      </c>
      <c r="I450" s="33">
        <v>5</v>
      </c>
      <c r="J450" s="29">
        <f t="shared" si="703"/>
        <v>29727.4</v>
      </c>
      <c r="K450" s="53">
        <f t="shared" si="809"/>
        <v>1.9741777549650571E-4</v>
      </c>
      <c r="L450" s="18"/>
      <c r="M450" s="18"/>
      <c r="N450" s="18"/>
      <c r="O450" s="18"/>
      <c r="P450" s="18"/>
    </row>
    <row r="451" spans="2:16" ht="13.5" customHeight="1">
      <c r="B451" s="119"/>
      <c r="C451" s="119"/>
      <c r="D451" s="131"/>
      <c r="E451" s="44">
        <v>8</v>
      </c>
      <c r="F451" s="6" t="str">
        <f t="shared" ref="F451" si="822">$F$825</f>
        <v>0203</v>
      </c>
      <c r="G451" s="75" t="str">
        <f t="shared" ref="G451" si="823">G$825</f>
        <v>直腸S状結腸移行部及び直腸の悪性新生物＜腫瘍＞</v>
      </c>
      <c r="H451" s="32">
        <v>86132460</v>
      </c>
      <c r="I451" s="33">
        <v>333</v>
      </c>
      <c r="J451" s="29">
        <f t="shared" si="703"/>
        <v>258656.03603603604</v>
      </c>
      <c r="K451" s="53">
        <f t="shared" si="809"/>
        <v>1.314802384806728E-2</v>
      </c>
      <c r="L451" s="18"/>
      <c r="M451" s="18"/>
      <c r="N451" s="18"/>
      <c r="O451" s="18"/>
      <c r="P451" s="18"/>
    </row>
    <row r="452" spans="2:16" ht="13.5" customHeight="1">
      <c r="B452" s="119"/>
      <c r="C452" s="119"/>
      <c r="D452" s="131"/>
      <c r="E452" s="44">
        <v>9</v>
      </c>
      <c r="F452" s="6" t="str">
        <f t="shared" ref="F452" si="824">$F$826</f>
        <v>1901</v>
      </c>
      <c r="G452" s="75" t="str">
        <f t="shared" ref="G452" si="825">G$826</f>
        <v>骨折</v>
      </c>
      <c r="H452" s="32">
        <v>987039801</v>
      </c>
      <c r="I452" s="33">
        <v>4308</v>
      </c>
      <c r="J452" s="29">
        <f t="shared" si="703"/>
        <v>229117.87395543174</v>
      </c>
      <c r="K452" s="53">
        <f t="shared" si="809"/>
        <v>0.17009515536778932</v>
      </c>
      <c r="L452" s="18"/>
      <c r="M452" s="18"/>
      <c r="N452" s="18"/>
      <c r="O452" s="18"/>
      <c r="P452" s="18"/>
    </row>
    <row r="453" spans="2:16" ht="13.5" customHeight="1">
      <c r="B453" s="119"/>
      <c r="C453" s="119"/>
      <c r="D453" s="131"/>
      <c r="E453" s="46">
        <v>10</v>
      </c>
      <c r="F453" s="7" t="str">
        <f t="shared" ref="F453" si="826">$F$827</f>
        <v>0206</v>
      </c>
      <c r="G453" s="76" t="str">
        <f t="shared" ref="G453" si="827">G$827</f>
        <v>乳房の悪性新生物＜腫瘍＞</v>
      </c>
      <c r="H453" s="34">
        <v>99899633</v>
      </c>
      <c r="I453" s="35">
        <v>527</v>
      </c>
      <c r="J453" s="30">
        <f t="shared" ref="J453:J516" si="828">IFERROR(H453/I453,"-")</f>
        <v>189562.87096774194</v>
      </c>
      <c r="K453" s="54">
        <f t="shared" si="809"/>
        <v>2.0807833537331701E-2</v>
      </c>
      <c r="L453" s="18"/>
      <c r="M453" s="18"/>
      <c r="N453" s="18"/>
      <c r="O453" s="18"/>
      <c r="P453" s="18"/>
    </row>
    <row r="454" spans="2:16" ht="13.5" customHeight="1">
      <c r="B454" s="120"/>
      <c r="C454" s="120"/>
      <c r="D454" s="132"/>
      <c r="E454" s="15" t="s">
        <v>123</v>
      </c>
      <c r="F454" s="60"/>
      <c r="G454" s="27"/>
      <c r="H454" s="36">
        <v>20844343810</v>
      </c>
      <c r="I454" s="37">
        <v>22958</v>
      </c>
      <c r="J454" s="31">
        <f t="shared" si="828"/>
        <v>907933.78386619047</v>
      </c>
      <c r="K454" s="55">
        <f t="shared" si="809"/>
        <v>0.90646345796975558</v>
      </c>
      <c r="L454" s="18"/>
      <c r="M454" s="18"/>
      <c r="N454" s="18"/>
      <c r="O454" s="18"/>
      <c r="P454" s="18"/>
    </row>
    <row r="455" spans="2:16" ht="13.5" customHeight="1">
      <c r="B455" s="118">
        <v>42</v>
      </c>
      <c r="C455" s="118" t="s">
        <v>11</v>
      </c>
      <c r="D455" s="130">
        <f>P45</f>
        <v>66900</v>
      </c>
      <c r="E455" s="69">
        <v>1</v>
      </c>
      <c r="F455" s="5" t="str">
        <f t="shared" ref="F455" si="829">$F$818</f>
        <v>0209</v>
      </c>
      <c r="G455" s="74" t="str">
        <f t="shared" ref="G455" si="830">$G$818</f>
        <v>白血病</v>
      </c>
      <c r="H455" s="90">
        <v>141318219</v>
      </c>
      <c r="I455" s="91">
        <v>239</v>
      </c>
      <c r="J455" s="28">
        <f t="shared" si="828"/>
        <v>591289.6192468619</v>
      </c>
      <c r="K455" s="52">
        <f t="shared" ref="K455:K465" si="831">IFERROR(I455/$P$45,0)</f>
        <v>3.5724962630792226E-3</v>
      </c>
      <c r="L455" s="18"/>
      <c r="M455" s="18"/>
      <c r="N455" s="18"/>
      <c r="O455" s="18"/>
      <c r="P455" s="18"/>
    </row>
    <row r="456" spans="2:16" ht="13.5" customHeight="1">
      <c r="B456" s="119"/>
      <c r="C456" s="119"/>
      <c r="D456" s="131"/>
      <c r="E456" s="44">
        <v>2</v>
      </c>
      <c r="F456" s="6" t="str">
        <f t="shared" ref="F456" si="832">$F$819</f>
        <v>1402</v>
      </c>
      <c r="G456" s="75" t="str">
        <f t="shared" ref="G456" si="833">G$819</f>
        <v>腎不全</v>
      </c>
      <c r="H456" s="32">
        <v>2535533526</v>
      </c>
      <c r="I456" s="33">
        <v>5554</v>
      </c>
      <c r="J456" s="29">
        <f t="shared" si="828"/>
        <v>456523.86136118113</v>
      </c>
      <c r="K456" s="53">
        <f t="shared" si="831"/>
        <v>8.3019431988041847E-2</v>
      </c>
      <c r="L456" s="18"/>
      <c r="M456" s="18"/>
      <c r="N456" s="18"/>
      <c r="O456" s="18"/>
      <c r="P456" s="18"/>
    </row>
    <row r="457" spans="2:16" ht="13.5" customHeight="1">
      <c r="B457" s="119"/>
      <c r="C457" s="119"/>
      <c r="D457" s="131"/>
      <c r="E457" s="44">
        <v>3</v>
      </c>
      <c r="F457" s="6" t="str">
        <f t="shared" ref="F457" si="834">$F$820</f>
        <v>2210</v>
      </c>
      <c r="G457" s="75" t="str">
        <f t="shared" ref="G457" si="835">G$820</f>
        <v>重症急性呼吸器症候群［SARS］</v>
      </c>
      <c r="H457" s="32">
        <v>0</v>
      </c>
      <c r="I457" s="33">
        <v>0</v>
      </c>
      <c r="J457" s="29" t="str">
        <f t="shared" si="828"/>
        <v>-</v>
      </c>
      <c r="K457" s="53">
        <f t="shared" si="831"/>
        <v>0</v>
      </c>
      <c r="L457" s="18"/>
      <c r="M457" s="18"/>
      <c r="N457" s="18"/>
      <c r="O457" s="18"/>
      <c r="P457" s="18"/>
    </row>
    <row r="458" spans="2:16" ht="13.5" customHeight="1">
      <c r="B458" s="119"/>
      <c r="C458" s="119"/>
      <c r="D458" s="131"/>
      <c r="E458" s="44">
        <v>4</v>
      </c>
      <c r="F458" s="6" t="str">
        <f t="shared" ref="F458" si="836">$F$821</f>
        <v>0904</v>
      </c>
      <c r="G458" s="75" t="str">
        <f t="shared" ref="G458" si="837">G$821</f>
        <v>くも膜下出血</v>
      </c>
      <c r="H458" s="32">
        <v>94899743</v>
      </c>
      <c r="I458" s="33">
        <v>240</v>
      </c>
      <c r="J458" s="29">
        <f t="shared" si="828"/>
        <v>395415.59583333333</v>
      </c>
      <c r="K458" s="53">
        <f t="shared" si="831"/>
        <v>3.5874439461883408E-3</v>
      </c>
      <c r="L458" s="18"/>
      <c r="M458" s="18"/>
      <c r="N458" s="18"/>
      <c r="O458" s="18"/>
      <c r="P458" s="18"/>
    </row>
    <row r="459" spans="2:16" ht="13.5" customHeight="1">
      <c r="B459" s="119"/>
      <c r="C459" s="119"/>
      <c r="D459" s="131"/>
      <c r="E459" s="44">
        <v>5</v>
      </c>
      <c r="F459" s="6" t="str">
        <f t="shared" ref="F459" si="838">$F$822</f>
        <v>0208</v>
      </c>
      <c r="G459" s="75" t="str">
        <f t="shared" ref="G459" si="839">G$822</f>
        <v>悪性リンパ腫</v>
      </c>
      <c r="H459" s="32">
        <v>362368102</v>
      </c>
      <c r="I459" s="33">
        <v>952</v>
      </c>
      <c r="J459" s="29">
        <f t="shared" si="828"/>
        <v>380638.76260504202</v>
      </c>
      <c r="K459" s="53">
        <f t="shared" si="831"/>
        <v>1.4230194319880419E-2</v>
      </c>
      <c r="L459" s="18"/>
      <c r="M459" s="18"/>
      <c r="N459" s="18"/>
      <c r="O459" s="18"/>
      <c r="P459" s="18"/>
    </row>
    <row r="460" spans="2:16" ht="13.5" customHeight="1">
      <c r="B460" s="119"/>
      <c r="C460" s="119"/>
      <c r="D460" s="131"/>
      <c r="E460" s="44">
        <v>6</v>
      </c>
      <c r="F460" s="6" t="str">
        <f t="shared" ref="F460" si="840">$F$823</f>
        <v>0601</v>
      </c>
      <c r="G460" s="75" t="str">
        <f t="shared" ref="G460" si="841">G$823</f>
        <v>パーキンソン病</v>
      </c>
      <c r="H460" s="32">
        <v>460411706</v>
      </c>
      <c r="I460" s="33">
        <v>1563</v>
      </c>
      <c r="J460" s="29">
        <f t="shared" si="828"/>
        <v>294569.22968650033</v>
      </c>
      <c r="K460" s="53">
        <f t="shared" si="831"/>
        <v>2.3363228699551569E-2</v>
      </c>
      <c r="L460" s="18"/>
      <c r="M460" s="18"/>
      <c r="N460" s="18"/>
      <c r="O460" s="18"/>
      <c r="P460" s="18"/>
    </row>
    <row r="461" spans="2:16" ht="13.5" customHeight="1">
      <c r="B461" s="119"/>
      <c r="C461" s="119"/>
      <c r="D461" s="131"/>
      <c r="E461" s="44">
        <v>7</v>
      </c>
      <c r="F461" s="6" t="str">
        <f t="shared" ref="F461" si="842">$F$824</f>
        <v>0506</v>
      </c>
      <c r="G461" s="75" t="str">
        <f t="shared" ref="G461" si="843">G$824</f>
        <v>知的障害＜精神遅滞＞</v>
      </c>
      <c r="H461" s="32">
        <v>834135</v>
      </c>
      <c r="I461" s="33">
        <v>9</v>
      </c>
      <c r="J461" s="29">
        <f t="shared" si="828"/>
        <v>92681.666666666672</v>
      </c>
      <c r="K461" s="53">
        <f t="shared" si="831"/>
        <v>1.3452914798206279E-4</v>
      </c>
      <c r="L461" s="18"/>
      <c r="M461" s="18"/>
      <c r="N461" s="18"/>
      <c r="O461" s="18"/>
      <c r="P461" s="18"/>
    </row>
    <row r="462" spans="2:16" ht="13.5" customHeight="1">
      <c r="B462" s="119"/>
      <c r="C462" s="119"/>
      <c r="D462" s="131"/>
      <c r="E462" s="44">
        <v>8</v>
      </c>
      <c r="F462" s="6" t="str">
        <f t="shared" ref="F462" si="844">$F$825</f>
        <v>0203</v>
      </c>
      <c r="G462" s="75" t="str">
        <f t="shared" ref="G462" si="845">G$825</f>
        <v>直腸S状結腸移行部及び直腸の悪性新生物＜腫瘍＞</v>
      </c>
      <c r="H462" s="32">
        <v>166253961</v>
      </c>
      <c r="I462" s="33">
        <v>1094</v>
      </c>
      <c r="J462" s="29">
        <f t="shared" si="828"/>
        <v>151968.88574040218</v>
      </c>
      <c r="K462" s="53">
        <f t="shared" si="831"/>
        <v>1.6352765321375185E-2</v>
      </c>
      <c r="L462" s="18"/>
      <c r="M462" s="18"/>
      <c r="N462" s="18"/>
      <c r="O462" s="18"/>
      <c r="P462" s="18"/>
    </row>
    <row r="463" spans="2:16" ht="13.5" customHeight="1">
      <c r="B463" s="119"/>
      <c r="C463" s="119"/>
      <c r="D463" s="131"/>
      <c r="E463" s="44">
        <v>9</v>
      </c>
      <c r="F463" s="6" t="str">
        <f t="shared" ref="F463" si="846">$F$826</f>
        <v>1901</v>
      </c>
      <c r="G463" s="75" t="str">
        <f t="shared" ref="G463" si="847">G$826</f>
        <v>骨折</v>
      </c>
      <c r="H463" s="32">
        <v>2483434217</v>
      </c>
      <c r="I463" s="33">
        <v>10780</v>
      </c>
      <c r="J463" s="29">
        <f t="shared" si="828"/>
        <v>230374.23163265307</v>
      </c>
      <c r="K463" s="53">
        <f t="shared" si="831"/>
        <v>0.16113602391629298</v>
      </c>
      <c r="L463" s="18"/>
      <c r="M463" s="18"/>
      <c r="N463" s="18"/>
      <c r="O463" s="18"/>
      <c r="P463" s="18"/>
    </row>
    <row r="464" spans="2:16" ht="13.5" customHeight="1">
      <c r="B464" s="119"/>
      <c r="C464" s="119"/>
      <c r="D464" s="131"/>
      <c r="E464" s="46">
        <v>10</v>
      </c>
      <c r="F464" s="7" t="str">
        <f t="shared" ref="F464" si="848">$F$827</f>
        <v>0206</v>
      </c>
      <c r="G464" s="76" t="str">
        <f t="shared" ref="G464" si="849">G$827</f>
        <v>乳房の悪性新生物＜腫瘍＞</v>
      </c>
      <c r="H464" s="34">
        <v>220754243</v>
      </c>
      <c r="I464" s="35">
        <v>1337</v>
      </c>
      <c r="J464" s="30">
        <f t="shared" si="828"/>
        <v>165111.62528047868</v>
      </c>
      <c r="K464" s="54">
        <f t="shared" si="831"/>
        <v>1.9985052316890881E-2</v>
      </c>
      <c r="L464" s="18"/>
      <c r="M464" s="18"/>
      <c r="N464" s="18"/>
      <c r="O464" s="18"/>
      <c r="P464" s="18"/>
    </row>
    <row r="465" spans="2:16" ht="13.5" customHeight="1">
      <c r="B465" s="120"/>
      <c r="C465" s="120"/>
      <c r="D465" s="132"/>
      <c r="E465" s="15" t="s">
        <v>123</v>
      </c>
      <c r="F465" s="60"/>
      <c r="G465" s="27"/>
      <c r="H465" s="36">
        <v>52042964630</v>
      </c>
      <c r="I465" s="37">
        <v>62234</v>
      </c>
      <c r="J465" s="31">
        <f t="shared" si="828"/>
        <v>836246.49918051227</v>
      </c>
      <c r="K465" s="55">
        <f t="shared" si="831"/>
        <v>0.93025411061285501</v>
      </c>
      <c r="L465" s="18"/>
      <c r="M465" s="18"/>
      <c r="N465" s="18"/>
      <c r="O465" s="18"/>
      <c r="P465" s="18"/>
    </row>
    <row r="466" spans="2:16" ht="13.5" customHeight="1">
      <c r="B466" s="118">
        <v>43</v>
      </c>
      <c r="C466" s="118" t="s">
        <v>7</v>
      </c>
      <c r="D466" s="130">
        <f>P46</f>
        <v>41176</v>
      </c>
      <c r="E466" s="69">
        <v>1</v>
      </c>
      <c r="F466" s="5" t="str">
        <f t="shared" ref="F466" si="850">$F$818</f>
        <v>0209</v>
      </c>
      <c r="G466" s="74" t="str">
        <f t="shared" ref="G466" si="851">$G$818</f>
        <v>白血病</v>
      </c>
      <c r="H466" s="90">
        <v>158488041</v>
      </c>
      <c r="I466" s="91">
        <v>190</v>
      </c>
      <c r="J466" s="28">
        <f t="shared" si="828"/>
        <v>834147.58421052631</v>
      </c>
      <c r="K466" s="52">
        <f t="shared" ref="K466:K476" si="852">IFERROR(I466/$P$46,0)</f>
        <v>4.6143384495822811E-3</v>
      </c>
      <c r="L466" s="18"/>
      <c r="M466" s="18"/>
      <c r="N466" s="18"/>
      <c r="O466" s="18"/>
      <c r="P466" s="18"/>
    </row>
    <row r="467" spans="2:16" ht="13.5" customHeight="1">
      <c r="B467" s="119"/>
      <c r="C467" s="119"/>
      <c r="D467" s="131"/>
      <c r="E467" s="44">
        <v>2</v>
      </c>
      <c r="F467" s="6" t="str">
        <f t="shared" ref="F467" si="853">$F$819</f>
        <v>1402</v>
      </c>
      <c r="G467" s="75" t="str">
        <f t="shared" ref="G467" si="854">G$819</f>
        <v>腎不全</v>
      </c>
      <c r="H467" s="32">
        <v>1379667680</v>
      </c>
      <c r="I467" s="33">
        <v>3618</v>
      </c>
      <c r="J467" s="29">
        <f t="shared" si="828"/>
        <v>381334.35046987288</v>
      </c>
      <c r="K467" s="53">
        <f t="shared" si="852"/>
        <v>8.7866718476782596E-2</v>
      </c>
      <c r="L467" s="18"/>
      <c r="M467" s="18"/>
      <c r="N467" s="18"/>
      <c r="O467" s="18"/>
      <c r="P467" s="18"/>
    </row>
    <row r="468" spans="2:16" ht="13.5" customHeight="1">
      <c r="B468" s="119"/>
      <c r="C468" s="119"/>
      <c r="D468" s="131"/>
      <c r="E468" s="44">
        <v>3</v>
      </c>
      <c r="F468" s="6" t="str">
        <f t="shared" ref="F468" si="855">$F$820</f>
        <v>2210</v>
      </c>
      <c r="G468" s="75" t="str">
        <f t="shared" ref="G468" si="856">G$820</f>
        <v>重症急性呼吸器症候群［SARS］</v>
      </c>
      <c r="H468" s="32">
        <v>0</v>
      </c>
      <c r="I468" s="33">
        <v>0</v>
      </c>
      <c r="J468" s="29" t="str">
        <f t="shared" si="828"/>
        <v>-</v>
      </c>
      <c r="K468" s="53">
        <f t="shared" si="852"/>
        <v>0</v>
      </c>
      <c r="L468" s="18"/>
      <c r="M468" s="18"/>
      <c r="N468" s="18"/>
      <c r="O468" s="18"/>
      <c r="P468" s="18"/>
    </row>
    <row r="469" spans="2:16" ht="13.5" customHeight="1">
      <c r="B469" s="119"/>
      <c r="C469" s="119"/>
      <c r="D469" s="131"/>
      <c r="E469" s="44">
        <v>4</v>
      </c>
      <c r="F469" s="6" t="str">
        <f t="shared" ref="F469" si="857">$F$821</f>
        <v>0904</v>
      </c>
      <c r="G469" s="75" t="str">
        <f t="shared" ref="G469" si="858">G$821</f>
        <v>くも膜下出血</v>
      </c>
      <c r="H469" s="32">
        <v>29211489</v>
      </c>
      <c r="I469" s="33">
        <v>288</v>
      </c>
      <c r="J469" s="29">
        <f t="shared" si="828"/>
        <v>101428.78125</v>
      </c>
      <c r="K469" s="53">
        <f t="shared" si="852"/>
        <v>6.9943656498931417E-3</v>
      </c>
      <c r="L469" s="18"/>
      <c r="M469" s="18"/>
      <c r="N469" s="18"/>
      <c r="O469" s="18"/>
      <c r="P469" s="18"/>
    </row>
    <row r="470" spans="2:16" ht="13.5" customHeight="1">
      <c r="B470" s="119"/>
      <c r="C470" s="119"/>
      <c r="D470" s="131"/>
      <c r="E470" s="44">
        <v>5</v>
      </c>
      <c r="F470" s="6" t="str">
        <f t="shared" ref="F470" si="859">$F$822</f>
        <v>0208</v>
      </c>
      <c r="G470" s="75" t="str">
        <f t="shared" ref="G470" si="860">G$822</f>
        <v>悪性リンパ腫</v>
      </c>
      <c r="H470" s="32">
        <v>292612414</v>
      </c>
      <c r="I470" s="33">
        <v>727</v>
      </c>
      <c r="J470" s="29">
        <f t="shared" si="828"/>
        <v>402493.00412654743</v>
      </c>
      <c r="K470" s="53">
        <f t="shared" si="852"/>
        <v>1.7655916067612201E-2</v>
      </c>
      <c r="L470" s="18"/>
      <c r="M470" s="18"/>
      <c r="N470" s="18"/>
      <c r="O470" s="18"/>
      <c r="P470" s="18"/>
    </row>
    <row r="471" spans="2:16" ht="13.5" customHeight="1">
      <c r="B471" s="119"/>
      <c r="C471" s="119"/>
      <c r="D471" s="131"/>
      <c r="E471" s="44">
        <v>6</v>
      </c>
      <c r="F471" s="6" t="str">
        <f t="shared" ref="F471" si="861">$F$823</f>
        <v>0601</v>
      </c>
      <c r="G471" s="75" t="str">
        <f t="shared" ref="G471" si="862">G$823</f>
        <v>パーキンソン病</v>
      </c>
      <c r="H471" s="32">
        <v>307431929</v>
      </c>
      <c r="I471" s="33">
        <v>990</v>
      </c>
      <c r="J471" s="29">
        <f t="shared" si="828"/>
        <v>310537.30202020204</v>
      </c>
      <c r="K471" s="53">
        <f t="shared" si="852"/>
        <v>2.4043131921507675E-2</v>
      </c>
      <c r="L471" s="18"/>
      <c r="M471" s="18"/>
      <c r="N471" s="18"/>
      <c r="O471" s="18"/>
      <c r="P471" s="18"/>
    </row>
    <row r="472" spans="2:16" ht="13.5" customHeight="1">
      <c r="B472" s="119"/>
      <c r="C472" s="119"/>
      <c r="D472" s="131"/>
      <c r="E472" s="44">
        <v>7</v>
      </c>
      <c r="F472" s="6" t="str">
        <f t="shared" ref="F472" si="863">$F$824</f>
        <v>0506</v>
      </c>
      <c r="G472" s="75" t="str">
        <f t="shared" ref="G472" si="864">G$824</f>
        <v>知的障害＜精神遅滞＞</v>
      </c>
      <c r="H472" s="32">
        <v>1794019</v>
      </c>
      <c r="I472" s="33">
        <v>11</v>
      </c>
      <c r="J472" s="29">
        <f t="shared" si="828"/>
        <v>163092.63636363635</v>
      </c>
      <c r="K472" s="53">
        <f t="shared" si="852"/>
        <v>2.6714591023897414E-4</v>
      </c>
      <c r="L472" s="18"/>
      <c r="M472" s="18"/>
      <c r="N472" s="18"/>
      <c r="O472" s="18"/>
      <c r="P472" s="18"/>
    </row>
    <row r="473" spans="2:16" ht="13.5" customHeight="1">
      <c r="B473" s="119"/>
      <c r="C473" s="119"/>
      <c r="D473" s="131"/>
      <c r="E473" s="44">
        <v>8</v>
      </c>
      <c r="F473" s="6" t="str">
        <f t="shared" ref="F473" si="865">$F$825</f>
        <v>0203</v>
      </c>
      <c r="G473" s="75" t="str">
        <f t="shared" ref="G473" si="866">G$825</f>
        <v>直腸S状結腸移行部及び直腸の悪性新生物＜腫瘍＞</v>
      </c>
      <c r="H473" s="32">
        <v>114350923</v>
      </c>
      <c r="I473" s="33">
        <v>785</v>
      </c>
      <c r="J473" s="29">
        <f t="shared" si="828"/>
        <v>145669.96560509555</v>
      </c>
      <c r="K473" s="53">
        <f t="shared" si="852"/>
        <v>1.9064503594326793E-2</v>
      </c>
      <c r="L473" s="18"/>
      <c r="M473" s="18"/>
      <c r="N473" s="18"/>
      <c r="O473" s="18"/>
      <c r="P473" s="18"/>
    </row>
    <row r="474" spans="2:16" ht="13.5" customHeight="1">
      <c r="B474" s="119"/>
      <c r="C474" s="119"/>
      <c r="D474" s="131"/>
      <c r="E474" s="44">
        <v>9</v>
      </c>
      <c r="F474" s="6" t="str">
        <f t="shared" ref="F474" si="867">$F$826</f>
        <v>1901</v>
      </c>
      <c r="G474" s="75" t="str">
        <f t="shared" ref="G474" si="868">G$826</f>
        <v>骨折</v>
      </c>
      <c r="H474" s="32">
        <v>1686463035</v>
      </c>
      <c r="I474" s="33">
        <v>6939</v>
      </c>
      <c r="J474" s="29">
        <f t="shared" si="828"/>
        <v>243041.2213575443</v>
      </c>
      <c r="K474" s="53">
        <f t="shared" si="852"/>
        <v>0.16852049737711289</v>
      </c>
      <c r="L474" s="18"/>
      <c r="M474" s="18"/>
      <c r="N474" s="18"/>
      <c r="O474" s="18"/>
      <c r="P474" s="18"/>
    </row>
    <row r="475" spans="2:16" ht="13.5" customHeight="1">
      <c r="B475" s="119"/>
      <c r="C475" s="119"/>
      <c r="D475" s="131"/>
      <c r="E475" s="46">
        <v>10</v>
      </c>
      <c r="F475" s="7" t="str">
        <f t="shared" ref="F475" si="869">$F$827</f>
        <v>0206</v>
      </c>
      <c r="G475" s="76" t="str">
        <f t="shared" ref="G475" si="870">G$827</f>
        <v>乳房の悪性新生物＜腫瘍＞</v>
      </c>
      <c r="H475" s="34">
        <v>198026370</v>
      </c>
      <c r="I475" s="35">
        <v>952</v>
      </c>
      <c r="J475" s="30">
        <f t="shared" si="828"/>
        <v>208010.89285714287</v>
      </c>
      <c r="K475" s="54">
        <f t="shared" si="852"/>
        <v>2.312026423159122E-2</v>
      </c>
      <c r="L475" s="18"/>
      <c r="M475" s="18"/>
      <c r="N475" s="18"/>
      <c r="O475" s="18"/>
      <c r="P475" s="18"/>
    </row>
    <row r="476" spans="2:16" ht="13.5" customHeight="1">
      <c r="B476" s="120"/>
      <c r="C476" s="120"/>
      <c r="D476" s="132"/>
      <c r="E476" s="15" t="s">
        <v>123</v>
      </c>
      <c r="F476" s="60"/>
      <c r="G476" s="27"/>
      <c r="H476" s="36">
        <v>34334075890</v>
      </c>
      <c r="I476" s="37">
        <v>37990</v>
      </c>
      <c r="J476" s="31">
        <f t="shared" si="828"/>
        <v>903766.14609107655</v>
      </c>
      <c r="K476" s="55">
        <f t="shared" si="852"/>
        <v>0.92262482999805717</v>
      </c>
      <c r="L476" s="18"/>
      <c r="M476" s="18"/>
      <c r="N476" s="18"/>
      <c r="O476" s="18"/>
      <c r="P476" s="18"/>
    </row>
    <row r="477" spans="2:16" ht="13.5" customHeight="1">
      <c r="B477" s="118">
        <v>44</v>
      </c>
      <c r="C477" s="118" t="s">
        <v>17</v>
      </c>
      <c r="D477" s="130">
        <f>P47</f>
        <v>44796</v>
      </c>
      <c r="E477" s="69">
        <v>1</v>
      </c>
      <c r="F477" s="5" t="str">
        <f t="shared" ref="F477" si="871">$F$818</f>
        <v>0209</v>
      </c>
      <c r="G477" s="74" t="str">
        <f t="shared" ref="G477" si="872">$G$818</f>
        <v>白血病</v>
      </c>
      <c r="H477" s="90">
        <v>108977041</v>
      </c>
      <c r="I477" s="91">
        <v>125</v>
      </c>
      <c r="J477" s="28">
        <f t="shared" si="828"/>
        <v>871816.32799999998</v>
      </c>
      <c r="K477" s="52">
        <f t="shared" ref="K477:K487" si="873">IFERROR(I477/$P$47,0)</f>
        <v>2.7904277167604252E-3</v>
      </c>
      <c r="L477" s="18"/>
      <c r="M477" s="18"/>
      <c r="N477" s="18"/>
      <c r="O477" s="18"/>
      <c r="P477" s="18"/>
    </row>
    <row r="478" spans="2:16" ht="13.5" customHeight="1">
      <c r="B478" s="119"/>
      <c r="C478" s="119"/>
      <c r="D478" s="131"/>
      <c r="E478" s="44">
        <v>2</v>
      </c>
      <c r="F478" s="6" t="str">
        <f t="shared" ref="F478" si="874">$F$819</f>
        <v>1402</v>
      </c>
      <c r="G478" s="75" t="str">
        <f t="shared" ref="G478" si="875">G$819</f>
        <v>腎不全</v>
      </c>
      <c r="H478" s="32">
        <v>1686520606</v>
      </c>
      <c r="I478" s="33">
        <v>3935</v>
      </c>
      <c r="J478" s="29">
        <f t="shared" si="828"/>
        <v>428594.81728081324</v>
      </c>
      <c r="K478" s="53">
        <f t="shared" si="873"/>
        <v>8.7842664523618177E-2</v>
      </c>
      <c r="L478" s="18"/>
      <c r="M478" s="18"/>
      <c r="N478" s="18"/>
      <c r="O478" s="18"/>
      <c r="P478" s="18"/>
    </row>
    <row r="479" spans="2:16" ht="13.5" customHeight="1">
      <c r="B479" s="119"/>
      <c r="C479" s="119"/>
      <c r="D479" s="131"/>
      <c r="E479" s="44">
        <v>3</v>
      </c>
      <c r="F479" s="6" t="str">
        <f t="shared" ref="F479" si="876">$F$820</f>
        <v>2210</v>
      </c>
      <c r="G479" s="75" t="str">
        <f t="shared" ref="G479" si="877">G$820</f>
        <v>重症急性呼吸器症候群［SARS］</v>
      </c>
      <c r="H479" s="32">
        <v>0</v>
      </c>
      <c r="I479" s="33">
        <v>0</v>
      </c>
      <c r="J479" s="29" t="str">
        <f t="shared" si="828"/>
        <v>-</v>
      </c>
      <c r="K479" s="53">
        <f t="shared" si="873"/>
        <v>0</v>
      </c>
      <c r="L479" s="18"/>
      <c r="M479" s="18"/>
      <c r="N479" s="18"/>
      <c r="O479" s="18"/>
      <c r="P479" s="18"/>
    </row>
    <row r="480" spans="2:16" ht="13.5" customHeight="1">
      <c r="B480" s="119"/>
      <c r="C480" s="119"/>
      <c r="D480" s="131"/>
      <c r="E480" s="44">
        <v>4</v>
      </c>
      <c r="F480" s="6" t="str">
        <f t="shared" ref="F480" si="878">$F$821</f>
        <v>0904</v>
      </c>
      <c r="G480" s="75" t="str">
        <f t="shared" ref="G480" si="879">G$821</f>
        <v>くも膜下出血</v>
      </c>
      <c r="H480" s="32">
        <v>45776446</v>
      </c>
      <c r="I480" s="33">
        <v>137</v>
      </c>
      <c r="J480" s="29">
        <f t="shared" si="828"/>
        <v>334134.6423357664</v>
      </c>
      <c r="K480" s="53">
        <f t="shared" si="873"/>
        <v>3.058308777569426E-3</v>
      </c>
      <c r="L480" s="18"/>
      <c r="M480" s="18"/>
      <c r="N480" s="18"/>
      <c r="O480" s="18"/>
      <c r="P480" s="18"/>
    </row>
    <row r="481" spans="2:16" ht="13.5" customHeight="1">
      <c r="B481" s="119"/>
      <c r="C481" s="119"/>
      <c r="D481" s="131"/>
      <c r="E481" s="44">
        <v>5</v>
      </c>
      <c r="F481" s="6" t="str">
        <f t="shared" ref="F481" si="880">$F$822</f>
        <v>0208</v>
      </c>
      <c r="G481" s="75" t="str">
        <f t="shared" ref="G481" si="881">G$822</f>
        <v>悪性リンパ腫</v>
      </c>
      <c r="H481" s="32">
        <v>176375038</v>
      </c>
      <c r="I481" s="33">
        <v>642</v>
      </c>
      <c r="J481" s="29">
        <f t="shared" si="828"/>
        <v>274727.47352024924</v>
      </c>
      <c r="K481" s="53">
        <f t="shared" si="873"/>
        <v>1.4331636753281543E-2</v>
      </c>
      <c r="L481" s="18"/>
      <c r="M481" s="18"/>
      <c r="N481" s="18"/>
      <c r="O481" s="18"/>
      <c r="P481" s="18"/>
    </row>
    <row r="482" spans="2:16" ht="13.5" customHeight="1">
      <c r="B482" s="119"/>
      <c r="C482" s="119"/>
      <c r="D482" s="131"/>
      <c r="E482" s="44">
        <v>6</v>
      </c>
      <c r="F482" s="6" t="str">
        <f t="shared" ref="F482" si="882">$F$823</f>
        <v>0601</v>
      </c>
      <c r="G482" s="75" t="str">
        <f t="shared" ref="G482" si="883">G$823</f>
        <v>パーキンソン病</v>
      </c>
      <c r="H482" s="32">
        <v>268212204</v>
      </c>
      <c r="I482" s="33">
        <v>864</v>
      </c>
      <c r="J482" s="29">
        <f t="shared" si="828"/>
        <v>310430.79166666669</v>
      </c>
      <c r="K482" s="53">
        <f t="shared" si="873"/>
        <v>1.9287436378248059E-2</v>
      </c>
      <c r="L482" s="18"/>
      <c r="M482" s="18"/>
      <c r="N482" s="18"/>
      <c r="O482" s="18"/>
      <c r="P482" s="18"/>
    </row>
    <row r="483" spans="2:16" ht="13.5" customHeight="1">
      <c r="B483" s="119"/>
      <c r="C483" s="119"/>
      <c r="D483" s="131"/>
      <c r="E483" s="44">
        <v>7</v>
      </c>
      <c r="F483" s="6" t="str">
        <f t="shared" ref="F483" si="884">$F$824</f>
        <v>0506</v>
      </c>
      <c r="G483" s="75" t="str">
        <f t="shared" ref="G483" si="885">G$824</f>
        <v>知的障害＜精神遅滞＞</v>
      </c>
      <c r="H483" s="32">
        <v>7155220</v>
      </c>
      <c r="I483" s="33">
        <v>12</v>
      </c>
      <c r="J483" s="29">
        <f t="shared" si="828"/>
        <v>596268.33333333337</v>
      </c>
      <c r="K483" s="53">
        <f t="shared" si="873"/>
        <v>2.6788106080900083E-4</v>
      </c>
      <c r="L483" s="18"/>
      <c r="M483" s="18"/>
      <c r="N483" s="18"/>
      <c r="O483" s="18"/>
      <c r="P483" s="18"/>
    </row>
    <row r="484" spans="2:16" ht="13.5" customHeight="1">
      <c r="B484" s="119"/>
      <c r="C484" s="119"/>
      <c r="D484" s="131"/>
      <c r="E484" s="44">
        <v>8</v>
      </c>
      <c r="F484" s="6" t="str">
        <f t="shared" ref="F484" si="886">$F$825</f>
        <v>0203</v>
      </c>
      <c r="G484" s="75" t="str">
        <f t="shared" ref="G484" si="887">G$825</f>
        <v>直腸S状結腸移行部及び直腸の悪性新生物＜腫瘍＞</v>
      </c>
      <c r="H484" s="32">
        <v>150493127</v>
      </c>
      <c r="I484" s="33">
        <v>537</v>
      </c>
      <c r="J484" s="29">
        <f t="shared" si="828"/>
        <v>280247.90875232773</v>
      </c>
      <c r="K484" s="53">
        <f t="shared" si="873"/>
        <v>1.1987677471202786E-2</v>
      </c>
      <c r="L484" s="18"/>
      <c r="M484" s="18"/>
      <c r="N484" s="18"/>
      <c r="O484" s="18"/>
      <c r="P484" s="18"/>
    </row>
    <row r="485" spans="2:16" ht="13.5" customHeight="1">
      <c r="B485" s="119"/>
      <c r="C485" s="119"/>
      <c r="D485" s="131"/>
      <c r="E485" s="44">
        <v>9</v>
      </c>
      <c r="F485" s="6" t="str">
        <f t="shared" ref="F485" si="888">$F$826</f>
        <v>1901</v>
      </c>
      <c r="G485" s="75" t="str">
        <f t="shared" ref="G485" si="889">G$826</f>
        <v>骨折</v>
      </c>
      <c r="H485" s="32">
        <v>1682664604</v>
      </c>
      <c r="I485" s="33">
        <v>7205</v>
      </c>
      <c r="J485" s="29">
        <f t="shared" si="828"/>
        <v>233541.23580846633</v>
      </c>
      <c r="K485" s="53">
        <f t="shared" si="873"/>
        <v>0.16084025359407089</v>
      </c>
      <c r="L485" s="18"/>
      <c r="M485" s="18"/>
      <c r="N485" s="18"/>
      <c r="O485" s="18"/>
      <c r="P485" s="18"/>
    </row>
    <row r="486" spans="2:16" ht="13.5" customHeight="1">
      <c r="B486" s="119"/>
      <c r="C486" s="119"/>
      <c r="D486" s="131"/>
      <c r="E486" s="46">
        <v>10</v>
      </c>
      <c r="F486" s="7" t="str">
        <f t="shared" ref="F486" si="890">$F$827</f>
        <v>0206</v>
      </c>
      <c r="G486" s="76" t="str">
        <f t="shared" ref="G486" si="891">G$827</f>
        <v>乳房の悪性新生物＜腫瘍＞</v>
      </c>
      <c r="H486" s="34">
        <v>230256373</v>
      </c>
      <c r="I486" s="35">
        <v>908</v>
      </c>
      <c r="J486" s="30">
        <f t="shared" si="828"/>
        <v>253586.31387665198</v>
      </c>
      <c r="K486" s="54">
        <f t="shared" si="873"/>
        <v>2.0269666934547726E-2</v>
      </c>
      <c r="L486" s="18"/>
      <c r="M486" s="18"/>
      <c r="N486" s="18"/>
      <c r="O486" s="18"/>
      <c r="P486" s="18"/>
    </row>
    <row r="487" spans="2:16" ht="13.5" customHeight="1">
      <c r="B487" s="120"/>
      <c r="C487" s="120"/>
      <c r="D487" s="132"/>
      <c r="E487" s="15" t="s">
        <v>123</v>
      </c>
      <c r="F487" s="60"/>
      <c r="G487" s="27"/>
      <c r="H487" s="36">
        <v>35587037490</v>
      </c>
      <c r="I487" s="37">
        <v>41547</v>
      </c>
      <c r="J487" s="31">
        <f t="shared" si="828"/>
        <v>856548.90822442051</v>
      </c>
      <c r="K487" s="55">
        <f t="shared" si="873"/>
        <v>0.92747120278596307</v>
      </c>
      <c r="L487" s="18"/>
      <c r="M487" s="18"/>
      <c r="N487" s="18"/>
      <c r="O487" s="18"/>
      <c r="P487" s="18"/>
    </row>
    <row r="488" spans="2:16" ht="13.5" customHeight="1">
      <c r="B488" s="118">
        <v>45</v>
      </c>
      <c r="C488" s="118" t="s">
        <v>40</v>
      </c>
      <c r="D488" s="130">
        <f>P48</f>
        <v>15681</v>
      </c>
      <c r="E488" s="69">
        <v>1</v>
      </c>
      <c r="F488" s="5" t="str">
        <f t="shared" ref="F488" si="892">$F$818</f>
        <v>0209</v>
      </c>
      <c r="G488" s="74" t="str">
        <f t="shared" ref="G488" si="893">$G$818</f>
        <v>白血病</v>
      </c>
      <c r="H488" s="90">
        <v>29303755</v>
      </c>
      <c r="I488" s="91">
        <v>123</v>
      </c>
      <c r="J488" s="28">
        <f t="shared" si="828"/>
        <v>238241.9105691057</v>
      </c>
      <c r="K488" s="52">
        <f t="shared" ref="K488:K498" si="894">IFERROR(I488/$P$48,0)</f>
        <v>7.8438875071742877E-3</v>
      </c>
      <c r="L488" s="18"/>
      <c r="M488" s="18"/>
      <c r="N488" s="18"/>
      <c r="O488" s="18"/>
      <c r="P488" s="18"/>
    </row>
    <row r="489" spans="2:16" ht="13.5" customHeight="1">
      <c r="B489" s="119"/>
      <c r="C489" s="119"/>
      <c r="D489" s="131"/>
      <c r="E489" s="44">
        <v>2</v>
      </c>
      <c r="F489" s="6" t="str">
        <f t="shared" ref="F489" si="895">$F$819</f>
        <v>1402</v>
      </c>
      <c r="G489" s="75" t="str">
        <f t="shared" ref="G489" si="896">G$819</f>
        <v>腎不全</v>
      </c>
      <c r="H489" s="32">
        <v>679095091</v>
      </c>
      <c r="I489" s="33">
        <v>1763</v>
      </c>
      <c r="J489" s="29">
        <f t="shared" si="828"/>
        <v>385192.9047078843</v>
      </c>
      <c r="K489" s="53">
        <f t="shared" si="894"/>
        <v>0.11242905426949812</v>
      </c>
      <c r="L489" s="18"/>
      <c r="M489" s="18"/>
      <c r="N489" s="18"/>
      <c r="O489" s="18"/>
      <c r="P489" s="18"/>
    </row>
    <row r="490" spans="2:16" ht="13.5" customHeight="1">
      <c r="B490" s="119"/>
      <c r="C490" s="119"/>
      <c r="D490" s="131"/>
      <c r="E490" s="44">
        <v>3</v>
      </c>
      <c r="F490" s="6" t="str">
        <f t="shared" ref="F490" si="897">$F$820</f>
        <v>2210</v>
      </c>
      <c r="G490" s="75" t="str">
        <f t="shared" ref="G490" si="898">G$820</f>
        <v>重症急性呼吸器症候群［SARS］</v>
      </c>
      <c r="H490" s="32">
        <v>0</v>
      </c>
      <c r="I490" s="33">
        <v>0</v>
      </c>
      <c r="J490" s="29" t="str">
        <f t="shared" si="828"/>
        <v>-</v>
      </c>
      <c r="K490" s="53">
        <f t="shared" si="894"/>
        <v>0</v>
      </c>
      <c r="L490" s="18"/>
      <c r="M490" s="18"/>
      <c r="N490" s="18"/>
      <c r="O490" s="18"/>
      <c r="P490" s="18"/>
    </row>
    <row r="491" spans="2:16" ht="13.5" customHeight="1">
      <c r="B491" s="119"/>
      <c r="C491" s="119"/>
      <c r="D491" s="131"/>
      <c r="E491" s="44">
        <v>4</v>
      </c>
      <c r="F491" s="6" t="str">
        <f t="shared" ref="F491" si="899">$F$821</f>
        <v>0904</v>
      </c>
      <c r="G491" s="75" t="str">
        <f t="shared" ref="G491" si="900">G$821</f>
        <v>くも膜下出血</v>
      </c>
      <c r="H491" s="32">
        <v>28446331</v>
      </c>
      <c r="I491" s="33">
        <v>68</v>
      </c>
      <c r="J491" s="29">
        <f t="shared" si="828"/>
        <v>418328.39705882355</v>
      </c>
      <c r="K491" s="53">
        <f t="shared" si="894"/>
        <v>4.3364581340475739E-3</v>
      </c>
      <c r="L491" s="18"/>
      <c r="M491" s="18"/>
      <c r="N491" s="18"/>
      <c r="O491" s="18"/>
      <c r="P491" s="18"/>
    </row>
    <row r="492" spans="2:16" ht="13.5" customHeight="1">
      <c r="B492" s="119"/>
      <c r="C492" s="119"/>
      <c r="D492" s="131"/>
      <c r="E492" s="44">
        <v>5</v>
      </c>
      <c r="F492" s="6" t="str">
        <f t="shared" ref="F492" si="901">$F$822</f>
        <v>0208</v>
      </c>
      <c r="G492" s="75" t="str">
        <f t="shared" ref="G492" si="902">G$822</f>
        <v>悪性リンパ腫</v>
      </c>
      <c r="H492" s="32">
        <v>63102188</v>
      </c>
      <c r="I492" s="33">
        <v>176</v>
      </c>
      <c r="J492" s="29">
        <f t="shared" si="828"/>
        <v>358535.15909090912</v>
      </c>
      <c r="K492" s="53">
        <f t="shared" si="894"/>
        <v>1.1223773994005485E-2</v>
      </c>
      <c r="L492" s="18"/>
      <c r="M492" s="18"/>
      <c r="N492" s="18"/>
      <c r="O492" s="18"/>
      <c r="P492" s="18"/>
    </row>
    <row r="493" spans="2:16" ht="13.5" customHeight="1">
      <c r="B493" s="119"/>
      <c r="C493" s="119"/>
      <c r="D493" s="131"/>
      <c r="E493" s="44">
        <v>6</v>
      </c>
      <c r="F493" s="6" t="str">
        <f t="shared" ref="F493" si="903">$F$823</f>
        <v>0601</v>
      </c>
      <c r="G493" s="75" t="str">
        <f t="shared" ref="G493" si="904">G$823</f>
        <v>パーキンソン病</v>
      </c>
      <c r="H493" s="32">
        <v>106420397</v>
      </c>
      <c r="I493" s="33">
        <v>396</v>
      </c>
      <c r="J493" s="29">
        <f t="shared" si="828"/>
        <v>268738.37626262626</v>
      </c>
      <c r="K493" s="53">
        <f t="shared" si="894"/>
        <v>2.525349148651234E-2</v>
      </c>
      <c r="L493" s="18"/>
      <c r="M493" s="18"/>
      <c r="N493" s="18"/>
      <c r="O493" s="18"/>
      <c r="P493" s="18"/>
    </row>
    <row r="494" spans="2:16" ht="13.5" customHeight="1">
      <c r="B494" s="119"/>
      <c r="C494" s="119"/>
      <c r="D494" s="131"/>
      <c r="E494" s="44">
        <v>7</v>
      </c>
      <c r="F494" s="6" t="str">
        <f t="shared" ref="F494" si="905">$F$824</f>
        <v>0506</v>
      </c>
      <c r="G494" s="75" t="str">
        <f t="shared" ref="G494" si="906">G$824</f>
        <v>知的障害＜精神遅滞＞</v>
      </c>
      <c r="H494" s="32">
        <v>260058</v>
      </c>
      <c r="I494" s="33">
        <v>14</v>
      </c>
      <c r="J494" s="29">
        <f t="shared" si="828"/>
        <v>18575.571428571428</v>
      </c>
      <c r="K494" s="53">
        <f t="shared" si="894"/>
        <v>8.9280020406861803E-4</v>
      </c>
      <c r="L494" s="18"/>
      <c r="M494" s="18"/>
      <c r="N494" s="18"/>
      <c r="O494" s="18"/>
      <c r="P494" s="18"/>
    </row>
    <row r="495" spans="2:16" ht="13.5" customHeight="1">
      <c r="B495" s="119"/>
      <c r="C495" s="119"/>
      <c r="D495" s="131"/>
      <c r="E495" s="44">
        <v>8</v>
      </c>
      <c r="F495" s="6" t="str">
        <f t="shared" ref="F495" si="907">$F$825</f>
        <v>0203</v>
      </c>
      <c r="G495" s="75" t="str">
        <f t="shared" ref="G495" si="908">G$825</f>
        <v>直腸S状結腸移行部及び直腸の悪性新生物＜腫瘍＞</v>
      </c>
      <c r="H495" s="32">
        <v>30593409</v>
      </c>
      <c r="I495" s="33">
        <v>216</v>
      </c>
      <c r="J495" s="29">
        <f t="shared" si="828"/>
        <v>141636.15277777778</v>
      </c>
      <c r="K495" s="53">
        <f t="shared" si="894"/>
        <v>1.3774631719915822E-2</v>
      </c>
      <c r="L495" s="18"/>
      <c r="M495" s="18"/>
      <c r="N495" s="18"/>
      <c r="O495" s="18"/>
      <c r="P495" s="18"/>
    </row>
    <row r="496" spans="2:16" ht="13.5" customHeight="1">
      <c r="B496" s="119"/>
      <c r="C496" s="119"/>
      <c r="D496" s="131"/>
      <c r="E496" s="44">
        <v>9</v>
      </c>
      <c r="F496" s="6" t="str">
        <f t="shared" ref="F496" si="909">$F$826</f>
        <v>1901</v>
      </c>
      <c r="G496" s="75" t="str">
        <f t="shared" ref="G496" si="910">G$826</f>
        <v>骨折</v>
      </c>
      <c r="H496" s="32">
        <v>650199895</v>
      </c>
      <c r="I496" s="33">
        <v>2658</v>
      </c>
      <c r="J496" s="29">
        <f t="shared" si="828"/>
        <v>244619.97554552296</v>
      </c>
      <c r="K496" s="53">
        <f t="shared" si="894"/>
        <v>0.16950449588674191</v>
      </c>
      <c r="L496" s="18"/>
      <c r="M496" s="18"/>
      <c r="N496" s="18"/>
      <c r="O496" s="18"/>
      <c r="P496" s="18"/>
    </row>
    <row r="497" spans="2:16" ht="13.5" customHeight="1">
      <c r="B497" s="119"/>
      <c r="C497" s="119"/>
      <c r="D497" s="131"/>
      <c r="E497" s="46">
        <v>10</v>
      </c>
      <c r="F497" s="7" t="str">
        <f t="shared" ref="F497" si="911">$F$827</f>
        <v>0206</v>
      </c>
      <c r="G497" s="76" t="str">
        <f t="shared" ref="G497" si="912">G$827</f>
        <v>乳房の悪性新生物＜腫瘍＞</v>
      </c>
      <c r="H497" s="34">
        <v>76933558</v>
      </c>
      <c r="I497" s="35">
        <v>388</v>
      </c>
      <c r="J497" s="30">
        <f t="shared" si="828"/>
        <v>198282.36597938143</v>
      </c>
      <c r="K497" s="54">
        <f t="shared" si="894"/>
        <v>2.4743319941330274E-2</v>
      </c>
      <c r="L497" s="18"/>
      <c r="M497" s="18"/>
      <c r="N497" s="18"/>
      <c r="O497" s="18"/>
      <c r="P497" s="18"/>
    </row>
    <row r="498" spans="2:16" ht="13.5" customHeight="1">
      <c r="B498" s="120"/>
      <c r="C498" s="120"/>
      <c r="D498" s="132"/>
      <c r="E498" s="15" t="s">
        <v>123</v>
      </c>
      <c r="F498" s="60"/>
      <c r="G498" s="27"/>
      <c r="H498" s="36">
        <v>13924826210</v>
      </c>
      <c r="I498" s="37">
        <v>14435</v>
      </c>
      <c r="J498" s="31">
        <f t="shared" si="828"/>
        <v>964657.16730169731</v>
      </c>
      <c r="K498" s="55">
        <f t="shared" si="894"/>
        <v>0.92054078183789301</v>
      </c>
      <c r="L498" s="18"/>
      <c r="M498" s="18"/>
      <c r="N498" s="18"/>
      <c r="O498" s="18"/>
      <c r="P498" s="18"/>
    </row>
    <row r="499" spans="2:16" ht="13.5" customHeight="1">
      <c r="B499" s="118">
        <v>46</v>
      </c>
      <c r="C499" s="118" t="s">
        <v>20</v>
      </c>
      <c r="D499" s="130">
        <f>P49</f>
        <v>20155</v>
      </c>
      <c r="E499" s="69">
        <v>1</v>
      </c>
      <c r="F499" s="5" t="str">
        <f t="shared" ref="F499" si="913">$F$818</f>
        <v>0209</v>
      </c>
      <c r="G499" s="74" t="str">
        <f t="shared" ref="G499" si="914">$G$818</f>
        <v>白血病</v>
      </c>
      <c r="H499" s="90">
        <v>54585362</v>
      </c>
      <c r="I499" s="91">
        <v>81</v>
      </c>
      <c r="J499" s="28">
        <f t="shared" si="828"/>
        <v>673893.35802469135</v>
      </c>
      <c r="K499" s="52">
        <f t="shared" ref="K499:K509" si="915">IFERROR(I499/$P$49,0)</f>
        <v>4.0188538824113126E-3</v>
      </c>
      <c r="L499" s="18"/>
      <c r="M499" s="18"/>
      <c r="N499" s="18"/>
      <c r="O499" s="18"/>
      <c r="P499" s="18"/>
    </row>
    <row r="500" spans="2:16" ht="13.5" customHeight="1">
      <c r="B500" s="119"/>
      <c r="C500" s="119"/>
      <c r="D500" s="131"/>
      <c r="E500" s="44">
        <v>2</v>
      </c>
      <c r="F500" s="6" t="str">
        <f t="shared" ref="F500" si="916">$F$819</f>
        <v>1402</v>
      </c>
      <c r="G500" s="75" t="str">
        <f t="shared" ref="G500" si="917">G$819</f>
        <v>腎不全</v>
      </c>
      <c r="H500" s="32">
        <v>813450746</v>
      </c>
      <c r="I500" s="33">
        <v>1500</v>
      </c>
      <c r="J500" s="29">
        <f t="shared" si="828"/>
        <v>542300.49733333336</v>
      </c>
      <c r="K500" s="53">
        <f t="shared" si="915"/>
        <v>7.4423220044653932E-2</v>
      </c>
      <c r="L500" s="18"/>
      <c r="M500" s="18"/>
      <c r="N500" s="18"/>
      <c r="O500" s="18"/>
      <c r="P500" s="18"/>
    </row>
    <row r="501" spans="2:16" ht="13.5" customHeight="1">
      <c r="B501" s="119"/>
      <c r="C501" s="119"/>
      <c r="D501" s="131"/>
      <c r="E501" s="44">
        <v>3</v>
      </c>
      <c r="F501" s="6" t="str">
        <f t="shared" ref="F501" si="918">$F$820</f>
        <v>2210</v>
      </c>
      <c r="G501" s="75" t="str">
        <f t="shared" ref="G501" si="919">G$820</f>
        <v>重症急性呼吸器症候群［SARS］</v>
      </c>
      <c r="H501" s="32">
        <v>0</v>
      </c>
      <c r="I501" s="33">
        <v>0</v>
      </c>
      <c r="J501" s="29" t="str">
        <f t="shared" si="828"/>
        <v>-</v>
      </c>
      <c r="K501" s="53">
        <f t="shared" si="915"/>
        <v>0</v>
      </c>
      <c r="L501" s="18"/>
      <c r="M501" s="18"/>
      <c r="N501" s="18"/>
      <c r="O501" s="18"/>
      <c r="P501" s="18"/>
    </row>
    <row r="502" spans="2:16" ht="13.5" customHeight="1">
      <c r="B502" s="119"/>
      <c r="C502" s="119"/>
      <c r="D502" s="131"/>
      <c r="E502" s="44">
        <v>4</v>
      </c>
      <c r="F502" s="6" t="str">
        <f t="shared" ref="F502" si="920">$F$821</f>
        <v>0904</v>
      </c>
      <c r="G502" s="75" t="str">
        <f t="shared" ref="G502" si="921">G$821</f>
        <v>くも膜下出血</v>
      </c>
      <c r="H502" s="32">
        <v>23091937</v>
      </c>
      <c r="I502" s="33">
        <v>75</v>
      </c>
      <c r="J502" s="29">
        <f t="shared" si="828"/>
        <v>307892.49333333335</v>
      </c>
      <c r="K502" s="53">
        <f t="shared" si="915"/>
        <v>3.7211610022326964E-3</v>
      </c>
      <c r="L502" s="18"/>
      <c r="M502" s="18"/>
      <c r="N502" s="18"/>
      <c r="O502" s="18"/>
      <c r="P502" s="18"/>
    </row>
    <row r="503" spans="2:16" ht="13.5" customHeight="1">
      <c r="B503" s="119"/>
      <c r="C503" s="119"/>
      <c r="D503" s="131"/>
      <c r="E503" s="44">
        <v>5</v>
      </c>
      <c r="F503" s="6" t="str">
        <f t="shared" ref="F503" si="922">$F$822</f>
        <v>0208</v>
      </c>
      <c r="G503" s="75" t="str">
        <f t="shared" ref="G503" si="923">G$822</f>
        <v>悪性リンパ腫</v>
      </c>
      <c r="H503" s="32">
        <v>104986683</v>
      </c>
      <c r="I503" s="33">
        <v>278</v>
      </c>
      <c r="J503" s="29">
        <f t="shared" si="828"/>
        <v>377649.93884892086</v>
      </c>
      <c r="K503" s="53">
        <f t="shared" si="915"/>
        <v>1.3793103448275862E-2</v>
      </c>
      <c r="L503" s="18"/>
      <c r="M503" s="18"/>
      <c r="N503" s="18"/>
      <c r="O503" s="18"/>
      <c r="P503" s="18"/>
    </row>
    <row r="504" spans="2:16" ht="13.5" customHeight="1">
      <c r="B504" s="119"/>
      <c r="C504" s="119"/>
      <c r="D504" s="131"/>
      <c r="E504" s="44">
        <v>6</v>
      </c>
      <c r="F504" s="6" t="str">
        <f t="shared" ref="F504" si="924">$F$823</f>
        <v>0601</v>
      </c>
      <c r="G504" s="75" t="str">
        <f t="shared" ref="G504" si="925">G$823</f>
        <v>パーキンソン病</v>
      </c>
      <c r="H504" s="32">
        <v>133513052</v>
      </c>
      <c r="I504" s="33">
        <v>391</v>
      </c>
      <c r="J504" s="29">
        <f t="shared" si="828"/>
        <v>341465.60613810743</v>
      </c>
      <c r="K504" s="53">
        <f t="shared" si="915"/>
        <v>1.939965269163979E-2</v>
      </c>
      <c r="L504" s="18"/>
      <c r="M504" s="18"/>
      <c r="N504" s="18"/>
      <c r="O504" s="18"/>
      <c r="P504" s="18"/>
    </row>
    <row r="505" spans="2:16" ht="13.5" customHeight="1">
      <c r="B505" s="119"/>
      <c r="C505" s="119"/>
      <c r="D505" s="131"/>
      <c r="E505" s="44">
        <v>7</v>
      </c>
      <c r="F505" s="6" t="str">
        <f t="shared" ref="F505" si="926">$F$824</f>
        <v>0506</v>
      </c>
      <c r="G505" s="75" t="str">
        <f t="shared" ref="G505" si="927">G$824</f>
        <v>知的障害＜精神遅滞＞</v>
      </c>
      <c r="H505" s="32">
        <v>2421966</v>
      </c>
      <c r="I505" s="33">
        <v>49</v>
      </c>
      <c r="J505" s="29">
        <f t="shared" si="828"/>
        <v>49427.877551020407</v>
      </c>
      <c r="K505" s="53">
        <f t="shared" si="915"/>
        <v>2.4311585214586949E-3</v>
      </c>
      <c r="L505" s="18"/>
      <c r="M505" s="18"/>
      <c r="N505" s="18"/>
      <c r="O505" s="18"/>
      <c r="P505" s="18"/>
    </row>
    <row r="506" spans="2:16" ht="13.5" customHeight="1">
      <c r="B506" s="119"/>
      <c r="C506" s="119"/>
      <c r="D506" s="131"/>
      <c r="E506" s="44">
        <v>8</v>
      </c>
      <c r="F506" s="6" t="str">
        <f t="shared" ref="F506" si="928">$F$825</f>
        <v>0203</v>
      </c>
      <c r="G506" s="75" t="str">
        <f t="shared" ref="G506" si="929">G$825</f>
        <v>直腸S状結腸移行部及び直腸の悪性新生物＜腫瘍＞</v>
      </c>
      <c r="H506" s="32">
        <v>44993213</v>
      </c>
      <c r="I506" s="33">
        <v>215</v>
      </c>
      <c r="J506" s="29">
        <f t="shared" si="828"/>
        <v>209270.75813953488</v>
      </c>
      <c r="K506" s="53">
        <f t="shared" si="915"/>
        <v>1.0667328206400397E-2</v>
      </c>
      <c r="L506" s="18"/>
      <c r="M506" s="18"/>
      <c r="N506" s="18"/>
      <c r="O506" s="18"/>
      <c r="P506" s="18"/>
    </row>
    <row r="507" spans="2:16" ht="13.5" customHeight="1">
      <c r="B507" s="119"/>
      <c r="C507" s="119"/>
      <c r="D507" s="131"/>
      <c r="E507" s="44">
        <v>9</v>
      </c>
      <c r="F507" s="6" t="str">
        <f t="shared" ref="F507" si="930">$F$826</f>
        <v>1901</v>
      </c>
      <c r="G507" s="75" t="str">
        <f t="shared" ref="G507" si="931">G$826</f>
        <v>骨折</v>
      </c>
      <c r="H507" s="32">
        <v>765796048</v>
      </c>
      <c r="I507" s="33">
        <v>3200</v>
      </c>
      <c r="J507" s="29">
        <f t="shared" si="828"/>
        <v>239311.26500000001</v>
      </c>
      <c r="K507" s="53">
        <f t="shared" si="915"/>
        <v>0.15876953609526173</v>
      </c>
      <c r="L507" s="18"/>
      <c r="M507" s="18"/>
      <c r="N507" s="18"/>
      <c r="O507" s="18"/>
      <c r="P507" s="18"/>
    </row>
    <row r="508" spans="2:16" ht="13.5" customHeight="1">
      <c r="B508" s="119"/>
      <c r="C508" s="119"/>
      <c r="D508" s="131"/>
      <c r="E508" s="46">
        <v>10</v>
      </c>
      <c r="F508" s="7" t="str">
        <f t="shared" ref="F508" si="932">$F$827</f>
        <v>0206</v>
      </c>
      <c r="G508" s="76" t="str">
        <f t="shared" ref="G508" si="933">G$827</f>
        <v>乳房の悪性新生物＜腫瘍＞</v>
      </c>
      <c r="H508" s="34">
        <v>89820781</v>
      </c>
      <c r="I508" s="35">
        <v>375</v>
      </c>
      <c r="J508" s="30">
        <f t="shared" si="828"/>
        <v>239522.08266666665</v>
      </c>
      <c r="K508" s="54">
        <f t="shared" si="915"/>
        <v>1.8605805011163483E-2</v>
      </c>
      <c r="L508" s="18"/>
      <c r="M508" s="18"/>
      <c r="N508" s="18"/>
      <c r="O508" s="18"/>
      <c r="P508" s="18"/>
    </row>
    <row r="509" spans="2:16" ht="13.5" customHeight="1">
      <c r="B509" s="120"/>
      <c r="C509" s="120"/>
      <c r="D509" s="132"/>
      <c r="E509" s="15" t="s">
        <v>123</v>
      </c>
      <c r="F509" s="60"/>
      <c r="G509" s="27"/>
      <c r="H509" s="36">
        <v>16300646880</v>
      </c>
      <c r="I509" s="37">
        <v>18464</v>
      </c>
      <c r="J509" s="31">
        <f t="shared" si="828"/>
        <v>882833.99480069324</v>
      </c>
      <c r="K509" s="55">
        <f t="shared" si="915"/>
        <v>0.91610022326966012</v>
      </c>
      <c r="L509" s="18"/>
      <c r="M509" s="18"/>
      <c r="N509" s="18"/>
      <c r="O509" s="18"/>
      <c r="P509" s="18"/>
    </row>
    <row r="510" spans="2:16" ht="13.5" customHeight="1">
      <c r="B510" s="118">
        <v>47</v>
      </c>
      <c r="C510" s="118" t="s">
        <v>12</v>
      </c>
      <c r="D510" s="130">
        <f>P50</f>
        <v>40830</v>
      </c>
      <c r="E510" s="69">
        <v>1</v>
      </c>
      <c r="F510" s="5" t="str">
        <f t="shared" ref="F510" si="934">$F$818</f>
        <v>0209</v>
      </c>
      <c r="G510" s="74" t="str">
        <f t="shared" ref="G510" si="935">$G$818</f>
        <v>白血病</v>
      </c>
      <c r="H510" s="90">
        <v>125110979</v>
      </c>
      <c r="I510" s="91">
        <v>158</v>
      </c>
      <c r="J510" s="28">
        <f t="shared" si="828"/>
        <v>791841.63924050634</v>
      </c>
      <c r="K510" s="52">
        <f t="shared" ref="K510:K520" si="936">IFERROR(I510/$P$50,0)</f>
        <v>3.869703649277492E-3</v>
      </c>
      <c r="L510" s="18"/>
      <c r="M510" s="18"/>
      <c r="N510" s="18"/>
      <c r="O510" s="18"/>
      <c r="P510" s="18"/>
    </row>
    <row r="511" spans="2:16" ht="13.5" customHeight="1">
      <c r="B511" s="119"/>
      <c r="C511" s="119"/>
      <c r="D511" s="131"/>
      <c r="E511" s="44">
        <v>2</v>
      </c>
      <c r="F511" s="6" t="str">
        <f t="shared" ref="F511" si="937">$F$819</f>
        <v>1402</v>
      </c>
      <c r="G511" s="75" t="str">
        <f t="shared" ref="G511" si="938">G$819</f>
        <v>腎不全</v>
      </c>
      <c r="H511" s="32">
        <v>1734502766</v>
      </c>
      <c r="I511" s="33">
        <v>3807</v>
      </c>
      <c r="J511" s="29">
        <f t="shared" si="828"/>
        <v>455608.81691620697</v>
      </c>
      <c r="K511" s="53">
        <f t="shared" si="936"/>
        <v>9.3240264511388685E-2</v>
      </c>
      <c r="L511" s="18"/>
      <c r="M511" s="18"/>
      <c r="N511" s="18"/>
      <c r="O511" s="18"/>
      <c r="P511" s="18"/>
    </row>
    <row r="512" spans="2:16" ht="13.5" customHeight="1">
      <c r="B512" s="119"/>
      <c r="C512" s="119"/>
      <c r="D512" s="131"/>
      <c r="E512" s="44">
        <v>3</v>
      </c>
      <c r="F512" s="6" t="str">
        <f t="shared" ref="F512" si="939">$F$820</f>
        <v>2210</v>
      </c>
      <c r="G512" s="75" t="str">
        <f t="shared" ref="G512" si="940">G$820</f>
        <v>重症急性呼吸器症候群［SARS］</v>
      </c>
      <c r="H512" s="32">
        <v>47025</v>
      </c>
      <c r="I512" s="33">
        <v>1</v>
      </c>
      <c r="J512" s="29">
        <f t="shared" si="828"/>
        <v>47025</v>
      </c>
      <c r="K512" s="53">
        <f t="shared" si="936"/>
        <v>2.4491795248591723E-5</v>
      </c>
      <c r="L512" s="18"/>
      <c r="M512" s="18"/>
      <c r="N512" s="18"/>
      <c r="O512" s="18"/>
      <c r="P512" s="18"/>
    </row>
    <row r="513" spans="2:16" ht="13.5" customHeight="1">
      <c r="B513" s="119"/>
      <c r="C513" s="119"/>
      <c r="D513" s="131"/>
      <c r="E513" s="44">
        <v>4</v>
      </c>
      <c r="F513" s="6" t="str">
        <f t="shared" ref="F513" si="941">$F$821</f>
        <v>0904</v>
      </c>
      <c r="G513" s="75" t="str">
        <f t="shared" ref="G513" si="942">G$821</f>
        <v>くも膜下出血</v>
      </c>
      <c r="H513" s="32">
        <v>53166754</v>
      </c>
      <c r="I513" s="33">
        <v>104</v>
      </c>
      <c r="J513" s="29">
        <f t="shared" si="828"/>
        <v>511218.78846153844</v>
      </c>
      <c r="K513" s="53">
        <f t="shared" si="936"/>
        <v>2.5471467058535389E-3</v>
      </c>
      <c r="L513" s="18"/>
      <c r="M513" s="18"/>
      <c r="N513" s="18"/>
      <c r="O513" s="18"/>
      <c r="P513" s="18"/>
    </row>
    <row r="514" spans="2:16" ht="13.5" customHeight="1">
      <c r="B514" s="119"/>
      <c r="C514" s="119"/>
      <c r="D514" s="131"/>
      <c r="E514" s="44">
        <v>5</v>
      </c>
      <c r="F514" s="6" t="str">
        <f t="shared" ref="F514" si="943">$F$822</f>
        <v>0208</v>
      </c>
      <c r="G514" s="75" t="str">
        <f t="shared" ref="G514" si="944">G$822</f>
        <v>悪性リンパ腫</v>
      </c>
      <c r="H514" s="32">
        <v>177338578</v>
      </c>
      <c r="I514" s="33">
        <v>480</v>
      </c>
      <c r="J514" s="29">
        <f t="shared" si="828"/>
        <v>369455.37083333335</v>
      </c>
      <c r="K514" s="53">
        <f t="shared" si="936"/>
        <v>1.1756061719324026E-2</v>
      </c>
      <c r="L514" s="18"/>
      <c r="M514" s="18"/>
      <c r="N514" s="18"/>
      <c r="O514" s="18"/>
      <c r="P514" s="18"/>
    </row>
    <row r="515" spans="2:16" ht="13.5" customHeight="1">
      <c r="B515" s="119"/>
      <c r="C515" s="119"/>
      <c r="D515" s="131"/>
      <c r="E515" s="44">
        <v>6</v>
      </c>
      <c r="F515" s="6" t="str">
        <f t="shared" ref="F515" si="945">$F$823</f>
        <v>0601</v>
      </c>
      <c r="G515" s="75" t="str">
        <f t="shared" ref="G515" si="946">G$823</f>
        <v>パーキンソン病</v>
      </c>
      <c r="H515" s="32">
        <v>185135132</v>
      </c>
      <c r="I515" s="33">
        <v>782</v>
      </c>
      <c r="J515" s="29">
        <f t="shared" si="828"/>
        <v>236745.69309462915</v>
      </c>
      <c r="K515" s="53">
        <f t="shared" si="936"/>
        <v>1.9152583884398725E-2</v>
      </c>
      <c r="L515" s="18"/>
      <c r="M515" s="18"/>
      <c r="N515" s="18"/>
      <c r="O515" s="18"/>
      <c r="P515" s="18"/>
    </row>
    <row r="516" spans="2:16" ht="13.5" customHeight="1">
      <c r="B516" s="119"/>
      <c r="C516" s="119"/>
      <c r="D516" s="131"/>
      <c r="E516" s="44">
        <v>7</v>
      </c>
      <c r="F516" s="6" t="str">
        <f t="shared" ref="F516" si="947">$F$824</f>
        <v>0506</v>
      </c>
      <c r="G516" s="75" t="str">
        <f t="shared" ref="G516" si="948">G$824</f>
        <v>知的障害＜精神遅滞＞</v>
      </c>
      <c r="H516" s="32">
        <v>1825112</v>
      </c>
      <c r="I516" s="33">
        <v>6</v>
      </c>
      <c r="J516" s="29">
        <f t="shared" si="828"/>
        <v>304185.33333333331</v>
      </c>
      <c r="K516" s="53">
        <f t="shared" si="936"/>
        <v>1.4695077149155033E-4</v>
      </c>
      <c r="L516" s="18"/>
      <c r="M516" s="18"/>
      <c r="N516" s="18"/>
      <c r="O516" s="18"/>
      <c r="P516" s="18"/>
    </row>
    <row r="517" spans="2:16" ht="13.5" customHeight="1">
      <c r="B517" s="119"/>
      <c r="C517" s="119"/>
      <c r="D517" s="131"/>
      <c r="E517" s="44">
        <v>8</v>
      </c>
      <c r="F517" s="6" t="str">
        <f t="shared" ref="F517" si="949">$F$825</f>
        <v>0203</v>
      </c>
      <c r="G517" s="75" t="str">
        <f t="shared" ref="G517" si="950">G$825</f>
        <v>直腸S状結腸移行部及び直腸の悪性新生物＜腫瘍＞</v>
      </c>
      <c r="H517" s="32">
        <v>162180749</v>
      </c>
      <c r="I517" s="33">
        <v>508</v>
      </c>
      <c r="J517" s="29">
        <f t="shared" ref="J517:J580" si="951">IFERROR(H517/I517,"-")</f>
        <v>319253.44291338581</v>
      </c>
      <c r="K517" s="53">
        <f t="shared" si="936"/>
        <v>1.2441831986284594E-2</v>
      </c>
      <c r="L517" s="18"/>
      <c r="M517" s="18"/>
      <c r="N517" s="18"/>
      <c r="O517" s="18"/>
      <c r="P517" s="18"/>
    </row>
    <row r="518" spans="2:16" ht="13.5" customHeight="1">
      <c r="B518" s="119"/>
      <c r="C518" s="119"/>
      <c r="D518" s="131"/>
      <c r="E518" s="44">
        <v>9</v>
      </c>
      <c r="F518" s="6" t="str">
        <f t="shared" ref="F518" si="952">$F$826</f>
        <v>1901</v>
      </c>
      <c r="G518" s="75" t="str">
        <f t="shared" ref="G518" si="953">G$826</f>
        <v>骨折</v>
      </c>
      <c r="H518" s="32">
        <v>1401997131</v>
      </c>
      <c r="I518" s="33">
        <v>6423</v>
      </c>
      <c r="J518" s="29">
        <f t="shared" si="951"/>
        <v>218277.61653432975</v>
      </c>
      <c r="K518" s="53">
        <f t="shared" si="936"/>
        <v>0.15731080088170463</v>
      </c>
      <c r="L518" s="18"/>
      <c r="M518" s="18"/>
      <c r="N518" s="18"/>
      <c r="O518" s="18"/>
      <c r="P518" s="18"/>
    </row>
    <row r="519" spans="2:16" ht="13.5" customHeight="1">
      <c r="B519" s="119"/>
      <c r="C519" s="119"/>
      <c r="D519" s="131"/>
      <c r="E519" s="46">
        <v>10</v>
      </c>
      <c r="F519" s="7" t="str">
        <f t="shared" ref="F519" si="954">$F$827</f>
        <v>0206</v>
      </c>
      <c r="G519" s="76" t="str">
        <f t="shared" ref="G519" si="955">G$827</f>
        <v>乳房の悪性新生物＜腫瘍＞</v>
      </c>
      <c r="H519" s="34">
        <v>129090890</v>
      </c>
      <c r="I519" s="35">
        <v>746</v>
      </c>
      <c r="J519" s="30">
        <f t="shared" si="951"/>
        <v>173044.08847184986</v>
      </c>
      <c r="K519" s="54">
        <f t="shared" si="936"/>
        <v>1.8270879255449426E-2</v>
      </c>
      <c r="L519" s="18"/>
      <c r="M519" s="18"/>
      <c r="N519" s="18"/>
      <c r="O519" s="18"/>
      <c r="P519" s="18"/>
    </row>
    <row r="520" spans="2:16" ht="13.5" customHeight="1">
      <c r="B520" s="120"/>
      <c r="C520" s="120"/>
      <c r="D520" s="132"/>
      <c r="E520" s="15" t="s">
        <v>123</v>
      </c>
      <c r="F520" s="60"/>
      <c r="G520" s="27"/>
      <c r="H520" s="36">
        <v>32625692680</v>
      </c>
      <c r="I520" s="37">
        <v>37392</v>
      </c>
      <c r="J520" s="31">
        <f t="shared" si="951"/>
        <v>872531.36178861791</v>
      </c>
      <c r="K520" s="55">
        <f t="shared" si="936"/>
        <v>0.91579720793534169</v>
      </c>
      <c r="L520" s="18"/>
      <c r="M520" s="18"/>
      <c r="N520" s="18"/>
      <c r="O520" s="18"/>
      <c r="P520" s="18"/>
    </row>
    <row r="521" spans="2:16" ht="13.5" customHeight="1">
      <c r="B521" s="118">
        <v>48</v>
      </c>
      <c r="C521" s="118" t="s">
        <v>21</v>
      </c>
      <c r="D521" s="130">
        <f>P51</f>
        <v>21923</v>
      </c>
      <c r="E521" s="69">
        <v>1</v>
      </c>
      <c r="F521" s="5" t="str">
        <f t="shared" ref="F521" si="956">$F$818</f>
        <v>0209</v>
      </c>
      <c r="G521" s="74" t="str">
        <f t="shared" ref="G521" si="957">$G$818</f>
        <v>白血病</v>
      </c>
      <c r="H521" s="90">
        <v>108668955</v>
      </c>
      <c r="I521" s="91">
        <v>115</v>
      </c>
      <c r="J521" s="28">
        <f t="shared" si="951"/>
        <v>944947.43478260865</v>
      </c>
      <c r="K521" s="52">
        <f t="shared" ref="K521:K531" si="958">IFERROR(I521/$P$51,0)</f>
        <v>5.245632440815582E-3</v>
      </c>
      <c r="L521" s="18"/>
      <c r="M521" s="18"/>
      <c r="N521" s="18"/>
      <c r="O521" s="18"/>
      <c r="P521" s="18"/>
    </row>
    <row r="522" spans="2:16" ht="13.5" customHeight="1">
      <c r="B522" s="119"/>
      <c r="C522" s="119"/>
      <c r="D522" s="131"/>
      <c r="E522" s="44">
        <v>2</v>
      </c>
      <c r="F522" s="6" t="str">
        <f t="shared" ref="F522" si="959">$F$819</f>
        <v>1402</v>
      </c>
      <c r="G522" s="75" t="str">
        <f t="shared" ref="G522" si="960">G$819</f>
        <v>腎不全</v>
      </c>
      <c r="H522" s="32">
        <v>725485358</v>
      </c>
      <c r="I522" s="33">
        <v>1801</v>
      </c>
      <c r="J522" s="29">
        <f t="shared" si="951"/>
        <v>402823.63020544144</v>
      </c>
      <c r="K522" s="53">
        <f t="shared" si="958"/>
        <v>8.2151165442685761E-2</v>
      </c>
      <c r="L522" s="18"/>
      <c r="M522" s="18"/>
      <c r="N522" s="18"/>
      <c r="O522" s="18"/>
      <c r="P522" s="18"/>
    </row>
    <row r="523" spans="2:16" ht="13.5" customHeight="1">
      <c r="B523" s="119"/>
      <c r="C523" s="119"/>
      <c r="D523" s="131"/>
      <c r="E523" s="44">
        <v>3</v>
      </c>
      <c r="F523" s="6" t="str">
        <f t="shared" ref="F523" si="961">$F$820</f>
        <v>2210</v>
      </c>
      <c r="G523" s="75" t="str">
        <f t="shared" ref="G523" si="962">G$820</f>
        <v>重症急性呼吸器症候群［SARS］</v>
      </c>
      <c r="H523" s="32">
        <v>758</v>
      </c>
      <c r="I523" s="33">
        <v>1</v>
      </c>
      <c r="J523" s="29">
        <f t="shared" si="951"/>
        <v>758</v>
      </c>
      <c r="K523" s="53">
        <f t="shared" si="958"/>
        <v>4.5614195137526798E-5</v>
      </c>
      <c r="L523" s="18"/>
      <c r="M523" s="18"/>
      <c r="N523" s="18"/>
      <c r="O523" s="18"/>
      <c r="P523" s="18"/>
    </row>
    <row r="524" spans="2:16" ht="13.5" customHeight="1">
      <c r="B524" s="119"/>
      <c r="C524" s="119"/>
      <c r="D524" s="131"/>
      <c r="E524" s="44">
        <v>4</v>
      </c>
      <c r="F524" s="6" t="str">
        <f t="shared" ref="F524" si="963">$F$821</f>
        <v>0904</v>
      </c>
      <c r="G524" s="75" t="str">
        <f t="shared" ref="G524" si="964">G$821</f>
        <v>くも膜下出血</v>
      </c>
      <c r="H524" s="32">
        <v>36132882</v>
      </c>
      <c r="I524" s="33">
        <v>76</v>
      </c>
      <c r="J524" s="29">
        <f t="shared" si="951"/>
        <v>475432.65789473685</v>
      </c>
      <c r="K524" s="53">
        <f t="shared" si="958"/>
        <v>3.4666788304520365E-3</v>
      </c>
      <c r="L524" s="18"/>
      <c r="M524" s="18"/>
      <c r="N524" s="18"/>
      <c r="O524" s="18"/>
      <c r="P524" s="18"/>
    </row>
    <row r="525" spans="2:16" ht="13.5" customHeight="1">
      <c r="B525" s="119"/>
      <c r="C525" s="119"/>
      <c r="D525" s="131"/>
      <c r="E525" s="44">
        <v>5</v>
      </c>
      <c r="F525" s="6" t="str">
        <f t="shared" ref="F525" si="965">$F$822</f>
        <v>0208</v>
      </c>
      <c r="G525" s="75" t="str">
        <f t="shared" ref="G525" si="966">G$822</f>
        <v>悪性リンパ腫</v>
      </c>
      <c r="H525" s="32">
        <v>110162884</v>
      </c>
      <c r="I525" s="33">
        <v>391</v>
      </c>
      <c r="J525" s="29">
        <f t="shared" si="951"/>
        <v>281746.5063938619</v>
      </c>
      <c r="K525" s="53">
        <f t="shared" si="958"/>
        <v>1.783515029877298E-2</v>
      </c>
      <c r="L525" s="18"/>
      <c r="M525" s="18"/>
      <c r="N525" s="18"/>
      <c r="O525" s="18"/>
      <c r="P525" s="18"/>
    </row>
    <row r="526" spans="2:16" ht="13.5" customHeight="1">
      <c r="B526" s="119"/>
      <c r="C526" s="119"/>
      <c r="D526" s="131"/>
      <c r="E526" s="44">
        <v>6</v>
      </c>
      <c r="F526" s="6" t="str">
        <f t="shared" ref="F526" si="967">$F$823</f>
        <v>0601</v>
      </c>
      <c r="G526" s="75" t="str">
        <f t="shared" ref="G526" si="968">G$823</f>
        <v>パーキンソン病</v>
      </c>
      <c r="H526" s="32">
        <v>158284862</v>
      </c>
      <c r="I526" s="33">
        <v>442</v>
      </c>
      <c r="J526" s="29">
        <f t="shared" si="951"/>
        <v>358110.54751131224</v>
      </c>
      <c r="K526" s="53">
        <f t="shared" si="958"/>
        <v>2.0161474250786845E-2</v>
      </c>
      <c r="L526" s="18"/>
      <c r="M526" s="18"/>
      <c r="N526" s="18"/>
      <c r="O526" s="18"/>
      <c r="P526" s="18"/>
    </row>
    <row r="527" spans="2:16" ht="13.5" customHeight="1">
      <c r="B527" s="119"/>
      <c r="C527" s="119"/>
      <c r="D527" s="131"/>
      <c r="E527" s="44">
        <v>7</v>
      </c>
      <c r="F527" s="6" t="str">
        <f t="shared" ref="F527" si="969">$F$824</f>
        <v>0506</v>
      </c>
      <c r="G527" s="75" t="str">
        <f t="shared" ref="G527" si="970">G$824</f>
        <v>知的障害＜精神遅滞＞</v>
      </c>
      <c r="H527" s="32">
        <v>755205</v>
      </c>
      <c r="I527" s="33">
        <v>3</v>
      </c>
      <c r="J527" s="29">
        <f t="shared" si="951"/>
        <v>251735</v>
      </c>
      <c r="K527" s="53">
        <f t="shared" si="958"/>
        <v>1.3684258541258039E-4</v>
      </c>
      <c r="L527" s="18"/>
      <c r="M527" s="18"/>
      <c r="N527" s="18"/>
      <c r="O527" s="18"/>
      <c r="P527" s="18"/>
    </row>
    <row r="528" spans="2:16" ht="13.5" customHeight="1">
      <c r="B528" s="119"/>
      <c r="C528" s="119"/>
      <c r="D528" s="131"/>
      <c r="E528" s="44">
        <v>8</v>
      </c>
      <c r="F528" s="6" t="str">
        <f t="shared" ref="F528" si="971">$F$825</f>
        <v>0203</v>
      </c>
      <c r="G528" s="75" t="str">
        <f t="shared" ref="G528" si="972">G$825</f>
        <v>直腸S状結腸移行部及び直腸の悪性新生物＜腫瘍＞</v>
      </c>
      <c r="H528" s="32">
        <v>51618428</v>
      </c>
      <c r="I528" s="33">
        <v>199</v>
      </c>
      <c r="J528" s="29">
        <f t="shared" si="951"/>
        <v>259389.08542713567</v>
      </c>
      <c r="K528" s="53">
        <f t="shared" si="958"/>
        <v>9.0772248323678327E-3</v>
      </c>
      <c r="L528" s="18"/>
      <c r="M528" s="18"/>
      <c r="N528" s="18"/>
      <c r="O528" s="18"/>
      <c r="P528" s="18"/>
    </row>
    <row r="529" spans="2:16" ht="13.5" customHeight="1">
      <c r="B529" s="119"/>
      <c r="C529" s="119"/>
      <c r="D529" s="131"/>
      <c r="E529" s="44">
        <v>9</v>
      </c>
      <c r="F529" s="6" t="str">
        <f t="shared" ref="F529" si="973">$F$826</f>
        <v>1901</v>
      </c>
      <c r="G529" s="75" t="str">
        <f t="shared" ref="G529" si="974">G$826</f>
        <v>骨折</v>
      </c>
      <c r="H529" s="32">
        <v>650437367</v>
      </c>
      <c r="I529" s="33">
        <v>3468</v>
      </c>
      <c r="J529" s="29">
        <f t="shared" si="951"/>
        <v>187554.02739331027</v>
      </c>
      <c r="K529" s="53">
        <f t="shared" si="958"/>
        <v>0.15819002873694293</v>
      </c>
      <c r="L529" s="18"/>
      <c r="M529" s="18"/>
      <c r="N529" s="18"/>
      <c r="O529" s="18"/>
      <c r="P529" s="18"/>
    </row>
    <row r="530" spans="2:16" ht="13.5" customHeight="1">
      <c r="B530" s="119"/>
      <c r="C530" s="119"/>
      <c r="D530" s="131"/>
      <c r="E530" s="46">
        <v>10</v>
      </c>
      <c r="F530" s="7" t="str">
        <f t="shared" ref="F530" si="975">$F$827</f>
        <v>0206</v>
      </c>
      <c r="G530" s="76" t="str">
        <f t="shared" ref="G530" si="976">G$827</f>
        <v>乳房の悪性新生物＜腫瘍＞</v>
      </c>
      <c r="H530" s="34">
        <v>99080905</v>
      </c>
      <c r="I530" s="35">
        <v>451</v>
      </c>
      <c r="J530" s="30">
        <f t="shared" si="951"/>
        <v>219691.58536585365</v>
      </c>
      <c r="K530" s="54">
        <f t="shared" si="958"/>
        <v>2.0572002007024585E-2</v>
      </c>
      <c r="L530" s="18"/>
      <c r="M530" s="18"/>
      <c r="N530" s="18"/>
      <c r="O530" s="18"/>
      <c r="P530" s="18"/>
    </row>
    <row r="531" spans="2:16" ht="13.5" customHeight="1">
      <c r="B531" s="120"/>
      <c r="C531" s="120"/>
      <c r="D531" s="132"/>
      <c r="E531" s="15" t="s">
        <v>123</v>
      </c>
      <c r="F531" s="60"/>
      <c r="G531" s="27"/>
      <c r="H531" s="36">
        <v>17717872660</v>
      </c>
      <c r="I531" s="37">
        <v>20389</v>
      </c>
      <c r="J531" s="31">
        <f t="shared" si="951"/>
        <v>868991.74358722835</v>
      </c>
      <c r="K531" s="55">
        <f t="shared" si="958"/>
        <v>0.93002782465903389</v>
      </c>
      <c r="L531" s="18"/>
      <c r="M531" s="18"/>
      <c r="N531" s="18"/>
      <c r="O531" s="18"/>
      <c r="P531" s="18"/>
    </row>
    <row r="532" spans="2:16" ht="13.5" customHeight="1">
      <c r="B532" s="118">
        <v>49</v>
      </c>
      <c r="C532" s="118" t="s">
        <v>22</v>
      </c>
      <c r="D532" s="130">
        <f>P52</f>
        <v>21943</v>
      </c>
      <c r="E532" s="69">
        <v>1</v>
      </c>
      <c r="F532" s="5" t="str">
        <f t="shared" ref="F532" si="977">$F$818</f>
        <v>0209</v>
      </c>
      <c r="G532" s="74" t="str">
        <f t="shared" ref="G532" si="978">$G$818</f>
        <v>白血病</v>
      </c>
      <c r="H532" s="90">
        <v>22917191</v>
      </c>
      <c r="I532" s="91">
        <v>78</v>
      </c>
      <c r="J532" s="28">
        <f t="shared" si="951"/>
        <v>293810.141025641</v>
      </c>
      <c r="K532" s="52">
        <f t="shared" ref="K532:K542" si="979">IFERROR(I532/$P$52,0)</f>
        <v>3.5546643576539216E-3</v>
      </c>
      <c r="L532" s="18"/>
      <c r="M532" s="18"/>
      <c r="N532" s="18"/>
      <c r="O532" s="18"/>
      <c r="P532" s="18"/>
    </row>
    <row r="533" spans="2:16" ht="13.5" customHeight="1">
      <c r="B533" s="119"/>
      <c r="C533" s="119"/>
      <c r="D533" s="131"/>
      <c r="E533" s="44">
        <v>2</v>
      </c>
      <c r="F533" s="6" t="str">
        <f t="shared" ref="F533" si="980">$F$819</f>
        <v>1402</v>
      </c>
      <c r="G533" s="75" t="str">
        <f t="shared" ref="G533" si="981">G$819</f>
        <v>腎不全</v>
      </c>
      <c r="H533" s="32">
        <v>788931189</v>
      </c>
      <c r="I533" s="33">
        <v>1735</v>
      </c>
      <c r="J533" s="29">
        <f t="shared" si="951"/>
        <v>454715.38270893373</v>
      </c>
      <c r="K533" s="53">
        <f t="shared" si="979"/>
        <v>7.906849564781479E-2</v>
      </c>
      <c r="L533" s="18"/>
      <c r="M533" s="18"/>
      <c r="N533" s="18"/>
      <c r="O533" s="18"/>
      <c r="P533" s="18"/>
    </row>
    <row r="534" spans="2:16" ht="13.5" customHeight="1">
      <c r="B534" s="119"/>
      <c r="C534" s="119"/>
      <c r="D534" s="131"/>
      <c r="E534" s="44">
        <v>3</v>
      </c>
      <c r="F534" s="6" t="str">
        <f t="shared" ref="F534" si="982">$F$820</f>
        <v>2210</v>
      </c>
      <c r="G534" s="75" t="str">
        <f t="shared" ref="G534" si="983">G$820</f>
        <v>重症急性呼吸器症候群［SARS］</v>
      </c>
      <c r="H534" s="32">
        <v>0</v>
      </c>
      <c r="I534" s="33">
        <v>0</v>
      </c>
      <c r="J534" s="29" t="str">
        <f t="shared" si="951"/>
        <v>-</v>
      </c>
      <c r="K534" s="53">
        <f t="shared" si="979"/>
        <v>0</v>
      </c>
      <c r="L534" s="18"/>
      <c r="M534" s="18"/>
      <c r="N534" s="18"/>
      <c r="O534" s="18"/>
      <c r="P534" s="18"/>
    </row>
    <row r="535" spans="2:16" ht="13.5" customHeight="1">
      <c r="B535" s="119"/>
      <c r="C535" s="119"/>
      <c r="D535" s="131"/>
      <c r="E535" s="44">
        <v>4</v>
      </c>
      <c r="F535" s="6" t="str">
        <f t="shared" ref="F535" si="984">$F$821</f>
        <v>0904</v>
      </c>
      <c r="G535" s="75" t="str">
        <f t="shared" ref="G535" si="985">G$821</f>
        <v>くも膜下出血</v>
      </c>
      <c r="H535" s="32">
        <v>25985139</v>
      </c>
      <c r="I535" s="33">
        <v>71</v>
      </c>
      <c r="J535" s="29">
        <f t="shared" si="951"/>
        <v>365987.87323943659</v>
      </c>
      <c r="K535" s="53">
        <f t="shared" si="979"/>
        <v>3.2356560178644672E-3</v>
      </c>
      <c r="L535" s="18"/>
      <c r="M535" s="18"/>
      <c r="N535" s="18"/>
      <c r="O535" s="18"/>
      <c r="P535" s="18"/>
    </row>
    <row r="536" spans="2:16" ht="13.5" customHeight="1">
      <c r="B536" s="119"/>
      <c r="C536" s="119"/>
      <c r="D536" s="131"/>
      <c r="E536" s="44">
        <v>5</v>
      </c>
      <c r="F536" s="6" t="str">
        <f t="shared" ref="F536" si="986">$F$822</f>
        <v>0208</v>
      </c>
      <c r="G536" s="75" t="str">
        <f t="shared" ref="G536" si="987">G$822</f>
        <v>悪性リンパ腫</v>
      </c>
      <c r="H536" s="32">
        <v>84076570</v>
      </c>
      <c r="I536" s="33">
        <v>306</v>
      </c>
      <c r="J536" s="29">
        <f t="shared" si="951"/>
        <v>274760.03267973854</v>
      </c>
      <c r="K536" s="53">
        <f t="shared" si="979"/>
        <v>1.3945221710796154E-2</v>
      </c>
      <c r="L536" s="18"/>
      <c r="M536" s="18"/>
      <c r="N536" s="18"/>
      <c r="O536" s="18"/>
      <c r="P536" s="18"/>
    </row>
    <row r="537" spans="2:16" ht="13.5" customHeight="1">
      <c r="B537" s="119"/>
      <c r="C537" s="119"/>
      <c r="D537" s="131"/>
      <c r="E537" s="44">
        <v>6</v>
      </c>
      <c r="F537" s="6" t="str">
        <f t="shared" ref="F537" si="988">$F$823</f>
        <v>0601</v>
      </c>
      <c r="G537" s="75" t="str">
        <f t="shared" ref="G537" si="989">G$823</f>
        <v>パーキンソン病</v>
      </c>
      <c r="H537" s="32">
        <v>111392472</v>
      </c>
      <c r="I537" s="33">
        <v>461</v>
      </c>
      <c r="J537" s="29">
        <f t="shared" si="951"/>
        <v>241632.26030368762</v>
      </c>
      <c r="K537" s="53">
        <f t="shared" si="979"/>
        <v>2.1008977806134074E-2</v>
      </c>
      <c r="L537" s="18"/>
      <c r="M537" s="18"/>
      <c r="N537" s="18"/>
      <c r="O537" s="18"/>
      <c r="P537" s="18"/>
    </row>
    <row r="538" spans="2:16" ht="13.5" customHeight="1">
      <c r="B538" s="119"/>
      <c r="C538" s="119"/>
      <c r="D538" s="131"/>
      <c r="E538" s="44">
        <v>7</v>
      </c>
      <c r="F538" s="6" t="str">
        <f t="shared" ref="F538" si="990">$F$824</f>
        <v>0506</v>
      </c>
      <c r="G538" s="75" t="str">
        <f t="shared" ref="G538" si="991">G$824</f>
        <v>知的障害＜精神遅滞＞</v>
      </c>
      <c r="H538" s="32">
        <v>670842</v>
      </c>
      <c r="I538" s="33">
        <v>6</v>
      </c>
      <c r="J538" s="29">
        <f t="shared" si="951"/>
        <v>111807</v>
      </c>
      <c r="K538" s="53">
        <f t="shared" si="979"/>
        <v>2.7343571981953242E-4</v>
      </c>
      <c r="L538" s="18"/>
      <c r="M538" s="18"/>
      <c r="N538" s="18"/>
      <c r="O538" s="18"/>
      <c r="P538" s="18"/>
    </row>
    <row r="539" spans="2:16" ht="13.5" customHeight="1">
      <c r="B539" s="119"/>
      <c r="C539" s="119"/>
      <c r="D539" s="131"/>
      <c r="E539" s="44">
        <v>8</v>
      </c>
      <c r="F539" s="6" t="str">
        <f t="shared" ref="F539" si="992">$F$825</f>
        <v>0203</v>
      </c>
      <c r="G539" s="75" t="str">
        <f t="shared" ref="G539" si="993">G$825</f>
        <v>直腸S状結腸移行部及び直腸の悪性新生物＜腫瘍＞</v>
      </c>
      <c r="H539" s="32">
        <v>72164779</v>
      </c>
      <c r="I539" s="33">
        <v>266</v>
      </c>
      <c r="J539" s="29">
        <f t="shared" si="951"/>
        <v>271296.16165413533</v>
      </c>
      <c r="K539" s="53">
        <f t="shared" si="979"/>
        <v>1.2122316911999271E-2</v>
      </c>
      <c r="L539" s="18"/>
      <c r="M539" s="18"/>
      <c r="N539" s="18"/>
      <c r="O539" s="18"/>
      <c r="P539" s="18"/>
    </row>
    <row r="540" spans="2:16" ht="13.5" customHeight="1">
      <c r="B540" s="119"/>
      <c r="C540" s="119"/>
      <c r="D540" s="131"/>
      <c r="E540" s="44">
        <v>9</v>
      </c>
      <c r="F540" s="6" t="str">
        <f t="shared" ref="F540" si="994">$F$826</f>
        <v>1901</v>
      </c>
      <c r="G540" s="75" t="str">
        <f t="shared" ref="G540" si="995">G$826</f>
        <v>骨折</v>
      </c>
      <c r="H540" s="32">
        <v>755545110</v>
      </c>
      <c r="I540" s="33">
        <v>3853</v>
      </c>
      <c r="J540" s="29">
        <f t="shared" si="951"/>
        <v>196092.68362315081</v>
      </c>
      <c r="K540" s="53">
        <f t="shared" si="979"/>
        <v>0.17559130474410975</v>
      </c>
      <c r="L540" s="18"/>
      <c r="M540" s="18"/>
      <c r="N540" s="18"/>
      <c r="O540" s="18"/>
      <c r="P540" s="18"/>
    </row>
    <row r="541" spans="2:16" ht="13.5" customHeight="1">
      <c r="B541" s="119"/>
      <c r="C541" s="119"/>
      <c r="D541" s="131"/>
      <c r="E541" s="46">
        <v>10</v>
      </c>
      <c r="F541" s="7" t="str">
        <f t="shared" ref="F541" si="996">$F$827</f>
        <v>0206</v>
      </c>
      <c r="G541" s="76" t="str">
        <f t="shared" ref="G541" si="997">G$827</f>
        <v>乳房の悪性新生物＜腫瘍＞</v>
      </c>
      <c r="H541" s="34">
        <v>90996667</v>
      </c>
      <c r="I541" s="35">
        <v>438</v>
      </c>
      <c r="J541" s="30">
        <f t="shared" si="951"/>
        <v>207754.94748858447</v>
      </c>
      <c r="K541" s="54">
        <f t="shared" si="979"/>
        <v>1.9960807546825866E-2</v>
      </c>
      <c r="L541" s="18"/>
      <c r="M541" s="18"/>
      <c r="N541" s="18"/>
      <c r="O541" s="18"/>
      <c r="P541" s="18"/>
    </row>
    <row r="542" spans="2:16" ht="13.5" customHeight="1">
      <c r="B542" s="120"/>
      <c r="C542" s="120"/>
      <c r="D542" s="132"/>
      <c r="E542" s="15" t="s">
        <v>123</v>
      </c>
      <c r="F542" s="60"/>
      <c r="G542" s="27"/>
      <c r="H542" s="36">
        <v>17091712950</v>
      </c>
      <c r="I542" s="37">
        <v>20212</v>
      </c>
      <c r="J542" s="31">
        <f t="shared" si="951"/>
        <v>845622.05373045721</v>
      </c>
      <c r="K542" s="55">
        <f t="shared" si="979"/>
        <v>0.9211137948320649</v>
      </c>
      <c r="L542" s="18"/>
      <c r="M542" s="18"/>
      <c r="N542" s="18"/>
      <c r="O542" s="18"/>
      <c r="P542" s="18"/>
    </row>
    <row r="543" spans="2:16" ht="13.5" customHeight="1">
      <c r="B543" s="118">
        <v>50</v>
      </c>
      <c r="C543" s="118" t="s">
        <v>13</v>
      </c>
      <c r="D543" s="130">
        <f>P53</f>
        <v>19908</v>
      </c>
      <c r="E543" s="69">
        <v>1</v>
      </c>
      <c r="F543" s="5" t="str">
        <f t="shared" ref="F543" si="998">$F$818</f>
        <v>0209</v>
      </c>
      <c r="G543" s="74" t="str">
        <f t="shared" ref="G543" si="999">$G$818</f>
        <v>白血病</v>
      </c>
      <c r="H543" s="90">
        <v>70472819</v>
      </c>
      <c r="I543" s="91">
        <v>67</v>
      </c>
      <c r="J543" s="28">
        <f t="shared" si="951"/>
        <v>1051833.1194029851</v>
      </c>
      <c r="K543" s="52">
        <f t="shared" ref="K543:K553" si="1000">IFERROR(I543/$P$53,0)</f>
        <v>3.3654812135824794E-3</v>
      </c>
      <c r="L543" s="18"/>
      <c r="M543" s="18"/>
      <c r="N543" s="18"/>
      <c r="O543" s="18"/>
      <c r="P543" s="18"/>
    </row>
    <row r="544" spans="2:16" ht="13.5" customHeight="1">
      <c r="B544" s="119"/>
      <c r="C544" s="119"/>
      <c r="D544" s="131"/>
      <c r="E544" s="44">
        <v>2</v>
      </c>
      <c r="F544" s="6" t="str">
        <f t="shared" ref="F544" si="1001">$F$819</f>
        <v>1402</v>
      </c>
      <c r="G544" s="75" t="str">
        <f t="shared" ref="G544" si="1002">G$819</f>
        <v>腎不全</v>
      </c>
      <c r="H544" s="32">
        <v>860960201</v>
      </c>
      <c r="I544" s="33">
        <v>2025</v>
      </c>
      <c r="J544" s="29">
        <f t="shared" si="951"/>
        <v>425165.53135802469</v>
      </c>
      <c r="K544" s="53">
        <f t="shared" si="1000"/>
        <v>0.10171790235081374</v>
      </c>
      <c r="L544" s="18"/>
      <c r="M544" s="18"/>
      <c r="N544" s="18"/>
      <c r="O544" s="18"/>
      <c r="P544" s="18"/>
    </row>
    <row r="545" spans="2:16" ht="13.5" customHeight="1">
      <c r="B545" s="119"/>
      <c r="C545" s="119"/>
      <c r="D545" s="131"/>
      <c r="E545" s="44">
        <v>3</v>
      </c>
      <c r="F545" s="6" t="str">
        <f t="shared" ref="F545" si="1003">$F$820</f>
        <v>2210</v>
      </c>
      <c r="G545" s="75" t="str">
        <f t="shared" ref="G545" si="1004">G$820</f>
        <v>重症急性呼吸器症候群［SARS］</v>
      </c>
      <c r="H545" s="32">
        <v>54881</v>
      </c>
      <c r="I545" s="33">
        <v>3</v>
      </c>
      <c r="J545" s="29">
        <f t="shared" si="951"/>
        <v>18293.666666666668</v>
      </c>
      <c r="K545" s="53">
        <f t="shared" si="1000"/>
        <v>1.5069318866787221E-4</v>
      </c>
      <c r="L545" s="18"/>
      <c r="M545" s="18"/>
      <c r="N545" s="18"/>
      <c r="O545" s="18"/>
      <c r="P545" s="18"/>
    </row>
    <row r="546" spans="2:16" ht="13.5" customHeight="1">
      <c r="B546" s="119"/>
      <c r="C546" s="119"/>
      <c r="D546" s="131"/>
      <c r="E546" s="44">
        <v>4</v>
      </c>
      <c r="F546" s="6" t="str">
        <f t="shared" ref="F546" si="1005">$F$821</f>
        <v>0904</v>
      </c>
      <c r="G546" s="75" t="str">
        <f t="shared" ref="G546" si="1006">G$821</f>
        <v>くも膜下出血</v>
      </c>
      <c r="H546" s="32">
        <v>42146219</v>
      </c>
      <c r="I546" s="33">
        <v>67</v>
      </c>
      <c r="J546" s="29">
        <f t="shared" si="951"/>
        <v>629048.04477611941</v>
      </c>
      <c r="K546" s="53">
        <f t="shared" si="1000"/>
        <v>3.3654812135824794E-3</v>
      </c>
      <c r="L546" s="18"/>
      <c r="M546" s="18"/>
      <c r="N546" s="18"/>
      <c r="O546" s="18"/>
      <c r="P546" s="18"/>
    </row>
    <row r="547" spans="2:16" ht="13.5" customHeight="1">
      <c r="B547" s="119"/>
      <c r="C547" s="119"/>
      <c r="D547" s="131"/>
      <c r="E547" s="44">
        <v>5</v>
      </c>
      <c r="F547" s="6" t="str">
        <f t="shared" ref="F547" si="1007">$F$822</f>
        <v>0208</v>
      </c>
      <c r="G547" s="75" t="str">
        <f t="shared" ref="G547" si="1008">G$822</f>
        <v>悪性リンパ腫</v>
      </c>
      <c r="H547" s="32">
        <v>77157534</v>
      </c>
      <c r="I547" s="33">
        <v>274</v>
      </c>
      <c r="J547" s="29">
        <f t="shared" si="951"/>
        <v>281596.83941605838</v>
      </c>
      <c r="K547" s="53">
        <f t="shared" si="1000"/>
        <v>1.3763311231665663E-2</v>
      </c>
      <c r="L547" s="18"/>
      <c r="M547" s="18"/>
      <c r="N547" s="18"/>
      <c r="O547" s="18"/>
      <c r="P547" s="18"/>
    </row>
    <row r="548" spans="2:16" ht="13.5" customHeight="1">
      <c r="B548" s="119"/>
      <c r="C548" s="119"/>
      <c r="D548" s="131"/>
      <c r="E548" s="44">
        <v>6</v>
      </c>
      <c r="F548" s="6" t="str">
        <f t="shared" ref="F548" si="1009">$F$823</f>
        <v>0601</v>
      </c>
      <c r="G548" s="75" t="str">
        <f t="shared" ref="G548" si="1010">G$823</f>
        <v>パーキンソン病</v>
      </c>
      <c r="H548" s="32">
        <v>117784837</v>
      </c>
      <c r="I548" s="33">
        <v>431</v>
      </c>
      <c r="J548" s="29">
        <f t="shared" si="951"/>
        <v>273282.68445475638</v>
      </c>
      <c r="K548" s="53">
        <f t="shared" si="1000"/>
        <v>2.1649588105284306E-2</v>
      </c>
      <c r="L548" s="18"/>
      <c r="M548" s="18"/>
      <c r="N548" s="18"/>
      <c r="O548" s="18"/>
      <c r="P548" s="18"/>
    </row>
    <row r="549" spans="2:16" ht="13.5" customHeight="1">
      <c r="B549" s="119"/>
      <c r="C549" s="119"/>
      <c r="D549" s="131"/>
      <c r="E549" s="44">
        <v>7</v>
      </c>
      <c r="F549" s="6" t="str">
        <f t="shared" ref="F549" si="1011">$F$824</f>
        <v>0506</v>
      </c>
      <c r="G549" s="75" t="str">
        <f t="shared" ref="G549" si="1012">G$824</f>
        <v>知的障害＜精神遅滞＞</v>
      </c>
      <c r="H549" s="32">
        <v>80670</v>
      </c>
      <c r="I549" s="33">
        <v>1</v>
      </c>
      <c r="J549" s="29">
        <f t="shared" si="951"/>
        <v>80670</v>
      </c>
      <c r="K549" s="53">
        <f t="shared" si="1000"/>
        <v>5.023106288929074E-5</v>
      </c>
      <c r="L549" s="18"/>
      <c r="M549" s="18"/>
      <c r="N549" s="18"/>
      <c r="O549" s="18"/>
      <c r="P549" s="18"/>
    </row>
    <row r="550" spans="2:16" ht="13.5" customHeight="1">
      <c r="B550" s="119"/>
      <c r="C550" s="119"/>
      <c r="D550" s="131"/>
      <c r="E550" s="44">
        <v>8</v>
      </c>
      <c r="F550" s="6" t="str">
        <f t="shared" ref="F550" si="1013">$F$825</f>
        <v>0203</v>
      </c>
      <c r="G550" s="75" t="str">
        <f t="shared" ref="G550" si="1014">G$825</f>
        <v>直腸S状結腸移行部及び直腸の悪性新生物＜腫瘍＞</v>
      </c>
      <c r="H550" s="32">
        <v>64061628</v>
      </c>
      <c r="I550" s="33">
        <v>232</v>
      </c>
      <c r="J550" s="29">
        <f t="shared" si="951"/>
        <v>276127.70689655171</v>
      </c>
      <c r="K550" s="53">
        <f t="shared" si="1000"/>
        <v>1.1653606590315451E-2</v>
      </c>
      <c r="L550" s="18"/>
      <c r="M550" s="18"/>
      <c r="N550" s="18"/>
      <c r="O550" s="18"/>
      <c r="P550" s="18"/>
    </row>
    <row r="551" spans="2:16" ht="13.5" customHeight="1">
      <c r="B551" s="119"/>
      <c r="C551" s="119"/>
      <c r="D551" s="131"/>
      <c r="E551" s="44">
        <v>9</v>
      </c>
      <c r="F551" s="6" t="str">
        <f t="shared" ref="F551" si="1015">$F$826</f>
        <v>1901</v>
      </c>
      <c r="G551" s="75" t="str">
        <f t="shared" ref="G551" si="1016">G$826</f>
        <v>骨折</v>
      </c>
      <c r="H551" s="32">
        <v>645946049</v>
      </c>
      <c r="I551" s="33">
        <v>2996</v>
      </c>
      <c r="J551" s="29">
        <f t="shared" si="951"/>
        <v>215602.82009345794</v>
      </c>
      <c r="K551" s="53">
        <f t="shared" si="1000"/>
        <v>0.15049226441631505</v>
      </c>
      <c r="L551" s="18"/>
      <c r="M551" s="18"/>
      <c r="N551" s="18"/>
      <c r="O551" s="18"/>
      <c r="P551" s="18"/>
    </row>
    <row r="552" spans="2:16" ht="13.5" customHeight="1">
      <c r="B552" s="119"/>
      <c r="C552" s="119"/>
      <c r="D552" s="131"/>
      <c r="E552" s="46">
        <v>10</v>
      </c>
      <c r="F552" s="7" t="str">
        <f t="shared" ref="F552" si="1017">$F$827</f>
        <v>0206</v>
      </c>
      <c r="G552" s="76" t="str">
        <f t="shared" ref="G552" si="1018">G$827</f>
        <v>乳房の悪性新生物＜腫瘍＞</v>
      </c>
      <c r="H552" s="34">
        <v>106073537</v>
      </c>
      <c r="I552" s="35">
        <v>459</v>
      </c>
      <c r="J552" s="30">
        <f t="shared" si="951"/>
        <v>231097.03050108932</v>
      </c>
      <c r="K552" s="54">
        <f t="shared" si="1000"/>
        <v>2.3056057866184448E-2</v>
      </c>
      <c r="L552" s="18"/>
      <c r="M552" s="18"/>
      <c r="N552" s="18"/>
      <c r="O552" s="18"/>
      <c r="P552" s="18"/>
    </row>
    <row r="553" spans="2:16" ht="13.5" customHeight="1">
      <c r="B553" s="120"/>
      <c r="C553" s="120"/>
      <c r="D553" s="132"/>
      <c r="E553" s="15" t="s">
        <v>123</v>
      </c>
      <c r="F553" s="60"/>
      <c r="G553" s="27"/>
      <c r="H553" s="36">
        <v>15928828130</v>
      </c>
      <c r="I553" s="37">
        <v>18134</v>
      </c>
      <c r="J553" s="31">
        <f t="shared" si="951"/>
        <v>878395.72791441495</v>
      </c>
      <c r="K553" s="55">
        <f t="shared" si="1000"/>
        <v>0.91089009443439828</v>
      </c>
      <c r="L553" s="18"/>
      <c r="M553" s="18"/>
      <c r="N553" s="18"/>
      <c r="O553" s="18"/>
      <c r="P553" s="18"/>
    </row>
    <row r="554" spans="2:16" ht="13.5" customHeight="1">
      <c r="B554" s="118">
        <v>51</v>
      </c>
      <c r="C554" s="118" t="s">
        <v>41</v>
      </c>
      <c r="D554" s="130">
        <f>P54</f>
        <v>26891</v>
      </c>
      <c r="E554" s="69">
        <v>1</v>
      </c>
      <c r="F554" s="5" t="str">
        <f t="shared" ref="F554" si="1019">$F$818</f>
        <v>0209</v>
      </c>
      <c r="G554" s="74" t="str">
        <f t="shared" ref="G554" si="1020">$G$818</f>
        <v>白血病</v>
      </c>
      <c r="H554" s="90">
        <v>98956413</v>
      </c>
      <c r="I554" s="91">
        <v>110</v>
      </c>
      <c r="J554" s="28">
        <f t="shared" si="951"/>
        <v>899603.75454545452</v>
      </c>
      <c r="K554" s="52">
        <f t="shared" ref="K554:K564" si="1021">IFERROR(I554/$P$54,0)</f>
        <v>4.0905879290468929E-3</v>
      </c>
      <c r="L554" s="18"/>
      <c r="M554" s="18"/>
      <c r="N554" s="18"/>
      <c r="O554" s="18"/>
      <c r="P554" s="18"/>
    </row>
    <row r="555" spans="2:16" ht="13.5" customHeight="1">
      <c r="B555" s="119"/>
      <c r="C555" s="119"/>
      <c r="D555" s="131"/>
      <c r="E555" s="44">
        <v>2</v>
      </c>
      <c r="F555" s="6" t="str">
        <f t="shared" ref="F555" si="1022">$F$819</f>
        <v>1402</v>
      </c>
      <c r="G555" s="75" t="str">
        <f t="shared" ref="G555" si="1023">G$819</f>
        <v>腎不全</v>
      </c>
      <c r="H555" s="32">
        <v>1012985715</v>
      </c>
      <c r="I555" s="33">
        <v>2288</v>
      </c>
      <c r="J555" s="29">
        <f t="shared" si="951"/>
        <v>442738.51180069929</v>
      </c>
      <c r="K555" s="53">
        <f t="shared" si="1021"/>
        <v>8.5084228924175373E-2</v>
      </c>
      <c r="L555" s="18"/>
      <c r="M555" s="18"/>
      <c r="N555" s="18"/>
      <c r="O555" s="18"/>
      <c r="P555" s="18"/>
    </row>
    <row r="556" spans="2:16" ht="13.5" customHeight="1">
      <c r="B556" s="119"/>
      <c r="C556" s="119"/>
      <c r="D556" s="131"/>
      <c r="E556" s="44">
        <v>3</v>
      </c>
      <c r="F556" s="6" t="str">
        <f t="shared" ref="F556" si="1024">$F$820</f>
        <v>2210</v>
      </c>
      <c r="G556" s="75" t="str">
        <f t="shared" ref="G556" si="1025">G$820</f>
        <v>重症急性呼吸器症候群［SARS］</v>
      </c>
      <c r="H556" s="32">
        <v>0</v>
      </c>
      <c r="I556" s="33">
        <v>0</v>
      </c>
      <c r="J556" s="29" t="str">
        <f t="shared" si="951"/>
        <v>-</v>
      </c>
      <c r="K556" s="53">
        <f t="shared" si="1021"/>
        <v>0</v>
      </c>
      <c r="L556" s="18"/>
      <c r="M556" s="18"/>
      <c r="N556" s="18"/>
      <c r="O556" s="18"/>
      <c r="P556" s="18"/>
    </row>
    <row r="557" spans="2:16" ht="13.5" customHeight="1">
      <c r="B557" s="119"/>
      <c r="C557" s="119"/>
      <c r="D557" s="131"/>
      <c r="E557" s="44">
        <v>4</v>
      </c>
      <c r="F557" s="6" t="str">
        <f t="shared" ref="F557" si="1026">$F$821</f>
        <v>0904</v>
      </c>
      <c r="G557" s="75" t="str">
        <f t="shared" ref="G557" si="1027">G$821</f>
        <v>くも膜下出血</v>
      </c>
      <c r="H557" s="32">
        <v>19577708</v>
      </c>
      <c r="I557" s="33">
        <v>54</v>
      </c>
      <c r="J557" s="29">
        <f t="shared" si="951"/>
        <v>362550.14814814815</v>
      </c>
      <c r="K557" s="53">
        <f t="shared" si="1021"/>
        <v>2.008106801532111E-3</v>
      </c>
      <c r="L557" s="18"/>
      <c r="M557" s="18"/>
      <c r="N557" s="18"/>
      <c r="O557" s="18"/>
      <c r="P557" s="18"/>
    </row>
    <row r="558" spans="2:16" ht="13.5" customHeight="1">
      <c r="B558" s="119"/>
      <c r="C558" s="119"/>
      <c r="D558" s="131"/>
      <c r="E558" s="44">
        <v>5</v>
      </c>
      <c r="F558" s="6" t="str">
        <f t="shared" ref="F558" si="1028">$F$822</f>
        <v>0208</v>
      </c>
      <c r="G558" s="75" t="str">
        <f t="shared" ref="G558" si="1029">G$822</f>
        <v>悪性リンパ腫</v>
      </c>
      <c r="H558" s="32">
        <v>248544800</v>
      </c>
      <c r="I558" s="33">
        <v>398</v>
      </c>
      <c r="J558" s="29">
        <f t="shared" si="951"/>
        <v>624484.42211055278</v>
      </c>
      <c r="K558" s="53">
        <f t="shared" si="1021"/>
        <v>1.4800490870551486E-2</v>
      </c>
      <c r="L558" s="18"/>
      <c r="M558" s="18"/>
      <c r="N558" s="18"/>
      <c r="O558" s="18"/>
      <c r="P558" s="18"/>
    </row>
    <row r="559" spans="2:16" ht="13.5" customHeight="1">
      <c r="B559" s="119"/>
      <c r="C559" s="119"/>
      <c r="D559" s="131"/>
      <c r="E559" s="44">
        <v>6</v>
      </c>
      <c r="F559" s="6" t="str">
        <f t="shared" ref="F559" si="1030">$F$823</f>
        <v>0601</v>
      </c>
      <c r="G559" s="75" t="str">
        <f t="shared" ref="G559" si="1031">G$823</f>
        <v>パーキンソン病</v>
      </c>
      <c r="H559" s="32">
        <v>212707764</v>
      </c>
      <c r="I559" s="33">
        <v>493</v>
      </c>
      <c r="J559" s="29">
        <f t="shared" si="951"/>
        <v>431455.91075050709</v>
      </c>
      <c r="K559" s="53">
        <f t="shared" si="1021"/>
        <v>1.8333271354728349E-2</v>
      </c>
      <c r="L559" s="18"/>
      <c r="M559" s="18"/>
      <c r="N559" s="18"/>
      <c r="O559" s="18"/>
      <c r="P559" s="18"/>
    </row>
    <row r="560" spans="2:16" ht="13.5" customHeight="1">
      <c r="B560" s="119"/>
      <c r="C560" s="119"/>
      <c r="D560" s="131"/>
      <c r="E560" s="44">
        <v>7</v>
      </c>
      <c r="F560" s="6" t="str">
        <f t="shared" ref="F560" si="1032">$F$824</f>
        <v>0506</v>
      </c>
      <c r="G560" s="75" t="str">
        <f t="shared" ref="G560" si="1033">G$824</f>
        <v>知的障害＜精神遅滞＞</v>
      </c>
      <c r="H560" s="32">
        <v>3550005</v>
      </c>
      <c r="I560" s="33">
        <v>4</v>
      </c>
      <c r="J560" s="29">
        <f t="shared" si="951"/>
        <v>887501.25</v>
      </c>
      <c r="K560" s="53">
        <f t="shared" si="1021"/>
        <v>1.4874865196534156E-4</v>
      </c>
      <c r="L560" s="18"/>
      <c r="M560" s="18"/>
      <c r="N560" s="18"/>
      <c r="O560" s="18"/>
      <c r="P560" s="18"/>
    </row>
    <row r="561" spans="2:16" ht="13.5" customHeight="1">
      <c r="B561" s="119"/>
      <c r="C561" s="119"/>
      <c r="D561" s="131"/>
      <c r="E561" s="44">
        <v>8</v>
      </c>
      <c r="F561" s="6" t="str">
        <f t="shared" ref="F561" si="1034">$F$825</f>
        <v>0203</v>
      </c>
      <c r="G561" s="75" t="str">
        <f t="shared" ref="G561" si="1035">G$825</f>
        <v>直腸S状結腸移行部及び直腸の悪性新生物＜腫瘍＞</v>
      </c>
      <c r="H561" s="32">
        <v>100423415</v>
      </c>
      <c r="I561" s="33">
        <v>318</v>
      </c>
      <c r="J561" s="29">
        <f t="shared" si="951"/>
        <v>315796.90251572325</v>
      </c>
      <c r="K561" s="53">
        <f t="shared" si="1021"/>
        <v>1.1825517831244654E-2</v>
      </c>
      <c r="L561" s="18"/>
      <c r="M561" s="18"/>
      <c r="N561" s="18"/>
      <c r="O561" s="18"/>
      <c r="P561" s="18"/>
    </row>
    <row r="562" spans="2:16" ht="13.5" customHeight="1">
      <c r="B562" s="119"/>
      <c r="C562" s="119"/>
      <c r="D562" s="131"/>
      <c r="E562" s="44">
        <v>9</v>
      </c>
      <c r="F562" s="6" t="str">
        <f t="shared" ref="F562" si="1036">$F$826</f>
        <v>1901</v>
      </c>
      <c r="G562" s="75" t="str">
        <f t="shared" ref="G562" si="1037">G$826</f>
        <v>骨折</v>
      </c>
      <c r="H562" s="32">
        <v>1136408802</v>
      </c>
      <c r="I562" s="33">
        <v>3941</v>
      </c>
      <c r="J562" s="29">
        <f t="shared" si="951"/>
        <v>288355.44328850543</v>
      </c>
      <c r="K562" s="53">
        <f t="shared" si="1021"/>
        <v>0.14655460934885278</v>
      </c>
      <c r="L562" s="18"/>
      <c r="M562" s="18"/>
      <c r="N562" s="18"/>
      <c r="O562" s="18"/>
      <c r="P562" s="18"/>
    </row>
    <row r="563" spans="2:16" ht="13.5" customHeight="1">
      <c r="B563" s="119"/>
      <c r="C563" s="119"/>
      <c r="D563" s="131"/>
      <c r="E563" s="46">
        <v>10</v>
      </c>
      <c r="F563" s="7" t="str">
        <f t="shared" ref="F563" si="1038">$F$827</f>
        <v>0206</v>
      </c>
      <c r="G563" s="76" t="str">
        <f t="shared" ref="G563" si="1039">G$827</f>
        <v>乳房の悪性新生物＜腫瘍＞</v>
      </c>
      <c r="H563" s="34">
        <v>119582510</v>
      </c>
      <c r="I563" s="35">
        <v>470</v>
      </c>
      <c r="J563" s="30">
        <f t="shared" si="951"/>
        <v>254430.87234042553</v>
      </c>
      <c r="K563" s="54">
        <f t="shared" si="1021"/>
        <v>1.7477966605927635E-2</v>
      </c>
      <c r="L563" s="18"/>
      <c r="M563" s="18"/>
      <c r="N563" s="18"/>
      <c r="O563" s="18"/>
      <c r="P563" s="18"/>
    </row>
    <row r="564" spans="2:16" ht="13.5" customHeight="1">
      <c r="B564" s="120"/>
      <c r="C564" s="120"/>
      <c r="D564" s="132"/>
      <c r="E564" s="15" t="s">
        <v>123</v>
      </c>
      <c r="F564" s="60"/>
      <c r="G564" s="27"/>
      <c r="H564" s="36">
        <v>22882252840</v>
      </c>
      <c r="I564" s="37">
        <v>24639</v>
      </c>
      <c r="J564" s="31">
        <f t="shared" si="951"/>
        <v>928700.54953528964</v>
      </c>
      <c r="K564" s="55">
        <f t="shared" si="1021"/>
        <v>0.91625450894351268</v>
      </c>
      <c r="L564" s="18"/>
      <c r="M564" s="18"/>
      <c r="N564" s="18"/>
      <c r="O564" s="18"/>
      <c r="P564" s="18"/>
    </row>
    <row r="565" spans="2:16" ht="13.5" customHeight="1">
      <c r="B565" s="118">
        <v>52</v>
      </c>
      <c r="C565" s="118" t="s">
        <v>3</v>
      </c>
      <c r="D565" s="130">
        <f>P55</f>
        <v>21754</v>
      </c>
      <c r="E565" s="69">
        <v>1</v>
      </c>
      <c r="F565" s="5" t="str">
        <f t="shared" ref="F565" si="1040">$F$818</f>
        <v>0209</v>
      </c>
      <c r="G565" s="74" t="str">
        <f t="shared" ref="G565" si="1041">$G$818</f>
        <v>白血病</v>
      </c>
      <c r="H565" s="90">
        <v>55292035</v>
      </c>
      <c r="I565" s="91">
        <v>111</v>
      </c>
      <c r="J565" s="28">
        <f t="shared" si="951"/>
        <v>498126.44144144142</v>
      </c>
      <c r="K565" s="52">
        <f t="shared" ref="K565:K575" si="1042">IFERROR(I565/$P$55,0)</f>
        <v>5.1025098832398639E-3</v>
      </c>
      <c r="L565" s="18"/>
      <c r="M565" s="18"/>
      <c r="N565" s="18"/>
      <c r="O565" s="18"/>
      <c r="P565" s="18"/>
    </row>
    <row r="566" spans="2:16" ht="13.5" customHeight="1">
      <c r="B566" s="119"/>
      <c r="C566" s="119"/>
      <c r="D566" s="131"/>
      <c r="E566" s="44">
        <v>2</v>
      </c>
      <c r="F566" s="6" t="str">
        <f t="shared" ref="F566" si="1043">$F$819</f>
        <v>1402</v>
      </c>
      <c r="G566" s="75" t="str">
        <f t="shared" ref="G566" si="1044">G$819</f>
        <v>腎不全</v>
      </c>
      <c r="H566" s="32">
        <v>610660082</v>
      </c>
      <c r="I566" s="33">
        <v>1783</v>
      </c>
      <c r="J566" s="29">
        <f t="shared" si="951"/>
        <v>342490.23107122828</v>
      </c>
      <c r="K566" s="53">
        <f t="shared" si="1042"/>
        <v>8.1961938034384479E-2</v>
      </c>
      <c r="L566" s="18"/>
      <c r="M566" s="18"/>
      <c r="N566" s="18"/>
      <c r="O566" s="18"/>
      <c r="P566" s="18"/>
    </row>
    <row r="567" spans="2:16" ht="13.5" customHeight="1">
      <c r="B567" s="119"/>
      <c r="C567" s="119"/>
      <c r="D567" s="131"/>
      <c r="E567" s="44">
        <v>3</v>
      </c>
      <c r="F567" s="6" t="str">
        <f t="shared" ref="F567" si="1045">$F$820</f>
        <v>2210</v>
      </c>
      <c r="G567" s="75" t="str">
        <f t="shared" ref="G567" si="1046">G$820</f>
        <v>重症急性呼吸器症候群［SARS］</v>
      </c>
      <c r="H567" s="32">
        <v>0</v>
      </c>
      <c r="I567" s="33">
        <v>0</v>
      </c>
      <c r="J567" s="29" t="str">
        <f t="shared" si="951"/>
        <v>-</v>
      </c>
      <c r="K567" s="53">
        <f t="shared" si="1042"/>
        <v>0</v>
      </c>
      <c r="L567" s="18"/>
      <c r="M567" s="18"/>
      <c r="N567" s="18"/>
      <c r="O567" s="18"/>
      <c r="P567" s="18"/>
    </row>
    <row r="568" spans="2:16" ht="13.5" customHeight="1">
      <c r="B568" s="119"/>
      <c r="C568" s="119"/>
      <c r="D568" s="131"/>
      <c r="E568" s="44">
        <v>4</v>
      </c>
      <c r="F568" s="6" t="str">
        <f t="shared" ref="F568" si="1047">$F$821</f>
        <v>0904</v>
      </c>
      <c r="G568" s="75" t="str">
        <f t="shared" ref="G568" si="1048">G$821</f>
        <v>くも膜下出血</v>
      </c>
      <c r="H568" s="32">
        <v>54383009</v>
      </c>
      <c r="I568" s="33">
        <v>108</v>
      </c>
      <c r="J568" s="29">
        <f t="shared" si="951"/>
        <v>503546.37962962961</v>
      </c>
      <c r="K568" s="53">
        <f t="shared" si="1042"/>
        <v>4.9646042107198678E-3</v>
      </c>
      <c r="L568" s="18"/>
      <c r="M568" s="18"/>
      <c r="N568" s="18"/>
      <c r="O568" s="18"/>
      <c r="P568" s="18"/>
    </row>
    <row r="569" spans="2:16" ht="13.5" customHeight="1">
      <c r="B569" s="119"/>
      <c r="C569" s="119"/>
      <c r="D569" s="131"/>
      <c r="E569" s="44">
        <v>5</v>
      </c>
      <c r="F569" s="6" t="str">
        <f t="shared" ref="F569" si="1049">$F$822</f>
        <v>0208</v>
      </c>
      <c r="G569" s="75" t="str">
        <f t="shared" ref="G569" si="1050">G$822</f>
        <v>悪性リンパ腫</v>
      </c>
      <c r="H569" s="32">
        <v>161161086</v>
      </c>
      <c r="I569" s="33">
        <v>379</v>
      </c>
      <c r="J569" s="29">
        <f t="shared" si="951"/>
        <v>425227.13984168868</v>
      </c>
      <c r="K569" s="53">
        <f t="shared" si="1042"/>
        <v>1.7422083295026203E-2</v>
      </c>
      <c r="L569" s="18"/>
      <c r="M569" s="18"/>
      <c r="N569" s="18"/>
      <c r="O569" s="18"/>
      <c r="P569" s="18"/>
    </row>
    <row r="570" spans="2:16" ht="13.5" customHeight="1">
      <c r="B570" s="119"/>
      <c r="C570" s="119"/>
      <c r="D570" s="131"/>
      <c r="E570" s="44">
        <v>6</v>
      </c>
      <c r="F570" s="6" t="str">
        <f t="shared" ref="F570" si="1051">$F$823</f>
        <v>0601</v>
      </c>
      <c r="G570" s="75" t="str">
        <f t="shared" ref="G570" si="1052">G$823</f>
        <v>パーキンソン病</v>
      </c>
      <c r="H570" s="32">
        <v>188813654</v>
      </c>
      <c r="I570" s="33">
        <v>518</v>
      </c>
      <c r="J570" s="29">
        <f t="shared" si="951"/>
        <v>364505.12355212355</v>
      </c>
      <c r="K570" s="53">
        <f t="shared" si="1042"/>
        <v>2.3811712788452698E-2</v>
      </c>
      <c r="L570" s="18"/>
      <c r="M570" s="18"/>
      <c r="N570" s="18"/>
      <c r="O570" s="18"/>
      <c r="P570" s="18"/>
    </row>
    <row r="571" spans="2:16" ht="13.5" customHeight="1">
      <c r="B571" s="119"/>
      <c r="C571" s="119"/>
      <c r="D571" s="131"/>
      <c r="E571" s="44">
        <v>7</v>
      </c>
      <c r="F571" s="6" t="str">
        <f t="shared" ref="F571" si="1053">$F$824</f>
        <v>0506</v>
      </c>
      <c r="G571" s="75" t="str">
        <f t="shared" ref="G571" si="1054">G$824</f>
        <v>知的障害＜精神遅滞＞</v>
      </c>
      <c r="H571" s="32">
        <v>208655</v>
      </c>
      <c r="I571" s="33">
        <v>4</v>
      </c>
      <c r="J571" s="29">
        <f t="shared" si="951"/>
        <v>52163.75</v>
      </c>
      <c r="K571" s="53">
        <f t="shared" si="1042"/>
        <v>1.8387423002666178E-4</v>
      </c>
      <c r="L571" s="18"/>
      <c r="M571" s="18"/>
      <c r="N571" s="18"/>
      <c r="O571" s="18"/>
      <c r="P571" s="18"/>
    </row>
    <row r="572" spans="2:16" ht="13.5" customHeight="1">
      <c r="B572" s="119"/>
      <c r="C572" s="119"/>
      <c r="D572" s="131"/>
      <c r="E572" s="44">
        <v>8</v>
      </c>
      <c r="F572" s="6" t="str">
        <f t="shared" ref="F572" si="1055">$F$825</f>
        <v>0203</v>
      </c>
      <c r="G572" s="75" t="str">
        <f t="shared" ref="G572" si="1056">G$825</f>
        <v>直腸S状結腸移行部及び直腸の悪性新生物＜腫瘍＞</v>
      </c>
      <c r="H572" s="32">
        <v>88836698</v>
      </c>
      <c r="I572" s="33">
        <v>267</v>
      </c>
      <c r="J572" s="29">
        <f t="shared" si="951"/>
        <v>332721.71535580524</v>
      </c>
      <c r="K572" s="53">
        <f t="shared" si="1042"/>
        <v>1.2273604854279674E-2</v>
      </c>
      <c r="L572" s="18"/>
      <c r="M572" s="18"/>
      <c r="N572" s="18"/>
      <c r="O572" s="18"/>
      <c r="P572" s="18"/>
    </row>
    <row r="573" spans="2:16" ht="13.5" customHeight="1">
      <c r="B573" s="119"/>
      <c r="C573" s="119"/>
      <c r="D573" s="131"/>
      <c r="E573" s="44">
        <v>9</v>
      </c>
      <c r="F573" s="6" t="str">
        <f t="shared" ref="F573" si="1057">$F$826</f>
        <v>1901</v>
      </c>
      <c r="G573" s="75" t="str">
        <f t="shared" ref="G573" si="1058">G$826</f>
        <v>骨折</v>
      </c>
      <c r="H573" s="32">
        <v>814801452</v>
      </c>
      <c r="I573" s="33">
        <v>3418</v>
      </c>
      <c r="J573" s="29">
        <f t="shared" si="951"/>
        <v>238385.44528964307</v>
      </c>
      <c r="K573" s="53">
        <f t="shared" si="1042"/>
        <v>0.15712052955778247</v>
      </c>
      <c r="L573" s="18"/>
      <c r="M573" s="18"/>
      <c r="N573" s="18"/>
      <c r="O573" s="18"/>
      <c r="P573" s="18"/>
    </row>
    <row r="574" spans="2:16" ht="13.5" customHeight="1">
      <c r="B574" s="119"/>
      <c r="C574" s="119"/>
      <c r="D574" s="131"/>
      <c r="E574" s="46">
        <v>10</v>
      </c>
      <c r="F574" s="7" t="str">
        <f t="shared" ref="F574" si="1059">$F$827</f>
        <v>0206</v>
      </c>
      <c r="G574" s="76" t="str">
        <f t="shared" ref="G574" si="1060">G$827</f>
        <v>乳房の悪性新生物＜腫瘍＞</v>
      </c>
      <c r="H574" s="34">
        <v>87074452</v>
      </c>
      <c r="I574" s="35">
        <v>474</v>
      </c>
      <c r="J574" s="30">
        <f t="shared" si="951"/>
        <v>183701.37552742616</v>
      </c>
      <c r="K574" s="54">
        <f t="shared" si="1042"/>
        <v>2.1789096258159418E-2</v>
      </c>
      <c r="L574" s="18"/>
      <c r="M574" s="18"/>
      <c r="N574" s="18"/>
      <c r="O574" s="18"/>
      <c r="P574" s="18"/>
    </row>
    <row r="575" spans="2:16" ht="13.5" customHeight="1">
      <c r="B575" s="120"/>
      <c r="C575" s="120"/>
      <c r="D575" s="132"/>
      <c r="E575" s="15" t="s">
        <v>123</v>
      </c>
      <c r="F575" s="60"/>
      <c r="G575" s="27"/>
      <c r="H575" s="36">
        <v>17687020560</v>
      </c>
      <c r="I575" s="37">
        <v>19987</v>
      </c>
      <c r="J575" s="31">
        <f t="shared" si="951"/>
        <v>884926.23004953214</v>
      </c>
      <c r="K575" s="55">
        <f t="shared" si="1042"/>
        <v>0.91877355888572221</v>
      </c>
      <c r="L575" s="18"/>
      <c r="M575" s="18"/>
      <c r="N575" s="18"/>
      <c r="O575" s="18"/>
      <c r="P575" s="18"/>
    </row>
    <row r="576" spans="2:16" ht="13.5" customHeight="1">
      <c r="B576" s="118">
        <v>53</v>
      </c>
      <c r="C576" s="118" t="s">
        <v>18</v>
      </c>
      <c r="D576" s="130">
        <f>P56</f>
        <v>12051</v>
      </c>
      <c r="E576" s="69">
        <v>1</v>
      </c>
      <c r="F576" s="5" t="str">
        <f t="shared" ref="F576" si="1061">$F$818</f>
        <v>0209</v>
      </c>
      <c r="G576" s="74" t="str">
        <f t="shared" ref="G576" si="1062">$G$818</f>
        <v>白血病</v>
      </c>
      <c r="H576" s="90">
        <v>76528323</v>
      </c>
      <c r="I576" s="91">
        <v>48</v>
      </c>
      <c r="J576" s="28">
        <f t="shared" si="951"/>
        <v>1594340.0625</v>
      </c>
      <c r="K576" s="52">
        <f t="shared" ref="K576:K586" si="1063">IFERROR(I576/$P$56,0)</f>
        <v>3.9830719442369928E-3</v>
      </c>
      <c r="L576" s="18"/>
      <c r="M576" s="18"/>
      <c r="N576" s="18"/>
      <c r="O576" s="18"/>
      <c r="P576" s="18"/>
    </row>
    <row r="577" spans="2:16" ht="13.5" customHeight="1">
      <c r="B577" s="119"/>
      <c r="C577" s="119"/>
      <c r="D577" s="131"/>
      <c r="E577" s="44">
        <v>2</v>
      </c>
      <c r="F577" s="6" t="str">
        <f t="shared" ref="F577" si="1064">$F$819</f>
        <v>1402</v>
      </c>
      <c r="G577" s="75" t="str">
        <f t="shared" ref="G577" si="1065">G$819</f>
        <v>腎不全</v>
      </c>
      <c r="H577" s="32">
        <v>413026853</v>
      </c>
      <c r="I577" s="33">
        <v>1142</v>
      </c>
      <c r="J577" s="29">
        <f t="shared" si="951"/>
        <v>361669.74868651491</v>
      </c>
      <c r="K577" s="53">
        <f t="shared" si="1063"/>
        <v>9.4763920006638455E-2</v>
      </c>
      <c r="L577" s="18"/>
      <c r="M577" s="18"/>
      <c r="N577" s="18"/>
      <c r="O577" s="18"/>
      <c r="P577" s="18"/>
    </row>
    <row r="578" spans="2:16" ht="13.5" customHeight="1">
      <c r="B578" s="119"/>
      <c r="C578" s="119"/>
      <c r="D578" s="131"/>
      <c r="E578" s="44">
        <v>3</v>
      </c>
      <c r="F578" s="6" t="str">
        <f t="shared" ref="F578" si="1066">$F$820</f>
        <v>2210</v>
      </c>
      <c r="G578" s="75" t="str">
        <f t="shared" ref="G578" si="1067">G$820</f>
        <v>重症急性呼吸器症候群［SARS］</v>
      </c>
      <c r="H578" s="32">
        <v>0</v>
      </c>
      <c r="I578" s="33">
        <v>0</v>
      </c>
      <c r="J578" s="29" t="str">
        <f t="shared" si="951"/>
        <v>-</v>
      </c>
      <c r="K578" s="53">
        <f t="shared" si="1063"/>
        <v>0</v>
      </c>
      <c r="L578" s="18"/>
      <c r="M578" s="18"/>
      <c r="N578" s="18"/>
      <c r="O578" s="18"/>
      <c r="P578" s="18"/>
    </row>
    <row r="579" spans="2:16" ht="13.5" customHeight="1">
      <c r="B579" s="119"/>
      <c r="C579" s="119"/>
      <c r="D579" s="131"/>
      <c r="E579" s="44">
        <v>4</v>
      </c>
      <c r="F579" s="6" t="str">
        <f t="shared" ref="F579" si="1068">$F$821</f>
        <v>0904</v>
      </c>
      <c r="G579" s="75" t="str">
        <f t="shared" ref="G579" si="1069">G$821</f>
        <v>くも膜下出血</v>
      </c>
      <c r="H579" s="32">
        <v>5741928</v>
      </c>
      <c r="I579" s="33">
        <v>44</v>
      </c>
      <c r="J579" s="29">
        <f t="shared" si="951"/>
        <v>130498.36363636363</v>
      </c>
      <c r="K579" s="53">
        <f t="shared" si="1063"/>
        <v>3.6511492822172433E-3</v>
      </c>
      <c r="L579" s="18"/>
      <c r="M579" s="18"/>
      <c r="N579" s="18"/>
      <c r="O579" s="18"/>
      <c r="P579" s="18"/>
    </row>
    <row r="580" spans="2:16" ht="13.5" customHeight="1">
      <c r="B580" s="119"/>
      <c r="C580" s="119"/>
      <c r="D580" s="131"/>
      <c r="E580" s="44">
        <v>5</v>
      </c>
      <c r="F580" s="6" t="str">
        <f t="shared" ref="F580" si="1070">$F$822</f>
        <v>0208</v>
      </c>
      <c r="G580" s="75" t="str">
        <f t="shared" ref="G580" si="1071">G$822</f>
        <v>悪性リンパ腫</v>
      </c>
      <c r="H580" s="32">
        <v>47340623</v>
      </c>
      <c r="I580" s="33">
        <v>144</v>
      </c>
      <c r="J580" s="29">
        <f t="shared" si="951"/>
        <v>328754.32638888888</v>
      </c>
      <c r="K580" s="53">
        <f t="shared" si="1063"/>
        <v>1.1949215832710979E-2</v>
      </c>
      <c r="L580" s="18"/>
      <c r="M580" s="18"/>
      <c r="N580" s="18"/>
      <c r="O580" s="18"/>
      <c r="P580" s="18"/>
    </row>
    <row r="581" spans="2:16" ht="13.5" customHeight="1">
      <c r="B581" s="119"/>
      <c r="C581" s="119"/>
      <c r="D581" s="131"/>
      <c r="E581" s="44">
        <v>6</v>
      </c>
      <c r="F581" s="6" t="str">
        <f t="shared" ref="F581" si="1072">$F$823</f>
        <v>0601</v>
      </c>
      <c r="G581" s="75" t="str">
        <f t="shared" ref="G581" si="1073">G$823</f>
        <v>パーキンソン病</v>
      </c>
      <c r="H581" s="32">
        <v>53079068</v>
      </c>
      <c r="I581" s="33">
        <v>207</v>
      </c>
      <c r="J581" s="29">
        <f t="shared" ref="J581:J644" si="1074">IFERROR(H581/I581,"-")</f>
        <v>256420.61835748793</v>
      </c>
      <c r="K581" s="53">
        <f t="shared" si="1063"/>
        <v>1.7176997759522031E-2</v>
      </c>
      <c r="L581" s="18"/>
      <c r="M581" s="18"/>
      <c r="N581" s="18"/>
      <c r="O581" s="18"/>
      <c r="P581" s="18"/>
    </row>
    <row r="582" spans="2:16" ht="13.5" customHeight="1">
      <c r="B582" s="119"/>
      <c r="C582" s="119"/>
      <c r="D582" s="131"/>
      <c r="E582" s="44">
        <v>7</v>
      </c>
      <c r="F582" s="6" t="str">
        <f t="shared" ref="F582" si="1075">$F$824</f>
        <v>0506</v>
      </c>
      <c r="G582" s="75" t="str">
        <f t="shared" ref="G582" si="1076">G$824</f>
        <v>知的障害＜精神遅滞＞</v>
      </c>
      <c r="H582" s="32">
        <v>434012</v>
      </c>
      <c r="I582" s="33">
        <v>2</v>
      </c>
      <c r="J582" s="29">
        <f t="shared" si="1074"/>
        <v>217006</v>
      </c>
      <c r="K582" s="53">
        <f t="shared" si="1063"/>
        <v>1.6596133100987471E-4</v>
      </c>
      <c r="L582" s="18"/>
      <c r="M582" s="18"/>
      <c r="N582" s="18"/>
      <c r="O582" s="18"/>
      <c r="P582" s="18"/>
    </row>
    <row r="583" spans="2:16" ht="13.5" customHeight="1">
      <c r="B583" s="119"/>
      <c r="C583" s="119"/>
      <c r="D583" s="131"/>
      <c r="E583" s="44">
        <v>8</v>
      </c>
      <c r="F583" s="6" t="str">
        <f t="shared" ref="F583" si="1077">$F$825</f>
        <v>0203</v>
      </c>
      <c r="G583" s="75" t="str">
        <f t="shared" ref="G583" si="1078">G$825</f>
        <v>直腸S状結腸移行部及び直腸の悪性新生物＜腫瘍＞</v>
      </c>
      <c r="H583" s="32">
        <v>60988073</v>
      </c>
      <c r="I583" s="33">
        <v>144</v>
      </c>
      <c r="J583" s="29">
        <f t="shared" si="1074"/>
        <v>423528.28472222225</v>
      </c>
      <c r="K583" s="53">
        <f t="shared" si="1063"/>
        <v>1.1949215832710979E-2</v>
      </c>
      <c r="L583" s="18"/>
      <c r="M583" s="18"/>
      <c r="N583" s="18"/>
      <c r="O583" s="18"/>
      <c r="P583" s="18"/>
    </row>
    <row r="584" spans="2:16" ht="13.5" customHeight="1">
      <c r="B584" s="119"/>
      <c r="C584" s="119"/>
      <c r="D584" s="131"/>
      <c r="E584" s="44">
        <v>9</v>
      </c>
      <c r="F584" s="6" t="str">
        <f t="shared" ref="F584" si="1079">$F$826</f>
        <v>1901</v>
      </c>
      <c r="G584" s="75" t="str">
        <f t="shared" ref="G584" si="1080">G$826</f>
        <v>骨折</v>
      </c>
      <c r="H584" s="32">
        <v>381394173</v>
      </c>
      <c r="I584" s="33">
        <v>1789</v>
      </c>
      <c r="J584" s="29">
        <f t="shared" si="1074"/>
        <v>213188.47009502514</v>
      </c>
      <c r="K584" s="53">
        <f t="shared" si="1063"/>
        <v>0.14845241058833292</v>
      </c>
      <c r="L584" s="18"/>
      <c r="M584" s="18"/>
      <c r="N584" s="18"/>
      <c r="O584" s="18"/>
      <c r="P584" s="18"/>
    </row>
    <row r="585" spans="2:16" ht="13.5" customHeight="1">
      <c r="B585" s="119"/>
      <c r="C585" s="119"/>
      <c r="D585" s="131"/>
      <c r="E585" s="46">
        <v>10</v>
      </c>
      <c r="F585" s="7" t="str">
        <f t="shared" ref="F585" si="1081">$F$827</f>
        <v>0206</v>
      </c>
      <c r="G585" s="76" t="str">
        <f t="shared" ref="G585" si="1082">G$827</f>
        <v>乳房の悪性新生物＜腫瘍＞</v>
      </c>
      <c r="H585" s="34">
        <v>65970928</v>
      </c>
      <c r="I585" s="35">
        <v>256</v>
      </c>
      <c r="J585" s="30">
        <f t="shared" si="1074"/>
        <v>257698.9375</v>
      </c>
      <c r="K585" s="54">
        <f t="shared" si="1063"/>
        <v>2.1243050369263963E-2</v>
      </c>
      <c r="L585" s="18"/>
      <c r="M585" s="18"/>
      <c r="N585" s="18"/>
      <c r="O585" s="18"/>
      <c r="P585" s="18"/>
    </row>
    <row r="586" spans="2:16" ht="13.5" customHeight="1">
      <c r="B586" s="120"/>
      <c r="C586" s="120"/>
      <c r="D586" s="132"/>
      <c r="E586" s="15" t="s">
        <v>123</v>
      </c>
      <c r="F586" s="60"/>
      <c r="G586" s="27"/>
      <c r="H586" s="36">
        <v>9315652650</v>
      </c>
      <c r="I586" s="37">
        <v>11100</v>
      </c>
      <c r="J586" s="31">
        <f t="shared" si="1074"/>
        <v>839247.98648648651</v>
      </c>
      <c r="K586" s="55">
        <f t="shared" si="1063"/>
        <v>0.92108538710480459</v>
      </c>
      <c r="L586" s="18"/>
      <c r="M586" s="18"/>
      <c r="N586" s="18"/>
      <c r="O586" s="18"/>
      <c r="P586" s="18"/>
    </row>
    <row r="587" spans="2:16" ht="13.5" customHeight="1">
      <c r="B587" s="118">
        <v>54</v>
      </c>
      <c r="C587" s="118" t="s">
        <v>23</v>
      </c>
      <c r="D587" s="130">
        <f>P57</f>
        <v>20276</v>
      </c>
      <c r="E587" s="69">
        <v>1</v>
      </c>
      <c r="F587" s="5" t="str">
        <f t="shared" ref="F587" si="1083">$F$818</f>
        <v>0209</v>
      </c>
      <c r="G587" s="74" t="str">
        <f t="shared" ref="G587" si="1084">$G$818</f>
        <v>白血病</v>
      </c>
      <c r="H587" s="90">
        <v>57156632</v>
      </c>
      <c r="I587" s="91">
        <v>77</v>
      </c>
      <c r="J587" s="28">
        <f t="shared" si="1074"/>
        <v>742293.92207792203</v>
      </c>
      <c r="K587" s="52">
        <f t="shared" ref="K587:K597" si="1085">IFERROR(I587/$P$57,0)</f>
        <v>3.7975932136516078E-3</v>
      </c>
      <c r="L587" s="18"/>
      <c r="M587" s="18"/>
      <c r="N587" s="18"/>
      <c r="O587" s="18"/>
      <c r="P587" s="18"/>
    </row>
    <row r="588" spans="2:16" ht="13.5" customHeight="1">
      <c r="B588" s="119"/>
      <c r="C588" s="119"/>
      <c r="D588" s="131"/>
      <c r="E588" s="44">
        <v>2</v>
      </c>
      <c r="F588" s="6" t="str">
        <f t="shared" ref="F588" si="1086">$F$819</f>
        <v>1402</v>
      </c>
      <c r="G588" s="75" t="str">
        <f t="shared" ref="G588" si="1087">G$819</f>
        <v>腎不全</v>
      </c>
      <c r="H588" s="32">
        <v>723557478</v>
      </c>
      <c r="I588" s="33">
        <v>1449</v>
      </c>
      <c r="J588" s="29">
        <f t="shared" si="1074"/>
        <v>499349.53623188403</v>
      </c>
      <c r="K588" s="53">
        <f t="shared" si="1085"/>
        <v>7.1463799565989347E-2</v>
      </c>
      <c r="L588" s="18"/>
      <c r="M588" s="18"/>
      <c r="N588" s="18"/>
      <c r="O588" s="18"/>
      <c r="P588" s="18"/>
    </row>
    <row r="589" spans="2:16" ht="13.5" customHeight="1">
      <c r="B589" s="119"/>
      <c r="C589" s="119"/>
      <c r="D589" s="131"/>
      <c r="E589" s="44">
        <v>3</v>
      </c>
      <c r="F589" s="6" t="str">
        <f t="shared" ref="F589" si="1088">$F$820</f>
        <v>2210</v>
      </c>
      <c r="G589" s="75" t="str">
        <f t="shared" ref="G589" si="1089">G$820</f>
        <v>重症急性呼吸器症候群［SARS］</v>
      </c>
      <c r="H589" s="32">
        <v>0</v>
      </c>
      <c r="I589" s="33">
        <v>0</v>
      </c>
      <c r="J589" s="29" t="str">
        <f t="shared" si="1074"/>
        <v>-</v>
      </c>
      <c r="K589" s="53">
        <f t="shared" si="1085"/>
        <v>0</v>
      </c>
      <c r="L589" s="18"/>
      <c r="M589" s="18"/>
      <c r="N589" s="18"/>
      <c r="O589" s="18"/>
      <c r="P589" s="18"/>
    </row>
    <row r="590" spans="2:16" ht="13.5" customHeight="1">
      <c r="B590" s="119"/>
      <c r="C590" s="119"/>
      <c r="D590" s="131"/>
      <c r="E590" s="44">
        <v>4</v>
      </c>
      <c r="F590" s="6" t="str">
        <f t="shared" ref="F590" si="1090">$F$821</f>
        <v>0904</v>
      </c>
      <c r="G590" s="75" t="str">
        <f t="shared" ref="G590" si="1091">G$821</f>
        <v>くも膜下出血</v>
      </c>
      <c r="H590" s="32">
        <v>48629123</v>
      </c>
      <c r="I590" s="33">
        <v>74</v>
      </c>
      <c r="J590" s="29">
        <f t="shared" si="1074"/>
        <v>657150.31081081077</v>
      </c>
      <c r="K590" s="53">
        <f t="shared" si="1085"/>
        <v>3.6496350364963502E-3</v>
      </c>
      <c r="L590" s="18"/>
      <c r="M590" s="18"/>
      <c r="N590" s="18"/>
      <c r="O590" s="18"/>
      <c r="P590" s="18"/>
    </row>
    <row r="591" spans="2:16" ht="13.5" customHeight="1">
      <c r="B591" s="119"/>
      <c r="C591" s="119"/>
      <c r="D591" s="131"/>
      <c r="E591" s="44">
        <v>5</v>
      </c>
      <c r="F591" s="6" t="str">
        <f t="shared" ref="F591" si="1092">$F$822</f>
        <v>0208</v>
      </c>
      <c r="G591" s="75" t="str">
        <f t="shared" ref="G591" si="1093">G$822</f>
        <v>悪性リンパ腫</v>
      </c>
      <c r="H591" s="32">
        <v>97275278</v>
      </c>
      <c r="I591" s="33">
        <v>284</v>
      </c>
      <c r="J591" s="29">
        <f t="shared" si="1074"/>
        <v>342518.58450704225</v>
      </c>
      <c r="K591" s="53">
        <f t="shared" si="1085"/>
        <v>1.4006707437364372E-2</v>
      </c>
      <c r="L591" s="18"/>
      <c r="M591" s="18"/>
      <c r="N591" s="18"/>
      <c r="O591" s="18"/>
      <c r="P591" s="18"/>
    </row>
    <row r="592" spans="2:16" ht="13.5" customHeight="1">
      <c r="B592" s="119"/>
      <c r="C592" s="119"/>
      <c r="D592" s="131"/>
      <c r="E592" s="44">
        <v>6</v>
      </c>
      <c r="F592" s="6" t="str">
        <f t="shared" ref="F592" si="1094">$F$823</f>
        <v>0601</v>
      </c>
      <c r="G592" s="75" t="str">
        <f t="shared" ref="G592" si="1095">G$823</f>
        <v>パーキンソン病</v>
      </c>
      <c r="H592" s="32">
        <v>116862920</v>
      </c>
      <c r="I592" s="33">
        <v>389</v>
      </c>
      <c r="J592" s="29">
        <f t="shared" si="1074"/>
        <v>300418.81748071982</v>
      </c>
      <c r="K592" s="53">
        <f t="shared" si="1085"/>
        <v>1.9185243637798381E-2</v>
      </c>
      <c r="L592" s="18"/>
      <c r="M592" s="18"/>
      <c r="N592" s="18"/>
      <c r="O592" s="18"/>
      <c r="P592" s="18"/>
    </row>
    <row r="593" spans="2:16" ht="13.5" customHeight="1">
      <c r="B593" s="119"/>
      <c r="C593" s="119"/>
      <c r="D593" s="131"/>
      <c r="E593" s="44">
        <v>7</v>
      </c>
      <c r="F593" s="6" t="str">
        <f t="shared" ref="F593" si="1096">$F$824</f>
        <v>0506</v>
      </c>
      <c r="G593" s="75" t="str">
        <f t="shared" ref="G593" si="1097">G$824</f>
        <v>知的障害＜精神遅滞＞</v>
      </c>
      <c r="H593" s="32">
        <v>155426</v>
      </c>
      <c r="I593" s="33">
        <v>6</v>
      </c>
      <c r="J593" s="29">
        <f t="shared" si="1074"/>
        <v>25904.333333333332</v>
      </c>
      <c r="K593" s="53">
        <f t="shared" si="1085"/>
        <v>2.9591635431051492E-4</v>
      </c>
      <c r="L593" s="18"/>
      <c r="M593" s="18"/>
      <c r="N593" s="18"/>
      <c r="O593" s="18"/>
      <c r="P593" s="18"/>
    </row>
    <row r="594" spans="2:16" ht="13.5" customHeight="1">
      <c r="B594" s="119"/>
      <c r="C594" s="119"/>
      <c r="D594" s="131"/>
      <c r="E594" s="44">
        <v>8</v>
      </c>
      <c r="F594" s="6" t="str">
        <f t="shared" ref="F594" si="1098">$F$825</f>
        <v>0203</v>
      </c>
      <c r="G594" s="75" t="str">
        <f t="shared" ref="G594" si="1099">G$825</f>
        <v>直腸S状結腸移行部及び直腸の悪性新生物＜腫瘍＞</v>
      </c>
      <c r="H594" s="32">
        <v>89922864</v>
      </c>
      <c r="I594" s="33">
        <v>349</v>
      </c>
      <c r="J594" s="29">
        <f t="shared" si="1074"/>
        <v>257658.63610315186</v>
      </c>
      <c r="K594" s="53">
        <f t="shared" si="1085"/>
        <v>1.7212467942394949E-2</v>
      </c>
      <c r="L594" s="18"/>
      <c r="M594" s="18"/>
      <c r="N594" s="18"/>
      <c r="O594" s="18"/>
      <c r="P594" s="18"/>
    </row>
    <row r="595" spans="2:16" ht="13.5" customHeight="1">
      <c r="B595" s="119"/>
      <c r="C595" s="119"/>
      <c r="D595" s="131"/>
      <c r="E595" s="44">
        <v>9</v>
      </c>
      <c r="F595" s="6" t="str">
        <f t="shared" ref="F595" si="1100">$F$826</f>
        <v>1901</v>
      </c>
      <c r="G595" s="75" t="str">
        <f t="shared" ref="G595" si="1101">G$826</f>
        <v>骨折</v>
      </c>
      <c r="H595" s="32">
        <v>749358477</v>
      </c>
      <c r="I595" s="33">
        <v>3519</v>
      </c>
      <c r="J595" s="29">
        <f t="shared" si="1074"/>
        <v>212946.42710997444</v>
      </c>
      <c r="K595" s="53">
        <f t="shared" si="1085"/>
        <v>0.17355494180311698</v>
      </c>
      <c r="L595" s="18"/>
      <c r="M595" s="18"/>
      <c r="N595" s="18"/>
      <c r="O595" s="18"/>
      <c r="P595" s="18"/>
    </row>
    <row r="596" spans="2:16" ht="13.5" customHeight="1">
      <c r="B596" s="119"/>
      <c r="C596" s="119"/>
      <c r="D596" s="131"/>
      <c r="E596" s="46">
        <v>10</v>
      </c>
      <c r="F596" s="7" t="str">
        <f t="shared" ref="F596" si="1102">$F$827</f>
        <v>0206</v>
      </c>
      <c r="G596" s="76" t="str">
        <f t="shared" ref="G596" si="1103">G$827</f>
        <v>乳房の悪性新生物＜腫瘍＞</v>
      </c>
      <c r="H596" s="34">
        <v>109822570</v>
      </c>
      <c r="I596" s="35">
        <v>453</v>
      </c>
      <c r="J596" s="30">
        <f t="shared" si="1074"/>
        <v>242433.92935982341</v>
      </c>
      <c r="K596" s="54">
        <f t="shared" si="1085"/>
        <v>2.2341684750443874E-2</v>
      </c>
      <c r="L596" s="18"/>
      <c r="M596" s="18"/>
      <c r="N596" s="18"/>
      <c r="O596" s="18"/>
      <c r="P596" s="18"/>
    </row>
    <row r="597" spans="2:16" ht="13.5" customHeight="1">
      <c r="B597" s="120"/>
      <c r="C597" s="120"/>
      <c r="D597" s="132"/>
      <c r="E597" s="15" t="s">
        <v>123</v>
      </c>
      <c r="F597" s="60"/>
      <c r="G597" s="27"/>
      <c r="H597" s="36">
        <v>15996545170</v>
      </c>
      <c r="I597" s="37">
        <v>18506</v>
      </c>
      <c r="J597" s="31">
        <f t="shared" si="1074"/>
        <v>864397.77207392198</v>
      </c>
      <c r="K597" s="55">
        <f t="shared" si="1085"/>
        <v>0.91270467547839806</v>
      </c>
      <c r="L597" s="18"/>
      <c r="M597" s="18"/>
      <c r="N597" s="18"/>
      <c r="O597" s="18"/>
      <c r="P597" s="18"/>
    </row>
    <row r="598" spans="2:16" ht="13.5" customHeight="1">
      <c r="B598" s="118">
        <v>55</v>
      </c>
      <c r="C598" s="118" t="s">
        <v>14</v>
      </c>
      <c r="D598" s="130">
        <f>P58</f>
        <v>21086</v>
      </c>
      <c r="E598" s="69">
        <v>1</v>
      </c>
      <c r="F598" s="5" t="str">
        <f t="shared" ref="F598" si="1104">$F$818</f>
        <v>0209</v>
      </c>
      <c r="G598" s="74" t="str">
        <f t="shared" ref="G598" si="1105">$G$818</f>
        <v>白血病</v>
      </c>
      <c r="H598" s="90">
        <v>56353658</v>
      </c>
      <c r="I598" s="91">
        <v>85</v>
      </c>
      <c r="J598" s="28">
        <f t="shared" si="1074"/>
        <v>662984.21176470583</v>
      </c>
      <c r="K598" s="52">
        <f t="shared" ref="K598:K608" si="1106">IFERROR(I598/$P$58,0)</f>
        <v>4.0311106895570522E-3</v>
      </c>
      <c r="L598" s="18"/>
      <c r="M598" s="18"/>
      <c r="N598" s="18"/>
      <c r="O598" s="18"/>
      <c r="P598" s="18"/>
    </row>
    <row r="599" spans="2:16" ht="13.5" customHeight="1">
      <c r="B599" s="119"/>
      <c r="C599" s="119"/>
      <c r="D599" s="131"/>
      <c r="E599" s="44">
        <v>2</v>
      </c>
      <c r="F599" s="6" t="str">
        <f t="shared" ref="F599" si="1107">$F$819</f>
        <v>1402</v>
      </c>
      <c r="G599" s="75" t="str">
        <f t="shared" ref="G599" si="1108">G$819</f>
        <v>腎不全</v>
      </c>
      <c r="H599" s="32">
        <v>993013666</v>
      </c>
      <c r="I599" s="33">
        <v>1926</v>
      </c>
      <c r="J599" s="29">
        <f t="shared" si="1074"/>
        <v>515583.41952232609</v>
      </c>
      <c r="K599" s="53">
        <f t="shared" si="1106"/>
        <v>9.1340225742198619E-2</v>
      </c>
      <c r="L599" s="18"/>
      <c r="M599" s="18"/>
      <c r="N599" s="18"/>
      <c r="O599" s="18"/>
      <c r="P599" s="18"/>
    </row>
    <row r="600" spans="2:16" ht="13.5" customHeight="1">
      <c r="B600" s="119"/>
      <c r="C600" s="119"/>
      <c r="D600" s="131"/>
      <c r="E600" s="44">
        <v>3</v>
      </c>
      <c r="F600" s="6" t="str">
        <f t="shared" ref="F600" si="1109">$F$820</f>
        <v>2210</v>
      </c>
      <c r="G600" s="75" t="str">
        <f t="shared" ref="G600" si="1110">G$820</f>
        <v>重症急性呼吸器症候群［SARS］</v>
      </c>
      <c r="H600" s="32">
        <v>0</v>
      </c>
      <c r="I600" s="33">
        <v>0</v>
      </c>
      <c r="J600" s="29" t="str">
        <f t="shared" si="1074"/>
        <v>-</v>
      </c>
      <c r="K600" s="53">
        <f t="shared" si="1106"/>
        <v>0</v>
      </c>
      <c r="L600" s="18"/>
      <c r="M600" s="18"/>
      <c r="N600" s="18"/>
      <c r="O600" s="18"/>
      <c r="P600" s="18"/>
    </row>
    <row r="601" spans="2:16" ht="13.5" customHeight="1">
      <c r="B601" s="119"/>
      <c r="C601" s="119"/>
      <c r="D601" s="131"/>
      <c r="E601" s="44">
        <v>4</v>
      </c>
      <c r="F601" s="6" t="str">
        <f t="shared" ref="F601" si="1111">$F$821</f>
        <v>0904</v>
      </c>
      <c r="G601" s="75" t="str">
        <f t="shared" ref="G601" si="1112">G$821</f>
        <v>くも膜下出血</v>
      </c>
      <c r="H601" s="32">
        <v>40506269</v>
      </c>
      <c r="I601" s="33">
        <v>82</v>
      </c>
      <c r="J601" s="29">
        <f t="shared" si="1074"/>
        <v>493978.89024390245</v>
      </c>
      <c r="K601" s="53">
        <f t="shared" si="1106"/>
        <v>3.8888361946315089E-3</v>
      </c>
      <c r="L601" s="18"/>
      <c r="M601" s="18"/>
      <c r="N601" s="18"/>
      <c r="O601" s="18"/>
      <c r="P601" s="18"/>
    </row>
    <row r="602" spans="2:16" ht="13.5" customHeight="1">
      <c r="B602" s="119"/>
      <c r="C602" s="119"/>
      <c r="D602" s="131"/>
      <c r="E602" s="44">
        <v>5</v>
      </c>
      <c r="F602" s="6" t="str">
        <f t="shared" ref="F602" si="1113">$F$822</f>
        <v>0208</v>
      </c>
      <c r="G602" s="75" t="str">
        <f t="shared" ref="G602" si="1114">G$822</f>
        <v>悪性リンパ腫</v>
      </c>
      <c r="H602" s="32">
        <v>76161514</v>
      </c>
      <c r="I602" s="33">
        <v>280</v>
      </c>
      <c r="J602" s="29">
        <f t="shared" si="1074"/>
        <v>272005.40714285715</v>
      </c>
      <c r="K602" s="53">
        <f t="shared" si="1106"/>
        <v>1.3278952859717348E-2</v>
      </c>
      <c r="L602" s="18"/>
      <c r="M602" s="18"/>
      <c r="N602" s="18"/>
      <c r="O602" s="18"/>
      <c r="P602" s="18"/>
    </row>
    <row r="603" spans="2:16" ht="13.5" customHeight="1">
      <c r="B603" s="119"/>
      <c r="C603" s="119"/>
      <c r="D603" s="131"/>
      <c r="E603" s="44">
        <v>6</v>
      </c>
      <c r="F603" s="6" t="str">
        <f t="shared" ref="F603" si="1115">$F$823</f>
        <v>0601</v>
      </c>
      <c r="G603" s="75" t="str">
        <f t="shared" ref="G603" si="1116">G$823</f>
        <v>パーキンソン病</v>
      </c>
      <c r="H603" s="32">
        <v>108009855</v>
      </c>
      <c r="I603" s="33">
        <v>366</v>
      </c>
      <c r="J603" s="29">
        <f t="shared" si="1074"/>
        <v>295108.89344262297</v>
      </c>
      <c r="K603" s="53">
        <f t="shared" si="1106"/>
        <v>1.7357488380916247E-2</v>
      </c>
      <c r="L603" s="18"/>
      <c r="M603" s="18"/>
      <c r="N603" s="18"/>
      <c r="O603" s="18"/>
      <c r="P603" s="18"/>
    </row>
    <row r="604" spans="2:16" ht="13.5" customHeight="1">
      <c r="B604" s="119"/>
      <c r="C604" s="119"/>
      <c r="D604" s="131"/>
      <c r="E604" s="44">
        <v>7</v>
      </c>
      <c r="F604" s="6" t="str">
        <f t="shared" ref="F604" si="1117">$F$824</f>
        <v>0506</v>
      </c>
      <c r="G604" s="75" t="str">
        <f t="shared" ref="G604" si="1118">G$824</f>
        <v>知的障害＜精神遅滞＞</v>
      </c>
      <c r="H604" s="32">
        <v>54845</v>
      </c>
      <c r="I604" s="33">
        <v>2</v>
      </c>
      <c r="J604" s="29">
        <f t="shared" si="1074"/>
        <v>27422.5</v>
      </c>
      <c r="K604" s="53">
        <f t="shared" si="1106"/>
        <v>9.4849663283695342E-5</v>
      </c>
      <c r="L604" s="18"/>
      <c r="M604" s="18"/>
      <c r="N604" s="18"/>
      <c r="O604" s="18"/>
      <c r="P604" s="18"/>
    </row>
    <row r="605" spans="2:16" ht="13.5" customHeight="1">
      <c r="B605" s="119"/>
      <c r="C605" s="119"/>
      <c r="D605" s="131"/>
      <c r="E605" s="44">
        <v>8</v>
      </c>
      <c r="F605" s="6" t="str">
        <f t="shared" ref="F605" si="1119">$F$825</f>
        <v>0203</v>
      </c>
      <c r="G605" s="75" t="str">
        <f t="shared" ref="G605" si="1120">G$825</f>
        <v>直腸S状結腸移行部及び直腸の悪性新生物＜腫瘍＞</v>
      </c>
      <c r="H605" s="32">
        <v>60791479</v>
      </c>
      <c r="I605" s="33">
        <v>251</v>
      </c>
      <c r="J605" s="29">
        <f t="shared" si="1074"/>
        <v>242197.12749003983</v>
      </c>
      <c r="K605" s="53">
        <f t="shared" si="1106"/>
        <v>1.1903632742103766E-2</v>
      </c>
      <c r="L605" s="18"/>
      <c r="M605" s="18"/>
      <c r="N605" s="18"/>
      <c r="O605" s="18"/>
      <c r="P605" s="18"/>
    </row>
    <row r="606" spans="2:16" ht="13.5" customHeight="1">
      <c r="B606" s="119"/>
      <c r="C606" s="119"/>
      <c r="D606" s="131"/>
      <c r="E606" s="44">
        <v>9</v>
      </c>
      <c r="F606" s="6" t="str">
        <f t="shared" ref="F606" si="1121">$F$826</f>
        <v>1901</v>
      </c>
      <c r="G606" s="75" t="str">
        <f t="shared" ref="G606" si="1122">G$826</f>
        <v>骨折</v>
      </c>
      <c r="H606" s="32">
        <v>647280089</v>
      </c>
      <c r="I606" s="33">
        <v>3641</v>
      </c>
      <c r="J606" s="29">
        <f t="shared" si="1074"/>
        <v>177775.36088986543</v>
      </c>
      <c r="K606" s="53">
        <f t="shared" si="1106"/>
        <v>0.17267381200796736</v>
      </c>
      <c r="L606" s="18"/>
      <c r="M606" s="18"/>
      <c r="N606" s="18"/>
      <c r="O606" s="18"/>
      <c r="P606" s="18"/>
    </row>
    <row r="607" spans="2:16" ht="13.5" customHeight="1">
      <c r="B607" s="119"/>
      <c r="C607" s="119"/>
      <c r="D607" s="131"/>
      <c r="E607" s="46">
        <v>10</v>
      </c>
      <c r="F607" s="7" t="str">
        <f t="shared" ref="F607" si="1123">$F$827</f>
        <v>0206</v>
      </c>
      <c r="G607" s="76" t="str">
        <f t="shared" ref="G607" si="1124">G$827</f>
        <v>乳房の悪性新生物＜腫瘍＞</v>
      </c>
      <c r="H607" s="34">
        <v>82060592</v>
      </c>
      <c r="I607" s="35">
        <v>454</v>
      </c>
      <c r="J607" s="30">
        <f t="shared" si="1074"/>
        <v>180750.2026431718</v>
      </c>
      <c r="K607" s="54">
        <f t="shared" si="1106"/>
        <v>2.1530873565398841E-2</v>
      </c>
      <c r="L607" s="18"/>
      <c r="M607" s="18"/>
      <c r="N607" s="18"/>
      <c r="O607" s="18"/>
      <c r="P607" s="18"/>
    </row>
    <row r="608" spans="2:16" ht="13.5" customHeight="1">
      <c r="B608" s="120"/>
      <c r="C608" s="120"/>
      <c r="D608" s="132"/>
      <c r="E608" s="15" t="s">
        <v>123</v>
      </c>
      <c r="F608" s="60"/>
      <c r="G608" s="27"/>
      <c r="H608" s="36">
        <v>16630307820</v>
      </c>
      <c r="I608" s="37">
        <v>19036</v>
      </c>
      <c r="J608" s="31">
        <f t="shared" si="1074"/>
        <v>873624.07123345241</v>
      </c>
      <c r="K608" s="55">
        <f t="shared" si="1106"/>
        <v>0.90277909513421228</v>
      </c>
      <c r="L608" s="18"/>
      <c r="M608" s="18"/>
      <c r="N608" s="18"/>
      <c r="O608" s="18"/>
      <c r="P608" s="18"/>
    </row>
    <row r="609" spans="2:16" ht="13.5" customHeight="1">
      <c r="B609" s="118">
        <v>56</v>
      </c>
      <c r="C609" s="118" t="s">
        <v>8</v>
      </c>
      <c r="D609" s="130">
        <f>P59</f>
        <v>13466</v>
      </c>
      <c r="E609" s="69">
        <v>1</v>
      </c>
      <c r="F609" s="5" t="str">
        <f t="shared" ref="F609" si="1125">$F$818</f>
        <v>0209</v>
      </c>
      <c r="G609" s="74" t="str">
        <f t="shared" ref="G609" si="1126">$G$818</f>
        <v>白血病</v>
      </c>
      <c r="H609" s="90">
        <v>57280040</v>
      </c>
      <c r="I609" s="91">
        <v>45</v>
      </c>
      <c r="J609" s="28">
        <f t="shared" si="1074"/>
        <v>1272889.7777777778</v>
      </c>
      <c r="K609" s="52">
        <f t="shared" ref="K609:K619" si="1127">IFERROR(I609/$P$59,0)</f>
        <v>3.3417495915639387E-3</v>
      </c>
      <c r="L609" s="18"/>
      <c r="M609" s="18"/>
      <c r="N609" s="18"/>
      <c r="O609" s="18"/>
      <c r="P609" s="18"/>
    </row>
    <row r="610" spans="2:16" ht="13.5" customHeight="1">
      <c r="B610" s="119"/>
      <c r="C610" s="119"/>
      <c r="D610" s="131"/>
      <c r="E610" s="44">
        <v>2</v>
      </c>
      <c r="F610" s="6" t="str">
        <f t="shared" ref="F610" si="1128">$F$819</f>
        <v>1402</v>
      </c>
      <c r="G610" s="75" t="str">
        <f t="shared" ref="G610" si="1129">G$819</f>
        <v>腎不全</v>
      </c>
      <c r="H610" s="32">
        <v>570567938</v>
      </c>
      <c r="I610" s="33">
        <v>1506</v>
      </c>
      <c r="J610" s="29">
        <f t="shared" si="1074"/>
        <v>378863.17264276231</v>
      </c>
      <c r="K610" s="53">
        <f t="shared" si="1127"/>
        <v>0.11183721966433982</v>
      </c>
      <c r="L610" s="18"/>
      <c r="M610" s="18"/>
      <c r="N610" s="18"/>
      <c r="O610" s="18"/>
      <c r="P610" s="18"/>
    </row>
    <row r="611" spans="2:16" ht="13.5" customHeight="1">
      <c r="B611" s="119"/>
      <c r="C611" s="119"/>
      <c r="D611" s="131"/>
      <c r="E611" s="44">
        <v>3</v>
      </c>
      <c r="F611" s="6" t="str">
        <f t="shared" ref="F611" si="1130">$F$820</f>
        <v>2210</v>
      </c>
      <c r="G611" s="75" t="str">
        <f t="shared" ref="G611" si="1131">G$820</f>
        <v>重症急性呼吸器症候群［SARS］</v>
      </c>
      <c r="H611" s="32">
        <v>0</v>
      </c>
      <c r="I611" s="33">
        <v>0</v>
      </c>
      <c r="J611" s="29" t="str">
        <f t="shared" si="1074"/>
        <v>-</v>
      </c>
      <c r="K611" s="53">
        <f t="shared" si="1127"/>
        <v>0</v>
      </c>
      <c r="L611" s="18"/>
      <c r="M611" s="18"/>
      <c r="N611" s="18"/>
      <c r="O611" s="18"/>
      <c r="P611" s="18"/>
    </row>
    <row r="612" spans="2:16" ht="13.5" customHeight="1">
      <c r="B612" s="119"/>
      <c r="C612" s="119"/>
      <c r="D612" s="131"/>
      <c r="E612" s="44">
        <v>4</v>
      </c>
      <c r="F612" s="6" t="str">
        <f t="shared" ref="F612" si="1132">$F$821</f>
        <v>0904</v>
      </c>
      <c r="G612" s="75" t="str">
        <f t="shared" ref="G612" si="1133">G$821</f>
        <v>くも膜下出血</v>
      </c>
      <c r="H612" s="32">
        <v>37278494</v>
      </c>
      <c r="I612" s="33">
        <v>74</v>
      </c>
      <c r="J612" s="29">
        <f t="shared" si="1074"/>
        <v>503763.43243243243</v>
      </c>
      <c r="K612" s="53">
        <f t="shared" si="1127"/>
        <v>5.4953215505718104E-3</v>
      </c>
      <c r="L612" s="18"/>
      <c r="M612" s="18"/>
      <c r="N612" s="18"/>
      <c r="O612" s="18"/>
      <c r="P612" s="18"/>
    </row>
    <row r="613" spans="2:16" ht="13.5" customHeight="1">
      <c r="B613" s="119"/>
      <c r="C613" s="119"/>
      <c r="D613" s="131"/>
      <c r="E613" s="44">
        <v>5</v>
      </c>
      <c r="F613" s="6" t="str">
        <f t="shared" ref="F613" si="1134">$F$822</f>
        <v>0208</v>
      </c>
      <c r="G613" s="75" t="str">
        <f t="shared" ref="G613" si="1135">G$822</f>
        <v>悪性リンパ腫</v>
      </c>
      <c r="H613" s="32">
        <v>65490223</v>
      </c>
      <c r="I613" s="33">
        <v>205</v>
      </c>
      <c r="J613" s="29">
        <f t="shared" si="1074"/>
        <v>319464.50243902439</v>
      </c>
      <c r="K613" s="53">
        <f t="shared" si="1127"/>
        <v>1.5223525917124611E-2</v>
      </c>
      <c r="L613" s="18"/>
      <c r="M613" s="18"/>
      <c r="N613" s="18"/>
      <c r="O613" s="18"/>
      <c r="P613" s="18"/>
    </row>
    <row r="614" spans="2:16" ht="13.5" customHeight="1">
      <c r="B614" s="119"/>
      <c r="C614" s="119"/>
      <c r="D614" s="131"/>
      <c r="E614" s="44">
        <v>6</v>
      </c>
      <c r="F614" s="6" t="str">
        <f t="shared" ref="F614" si="1136">$F$823</f>
        <v>0601</v>
      </c>
      <c r="G614" s="75" t="str">
        <f t="shared" ref="G614" si="1137">G$823</f>
        <v>パーキンソン病</v>
      </c>
      <c r="H614" s="32">
        <v>87437754</v>
      </c>
      <c r="I614" s="33">
        <v>344</v>
      </c>
      <c r="J614" s="29">
        <f t="shared" si="1074"/>
        <v>254179.51744186046</v>
      </c>
      <c r="K614" s="53">
        <f t="shared" si="1127"/>
        <v>2.5545819099955444E-2</v>
      </c>
      <c r="L614" s="18"/>
      <c r="M614" s="18"/>
      <c r="N614" s="18"/>
      <c r="O614" s="18"/>
      <c r="P614" s="18"/>
    </row>
    <row r="615" spans="2:16" ht="13.5" customHeight="1">
      <c r="B615" s="119"/>
      <c r="C615" s="119"/>
      <c r="D615" s="131"/>
      <c r="E615" s="44">
        <v>7</v>
      </c>
      <c r="F615" s="6" t="str">
        <f t="shared" ref="F615" si="1138">$F$824</f>
        <v>0506</v>
      </c>
      <c r="G615" s="75" t="str">
        <f t="shared" ref="G615" si="1139">G$824</f>
        <v>知的障害＜精神遅滞＞</v>
      </c>
      <c r="H615" s="32">
        <v>40891</v>
      </c>
      <c r="I615" s="33">
        <v>2</v>
      </c>
      <c r="J615" s="29">
        <f t="shared" si="1074"/>
        <v>20445.5</v>
      </c>
      <c r="K615" s="53">
        <f t="shared" si="1127"/>
        <v>1.4852220406950839E-4</v>
      </c>
      <c r="L615" s="18"/>
      <c r="M615" s="18"/>
      <c r="N615" s="18"/>
      <c r="O615" s="18"/>
      <c r="P615" s="18"/>
    </row>
    <row r="616" spans="2:16" ht="13.5" customHeight="1">
      <c r="B616" s="119"/>
      <c r="C616" s="119"/>
      <c r="D616" s="131"/>
      <c r="E616" s="44">
        <v>8</v>
      </c>
      <c r="F616" s="6" t="str">
        <f t="shared" ref="F616" si="1140">$F$825</f>
        <v>0203</v>
      </c>
      <c r="G616" s="75" t="str">
        <f t="shared" ref="G616" si="1141">G$825</f>
        <v>直腸S状結腸移行部及び直腸の悪性新生物＜腫瘍＞</v>
      </c>
      <c r="H616" s="32">
        <v>25031352</v>
      </c>
      <c r="I616" s="33">
        <v>176</v>
      </c>
      <c r="J616" s="29">
        <f t="shared" si="1074"/>
        <v>142223.59090909091</v>
      </c>
      <c r="K616" s="53">
        <f t="shared" si="1127"/>
        <v>1.3069953958116739E-2</v>
      </c>
      <c r="L616" s="18"/>
      <c r="M616" s="18"/>
      <c r="N616" s="18"/>
      <c r="O616" s="18"/>
      <c r="P616" s="18"/>
    </row>
    <row r="617" spans="2:16" ht="13.5" customHeight="1">
      <c r="B617" s="119"/>
      <c r="C617" s="119"/>
      <c r="D617" s="131"/>
      <c r="E617" s="44">
        <v>9</v>
      </c>
      <c r="F617" s="6" t="str">
        <f t="shared" ref="F617" si="1142">$F$826</f>
        <v>1901</v>
      </c>
      <c r="G617" s="75" t="str">
        <f t="shared" ref="G617" si="1143">G$826</f>
        <v>骨折</v>
      </c>
      <c r="H617" s="32">
        <v>464594152</v>
      </c>
      <c r="I617" s="33">
        <v>1991</v>
      </c>
      <c r="J617" s="29">
        <f t="shared" si="1074"/>
        <v>233347.13812154697</v>
      </c>
      <c r="K617" s="53">
        <f t="shared" si="1127"/>
        <v>0.14785385415119559</v>
      </c>
      <c r="L617" s="18"/>
      <c r="M617" s="18"/>
      <c r="N617" s="18"/>
      <c r="O617" s="18"/>
      <c r="P617" s="18"/>
    </row>
    <row r="618" spans="2:16" ht="13.5" customHeight="1">
      <c r="B618" s="119"/>
      <c r="C618" s="119"/>
      <c r="D618" s="131"/>
      <c r="E618" s="46">
        <v>10</v>
      </c>
      <c r="F618" s="7" t="str">
        <f t="shared" ref="F618" si="1144">$F$827</f>
        <v>0206</v>
      </c>
      <c r="G618" s="76" t="str">
        <f t="shared" ref="G618" si="1145">G$827</f>
        <v>乳房の悪性新生物＜腫瘍＞</v>
      </c>
      <c r="H618" s="34">
        <v>38414642</v>
      </c>
      <c r="I618" s="35">
        <v>235</v>
      </c>
      <c r="J618" s="30">
        <f t="shared" si="1074"/>
        <v>163466.56170212766</v>
      </c>
      <c r="K618" s="54">
        <f t="shared" si="1127"/>
        <v>1.7451358978167235E-2</v>
      </c>
      <c r="L618" s="18"/>
      <c r="M618" s="18"/>
      <c r="N618" s="18"/>
      <c r="O618" s="18"/>
      <c r="P618" s="18"/>
    </row>
    <row r="619" spans="2:16" ht="13.5" customHeight="1">
      <c r="B619" s="120"/>
      <c r="C619" s="120"/>
      <c r="D619" s="132"/>
      <c r="E619" s="15" t="s">
        <v>123</v>
      </c>
      <c r="F619" s="60"/>
      <c r="G619" s="27"/>
      <c r="H619" s="36">
        <v>10961295930</v>
      </c>
      <c r="I619" s="37">
        <v>12246</v>
      </c>
      <c r="J619" s="31">
        <f t="shared" si="1074"/>
        <v>895091.9426751592</v>
      </c>
      <c r="K619" s="55">
        <f t="shared" si="1127"/>
        <v>0.90940145551759988</v>
      </c>
      <c r="L619" s="18"/>
      <c r="M619" s="18"/>
      <c r="N619" s="18"/>
      <c r="O619" s="18"/>
      <c r="P619" s="18"/>
    </row>
    <row r="620" spans="2:16" ht="13.5" customHeight="1">
      <c r="B620" s="118">
        <v>57</v>
      </c>
      <c r="C620" s="118" t="s">
        <v>42</v>
      </c>
      <c r="D620" s="130">
        <f>P60</f>
        <v>9612</v>
      </c>
      <c r="E620" s="69">
        <v>1</v>
      </c>
      <c r="F620" s="5" t="str">
        <f t="shared" ref="F620" si="1146">$F$818</f>
        <v>0209</v>
      </c>
      <c r="G620" s="74" t="str">
        <f t="shared" ref="G620" si="1147">$G$818</f>
        <v>白血病</v>
      </c>
      <c r="H620" s="90">
        <v>31690806</v>
      </c>
      <c r="I620" s="91">
        <v>54</v>
      </c>
      <c r="J620" s="28">
        <f t="shared" si="1074"/>
        <v>586866.77777777775</v>
      </c>
      <c r="K620" s="52">
        <f t="shared" ref="K620:K630" si="1148">IFERROR(I620/$P$60,0)</f>
        <v>5.6179775280898875E-3</v>
      </c>
      <c r="L620" s="18"/>
      <c r="M620" s="18"/>
      <c r="N620" s="18"/>
      <c r="O620" s="18"/>
      <c r="P620" s="18"/>
    </row>
    <row r="621" spans="2:16" ht="13.5" customHeight="1">
      <c r="B621" s="119"/>
      <c r="C621" s="119"/>
      <c r="D621" s="131"/>
      <c r="E621" s="44">
        <v>2</v>
      </c>
      <c r="F621" s="6" t="str">
        <f t="shared" ref="F621" si="1149">$F$819</f>
        <v>1402</v>
      </c>
      <c r="G621" s="75" t="str">
        <f t="shared" ref="G621" si="1150">G$819</f>
        <v>腎不全</v>
      </c>
      <c r="H621" s="32">
        <v>328111403</v>
      </c>
      <c r="I621" s="33">
        <v>1032</v>
      </c>
      <c r="J621" s="29">
        <f t="shared" si="1074"/>
        <v>317937.40600775194</v>
      </c>
      <c r="K621" s="53">
        <f t="shared" si="1148"/>
        <v>0.10736579275905118</v>
      </c>
      <c r="L621" s="18"/>
      <c r="M621" s="18"/>
      <c r="N621" s="18"/>
      <c r="O621" s="18"/>
      <c r="P621" s="18"/>
    </row>
    <row r="622" spans="2:16" ht="13.5" customHeight="1">
      <c r="B622" s="119"/>
      <c r="C622" s="119"/>
      <c r="D622" s="131"/>
      <c r="E622" s="44">
        <v>3</v>
      </c>
      <c r="F622" s="6" t="str">
        <f t="shared" ref="F622" si="1151">$F$820</f>
        <v>2210</v>
      </c>
      <c r="G622" s="75" t="str">
        <f t="shared" ref="G622" si="1152">G$820</f>
        <v>重症急性呼吸器症候群［SARS］</v>
      </c>
      <c r="H622" s="32">
        <v>0</v>
      </c>
      <c r="I622" s="33">
        <v>0</v>
      </c>
      <c r="J622" s="29" t="str">
        <f t="shared" si="1074"/>
        <v>-</v>
      </c>
      <c r="K622" s="53">
        <f t="shared" si="1148"/>
        <v>0</v>
      </c>
      <c r="L622" s="18"/>
      <c r="M622" s="18"/>
      <c r="N622" s="18"/>
      <c r="O622" s="18"/>
      <c r="P622" s="18"/>
    </row>
    <row r="623" spans="2:16" ht="13.5" customHeight="1">
      <c r="B623" s="119"/>
      <c r="C623" s="119"/>
      <c r="D623" s="131"/>
      <c r="E623" s="44">
        <v>4</v>
      </c>
      <c r="F623" s="6" t="str">
        <f t="shared" ref="F623" si="1153">$F$821</f>
        <v>0904</v>
      </c>
      <c r="G623" s="75" t="str">
        <f t="shared" ref="G623" si="1154">G$821</f>
        <v>くも膜下出血</v>
      </c>
      <c r="H623" s="32">
        <v>4003208</v>
      </c>
      <c r="I623" s="33">
        <v>60</v>
      </c>
      <c r="J623" s="29">
        <f t="shared" si="1074"/>
        <v>66720.133333333331</v>
      </c>
      <c r="K623" s="53">
        <f t="shared" si="1148"/>
        <v>6.2421972534332081E-3</v>
      </c>
      <c r="L623" s="18"/>
      <c r="M623" s="18"/>
      <c r="N623" s="18"/>
      <c r="O623" s="18"/>
      <c r="P623" s="18"/>
    </row>
    <row r="624" spans="2:16" ht="13.5" customHeight="1">
      <c r="B624" s="119"/>
      <c r="C624" s="119"/>
      <c r="D624" s="131"/>
      <c r="E624" s="44">
        <v>5</v>
      </c>
      <c r="F624" s="6" t="str">
        <f t="shared" ref="F624" si="1155">$F$822</f>
        <v>0208</v>
      </c>
      <c r="G624" s="75" t="str">
        <f t="shared" ref="G624" si="1156">G$822</f>
        <v>悪性リンパ腫</v>
      </c>
      <c r="H624" s="32">
        <v>41607162</v>
      </c>
      <c r="I624" s="33">
        <v>144</v>
      </c>
      <c r="J624" s="29">
        <f t="shared" si="1074"/>
        <v>288938.625</v>
      </c>
      <c r="K624" s="53">
        <f t="shared" si="1148"/>
        <v>1.4981273408239701E-2</v>
      </c>
      <c r="L624" s="18"/>
      <c r="M624" s="18"/>
      <c r="N624" s="18"/>
      <c r="O624" s="18"/>
      <c r="P624" s="18"/>
    </row>
    <row r="625" spans="2:16" ht="13.5" customHeight="1">
      <c r="B625" s="119"/>
      <c r="C625" s="119"/>
      <c r="D625" s="131"/>
      <c r="E625" s="44">
        <v>6</v>
      </c>
      <c r="F625" s="6" t="str">
        <f t="shared" ref="F625" si="1157">$F$823</f>
        <v>0601</v>
      </c>
      <c r="G625" s="75" t="str">
        <f t="shared" ref="G625" si="1158">G$823</f>
        <v>パーキンソン病</v>
      </c>
      <c r="H625" s="32">
        <v>73607197</v>
      </c>
      <c r="I625" s="33">
        <v>196</v>
      </c>
      <c r="J625" s="29">
        <f t="shared" si="1074"/>
        <v>375546.92346938775</v>
      </c>
      <c r="K625" s="53">
        <f t="shared" si="1148"/>
        <v>2.0391177694548481E-2</v>
      </c>
      <c r="L625" s="18"/>
      <c r="M625" s="18"/>
      <c r="N625" s="18"/>
      <c r="O625" s="18"/>
      <c r="P625" s="18"/>
    </row>
    <row r="626" spans="2:16" ht="13.5" customHeight="1">
      <c r="B626" s="119"/>
      <c r="C626" s="119"/>
      <c r="D626" s="131"/>
      <c r="E626" s="44">
        <v>7</v>
      </c>
      <c r="F626" s="6" t="str">
        <f t="shared" ref="F626" si="1159">$F$824</f>
        <v>0506</v>
      </c>
      <c r="G626" s="75" t="str">
        <f t="shared" ref="G626" si="1160">G$824</f>
        <v>知的障害＜精神遅滞＞</v>
      </c>
      <c r="H626" s="32">
        <v>17629133</v>
      </c>
      <c r="I626" s="33">
        <v>5</v>
      </c>
      <c r="J626" s="29">
        <f t="shared" si="1074"/>
        <v>3525826.6</v>
      </c>
      <c r="K626" s="53">
        <f t="shared" si="1148"/>
        <v>5.2018310445276742E-4</v>
      </c>
      <c r="L626" s="18"/>
      <c r="M626" s="18"/>
      <c r="N626" s="18"/>
      <c r="O626" s="18"/>
      <c r="P626" s="18"/>
    </row>
    <row r="627" spans="2:16" ht="13.5" customHeight="1">
      <c r="B627" s="119"/>
      <c r="C627" s="119"/>
      <c r="D627" s="131"/>
      <c r="E627" s="44">
        <v>8</v>
      </c>
      <c r="F627" s="6" t="str">
        <f t="shared" ref="F627" si="1161">$F$825</f>
        <v>0203</v>
      </c>
      <c r="G627" s="75" t="str">
        <f t="shared" ref="G627" si="1162">G$825</f>
        <v>直腸S状結腸移行部及び直腸の悪性新生物＜腫瘍＞</v>
      </c>
      <c r="H627" s="32">
        <v>26135798</v>
      </c>
      <c r="I627" s="33">
        <v>115</v>
      </c>
      <c r="J627" s="29">
        <f t="shared" si="1074"/>
        <v>227267.80869565217</v>
      </c>
      <c r="K627" s="53">
        <f t="shared" si="1148"/>
        <v>1.196421140241365E-2</v>
      </c>
      <c r="L627" s="18"/>
      <c r="M627" s="18"/>
      <c r="N627" s="18"/>
      <c r="O627" s="18"/>
      <c r="P627" s="18"/>
    </row>
    <row r="628" spans="2:16" ht="13.5" customHeight="1">
      <c r="B628" s="119"/>
      <c r="C628" s="119"/>
      <c r="D628" s="131"/>
      <c r="E628" s="44">
        <v>9</v>
      </c>
      <c r="F628" s="6" t="str">
        <f t="shared" ref="F628" si="1163">$F$826</f>
        <v>1901</v>
      </c>
      <c r="G628" s="75" t="str">
        <f t="shared" ref="G628" si="1164">G$826</f>
        <v>骨折</v>
      </c>
      <c r="H628" s="32">
        <v>406724751</v>
      </c>
      <c r="I628" s="33">
        <v>1718</v>
      </c>
      <c r="J628" s="29">
        <f t="shared" si="1074"/>
        <v>236743.16123399301</v>
      </c>
      <c r="K628" s="53">
        <f t="shared" si="1148"/>
        <v>0.17873491468997088</v>
      </c>
      <c r="L628" s="18"/>
      <c r="M628" s="18"/>
      <c r="N628" s="18"/>
      <c r="O628" s="18"/>
      <c r="P628" s="18"/>
    </row>
    <row r="629" spans="2:16" ht="13.5" customHeight="1">
      <c r="B629" s="119"/>
      <c r="C629" s="119"/>
      <c r="D629" s="131"/>
      <c r="E629" s="46">
        <v>10</v>
      </c>
      <c r="F629" s="7" t="str">
        <f t="shared" ref="F629" si="1165">$F$827</f>
        <v>0206</v>
      </c>
      <c r="G629" s="76" t="str">
        <f t="shared" ref="G629" si="1166">G$827</f>
        <v>乳房の悪性新生物＜腫瘍＞</v>
      </c>
      <c r="H629" s="34">
        <v>36188234</v>
      </c>
      <c r="I629" s="35">
        <v>200</v>
      </c>
      <c r="J629" s="30">
        <f t="shared" si="1074"/>
        <v>180941.17</v>
      </c>
      <c r="K629" s="54">
        <f t="shared" si="1148"/>
        <v>2.0807324178110695E-2</v>
      </c>
      <c r="L629" s="18"/>
      <c r="M629" s="18"/>
      <c r="N629" s="18"/>
      <c r="O629" s="18"/>
      <c r="P629" s="18"/>
    </row>
    <row r="630" spans="2:16" ht="13.5" customHeight="1">
      <c r="B630" s="120"/>
      <c r="C630" s="120"/>
      <c r="D630" s="132"/>
      <c r="E630" s="15" t="s">
        <v>123</v>
      </c>
      <c r="F630" s="60"/>
      <c r="G630" s="27"/>
      <c r="H630" s="36">
        <v>8640229700</v>
      </c>
      <c r="I630" s="37">
        <v>8854</v>
      </c>
      <c r="J630" s="31">
        <f t="shared" si="1074"/>
        <v>975856.07634967251</v>
      </c>
      <c r="K630" s="55">
        <f t="shared" si="1148"/>
        <v>0.92114024136496042</v>
      </c>
      <c r="L630" s="18"/>
      <c r="M630" s="18"/>
      <c r="N630" s="18"/>
      <c r="O630" s="18"/>
      <c r="P630" s="18"/>
    </row>
    <row r="631" spans="2:16" ht="13.5" customHeight="1">
      <c r="B631" s="118">
        <v>58</v>
      </c>
      <c r="C631" s="118" t="s">
        <v>24</v>
      </c>
      <c r="D631" s="130">
        <f>P61</f>
        <v>11221</v>
      </c>
      <c r="E631" s="69">
        <v>1</v>
      </c>
      <c r="F631" s="5" t="str">
        <f t="shared" ref="F631" si="1167">$F$818</f>
        <v>0209</v>
      </c>
      <c r="G631" s="74" t="str">
        <f t="shared" ref="G631" si="1168">$G$818</f>
        <v>白血病</v>
      </c>
      <c r="H631" s="90">
        <v>44486505</v>
      </c>
      <c r="I631" s="91">
        <v>47</v>
      </c>
      <c r="J631" s="28">
        <f t="shared" si="1074"/>
        <v>946521.38297872338</v>
      </c>
      <c r="K631" s="52">
        <f t="shared" ref="K631:K641" si="1169">IFERROR(I631/$P$61,0)</f>
        <v>4.1885749933161034E-3</v>
      </c>
      <c r="L631" s="18"/>
      <c r="M631" s="18"/>
      <c r="N631" s="18"/>
      <c r="O631" s="18"/>
      <c r="P631" s="18"/>
    </row>
    <row r="632" spans="2:16" ht="13.5" customHeight="1">
      <c r="B632" s="119"/>
      <c r="C632" s="119"/>
      <c r="D632" s="131"/>
      <c r="E632" s="44">
        <v>2</v>
      </c>
      <c r="F632" s="6" t="str">
        <f t="shared" ref="F632" si="1170">$F$819</f>
        <v>1402</v>
      </c>
      <c r="G632" s="75" t="str">
        <f t="shared" ref="G632" si="1171">G$819</f>
        <v>腎不全</v>
      </c>
      <c r="H632" s="32">
        <v>458185644</v>
      </c>
      <c r="I632" s="33">
        <v>1310</v>
      </c>
      <c r="J632" s="29">
        <f t="shared" si="1074"/>
        <v>349760.03358778625</v>
      </c>
      <c r="K632" s="53">
        <f t="shared" si="1169"/>
        <v>0.1167453881115765</v>
      </c>
      <c r="L632" s="18"/>
      <c r="M632" s="18"/>
      <c r="N632" s="18"/>
      <c r="O632" s="18"/>
      <c r="P632" s="18"/>
    </row>
    <row r="633" spans="2:16" ht="13.5" customHeight="1">
      <c r="B633" s="119"/>
      <c r="C633" s="119"/>
      <c r="D633" s="131"/>
      <c r="E633" s="44">
        <v>3</v>
      </c>
      <c r="F633" s="6" t="str">
        <f t="shared" ref="F633" si="1172">$F$820</f>
        <v>2210</v>
      </c>
      <c r="G633" s="75" t="str">
        <f t="shared" ref="G633" si="1173">G$820</f>
        <v>重症急性呼吸器症候群［SARS］</v>
      </c>
      <c r="H633" s="32">
        <v>0</v>
      </c>
      <c r="I633" s="33">
        <v>0</v>
      </c>
      <c r="J633" s="29" t="str">
        <f t="shared" si="1074"/>
        <v>-</v>
      </c>
      <c r="K633" s="53">
        <f t="shared" si="1169"/>
        <v>0</v>
      </c>
      <c r="L633" s="18"/>
      <c r="M633" s="18"/>
      <c r="N633" s="18"/>
      <c r="O633" s="18"/>
      <c r="P633" s="18"/>
    </row>
    <row r="634" spans="2:16" ht="13.5" customHeight="1">
      <c r="B634" s="119"/>
      <c r="C634" s="119"/>
      <c r="D634" s="131"/>
      <c r="E634" s="44">
        <v>4</v>
      </c>
      <c r="F634" s="6" t="str">
        <f t="shared" ref="F634" si="1174">$F$821</f>
        <v>0904</v>
      </c>
      <c r="G634" s="75" t="str">
        <f t="shared" ref="G634" si="1175">G$821</f>
        <v>くも膜下出血</v>
      </c>
      <c r="H634" s="32">
        <v>11879474</v>
      </c>
      <c r="I634" s="33">
        <v>36</v>
      </c>
      <c r="J634" s="29">
        <f t="shared" si="1074"/>
        <v>329985.38888888888</v>
      </c>
      <c r="K634" s="53">
        <f t="shared" si="1169"/>
        <v>3.2082702076463771E-3</v>
      </c>
      <c r="L634" s="18"/>
      <c r="M634" s="18"/>
      <c r="N634" s="18"/>
      <c r="O634" s="18"/>
      <c r="P634" s="18"/>
    </row>
    <row r="635" spans="2:16" ht="13.5" customHeight="1">
      <c r="B635" s="119"/>
      <c r="C635" s="119"/>
      <c r="D635" s="131"/>
      <c r="E635" s="44">
        <v>5</v>
      </c>
      <c r="F635" s="6" t="str">
        <f t="shared" ref="F635" si="1176">$F$822</f>
        <v>0208</v>
      </c>
      <c r="G635" s="75" t="str">
        <f t="shared" ref="G635" si="1177">G$822</f>
        <v>悪性リンパ腫</v>
      </c>
      <c r="H635" s="32">
        <v>78934076</v>
      </c>
      <c r="I635" s="33">
        <v>142</v>
      </c>
      <c r="J635" s="29">
        <f t="shared" si="1074"/>
        <v>555873.77464788733</v>
      </c>
      <c r="K635" s="53">
        <f t="shared" si="1169"/>
        <v>1.2654843596827376E-2</v>
      </c>
      <c r="L635" s="18"/>
      <c r="M635" s="18"/>
      <c r="N635" s="18"/>
      <c r="O635" s="18"/>
      <c r="P635" s="18"/>
    </row>
    <row r="636" spans="2:16" ht="13.5" customHeight="1">
      <c r="B636" s="119"/>
      <c r="C636" s="119"/>
      <c r="D636" s="131"/>
      <c r="E636" s="44">
        <v>6</v>
      </c>
      <c r="F636" s="6" t="str">
        <f t="shared" ref="F636" si="1178">$F$823</f>
        <v>0601</v>
      </c>
      <c r="G636" s="75" t="str">
        <f t="shared" ref="G636" si="1179">G$823</f>
        <v>パーキンソン病</v>
      </c>
      <c r="H636" s="32">
        <v>80996282</v>
      </c>
      <c r="I636" s="33">
        <v>218</v>
      </c>
      <c r="J636" s="29">
        <f t="shared" si="1074"/>
        <v>371542.57798165135</v>
      </c>
      <c r="K636" s="53">
        <f t="shared" si="1169"/>
        <v>1.9427858479636396E-2</v>
      </c>
      <c r="L636" s="18"/>
      <c r="M636" s="18"/>
      <c r="N636" s="18"/>
      <c r="O636" s="18"/>
      <c r="P636" s="18"/>
    </row>
    <row r="637" spans="2:16" ht="13.5" customHeight="1">
      <c r="B637" s="119"/>
      <c r="C637" s="119"/>
      <c r="D637" s="131"/>
      <c r="E637" s="44">
        <v>7</v>
      </c>
      <c r="F637" s="6" t="str">
        <f t="shared" ref="F637" si="1180">$F$824</f>
        <v>0506</v>
      </c>
      <c r="G637" s="75" t="str">
        <f t="shared" ref="G637" si="1181">G$824</f>
        <v>知的障害＜精神遅滞＞</v>
      </c>
      <c r="H637" s="32">
        <v>477</v>
      </c>
      <c r="I637" s="33">
        <v>1</v>
      </c>
      <c r="J637" s="29">
        <f t="shared" si="1074"/>
        <v>477</v>
      </c>
      <c r="K637" s="53">
        <f t="shared" si="1169"/>
        <v>8.9118616879066041E-5</v>
      </c>
      <c r="L637" s="18"/>
      <c r="M637" s="18"/>
      <c r="N637" s="18"/>
      <c r="O637" s="18"/>
      <c r="P637" s="18"/>
    </row>
    <row r="638" spans="2:16" ht="13.5" customHeight="1">
      <c r="B638" s="119"/>
      <c r="C638" s="119"/>
      <c r="D638" s="131"/>
      <c r="E638" s="44">
        <v>8</v>
      </c>
      <c r="F638" s="6" t="str">
        <f t="shared" ref="F638" si="1182">$F$825</f>
        <v>0203</v>
      </c>
      <c r="G638" s="75" t="str">
        <f t="shared" ref="G638" si="1183">G$825</f>
        <v>直腸S状結腸移行部及び直腸の悪性新生物＜腫瘍＞</v>
      </c>
      <c r="H638" s="32">
        <v>49224673</v>
      </c>
      <c r="I638" s="33">
        <v>189</v>
      </c>
      <c r="J638" s="29">
        <f t="shared" si="1074"/>
        <v>260448.00529100531</v>
      </c>
      <c r="K638" s="53">
        <f t="shared" si="1169"/>
        <v>1.6843418590143482E-2</v>
      </c>
      <c r="L638" s="18"/>
      <c r="M638" s="18"/>
      <c r="N638" s="18"/>
      <c r="O638" s="18"/>
      <c r="P638" s="18"/>
    </row>
    <row r="639" spans="2:16" ht="13.5" customHeight="1">
      <c r="B639" s="119"/>
      <c r="C639" s="119"/>
      <c r="D639" s="131"/>
      <c r="E639" s="44">
        <v>9</v>
      </c>
      <c r="F639" s="6" t="str">
        <f t="shared" ref="F639" si="1184">$F$826</f>
        <v>1901</v>
      </c>
      <c r="G639" s="75" t="str">
        <f t="shared" ref="G639" si="1185">G$826</f>
        <v>骨折</v>
      </c>
      <c r="H639" s="32">
        <v>365518197</v>
      </c>
      <c r="I639" s="33">
        <v>1745</v>
      </c>
      <c r="J639" s="29">
        <f t="shared" si="1074"/>
        <v>209466.01547277937</v>
      </c>
      <c r="K639" s="53">
        <f t="shared" si="1169"/>
        <v>0.15551198645397024</v>
      </c>
      <c r="L639" s="18"/>
      <c r="M639" s="18"/>
      <c r="N639" s="18"/>
      <c r="O639" s="18"/>
      <c r="P639" s="18"/>
    </row>
    <row r="640" spans="2:16" ht="13.5" customHeight="1">
      <c r="B640" s="119"/>
      <c r="C640" s="119"/>
      <c r="D640" s="131"/>
      <c r="E640" s="46">
        <v>10</v>
      </c>
      <c r="F640" s="7" t="str">
        <f t="shared" ref="F640" si="1186">$F$827</f>
        <v>0206</v>
      </c>
      <c r="G640" s="76" t="str">
        <f t="shared" ref="G640" si="1187">G$827</f>
        <v>乳房の悪性新生物＜腫瘍＞</v>
      </c>
      <c r="H640" s="34">
        <v>48390902</v>
      </c>
      <c r="I640" s="35">
        <v>275</v>
      </c>
      <c r="J640" s="30">
        <f t="shared" si="1074"/>
        <v>175966.91636363635</v>
      </c>
      <c r="K640" s="54">
        <f t="shared" si="1169"/>
        <v>2.450761964174316E-2</v>
      </c>
      <c r="L640" s="18"/>
      <c r="M640" s="18"/>
      <c r="N640" s="18"/>
      <c r="O640" s="18"/>
      <c r="P640" s="18"/>
    </row>
    <row r="641" spans="2:16" ht="13.5" customHeight="1">
      <c r="B641" s="120"/>
      <c r="C641" s="120"/>
      <c r="D641" s="132"/>
      <c r="E641" s="15" t="s">
        <v>123</v>
      </c>
      <c r="F641" s="60"/>
      <c r="G641" s="27"/>
      <c r="H641" s="36">
        <v>8974325740</v>
      </c>
      <c r="I641" s="37">
        <v>10187</v>
      </c>
      <c r="J641" s="31">
        <f t="shared" si="1074"/>
        <v>880958.64729557279</v>
      </c>
      <c r="K641" s="55">
        <f t="shared" si="1169"/>
        <v>0.90785135014704577</v>
      </c>
      <c r="L641" s="18"/>
      <c r="M641" s="18"/>
      <c r="N641" s="18"/>
      <c r="O641" s="18"/>
      <c r="P641" s="18"/>
    </row>
    <row r="642" spans="2:16" ht="13.5" customHeight="1">
      <c r="B642" s="118">
        <v>59</v>
      </c>
      <c r="C642" s="118" t="s">
        <v>19</v>
      </c>
      <c r="D642" s="130">
        <f>P62</f>
        <v>80159</v>
      </c>
      <c r="E642" s="69">
        <v>1</v>
      </c>
      <c r="F642" s="5" t="str">
        <f t="shared" ref="F642" si="1188">$F$818</f>
        <v>0209</v>
      </c>
      <c r="G642" s="74" t="str">
        <f t="shared" ref="G642" si="1189">$G$818</f>
        <v>白血病</v>
      </c>
      <c r="H642" s="90">
        <v>153516253</v>
      </c>
      <c r="I642" s="91">
        <v>294</v>
      </c>
      <c r="J642" s="28">
        <f t="shared" si="1074"/>
        <v>522164.12585034012</v>
      </c>
      <c r="K642" s="52">
        <f t="shared" ref="K642:K652" si="1190">IFERROR(I642/$P$62,0)</f>
        <v>3.6677104255292605E-3</v>
      </c>
      <c r="L642" s="18"/>
      <c r="M642" s="18"/>
      <c r="N642" s="18"/>
      <c r="O642" s="18"/>
      <c r="P642" s="18"/>
    </row>
    <row r="643" spans="2:16" ht="13.5" customHeight="1">
      <c r="B643" s="119"/>
      <c r="C643" s="119"/>
      <c r="D643" s="131"/>
      <c r="E643" s="44">
        <v>2</v>
      </c>
      <c r="F643" s="6" t="str">
        <f t="shared" ref="F643" si="1191">$F$819</f>
        <v>1402</v>
      </c>
      <c r="G643" s="75" t="str">
        <f t="shared" ref="G643" si="1192">G$819</f>
        <v>腎不全</v>
      </c>
      <c r="H643" s="32">
        <v>2956312321</v>
      </c>
      <c r="I643" s="33">
        <v>8002</v>
      </c>
      <c r="J643" s="29">
        <f t="shared" si="1074"/>
        <v>369446.67845538614</v>
      </c>
      <c r="K643" s="53">
        <f t="shared" si="1190"/>
        <v>9.9826594643146749E-2</v>
      </c>
      <c r="L643" s="18"/>
      <c r="M643" s="18"/>
      <c r="N643" s="18"/>
      <c r="O643" s="18"/>
      <c r="P643" s="18"/>
    </row>
    <row r="644" spans="2:16" ht="13.5" customHeight="1">
      <c r="B644" s="119"/>
      <c r="C644" s="119"/>
      <c r="D644" s="131"/>
      <c r="E644" s="44">
        <v>3</v>
      </c>
      <c r="F644" s="6" t="str">
        <f t="shared" ref="F644" si="1193">$F$820</f>
        <v>2210</v>
      </c>
      <c r="G644" s="75" t="str">
        <f t="shared" ref="G644" si="1194">G$820</f>
        <v>重症急性呼吸器症候群［SARS］</v>
      </c>
      <c r="H644" s="32">
        <v>0</v>
      </c>
      <c r="I644" s="33">
        <v>0</v>
      </c>
      <c r="J644" s="29" t="str">
        <f t="shared" si="1074"/>
        <v>-</v>
      </c>
      <c r="K644" s="53">
        <f t="shared" si="1190"/>
        <v>0</v>
      </c>
      <c r="L644" s="18"/>
      <c r="M644" s="18"/>
      <c r="N644" s="18"/>
      <c r="O644" s="18"/>
      <c r="P644" s="18"/>
    </row>
    <row r="645" spans="2:16" ht="13.5" customHeight="1">
      <c r="B645" s="119"/>
      <c r="C645" s="119"/>
      <c r="D645" s="131"/>
      <c r="E645" s="44">
        <v>4</v>
      </c>
      <c r="F645" s="6" t="str">
        <f t="shared" ref="F645" si="1195">$F$821</f>
        <v>0904</v>
      </c>
      <c r="G645" s="75" t="str">
        <f t="shared" ref="G645" si="1196">G$821</f>
        <v>くも膜下出血</v>
      </c>
      <c r="H645" s="32">
        <v>174048641</v>
      </c>
      <c r="I645" s="33">
        <v>257</v>
      </c>
      <c r="J645" s="29">
        <f t="shared" ref="J645:J708" si="1197">IFERROR(H645/I645,"-")</f>
        <v>677232.06614785991</v>
      </c>
      <c r="K645" s="53">
        <f t="shared" si="1190"/>
        <v>3.2061278209558502E-3</v>
      </c>
      <c r="L645" s="18"/>
      <c r="M645" s="18"/>
      <c r="N645" s="18"/>
      <c r="O645" s="18"/>
      <c r="P645" s="18"/>
    </row>
    <row r="646" spans="2:16" ht="13.5" customHeight="1">
      <c r="B646" s="119"/>
      <c r="C646" s="119"/>
      <c r="D646" s="131"/>
      <c r="E646" s="44">
        <v>5</v>
      </c>
      <c r="F646" s="6" t="str">
        <f t="shared" ref="F646" si="1198">$F$822</f>
        <v>0208</v>
      </c>
      <c r="G646" s="75" t="str">
        <f t="shared" ref="G646" si="1199">G$822</f>
        <v>悪性リンパ腫</v>
      </c>
      <c r="H646" s="32">
        <v>359331177</v>
      </c>
      <c r="I646" s="33">
        <v>1217</v>
      </c>
      <c r="J646" s="29">
        <f t="shared" si="1197"/>
        <v>295259.80032867705</v>
      </c>
      <c r="K646" s="53">
        <f t="shared" si="1190"/>
        <v>1.5182325128806497E-2</v>
      </c>
      <c r="L646" s="18"/>
      <c r="M646" s="18"/>
      <c r="N646" s="18"/>
      <c r="O646" s="18"/>
      <c r="P646" s="18"/>
    </row>
    <row r="647" spans="2:16" ht="13.5" customHeight="1">
      <c r="B647" s="119"/>
      <c r="C647" s="119"/>
      <c r="D647" s="131"/>
      <c r="E647" s="44">
        <v>6</v>
      </c>
      <c r="F647" s="6" t="str">
        <f t="shared" ref="F647" si="1200">$F$823</f>
        <v>0601</v>
      </c>
      <c r="G647" s="75" t="str">
        <f t="shared" ref="G647" si="1201">G$823</f>
        <v>パーキンソン病</v>
      </c>
      <c r="H647" s="32">
        <v>532969160</v>
      </c>
      <c r="I647" s="33">
        <v>1524</v>
      </c>
      <c r="J647" s="29">
        <f t="shared" si="1197"/>
        <v>349717.29658792651</v>
      </c>
      <c r="K647" s="53">
        <f t="shared" si="1190"/>
        <v>1.9012213226212903E-2</v>
      </c>
      <c r="L647" s="18"/>
      <c r="M647" s="18"/>
      <c r="N647" s="18"/>
      <c r="O647" s="18"/>
      <c r="P647" s="18"/>
    </row>
    <row r="648" spans="2:16" ht="13.5" customHeight="1">
      <c r="B648" s="119"/>
      <c r="C648" s="119"/>
      <c r="D648" s="131"/>
      <c r="E648" s="44">
        <v>7</v>
      </c>
      <c r="F648" s="6" t="str">
        <f t="shared" ref="F648" si="1202">$F$824</f>
        <v>0506</v>
      </c>
      <c r="G648" s="75" t="str">
        <f t="shared" ref="G648" si="1203">G$824</f>
        <v>知的障害＜精神遅滞＞</v>
      </c>
      <c r="H648" s="32">
        <v>1945655</v>
      </c>
      <c r="I648" s="33">
        <v>12</v>
      </c>
      <c r="J648" s="29">
        <f t="shared" si="1197"/>
        <v>162137.91666666666</v>
      </c>
      <c r="K648" s="53">
        <f t="shared" si="1190"/>
        <v>1.4970246634813308E-4</v>
      </c>
      <c r="L648" s="18"/>
      <c r="M648" s="18"/>
      <c r="N648" s="18"/>
      <c r="O648" s="18"/>
      <c r="P648" s="18"/>
    </row>
    <row r="649" spans="2:16" ht="13.5" customHeight="1">
      <c r="B649" s="119"/>
      <c r="C649" s="119"/>
      <c r="D649" s="131"/>
      <c r="E649" s="44">
        <v>8</v>
      </c>
      <c r="F649" s="6" t="str">
        <f t="shared" ref="F649" si="1204">$F$825</f>
        <v>0203</v>
      </c>
      <c r="G649" s="75" t="str">
        <f t="shared" ref="G649" si="1205">G$825</f>
        <v>直腸S状結腸移行部及び直腸の悪性新生物＜腫瘍＞</v>
      </c>
      <c r="H649" s="32">
        <v>247423503</v>
      </c>
      <c r="I649" s="33">
        <v>980</v>
      </c>
      <c r="J649" s="29">
        <f t="shared" si="1197"/>
        <v>252472.96224489796</v>
      </c>
      <c r="K649" s="53">
        <f t="shared" si="1190"/>
        <v>1.2225701418430868E-2</v>
      </c>
      <c r="L649" s="18"/>
      <c r="M649" s="18"/>
      <c r="N649" s="18"/>
      <c r="O649" s="18"/>
      <c r="P649" s="18"/>
    </row>
    <row r="650" spans="2:16" ht="13.5" customHeight="1">
      <c r="B650" s="119"/>
      <c r="C650" s="119"/>
      <c r="D650" s="131"/>
      <c r="E650" s="44">
        <v>9</v>
      </c>
      <c r="F650" s="6" t="str">
        <f t="shared" ref="F650" si="1206">$F$826</f>
        <v>1901</v>
      </c>
      <c r="G650" s="75" t="str">
        <f t="shared" ref="G650" si="1207">G$826</f>
        <v>骨折</v>
      </c>
      <c r="H650" s="32">
        <v>2845209627</v>
      </c>
      <c r="I650" s="33">
        <v>14090</v>
      </c>
      <c r="J650" s="29">
        <f t="shared" si="1197"/>
        <v>201931.13037615331</v>
      </c>
      <c r="K650" s="53">
        <f t="shared" si="1190"/>
        <v>0.17577564590376626</v>
      </c>
      <c r="L650" s="18"/>
      <c r="M650" s="18"/>
      <c r="N650" s="18"/>
      <c r="O650" s="18"/>
      <c r="P650" s="18"/>
    </row>
    <row r="651" spans="2:16" ht="13.5" customHeight="1">
      <c r="B651" s="119"/>
      <c r="C651" s="119"/>
      <c r="D651" s="131"/>
      <c r="E651" s="46">
        <v>10</v>
      </c>
      <c r="F651" s="7" t="str">
        <f t="shared" ref="F651" si="1208">$F$827</f>
        <v>0206</v>
      </c>
      <c r="G651" s="76" t="str">
        <f t="shared" ref="G651" si="1209">G$827</f>
        <v>乳房の悪性新生物＜腫瘍＞</v>
      </c>
      <c r="H651" s="34">
        <v>313521324</v>
      </c>
      <c r="I651" s="35">
        <v>1774</v>
      </c>
      <c r="J651" s="30">
        <f t="shared" si="1197"/>
        <v>176731.2987598647</v>
      </c>
      <c r="K651" s="54">
        <f t="shared" si="1190"/>
        <v>2.2131014608465675E-2</v>
      </c>
      <c r="L651" s="18"/>
      <c r="M651" s="18"/>
      <c r="N651" s="18"/>
      <c r="O651" s="18"/>
      <c r="P651" s="18"/>
    </row>
    <row r="652" spans="2:16" ht="13.5" customHeight="1">
      <c r="B652" s="120"/>
      <c r="C652" s="120"/>
      <c r="D652" s="132"/>
      <c r="E652" s="15" t="s">
        <v>123</v>
      </c>
      <c r="F652" s="60"/>
      <c r="G652" s="27"/>
      <c r="H652" s="36">
        <v>65833326210</v>
      </c>
      <c r="I652" s="37">
        <v>74136</v>
      </c>
      <c r="J652" s="31">
        <f t="shared" si="1197"/>
        <v>888007.52954030433</v>
      </c>
      <c r="K652" s="55">
        <f t="shared" si="1190"/>
        <v>0.92486183709876624</v>
      </c>
      <c r="L652" s="18"/>
      <c r="M652" s="18"/>
      <c r="N652" s="18"/>
      <c r="O652" s="18"/>
      <c r="P652" s="18"/>
    </row>
    <row r="653" spans="2:16" ht="13.5" customHeight="1">
      <c r="B653" s="118">
        <v>60</v>
      </c>
      <c r="C653" s="118" t="s">
        <v>43</v>
      </c>
      <c r="D653" s="130">
        <f>P63</f>
        <v>10569</v>
      </c>
      <c r="E653" s="69">
        <v>1</v>
      </c>
      <c r="F653" s="5" t="str">
        <f t="shared" ref="F653" si="1210">$F$818</f>
        <v>0209</v>
      </c>
      <c r="G653" s="74" t="str">
        <f t="shared" ref="G653" si="1211">$G$818</f>
        <v>白血病</v>
      </c>
      <c r="H653" s="90">
        <v>22309584</v>
      </c>
      <c r="I653" s="91">
        <v>45</v>
      </c>
      <c r="J653" s="28">
        <f t="shared" si="1197"/>
        <v>495768.53333333333</v>
      </c>
      <c r="K653" s="52">
        <f t="shared" ref="K653:K663" si="1212">IFERROR(I653/$P$63,0)</f>
        <v>4.2577348850411584E-3</v>
      </c>
      <c r="L653" s="18"/>
      <c r="M653" s="18"/>
      <c r="N653" s="18"/>
      <c r="O653" s="18"/>
      <c r="P653" s="18"/>
    </row>
    <row r="654" spans="2:16" ht="13.5" customHeight="1">
      <c r="B654" s="119"/>
      <c r="C654" s="119"/>
      <c r="D654" s="131"/>
      <c r="E654" s="44">
        <v>2</v>
      </c>
      <c r="F654" s="6" t="str">
        <f t="shared" ref="F654" si="1213">$F$819</f>
        <v>1402</v>
      </c>
      <c r="G654" s="75" t="str">
        <f t="shared" ref="G654" si="1214">G$819</f>
        <v>腎不全</v>
      </c>
      <c r="H654" s="32">
        <v>494989259</v>
      </c>
      <c r="I654" s="33">
        <v>985</v>
      </c>
      <c r="J654" s="29">
        <f t="shared" si="1197"/>
        <v>502527.16649746191</v>
      </c>
      <c r="K654" s="53">
        <f t="shared" si="1212"/>
        <v>9.3197085817012013E-2</v>
      </c>
      <c r="L654" s="18"/>
      <c r="M654" s="18"/>
      <c r="N654" s="18"/>
      <c r="O654" s="18"/>
      <c r="P654" s="18"/>
    </row>
    <row r="655" spans="2:16" ht="13.5" customHeight="1">
      <c r="B655" s="119"/>
      <c r="C655" s="119"/>
      <c r="D655" s="131"/>
      <c r="E655" s="44">
        <v>3</v>
      </c>
      <c r="F655" s="6" t="str">
        <f t="shared" ref="F655" si="1215">$F$820</f>
        <v>2210</v>
      </c>
      <c r="G655" s="75" t="str">
        <f t="shared" ref="G655" si="1216">G$820</f>
        <v>重症急性呼吸器症候群［SARS］</v>
      </c>
      <c r="H655" s="32">
        <v>0</v>
      </c>
      <c r="I655" s="33">
        <v>0</v>
      </c>
      <c r="J655" s="29" t="str">
        <f t="shared" si="1197"/>
        <v>-</v>
      </c>
      <c r="K655" s="53">
        <f t="shared" si="1212"/>
        <v>0</v>
      </c>
      <c r="L655" s="18"/>
      <c r="M655" s="18"/>
      <c r="N655" s="18"/>
      <c r="O655" s="18"/>
      <c r="P655" s="18"/>
    </row>
    <row r="656" spans="2:16" ht="13.5" customHeight="1">
      <c r="B656" s="119"/>
      <c r="C656" s="119"/>
      <c r="D656" s="131"/>
      <c r="E656" s="44">
        <v>4</v>
      </c>
      <c r="F656" s="6" t="str">
        <f t="shared" ref="F656" si="1217">$F$821</f>
        <v>0904</v>
      </c>
      <c r="G656" s="75" t="str">
        <f t="shared" ref="G656" si="1218">G$821</f>
        <v>くも膜下出血</v>
      </c>
      <c r="H656" s="32">
        <v>40323363</v>
      </c>
      <c r="I656" s="33">
        <v>52</v>
      </c>
      <c r="J656" s="29">
        <f t="shared" si="1197"/>
        <v>775449.2884615385</v>
      </c>
      <c r="K656" s="53">
        <f t="shared" si="1212"/>
        <v>4.9200492004920051E-3</v>
      </c>
      <c r="L656" s="18"/>
      <c r="M656" s="18"/>
      <c r="N656" s="18"/>
      <c r="O656" s="18"/>
      <c r="P656" s="18"/>
    </row>
    <row r="657" spans="2:16" ht="13.5" customHeight="1">
      <c r="B657" s="119"/>
      <c r="C657" s="119"/>
      <c r="D657" s="131"/>
      <c r="E657" s="44">
        <v>5</v>
      </c>
      <c r="F657" s="6" t="str">
        <f t="shared" ref="F657" si="1219">$F$822</f>
        <v>0208</v>
      </c>
      <c r="G657" s="75" t="str">
        <f t="shared" ref="G657" si="1220">G$822</f>
        <v>悪性リンパ腫</v>
      </c>
      <c r="H657" s="32">
        <v>41186762</v>
      </c>
      <c r="I657" s="33">
        <v>115</v>
      </c>
      <c r="J657" s="29">
        <f t="shared" si="1197"/>
        <v>358145.75652173912</v>
      </c>
      <c r="K657" s="53">
        <f t="shared" si="1212"/>
        <v>1.0880878039549626E-2</v>
      </c>
      <c r="L657" s="18"/>
      <c r="M657" s="18"/>
      <c r="N657" s="18"/>
      <c r="O657" s="18"/>
      <c r="P657" s="18"/>
    </row>
    <row r="658" spans="2:16" ht="13.5" customHeight="1">
      <c r="B658" s="119"/>
      <c r="C658" s="119"/>
      <c r="D658" s="131"/>
      <c r="E658" s="44">
        <v>6</v>
      </c>
      <c r="F658" s="6" t="str">
        <f t="shared" ref="F658" si="1221">$F$823</f>
        <v>0601</v>
      </c>
      <c r="G658" s="75" t="str">
        <f t="shared" ref="G658" si="1222">G$823</f>
        <v>パーキンソン病</v>
      </c>
      <c r="H658" s="32">
        <v>84832236</v>
      </c>
      <c r="I658" s="33">
        <v>215</v>
      </c>
      <c r="J658" s="29">
        <f t="shared" si="1197"/>
        <v>394568.53953488375</v>
      </c>
      <c r="K658" s="53">
        <f t="shared" si="1212"/>
        <v>2.0342511117418867E-2</v>
      </c>
      <c r="L658" s="18"/>
      <c r="M658" s="18"/>
      <c r="N658" s="18"/>
      <c r="O658" s="18"/>
      <c r="P658" s="18"/>
    </row>
    <row r="659" spans="2:16" ht="13.5" customHeight="1">
      <c r="B659" s="119"/>
      <c r="C659" s="119"/>
      <c r="D659" s="131"/>
      <c r="E659" s="44">
        <v>7</v>
      </c>
      <c r="F659" s="6" t="str">
        <f t="shared" ref="F659" si="1223">$F$824</f>
        <v>0506</v>
      </c>
      <c r="G659" s="75" t="str">
        <f t="shared" ref="G659" si="1224">G$824</f>
        <v>知的障害＜精神遅滞＞</v>
      </c>
      <c r="H659" s="32">
        <v>2531253</v>
      </c>
      <c r="I659" s="33">
        <v>5</v>
      </c>
      <c r="J659" s="29">
        <f t="shared" si="1197"/>
        <v>506250.6</v>
      </c>
      <c r="K659" s="53">
        <f t="shared" si="1212"/>
        <v>4.7308165389346203E-4</v>
      </c>
      <c r="L659" s="18"/>
      <c r="M659" s="18"/>
      <c r="N659" s="18"/>
      <c r="O659" s="18"/>
      <c r="P659" s="18"/>
    </row>
    <row r="660" spans="2:16" ht="13.5" customHeight="1">
      <c r="B660" s="119"/>
      <c r="C660" s="119"/>
      <c r="D660" s="131"/>
      <c r="E660" s="44">
        <v>8</v>
      </c>
      <c r="F660" s="6" t="str">
        <f t="shared" ref="F660" si="1225">$F$825</f>
        <v>0203</v>
      </c>
      <c r="G660" s="75" t="str">
        <f t="shared" ref="G660" si="1226">G$825</f>
        <v>直腸S状結腸移行部及び直腸の悪性新生物＜腫瘍＞</v>
      </c>
      <c r="H660" s="32">
        <v>33983207</v>
      </c>
      <c r="I660" s="33">
        <v>101</v>
      </c>
      <c r="J660" s="29">
        <f t="shared" si="1197"/>
        <v>336467.39603960398</v>
      </c>
      <c r="K660" s="53">
        <f t="shared" si="1212"/>
        <v>9.5562494086479325E-3</v>
      </c>
      <c r="L660" s="18"/>
      <c r="M660" s="18"/>
      <c r="N660" s="18"/>
      <c r="O660" s="18"/>
      <c r="P660" s="18"/>
    </row>
    <row r="661" spans="2:16" ht="13.5" customHeight="1">
      <c r="B661" s="119"/>
      <c r="C661" s="119"/>
      <c r="D661" s="131"/>
      <c r="E661" s="44">
        <v>9</v>
      </c>
      <c r="F661" s="6" t="str">
        <f t="shared" ref="F661" si="1227">$F$826</f>
        <v>1901</v>
      </c>
      <c r="G661" s="75" t="str">
        <f t="shared" ref="G661" si="1228">G$826</f>
        <v>骨折</v>
      </c>
      <c r="H661" s="32">
        <v>402501122</v>
      </c>
      <c r="I661" s="33">
        <v>1556</v>
      </c>
      <c r="J661" s="29">
        <f t="shared" si="1197"/>
        <v>258676.81362467867</v>
      </c>
      <c r="K661" s="53">
        <f t="shared" si="1212"/>
        <v>0.14722301069164537</v>
      </c>
      <c r="L661" s="18"/>
      <c r="M661" s="18"/>
      <c r="N661" s="18"/>
      <c r="O661" s="18"/>
      <c r="P661" s="18"/>
    </row>
    <row r="662" spans="2:16" ht="13.5" customHeight="1">
      <c r="B662" s="119"/>
      <c r="C662" s="119"/>
      <c r="D662" s="131"/>
      <c r="E662" s="46">
        <v>10</v>
      </c>
      <c r="F662" s="7" t="str">
        <f t="shared" ref="F662" si="1229">$F$827</f>
        <v>0206</v>
      </c>
      <c r="G662" s="76" t="str">
        <f t="shared" ref="G662" si="1230">G$827</f>
        <v>乳房の悪性新生物＜腫瘍＞</v>
      </c>
      <c r="H662" s="34">
        <v>44710602</v>
      </c>
      <c r="I662" s="35">
        <v>181</v>
      </c>
      <c r="J662" s="30">
        <f t="shared" si="1197"/>
        <v>247019.90055248619</v>
      </c>
      <c r="K662" s="54">
        <f t="shared" si="1212"/>
        <v>1.7125555870943325E-2</v>
      </c>
      <c r="L662" s="18"/>
      <c r="M662" s="18"/>
      <c r="N662" s="18"/>
      <c r="O662" s="18"/>
      <c r="P662" s="18"/>
    </row>
    <row r="663" spans="2:16" ht="13.5" customHeight="1">
      <c r="B663" s="120"/>
      <c r="C663" s="120"/>
      <c r="D663" s="132"/>
      <c r="E663" s="15" t="s">
        <v>123</v>
      </c>
      <c r="F663" s="60"/>
      <c r="G663" s="27"/>
      <c r="H663" s="36">
        <v>8776864800</v>
      </c>
      <c r="I663" s="37">
        <v>9794</v>
      </c>
      <c r="J663" s="31">
        <f t="shared" si="1197"/>
        <v>896147.11047580151</v>
      </c>
      <c r="K663" s="55">
        <f t="shared" si="1212"/>
        <v>0.92667234364651341</v>
      </c>
      <c r="L663" s="18"/>
      <c r="M663" s="18"/>
      <c r="N663" s="18"/>
      <c r="O663" s="18"/>
      <c r="P663" s="18"/>
    </row>
    <row r="664" spans="2:16" ht="13.5" customHeight="1">
      <c r="B664" s="118">
        <v>61</v>
      </c>
      <c r="C664" s="118" t="s">
        <v>15</v>
      </c>
      <c r="D664" s="130">
        <f>P64</f>
        <v>9287</v>
      </c>
      <c r="E664" s="69">
        <v>1</v>
      </c>
      <c r="F664" s="5" t="str">
        <f t="shared" ref="F664" si="1231">$F$818</f>
        <v>0209</v>
      </c>
      <c r="G664" s="74" t="str">
        <f t="shared" ref="G664" si="1232">$G$818</f>
        <v>白血病</v>
      </c>
      <c r="H664" s="90">
        <v>9605952</v>
      </c>
      <c r="I664" s="91">
        <v>20</v>
      </c>
      <c r="J664" s="28">
        <f t="shared" si="1197"/>
        <v>480297.6</v>
      </c>
      <c r="K664" s="52">
        <f t="shared" ref="K664:K674" si="1233">IFERROR(I664/$P$64,0)</f>
        <v>2.1535479702810378E-3</v>
      </c>
      <c r="L664" s="18"/>
      <c r="M664" s="18"/>
      <c r="N664" s="18"/>
      <c r="O664" s="18"/>
      <c r="P664" s="18"/>
    </row>
    <row r="665" spans="2:16" ht="13.5" customHeight="1">
      <c r="B665" s="119"/>
      <c r="C665" s="119"/>
      <c r="D665" s="131"/>
      <c r="E665" s="44">
        <v>2</v>
      </c>
      <c r="F665" s="6" t="str">
        <f t="shared" ref="F665" si="1234">$F$819</f>
        <v>1402</v>
      </c>
      <c r="G665" s="75" t="str">
        <f t="shared" ref="G665" si="1235">G$819</f>
        <v>腎不全</v>
      </c>
      <c r="H665" s="32">
        <v>406370992</v>
      </c>
      <c r="I665" s="33">
        <v>775</v>
      </c>
      <c r="J665" s="29">
        <f t="shared" si="1197"/>
        <v>524349.66709677421</v>
      </c>
      <c r="K665" s="53">
        <f t="shared" si="1233"/>
        <v>8.3449983848390225E-2</v>
      </c>
      <c r="L665" s="18"/>
      <c r="M665" s="18"/>
      <c r="N665" s="18"/>
      <c r="O665" s="18"/>
      <c r="P665" s="18"/>
    </row>
    <row r="666" spans="2:16" ht="13.5" customHeight="1">
      <c r="B666" s="119"/>
      <c r="C666" s="119"/>
      <c r="D666" s="131"/>
      <c r="E666" s="44">
        <v>3</v>
      </c>
      <c r="F666" s="6" t="str">
        <f t="shared" ref="F666" si="1236">$F$820</f>
        <v>2210</v>
      </c>
      <c r="G666" s="75" t="str">
        <f t="shared" ref="G666" si="1237">G$820</f>
        <v>重症急性呼吸器症候群［SARS］</v>
      </c>
      <c r="H666" s="32">
        <v>10228</v>
      </c>
      <c r="I666" s="33">
        <v>3</v>
      </c>
      <c r="J666" s="29">
        <f t="shared" si="1197"/>
        <v>3409.3333333333335</v>
      </c>
      <c r="K666" s="53">
        <f t="shared" si="1233"/>
        <v>3.2303219554215572E-4</v>
      </c>
      <c r="L666" s="18"/>
      <c r="M666" s="18"/>
      <c r="N666" s="18"/>
      <c r="O666" s="18"/>
      <c r="P666" s="18"/>
    </row>
    <row r="667" spans="2:16" ht="13.5" customHeight="1">
      <c r="B667" s="119"/>
      <c r="C667" s="119"/>
      <c r="D667" s="131"/>
      <c r="E667" s="44">
        <v>4</v>
      </c>
      <c r="F667" s="6" t="str">
        <f t="shared" ref="F667" si="1238">$F$821</f>
        <v>0904</v>
      </c>
      <c r="G667" s="75" t="str">
        <f t="shared" ref="G667" si="1239">G$821</f>
        <v>くも膜下出血</v>
      </c>
      <c r="H667" s="32">
        <v>9601637</v>
      </c>
      <c r="I667" s="33">
        <v>27</v>
      </c>
      <c r="J667" s="29">
        <f t="shared" si="1197"/>
        <v>355616.18518518517</v>
      </c>
      <c r="K667" s="53">
        <f t="shared" si="1233"/>
        <v>2.9072897598794011E-3</v>
      </c>
      <c r="L667" s="18"/>
      <c r="M667" s="18"/>
      <c r="N667" s="18"/>
      <c r="O667" s="18"/>
      <c r="P667" s="18"/>
    </row>
    <row r="668" spans="2:16" ht="13.5" customHeight="1">
      <c r="B668" s="119"/>
      <c r="C668" s="119"/>
      <c r="D668" s="131"/>
      <c r="E668" s="44">
        <v>5</v>
      </c>
      <c r="F668" s="6" t="str">
        <f t="shared" ref="F668" si="1240">$F$822</f>
        <v>0208</v>
      </c>
      <c r="G668" s="75" t="str">
        <f t="shared" ref="G668" si="1241">G$822</f>
        <v>悪性リンパ腫</v>
      </c>
      <c r="H668" s="32">
        <v>55510062</v>
      </c>
      <c r="I668" s="33">
        <v>127</v>
      </c>
      <c r="J668" s="29">
        <f t="shared" si="1197"/>
        <v>437087.10236220475</v>
      </c>
      <c r="K668" s="53">
        <f t="shared" si="1233"/>
        <v>1.3675029611284591E-2</v>
      </c>
      <c r="L668" s="18"/>
      <c r="M668" s="18"/>
      <c r="N668" s="18"/>
      <c r="O668" s="18"/>
      <c r="P668" s="18"/>
    </row>
    <row r="669" spans="2:16" ht="13.5" customHeight="1">
      <c r="B669" s="119"/>
      <c r="C669" s="119"/>
      <c r="D669" s="131"/>
      <c r="E669" s="44">
        <v>6</v>
      </c>
      <c r="F669" s="6" t="str">
        <f t="shared" ref="F669" si="1242">$F$823</f>
        <v>0601</v>
      </c>
      <c r="G669" s="75" t="str">
        <f t="shared" ref="G669" si="1243">G$823</f>
        <v>パーキンソン病</v>
      </c>
      <c r="H669" s="32">
        <v>51657990</v>
      </c>
      <c r="I669" s="33">
        <v>186</v>
      </c>
      <c r="J669" s="29">
        <f t="shared" si="1197"/>
        <v>277731.12903225806</v>
      </c>
      <c r="K669" s="53">
        <f t="shared" si="1233"/>
        <v>2.0027996123613653E-2</v>
      </c>
      <c r="L669" s="18"/>
      <c r="M669" s="18"/>
      <c r="N669" s="18"/>
      <c r="O669" s="18"/>
      <c r="P669" s="18"/>
    </row>
    <row r="670" spans="2:16" ht="13.5" customHeight="1">
      <c r="B670" s="119"/>
      <c r="C670" s="119"/>
      <c r="D670" s="131"/>
      <c r="E670" s="44">
        <v>7</v>
      </c>
      <c r="F670" s="6" t="str">
        <f t="shared" ref="F670" si="1244">$F$824</f>
        <v>0506</v>
      </c>
      <c r="G670" s="75" t="str">
        <f t="shared" ref="G670" si="1245">G$824</f>
        <v>知的障害＜精神遅滞＞</v>
      </c>
      <c r="H670" s="32">
        <v>895696</v>
      </c>
      <c r="I670" s="33">
        <v>2</v>
      </c>
      <c r="J670" s="29">
        <f t="shared" si="1197"/>
        <v>447848</v>
      </c>
      <c r="K670" s="53">
        <f t="shared" si="1233"/>
        <v>2.1535479702810379E-4</v>
      </c>
      <c r="L670" s="18"/>
      <c r="M670" s="18"/>
      <c r="N670" s="18"/>
      <c r="O670" s="18"/>
      <c r="P670" s="18"/>
    </row>
    <row r="671" spans="2:16" ht="13.5" customHeight="1">
      <c r="B671" s="119"/>
      <c r="C671" s="119"/>
      <c r="D671" s="131"/>
      <c r="E671" s="44">
        <v>8</v>
      </c>
      <c r="F671" s="6" t="str">
        <f t="shared" ref="F671" si="1246">$F$825</f>
        <v>0203</v>
      </c>
      <c r="G671" s="75" t="str">
        <f t="shared" ref="G671" si="1247">G$825</f>
        <v>直腸S状結腸移行部及び直腸の悪性新生物＜腫瘍＞</v>
      </c>
      <c r="H671" s="32">
        <v>28462102</v>
      </c>
      <c r="I671" s="33">
        <v>109</v>
      </c>
      <c r="J671" s="29">
        <f t="shared" si="1197"/>
        <v>261120.20183486238</v>
      </c>
      <c r="K671" s="53">
        <f t="shared" si="1233"/>
        <v>1.1736836438031657E-2</v>
      </c>
      <c r="L671" s="18"/>
      <c r="M671" s="18"/>
      <c r="N671" s="18"/>
      <c r="O671" s="18"/>
      <c r="P671" s="18"/>
    </row>
    <row r="672" spans="2:16" ht="13.5" customHeight="1">
      <c r="B672" s="119"/>
      <c r="C672" s="119"/>
      <c r="D672" s="131"/>
      <c r="E672" s="44">
        <v>9</v>
      </c>
      <c r="F672" s="6" t="str">
        <f t="shared" ref="F672" si="1248">$F$826</f>
        <v>1901</v>
      </c>
      <c r="G672" s="75" t="str">
        <f t="shared" ref="G672" si="1249">G$826</f>
        <v>骨折</v>
      </c>
      <c r="H672" s="32">
        <v>357805091</v>
      </c>
      <c r="I672" s="33">
        <v>1503</v>
      </c>
      <c r="J672" s="29">
        <f t="shared" si="1197"/>
        <v>238060.60612109114</v>
      </c>
      <c r="K672" s="53">
        <f t="shared" si="1233"/>
        <v>0.16183912996662</v>
      </c>
      <c r="L672" s="18"/>
      <c r="M672" s="18"/>
      <c r="N672" s="18"/>
      <c r="O672" s="18"/>
      <c r="P672" s="18"/>
    </row>
    <row r="673" spans="2:16" ht="13.5" customHeight="1">
      <c r="B673" s="119"/>
      <c r="C673" s="119"/>
      <c r="D673" s="131"/>
      <c r="E673" s="46">
        <v>10</v>
      </c>
      <c r="F673" s="7" t="str">
        <f t="shared" ref="F673" si="1250">$F$827</f>
        <v>0206</v>
      </c>
      <c r="G673" s="76" t="str">
        <f t="shared" ref="G673" si="1251">G$827</f>
        <v>乳房の悪性新生物＜腫瘍＞</v>
      </c>
      <c r="H673" s="34">
        <v>28938630</v>
      </c>
      <c r="I673" s="35">
        <v>171</v>
      </c>
      <c r="J673" s="30">
        <f t="shared" si="1197"/>
        <v>169231.75438596492</v>
      </c>
      <c r="K673" s="54">
        <f t="shared" si="1233"/>
        <v>1.8412835145902876E-2</v>
      </c>
      <c r="L673" s="18"/>
      <c r="M673" s="18"/>
      <c r="N673" s="18"/>
      <c r="O673" s="18"/>
      <c r="P673" s="18"/>
    </row>
    <row r="674" spans="2:16" ht="13.5" customHeight="1">
      <c r="B674" s="120"/>
      <c r="C674" s="120"/>
      <c r="D674" s="132"/>
      <c r="E674" s="15" t="s">
        <v>123</v>
      </c>
      <c r="F674" s="60"/>
      <c r="G674" s="27"/>
      <c r="H674" s="36">
        <v>7649083660</v>
      </c>
      <c r="I674" s="37">
        <v>8541</v>
      </c>
      <c r="J674" s="31">
        <f t="shared" si="1197"/>
        <v>895572.37560004683</v>
      </c>
      <c r="K674" s="55">
        <f t="shared" si="1233"/>
        <v>0.91967266070851728</v>
      </c>
      <c r="L674" s="18"/>
      <c r="M674" s="18"/>
      <c r="N674" s="18"/>
      <c r="O674" s="18"/>
      <c r="P674" s="18"/>
    </row>
    <row r="675" spans="2:16" ht="13.5" customHeight="1">
      <c r="B675" s="118">
        <v>62</v>
      </c>
      <c r="C675" s="118" t="s">
        <v>16</v>
      </c>
      <c r="D675" s="130">
        <f>P65</f>
        <v>13662</v>
      </c>
      <c r="E675" s="69">
        <v>1</v>
      </c>
      <c r="F675" s="5" t="str">
        <f t="shared" ref="F675" si="1252">$F$818</f>
        <v>0209</v>
      </c>
      <c r="G675" s="74" t="str">
        <f t="shared" ref="G675" si="1253">$G$818</f>
        <v>白血病</v>
      </c>
      <c r="H675" s="90">
        <v>53565772</v>
      </c>
      <c r="I675" s="91">
        <v>67</v>
      </c>
      <c r="J675" s="28">
        <f t="shared" si="1197"/>
        <v>799489.13432835822</v>
      </c>
      <c r="K675" s="52">
        <f t="shared" ref="K675:K685" si="1254">IFERROR(I675/$P$65,0)</f>
        <v>4.9041135997657734E-3</v>
      </c>
      <c r="L675" s="18"/>
      <c r="M675" s="18"/>
      <c r="N675" s="18"/>
      <c r="O675" s="18"/>
      <c r="P675" s="18"/>
    </row>
    <row r="676" spans="2:16" ht="13.5" customHeight="1">
      <c r="B676" s="119"/>
      <c r="C676" s="119"/>
      <c r="D676" s="131"/>
      <c r="E676" s="44">
        <v>2</v>
      </c>
      <c r="F676" s="6" t="str">
        <f t="shared" ref="F676" si="1255">$F$819</f>
        <v>1402</v>
      </c>
      <c r="G676" s="75" t="str">
        <f t="shared" ref="G676" si="1256">G$819</f>
        <v>腎不全</v>
      </c>
      <c r="H676" s="32">
        <v>515521168</v>
      </c>
      <c r="I676" s="33">
        <v>1181</v>
      </c>
      <c r="J676" s="29">
        <f t="shared" si="1197"/>
        <v>436512.41998306522</v>
      </c>
      <c r="K676" s="53">
        <f t="shared" si="1254"/>
        <v>8.644415166154297E-2</v>
      </c>
      <c r="L676" s="18"/>
      <c r="M676" s="18"/>
      <c r="N676" s="18"/>
      <c r="O676" s="18"/>
      <c r="P676" s="18"/>
    </row>
    <row r="677" spans="2:16" ht="13.5" customHeight="1">
      <c r="B677" s="119"/>
      <c r="C677" s="119"/>
      <c r="D677" s="131"/>
      <c r="E677" s="44">
        <v>3</v>
      </c>
      <c r="F677" s="6" t="str">
        <f t="shared" ref="F677" si="1257">$F$820</f>
        <v>2210</v>
      </c>
      <c r="G677" s="75" t="str">
        <f t="shared" ref="G677" si="1258">G$820</f>
        <v>重症急性呼吸器症候群［SARS］</v>
      </c>
      <c r="H677" s="32">
        <v>0</v>
      </c>
      <c r="I677" s="33">
        <v>0</v>
      </c>
      <c r="J677" s="29" t="str">
        <f t="shared" si="1197"/>
        <v>-</v>
      </c>
      <c r="K677" s="53">
        <f t="shared" si="1254"/>
        <v>0</v>
      </c>
      <c r="L677" s="18"/>
      <c r="M677" s="18"/>
      <c r="N677" s="18"/>
      <c r="O677" s="18"/>
      <c r="P677" s="18"/>
    </row>
    <row r="678" spans="2:16" ht="13.5" customHeight="1">
      <c r="B678" s="119"/>
      <c r="C678" s="119"/>
      <c r="D678" s="131"/>
      <c r="E678" s="44">
        <v>4</v>
      </c>
      <c r="F678" s="6" t="str">
        <f t="shared" ref="F678" si="1259">$F$821</f>
        <v>0904</v>
      </c>
      <c r="G678" s="75" t="str">
        <f t="shared" ref="G678" si="1260">G$821</f>
        <v>くも膜下出血</v>
      </c>
      <c r="H678" s="32">
        <v>9597081</v>
      </c>
      <c r="I678" s="33">
        <v>43</v>
      </c>
      <c r="J678" s="29">
        <f t="shared" si="1197"/>
        <v>223187.93023255814</v>
      </c>
      <c r="K678" s="53">
        <f t="shared" si="1254"/>
        <v>3.1474161908944518E-3</v>
      </c>
      <c r="L678" s="18"/>
      <c r="M678" s="18"/>
      <c r="N678" s="18"/>
      <c r="O678" s="18"/>
      <c r="P678" s="18"/>
    </row>
    <row r="679" spans="2:16" ht="13.5" customHeight="1">
      <c r="B679" s="119"/>
      <c r="C679" s="119"/>
      <c r="D679" s="131"/>
      <c r="E679" s="44">
        <v>5</v>
      </c>
      <c r="F679" s="6" t="str">
        <f t="shared" ref="F679" si="1261">$F$822</f>
        <v>0208</v>
      </c>
      <c r="G679" s="75" t="str">
        <f t="shared" ref="G679" si="1262">G$822</f>
        <v>悪性リンパ腫</v>
      </c>
      <c r="H679" s="32">
        <v>52878007</v>
      </c>
      <c r="I679" s="33">
        <v>182</v>
      </c>
      <c r="J679" s="29">
        <f t="shared" si="1197"/>
        <v>290538.5</v>
      </c>
      <c r="K679" s="53">
        <f t="shared" si="1254"/>
        <v>1.3321622017274191E-2</v>
      </c>
      <c r="L679" s="18"/>
      <c r="M679" s="18"/>
      <c r="N679" s="18"/>
      <c r="O679" s="18"/>
      <c r="P679" s="18"/>
    </row>
    <row r="680" spans="2:16" ht="13.5" customHeight="1">
      <c r="B680" s="119"/>
      <c r="C680" s="119"/>
      <c r="D680" s="131"/>
      <c r="E680" s="44">
        <v>6</v>
      </c>
      <c r="F680" s="6" t="str">
        <f t="shared" ref="F680" si="1263">$F$823</f>
        <v>0601</v>
      </c>
      <c r="G680" s="75" t="str">
        <f t="shared" ref="G680" si="1264">G$823</f>
        <v>パーキンソン病</v>
      </c>
      <c r="H680" s="32">
        <v>68568294</v>
      </c>
      <c r="I680" s="33">
        <v>288</v>
      </c>
      <c r="J680" s="29">
        <f t="shared" si="1197"/>
        <v>238084.35416666666</v>
      </c>
      <c r="K680" s="53">
        <f t="shared" si="1254"/>
        <v>2.1080368906455864E-2</v>
      </c>
      <c r="L680" s="18"/>
      <c r="M680" s="18"/>
      <c r="N680" s="18"/>
      <c r="O680" s="18"/>
      <c r="P680" s="18"/>
    </row>
    <row r="681" spans="2:16" ht="13.5" customHeight="1">
      <c r="B681" s="119"/>
      <c r="C681" s="119"/>
      <c r="D681" s="131"/>
      <c r="E681" s="44">
        <v>7</v>
      </c>
      <c r="F681" s="6" t="str">
        <f t="shared" ref="F681" si="1265">$F$824</f>
        <v>0506</v>
      </c>
      <c r="G681" s="75" t="str">
        <f t="shared" ref="G681" si="1266">G$824</f>
        <v>知的障害＜精神遅滞＞</v>
      </c>
      <c r="H681" s="32">
        <v>0</v>
      </c>
      <c r="I681" s="33">
        <v>0</v>
      </c>
      <c r="J681" s="29" t="str">
        <f t="shared" si="1197"/>
        <v>-</v>
      </c>
      <c r="K681" s="53">
        <f t="shared" si="1254"/>
        <v>0</v>
      </c>
      <c r="L681" s="18"/>
      <c r="M681" s="18"/>
      <c r="N681" s="18"/>
      <c r="O681" s="18"/>
      <c r="P681" s="18"/>
    </row>
    <row r="682" spans="2:16" ht="13.5" customHeight="1">
      <c r="B682" s="119"/>
      <c r="C682" s="119"/>
      <c r="D682" s="131"/>
      <c r="E682" s="44">
        <v>8</v>
      </c>
      <c r="F682" s="6" t="str">
        <f t="shared" ref="F682" si="1267">$F$825</f>
        <v>0203</v>
      </c>
      <c r="G682" s="75" t="str">
        <f t="shared" ref="G682" si="1268">G$825</f>
        <v>直腸S状結腸移行部及び直腸の悪性新生物＜腫瘍＞</v>
      </c>
      <c r="H682" s="32">
        <v>32203160</v>
      </c>
      <c r="I682" s="33">
        <v>140</v>
      </c>
      <c r="J682" s="29">
        <f t="shared" si="1197"/>
        <v>230022.57142857142</v>
      </c>
      <c r="K682" s="53">
        <f t="shared" si="1254"/>
        <v>1.0247401551749379E-2</v>
      </c>
      <c r="L682" s="18"/>
      <c r="M682" s="18"/>
      <c r="N682" s="18"/>
      <c r="O682" s="18"/>
      <c r="P682" s="18"/>
    </row>
    <row r="683" spans="2:16" ht="13.5" customHeight="1">
      <c r="B683" s="119"/>
      <c r="C683" s="119"/>
      <c r="D683" s="131"/>
      <c r="E683" s="44">
        <v>9</v>
      </c>
      <c r="F683" s="6" t="str">
        <f t="shared" ref="F683" si="1269">$F$826</f>
        <v>1901</v>
      </c>
      <c r="G683" s="75" t="str">
        <f t="shared" ref="G683" si="1270">G$826</f>
        <v>骨折</v>
      </c>
      <c r="H683" s="32">
        <v>458360557</v>
      </c>
      <c r="I683" s="33">
        <v>2046</v>
      </c>
      <c r="J683" s="29">
        <f t="shared" si="1197"/>
        <v>224027.64271749757</v>
      </c>
      <c r="K683" s="53">
        <f t="shared" si="1254"/>
        <v>0.14975845410628019</v>
      </c>
      <c r="L683" s="18"/>
      <c r="M683" s="18"/>
      <c r="N683" s="18"/>
      <c r="O683" s="18"/>
      <c r="P683" s="18"/>
    </row>
    <row r="684" spans="2:16" ht="13.5" customHeight="1">
      <c r="B684" s="119"/>
      <c r="C684" s="119"/>
      <c r="D684" s="131"/>
      <c r="E684" s="46">
        <v>10</v>
      </c>
      <c r="F684" s="7" t="str">
        <f t="shared" ref="F684" si="1271">$F$827</f>
        <v>0206</v>
      </c>
      <c r="G684" s="76" t="str">
        <f t="shared" ref="G684" si="1272">G$827</f>
        <v>乳房の悪性新生物＜腫瘍＞</v>
      </c>
      <c r="H684" s="34">
        <v>66846889</v>
      </c>
      <c r="I684" s="35">
        <v>267</v>
      </c>
      <c r="J684" s="30">
        <f t="shared" si="1197"/>
        <v>250362.88014981273</v>
      </c>
      <c r="K684" s="54">
        <f t="shared" si="1254"/>
        <v>1.9543258673693456E-2</v>
      </c>
      <c r="L684" s="18"/>
      <c r="M684" s="18"/>
      <c r="N684" s="18"/>
      <c r="O684" s="18"/>
      <c r="P684" s="18"/>
    </row>
    <row r="685" spans="2:16" ht="13.5" customHeight="1">
      <c r="B685" s="120"/>
      <c r="C685" s="120"/>
      <c r="D685" s="132"/>
      <c r="E685" s="15" t="s">
        <v>123</v>
      </c>
      <c r="F685" s="60"/>
      <c r="G685" s="27"/>
      <c r="H685" s="36">
        <v>10145329590</v>
      </c>
      <c r="I685" s="37">
        <v>12714</v>
      </c>
      <c r="J685" s="31">
        <f t="shared" si="1197"/>
        <v>797965.2029259085</v>
      </c>
      <c r="K685" s="55">
        <f t="shared" si="1254"/>
        <v>0.93061045234958284</v>
      </c>
      <c r="L685" s="18"/>
      <c r="M685" s="18"/>
      <c r="N685" s="18"/>
      <c r="O685" s="18"/>
      <c r="P685" s="18"/>
    </row>
    <row r="686" spans="2:16" ht="13.5" customHeight="1">
      <c r="B686" s="118">
        <v>63</v>
      </c>
      <c r="C686" s="118" t="s">
        <v>25</v>
      </c>
      <c r="D686" s="130">
        <f>P66</f>
        <v>9933</v>
      </c>
      <c r="E686" s="69">
        <v>1</v>
      </c>
      <c r="F686" s="5" t="str">
        <f t="shared" ref="F686" si="1273">$F$818</f>
        <v>0209</v>
      </c>
      <c r="G686" s="74" t="str">
        <f t="shared" ref="G686" si="1274">$G$818</f>
        <v>白血病</v>
      </c>
      <c r="H686" s="90">
        <v>27799375</v>
      </c>
      <c r="I686" s="91">
        <v>51</v>
      </c>
      <c r="J686" s="28">
        <f t="shared" si="1197"/>
        <v>545085.78431372554</v>
      </c>
      <c r="K686" s="52">
        <f t="shared" ref="K686:K696" si="1275">IFERROR(I686/$P$66,0)</f>
        <v>5.1344004832376928E-3</v>
      </c>
      <c r="L686" s="18"/>
      <c r="M686" s="18"/>
      <c r="N686" s="18"/>
      <c r="O686" s="18"/>
      <c r="P686" s="18"/>
    </row>
    <row r="687" spans="2:16" ht="13.5" customHeight="1">
      <c r="B687" s="119"/>
      <c r="C687" s="119"/>
      <c r="D687" s="131"/>
      <c r="E687" s="44">
        <v>2</v>
      </c>
      <c r="F687" s="6" t="str">
        <f t="shared" ref="F687" si="1276">$F$819</f>
        <v>1402</v>
      </c>
      <c r="G687" s="75" t="str">
        <f t="shared" ref="G687" si="1277">G$819</f>
        <v>腎不全</v>
      </c>
      <c r="H687" s="32">
        <v>353874349</v>
      </c>
      <c r="I687" s="33">
        <v>797</v>
      </c>
      <c r="J687" s="29">
        <f t="shared" si="1197"/>
        <v>444007.96612296108</v>
      </c>
      <c r="K687" s="53">
        <f t="shared" si="1275"/>
        <v>8.0237591865498836E-2</v>
      </c>
      <c r="L687" s="18"/>
      <c r="M687" s="18"/>
      <c r="N687" s="18"/>
      <c r="O687" s="18"/>
      <c r="P687" s="18"/>
    </row>
    <row r="688" spans="2:16" ht="13.5" customHeight="1">
      <c r="B688" s="119"/>
      <c r="C688" s="119"/>
      <c r="D688" s="131"/>
      <c r="E688" s="44">
        <v>3</v>
      </c>
      <c r="F688" s="6" t="str">
        <f t="shared" ref="F688" si="1278">$F$820</f>
        <v>2210</v>
      </c>
      <c r="G688" s="75" t="str">
        <f t="shared" ref="G688" si="1279">G$820</f>
        <v>重症急性呼吸器症候群［SARS］</v>
      </c>
      <c r="H688" s="32">
        <v>0</v>
      </c>
      <c r="I688" s="33">
        <v>0</v>
      </c>
      <c r="J688" s="29" t="str">
        <f t="shared" si="1197"/>
        <v>-</v>
      </c>
      <c r="K688" s="53">
        <f t="shared" si="1275"/>
        <v>0</v>
      </c>
      <c r="L688" s="18"/>
      <c r="M688" s="18"/>
      <c r="N688" s="18"/>
      <c r="O688" s="18"/>
      <c r="P688" s="18"/>
    </row>
    <row r="689" spans="2:16" ht="13.5" customHeight="1">
      <c r="B689" s="119"/>
      <c r="C689" s="119"/>
      <c r="D689" s="131"/>
      <c r="E689" s="44">
        <v>4</v>
      </c>
      <c r="F689" s="6" t="str">
        <f t="shared" ref="F689" si="1280">$F$821</f>
        <v>0904</v>
      </c>
      <c r="G689" s="75" t="str">
        <f t="shared" ref="G689" si="1281">G$821</f>
        <v>くも膜下出血</v>
      </c>
      <c r="H689" s="32">
        <v>9689154</v>
      </c>
      <c r="I689" s="33">
        <v>29</v>
      </c>
      <c r="J689" s="29">
        <f t="shared" si="1197"/>
        <v>334108.75862068968</v>
      </c>
      <c r="K689" s="53">
        <f t="shared" si="1275"/>
        <v>2.9195610590959428E-3</v>
      </c>
      <c r="L689" s="18"/>
      <c r="M689" s="18"/>
      <c r="N689" s="18"/>
      <c r="O689" s="18"/>
      <c r="P689" s="18"/>
    </row>
    <row r="690" spans="2:16" ht="13.5" customHeight="1">
      <c r="B690" s="119"/>
      <c r="C690" s="119"/>
      <c r="D690" s="131"/>
      <c r="E690" s="44">
        <v>5</v>
      </c>
      <c r="F690" s="6" t="str">
        <f t="shared" ref="F690" si="1282">$F$822</f>
        <v>0208</v>
      </c>
      <c r="G690" s="75" t="str">
        <f t="shared" ref="G690" si="1283">G$822</f>
        <v>悪性リンパ腫</v>
      </c>
      <c r="H690" s="32">
        <v>39253640</v>
      </c>
      <c r="I690" s="33">
        <v>162</v>
      </c>
      <c r="J690" s="29">
        <f t="shared" si="1197"/>
        <v>242306.41975308643</v>
      </c>
      <c r="K690" s="53">
        <f t="shared" si="1275"/>
        <v>1.630927212322561E-2</v>
      </c>
      <c r="L690" s="18"/>
      <c r="M690" s="18"/>
      <c r="N690" s="18"/>
      <c r="O690" s="18"/>
      <c r="P690" s="18"/>
    </row>
    <row r="691" spans="2:16" ht="13.5" customHeight="1">
      <c r="B691" s="119"/>
      <c r="C691" s="119"/>
      <c r="D691" s="131"/>
      <c r="E691" s="44">
        <v>6</v>
      </c>
      <c r="F691" s="6" t="str">
        <f t="shared" ref="F691" si="1284">$F$823</f>
        <v>0601</v>
      </c>
      <c r="G691" s="75" t="str">
        <f t="shared" ref="G691" si="1285">G$823</f>
        <v>パーキンソン病</v>
      </c>
      <c r="H691" s="32">
        <v>83230101</v>
      </c>
      <c r="I691" s="33">
        <v>252</v>
      </c>
      <c r="J691" s="29">
        <f t="shared" si="1197"/>
        <v>330278.17857142858</v>
      </c>
      <c r="K691" s="53">
        <f t="shared" si="1275"/>
        <v>2.5369978858350951E-2</v>
      </c>
      <c r="L691" s="18"/>
      <c r="M691" s="18"/>
      <c r="N691" s="18"/>
      <c r="O691" s="18"/>
      <c r="P691" s="18"/>
    </row>
    <row r="692" spans="2:16" ht="13.5" customHeight="1">
      <c r="B692" s="119"/>
      <c r="C692" s="119"/>
      <c r="D692" s="131"/>
      <c r="E692" s="44">
        <v>7</v>
      </c>
      <c r="F692" s="6" t="str">
        <f t="shared" ref="F692" si="1286">$F$824</f>
        <v>0506</v>
      </c>
      <c r="G692" s="75" t="str">
        <f t="shared" ref="G692" si="1287">G$824</f>
        <v>知的障害＜精神遅滞＞</v>
      </c>
      <c r="H692" s="32">
        <v>99682</v>
      </c>
      <c r="I692" s="33">
        <v>2</v>
      </c>
      <c r="J692" s="29">
        <f t="shared" si="1197"/>
        <v>49841</v>
      </c>
      <c r="K692" s="53">
        <f t="shared" si="1275"/>
        <v>2.0134903855834087E-4</v>
      </c>
      <c r="L692" s="18"/>
      <c r="M692" s="18"/>
      <c r="N692" s="18"/>
      <c r="O692" s="18"/>
      <c r="P692" s="18"/>
    </row>
    <row r="693" spans="2:16" ht="13.5" customHeight="1">
      <c r="B693" s="119"/>
      <c r="C693" s="119"/>
      <c r="D693" s="131"/>
      <c r="E693" s="44">
        <v>8</v>
      </c>
      <c r="F693" s="6" t="str">
        <f t="shared" ref="F693" si="1288">$F$825</f>
        <v>0203</v>
      </c>
      <c r="G693" s="75" t="str">
        <f t="shared" ref="G693" si="1289">G$825</f>
        <v>直腸S状結腸移行部及び直腸の悪性新生物＜腫瘍＞</v>
      </c>
      <c r="H693" s="32">
        <v>27748888</v>
      </c>
      <c r="I693" s="33">
        <v>114</v>
      </c>
      <c r="J693" s="29">
        <f t="shared" si="1197"/>
        <v>243411.29824561405</v>
      </c>
      <c r="K693" s="53">
        <f t="shared" si="1275"/>
        <v>1.147689519782543E-2</v>
      </c>
      <c r="L693" s="18"/>
      <c r="M693" s="18"/>
      <c r="N693" s="18"/>
      <c r="O693" s="18"/>
      <c r="P693" s="18"/>
    </row>
    <row r="694" spans="2:16" ht="13.5" customHeight="1">
      <c r="B694" s="119"/>
      <c r="C694" s="119"/>
      <c r="D694" s="131"/>
      <c r="E694" s="44">
        <v>9</v>
      </c>
      <c r="F694" s="6" t="str">
        <f t="shared" ref="F694" si="1290">$F$826</f>
        <v>1901</v>
      </c>
      <c r="G694" s="75" t="str">
        <f t="shared" ref="G694" si="1291">G$826</f>
        <v>骨折</v>
      </c>
      <c r="H694" s="32">
        <v>349647835</v>
      </c>
      <c r="I694" s="33">
        <v>1663</v>
      </c>
      <c r="J694" s="29">
        <f t="shared" si="1197"/>
        <v>210251.2537582682</v>
      </c>
      <c r="K694" s="53">
        <f t="shared" si="1275"/>
        <v>0.16742172556126045</v>
      </c>
      <c r="L694" s="18"/>
      <c r="M694" s="18"/>
      <c r="N694" s="18"/>
      <c r="O694" s="18"/>
      <c r="P694" s="18"/>
    </row>
    <row r="695" spans="2:16" ht="13.5" customHeight="1">
      <c r="B695" s="119"/>
      <c r="C695" s="119"/>
      <c r="D695" s="131"/>
      <c r="E695" s="46">
        <v>10</v>
      </c>
      <c r="F695" s="7" t="str">
        <f t="shared" ref="F695" si="1292">$F$827</f>
        <v>0206</v>
      </c>
      <c r="G695" s="76" t="str">
        <f t="shared" ref="G695" si="1293">G$827</f>
        <v>乳房の悪性新生物＜腫瘍＞</v>
      </c>
      <c r="H695" s="34">
        <v>49654931</v>
      </c>
      <c r="I695" s="35">
        <v>218</v>
      </c>
      <c r="J695" s="30">
        <f t="shared" si="1197"/>
        <v>227774.91284403671</v>
      </c>
      <c r="K695" s="54">
        <f t="shared" si="1275"/>
        <v>2.1947045202859155E-2</v>
      </c>
      <c r="L695" s="18"/>
      <c r="M695" s="18"/>
      <c r="N695" s="18"/>
      <c r="O695" s="18"/>
      <c r="P695" s="18"/>
    </row>
    <row r="696" spans="2:16" ht="13.5" customHeight="1">
      <c r="B696" s="120"/>
      <c r="C696" s="120"/>
      <c r="D696" s="132"/>
      <c r="E696" s="15" t="s">
        <v>123</v>
      </c>
      <c r="F696" s="60"/>
      <c r="G696" s="27"/>
      <c r="H696" s="36">
        <v>7856007550</v>
      </c>
      <c r="I696" s="37">
        <v>9230</v>
      </c>
      <c r="J696" s="31">
        <f t="shared" si="1197"/>
        <v>851138.41278439865</v>
      </c>
      <c r="K696" s="55">
        <f t="shared" si="1275"/>
        <v>0.92922581294674322</v>
      </c>
      <c r="L696" s="18"/>
      <c r="M696" s="18"/>
      <c r="N696" s="18"/>
      <c r="O696" s="18"/>
      <c r="P696" s="18"/>
    </row>
    <row r="697" spans="2:16" ht="13.5" customHeight="1">
      <c r="B697" s="118">
        <v>64</v>
      </c>
      <c r="C697" s="118" t="s">
        <v>44</v>
      </c>
      <c r="D697" s="130">
        <f>P67</f>
        <v>10465</v>
      </c>
      <c r="E697" s="69">
        <v>1</v>
      </c>
      <c r="F697" s="5" t="str">
        <f t="shared" ref="F697" si="1294">$F$818</f>
        <v>0209</v>
      </c>
      <c r="G697" s="74" t="str">
        <f t="shared" ref="G697" si="1295">$G$818</f>
        <v>白血病</v>
      </c>
      <c r="H697" s="90">
        <v>48383967</v>
      </c>
      <c r="I697" s="91">
        <v>39</v>
      </c>
      <c r="J697" s="28">
        <f t="shared" si="1197"/>
        <v>1240614.5384615385</v>
      </c>
      <c r="K697" s="52">
        <f t="shared" ref="K697:K707" si="1296">IFERROR(I697/$P$67,0)</f>
        <v>3.7267080745341614E-3</v>
      </c>
      <c r="L697" s="18"/>
      <c r="M697" s="18"/>
      <c r="N697" s="18"/>
      <c r="O697" s="18"/>
      <c r="P697" s="18"/>
    </row>
    <row r="698" spans="2:16" ht="13.5" customHeight="1">
      <c r="B698" s="119"/>
      <c r="C698" s="119"/>
      <c r="D698" s="131"/>
      <c r="E698" s="44">
        <v>2</v>
      </c>
      <c r="F698" s="6" t="str">
        <f t="shared" ref="F698" si="1297">$F$819</f>
        <v>1402</v>
      </c>
      <c r="G698" s="75" t="str">
        <f t="shared" ref="G698" si="1298">G$819</f>
        <v>腎不全</v>
      </c>
      <c r="H698" s="32">
        <v>454872211</v>
      </c>
      <c r="I698" s="33">
        <v>976</v>
      </c>
      <c r="J698" s="29">
        <f t="shared" si="1197"/>
        <v>466057.59323770495</v>
      </c>
      <c r="K698" s="53">
        <f t="shared" si="1296"/>
        <v>9.3263258480649786E-2</v>
      </c>
      <c r="L698" s="18"/>
      <c r="M698" s="18"/>
      <c r="N698" s="18"/>
      <c r="O698" s="18"/>
      <c r="P698" s="18"/>
    </row>
    <row r="699" spans="2:16" ht="13.5" customHeight="1">
      <c r="B699" s="119"/>
      <c r="C699" s="119"/>
      <c r="D699" s="131"/>
      <c r="E699" s="44">
        <v>3</v>
      </c>
      <c r="F699" s="6" t="str">
        <f t="shared" ref="F699" si="1299">$F$820</f>
        <v>2210</v>
      </c>
      <c r="G699" s="75" t="str">
        <f t="shared" ref="G699" si="1300">G$820</f>
        <v>重症急性呼吸器症候群［SARS］</v>
      </c>
      <c r="H699" s="32">
        <v>0</v>
      </c>
      <c r="I699" s="33">
        <v>0</v>
      </c>
      <c r="J699" s="29" t="str">
        <f t="shared" si="1197"/>
        <v>-</v>
      </c>
      <c r="K699" s="53">
        <f t="shared" si="1296"/>
        <v>0</v>
      </c>
      <c r="L699" s="18"/>
      <c r="M699" s="18"/>
      <c r="N699" s="18"/>
      <c r="O699" s="18"/>
      <c r="P699" s="18"/>
    </row>
    <row r="700" spans="2:16" ht="13.5" customHeight="1">
      <c r="B700" s="119"/>
      <c r="C700" s="119"/>
      <c r="D700" s="131"/>
      <c r="E700" s="44">
        <v>4</v>
      </c>
      <c r="F700" s="6" t="str">
        <f t="shared" ref="F700" si="1301">$F$821</f>
        <v>0904</v>
      </c>
      <c r="G700" s="75" t="str">
        <f t="shared" ref="G700" si="1302">G$821</f>
        <v>くも膜下出血</v>
      </c>
      <c r="H700" s="32">
        <v>819001</v>
      </c>
      <c r="I700" s="33">
        <v>49</v>
      </c>
      <c r="J700" s="29">
        <f t="shared" si="1197"/>
        <v>16714.306122448979</v>
      </c>
      <c r="K700" s="53">
        <f t="shared" si="1296"/>
        <v>4.6822742474916385E-3</v>
      </c>
      <c r="L700" s="18"/>
      <c r="M700" s="18"/>
      <c r="N700" s="18"/>
      <c r="O700" s="18"/>
      <c r="P700" s="18"/>
    </row>
    <row r="701" spans="2:16" ht="13.5" customHeight="1">
      <c r="B701" s="119"/>
      <c r="C701" s="119"/>
      <c r="D701" s="131"/>
      <c r="E701" s="44">
        <v>5</v>
      </c>
      <c r="F701" s="6" t="str">
        <f t="shared" ref="F701" si="1303">$F$822</f>
        <v>0208</v>
      </c>
      <c r="G701" s="75" t="str">
        <f t="shared" ref="G701" si="1304">G$822</f>
        <v>悪性リンパ腫</v>
      </c>
      <c r="H701" s="32">
        <v>47213920</v>
      </c>
      <c r="I701" s="33">
        <v>174</v>
      </c>
      <c r="J701" s="29">
        <f t="shared" si="1197"/>
        <v>271344.36781609198</v>
      </c>
      <c r="K701" s="53">
        <f t="shared" si="1296"/>
        <v>1.6626851409460106E-2</v>
      </c>
      <c r="L701" s="18"/>
      <c r="M701" s="18"/>
      <c r="N701" s="18"/>
      <c r="O701" s="18"/>
      <c r="P701" s="18"/>
    </row>
    <row r="702" spans="2:16" ht="13.5" customHeight="1">
      <c r="B702" s="119"/>
      <c r="C702" s="119"/>
      <c r="D702" s="131"/>
      <c r="E702" s="44">
        <v>6</v>
      </c>
      <c r="F702" s="6" t="str">
        <f t="shared" ref="F702" si="1305">$F$823</f>
        <v>0601</v>
      </c>
      <c r="G702" s="75" t="str">
        <f t="shared" ref="G702" si="1306">G$823</f>
        <v>パーキンソン病</v>
      </c>
      <c r="H702" s="32">
        <v>64954640</v>
      </c>
      <c r="I702" s="33">
        <v>228</v>
      </c>
      <c r="J702" s="29">
        <f t="shared" si="1197"/>
        <v>284888.77192982455</v>
      </c>
      <c r="K702" s="53">
        <f t="shared" si="1296"/>
        <v>2.1786908743430481E-2</v>
      </c>
      <c r="L702" s="18"/>
      <c r="M702" s="18"/>
      <c r="N702" s="18"/>
      <c r="O702" s="18"/>
      <c r="P702" s="18"/>
    </row>
    <row r="703" spans="2:16" ht="13.5" customHeight="1">
      <c r="B703" s="119"/>
      <c r="C703" s="119"/>
      <c r="D703" s="131"/>
      <c r="E703" s="44">
        <v>7</v>
      </c>
      <c r="F703" s="6" t="str">
        <f t="shared" ref="F703" si="1307">$F$824</f>
        <v>0506</v>
      </c>
      <c r="G703" s="75" t="str">
        <f t="shared" ref="G703" si="1308">G$824</f>
        <v>知的障害＜精神遅滞＞</v>
      </c>
      <c r="H703" s="32">
        <v>21779</v>
      </c>
      <c r="I703" s="33">
        <v>3</v>
      </c>
      <c r="J703" s="29">
        <f t="shared" si="1197"/>
        <v>7259.666666666667</v>
      </c>
      <c r="K703" s="53">
        <f t="shared" si="1296"/>
        <v>2.8666985188724318E-4</v>
      </c>
      <c r="L703" s="18"/>
      <c r="M703" s="18"/>
      <c r="N703" s="18"/>
      <c r="O703" s="18"/>
      <c r="P703" s="18"/>
    </row>
    <row r="704" spans="2:16" ht="13.5" customHeight="1">
      <c r="B704" s="119"/>
      <c r="C704" s="119"/>
      <c r="D704" s="131"/>
      <c r="E704" s="44">
        <v>8</v>
      </c>
      <c r="F704" s="6" t="str">
        <f t="shared" ref="F704" si="1309">$F$825</f>
        <v>0203</v>
      </c>
      <c r="G704" s="75" t="str">
        <f t="shared" ref="G704" si="1310">G$825</f>
        <v>直腸S状結腸移行部及び直腸の悪性新生物＜腫瘍＞</v>
      </c>
      <c r="H704" s="32">
        <v>35982267</v>
      </c>
      <c r="I704" s="33">
        <v>116</v>
      </c>
      <c r="J704" s="29">
        <f t="shared" si="1197"/>
        <v>310191.95689655171</v>
      </c>
      <c r="K704" s="53">
        <f t="shared" si="1296"/>
        <v>1.1084567606306737E-2</v>
      </c>
      <c r="L704" s="18"/>
      <c r="M704" s="18"/>
      <c r="N704" s="18"/>
      <c r="O704" s="18"/>
      <c r="P704" s="18"/>
    </row>
    <row r="705" spans="2:16" ht="13.5" customHeight="1">
      <c r="B705" s="119"/>
      <c r="C705" s="119"/>
      <c r="D705" s="131"/>
      <c r="E705" s="44">
        <v>9</v>
      </c>
      <c r="F705" s="6" t="str">
        <f t="shared" ref="F705" si="1311">$F$826</f>
        <v>1901</v>
      </c>
      <c r="G705" s="75" t="str">
        <f t="shared" ref="G705" si="1312">G$826</f>
        <v>骨折</v>
      </c>
      <c r="H705" s="32">
        <v>404218736</v>
      </c>
      <c r="I705" s="33">
        <v>1770</v>
      </c>
      <c r="J705" s="29">
        <f t="shared" si="1197"/>
        <v>228372.16723163842</v>
      </c>
      <c r="K705" s="53">
        <f t="shared" si="1296"/>
        <v>0.16913521261347347</v>
      </c>
      <c r="L705" s="18"/>
      <c r="M705" s="18"/>
      <c r="N705" s="18"/>
      <c r="O705" s="18"/>
      <c r="P705" s="18"/>
    </row>
    <row r="706" spans="2:16" ht="13.5" customHeight="1">
      <c r="B706" s="119"/>
      <c r="C706" s="119"/>
      <c r="D706" s="131"/>
      <c r="E706" s="46">
        <v>10</v>
      </c>
      <c r="F706" s="7" t="str">
        <f t="shared" ref="F706" si="1313">$F$827</f>
        <v>0206</v>
      </c>
      <c r="G706" s="76" t="str">
        <f t="shared" ref="G706" si="1314">G$827</f>
        <v>乳房の悪性新生物＜腫瘍＞</v>
      </c>
      <c r="H706" s="34">
        <v>38715939</v>
      </c>
      <c r="I706" s="35">
        <v>183</v>
      </c>
      <c r="J706" s="30">
        <f t="shared" si="1197"/>
        <v>211562.50819672132</v>
      </c>
      <c r="K706" s="54">
        <f t="shared" si="1296"/>
        <v>1.7486860965121833E-2</v>
      </c>
      <c r="L706" s="18"/>
      <c r="M706" s="18"/>
      <c r="N706" s="18"/>
      <c r="O706" s="18"/>
      <c r="P706" s="18"/>
    </row>
    <row r="707" spans="2:16" ht="13.5" customHeight="1">
      <c r="B707" s="120"/>
      <c r="C707" s="120"/>
      <c r="D707" s="132"/>
      <c r="E707" s="15" t="s">
        <v>123</v>
      </c>
      <c r="F707" s="60"/>
      <c r="G707" s="27"/>
      <c r="H707" s="36">
        <v>8992643260</v>
      </c>
      <c r="I707" s="37">
        <v>9655</v>
      </c>
      <c r="J707" s="31">
        <f t="shared" si="1197"/>
        <v>931397.5411703781</v>
      </c>
      <c r="K707" s="55">
        <f t="shared" si="1296"/>
        <v>0.92259913999044429</v>
      </c>
      <c r="L707" s="18"/>
      <c r="M707" s="18"/>
      <c r="N707" s="18"/>
      <c r="O707" s="18"/>
      <c r="P707" s="18"/>
    </row>
    <row r="708" spans="2:16" ht="13.5" customHeight="1">
      <c r="B708" s="118">
        <v>65</v>
      </c>
      <c r="C708" s="118" t="s">
        <v>9</v>
      </c>
      <c r="D708" s="130">
        <f>P68</f>
        <v>5213</v>
      </c>
      <c r="E708" s="69">
        <v>1</v>
      </c>
      <c r="F708" s="5" t="str">
        <f t="shared" ref="F708" si="1315">$F$818</f>
        <v>0209</v>
      </c>
      <c r="G708" s="74" t="str">
        <f t="shared" ref="G708" si="1316">$G$818</f>
        <v>白血病</v>
      </c>
      <c r="H708" s="90">
        <v>13994138</v>
      </c>
      <c r="I708" s="91">
        <v>24</v>
      </c>
      <c r="J708" s="28">
        <f t="shared" si="1197"/>
        <v>583089.08333333337</v>
      </c>
      <c r="K708" s="52">
        <f t="shared" ref="K708:K718" si="1317">IFERROR(I708/$P$68,0)</f>
        <v>4.6038749280644543E-3</v>
      </c>
      <c r="L708" s="18"/>
      <c r="M708" s="18"/>
      <c r="N708" s="18"/>
      <c r="O708" s="18"/>
      <c r="P708" s="18"/>
    </row>
    <row r="709" spans="2:16" ht="13.5" customHeight="1">
      <c r="B709" s="119"/>
      <c r="C709" s="119"/>
      <c r="D709" s="131"/>
      <c r="E709" s="44">
        <v>2</v>
      </c>
      <c r="F709" s="6" t="str">
        <f t="shared" ref="F709" si="1318">$F$819</f>
        <v>1402</v>
      </c>
      <c r="G709" s="75" t="str">
        <f t="shared" ref="G709" si="1319">G$819</f>
        <v>腎不全</v>
      </c>
      <c r="H709" s="32">
        <v>173203109</v>
      </c>
      <c r="I709" s="33">
        <v>330</v>
      </c>
      <c r="J709" s="29">
        <f t="shared" ref="J709:J772" si="1320">IFERROR(H709/I709,"-")</f>
        <v>524857.90606060601</v>
      </c>
      <c r="K709" s="53">
        <f t="shared" si="1317"/>
        <v>6.3303280260886247E-2</v>
      </c>
      <c r="L709" s="18"/>
      <c r="M709" s="18"/>
      <c r="N709" s="18"/>
      <c r="O709" s="18"/>
      <c r="P709" s="18"/>
    </row>
    <row r="710" spans="2:16" ht="13.5" customHeight="1">
      <c r="B710" s="119"/>
      <c r="C710" s="119"/>
      <c r="D710" s="131"/>
      <c r="E710" s="44">
        <v>3</v>
      </c>
      <c r="F710" s="6" t="str">
        <f t="shared" ref="F710" si="1321">$F$820</f>
        <v>2210</v>
      </c>
      <c r="G710" s="75" t="str">
        <f t="shared" ref="G710" si="1322">G$820</f>
        <v>重症急性呼吸器症候群［SARS］</v>
      </c>
      <c r="H710" s="32">
        <v>0</v>
      </c>
      <c r="I710" s="33">
        <v>0</v>
      </c>
      <c r="J710" s="29" t="str">
        <f t="shared" si="1320"/>
        <v>-</v>
      </c>
      <c r="K710" s="53">
        <f t="shared" si="1317"/>
        <v>0</v>
      </c>
      <c r="L710" s="18"/>
      <c r="M710" s="18"/>
      <c r="N710" s="18"/>
      <c r="O710" s="18"/>
      <c r="P710" s="18"/>
    </row>
    <row r="711" spans="2:16" ht="13.5" customHeight="1">
      <c r="B711" s="119"/>
      <c r="C711" s="119"/>
      <c r="D711" s="131"/>
      <c r="E711" s="44">
        <v>4</v>
      </c>
      <c r="F711" s="6" t="str">
        <f t="shared" ref="F711" si="1323">$F$821</f>
        <v>0904</v>
      </c>
      <c r="G711" s="75" t="str">
        <f t="shared" ref="G711" si="1324">G$821</f>
        <v>くも膜下出血</v>
      </c>
      <c r="H711" s="32">
        <v>8122663</v>
      </c>
      <c r="I711" s="33">
        <v>22</v>
      </c>
      <c r="J711" s="29">
        <f t="shared" si="1320"/>
        <v>369211.95454545453</v>
      </c>
      <c r="K711" s="53">
        <f t="shared" si="1317"/>
        <v>4.2202186840590832E-3</v>
      </c>
      <c r="L711" s="18"/>
      <c r="M711" s="18"/>
      <c r="N711" s="18"/>
      <c r="O711" s="18"/>
      <c r="P711" s="18"/>
    </row>
    <row r="712" spans="2:16" ht="13.5" customHeight="1">
      <c r="B712" s="119"/>
      <c r="C712" s="119"/>
      <c r="D712" s="131"/>
      <c r="E712" s="44">
        <v>5</v>
      </c>
      <c r="F712" s="6" t="str">
        <f t="shared" ref="F712" si="1325">$F$822</f>
        <v>0208</v>
      </c>
      <c r="G712" s="75" t="str">
        <f t="shared" ref="G712" si="1326">G$822</f>
        <v>悪性リンパ腫</v>
      </c>
      <c r="H712" s="32">
        <v>41696027</v>
      </c>
      <c r="I712" s="33">
        <v>100</v>
      </c>
      <c r="J712" s="29">
        <f t="shared" si="1320"/>
        <v>416960.27</v>
      </c>
      <c r="K712" s="53">
        <f t="shared" si="1317"/>
        <v>1.9182812200268559E-2</v>
      </c>
      <c r="L712" s="18"/>
      <c r="M712" s="18"/>
      <c r="N712" s="18"/>
      <c r="O712" s="18"/>
      <c r="P712" s="18"/>
    </row>
    <row r="713" spans="2:16" ht="13.5" customHeight="1">
      <c r="B713" s="119"/>
      <c r="C713" s="119"/>
      <c r="D713" s="131"/>
      <c r="E713" s="44">
        <v>6</v>
      </c>
      <c r="F713" s="6" t="str">
        <f t="shared" ref="F713" si="1327">$F$823</f>
        <v>0601</v>
      </c>
      <c r="G713" s="75" t="str">
        <f t="shared" ref="G713" si="1328">G$823</f>
        <v>パーキンソン病</v>
      </c>
      <c r="H713" s="32">
        <v>36446443</v>
      </c>
      <c r="I713" s="33">
        <v>115</v>
      </c>
      <c r="J713" s="29">
        <f t="shared" si="1320"/>
        <v>316925.59130434785</v>
      </c>
      <c r="K713" s="53">
        <f t="shared" si="1317"/>
        <v>2.2060234030308844E-2</v>
      </c>
      <c r="L713" s="18"/>
      <c r="M713" s="18"/>
      <c r="N713" s="18"/>
      <c r="O713" s="18"/>
      <c r="P713" s="18"/>
    </row>
    <row r="714" spans="2:16" ht="13.5" customHeight="1">
      <c r="B714" s="119"/>
      <c r="C714" s="119"/>
      <c r="D714" s="131"/>
      <c r="E714" s="44">
        <v>7</v>
      </c>
      <c r="F714" s="6" t="str">
        <f t="shared" ref="F714" si="1329">$F$824</f>
        <v>0506</v>
      </c>
      <c r="G714" s="75" t="str">
        <f t="shared" ref="G714" si="1330">G$824</f>
        <v>知的障害＜精神遅滞＞</v>
      </c>
      <c r="H714" s="32">
        <v>930321</v>
      </c>
      <c r="I714" s="33">
        <v>3</v>
      </c>
      <c r="J714" s="29">
        <f t="shared" si="1320"/>
        <v>310107</v>
      </c>
      <c r="K714" s="53">
        <f t="shared" si="1317"/>
        <v>5.7548436600805678E-4</v>
      </c>
      <c r="L714" s="18"/>
      <c r="M714" s="18"/>
      <c r="N714" s="18"/>
      <c r="O714" s="18"/>
      <c r="P714" s="18"/>
    </row>
    <row r="715" spans="2:16" ht="13.5" customHeight="1">
      <c r="B715" s="119"/>
      <c r="C715" s="119"/>
      <c r="D715" s="131"/>
      <c r="E715" s="44">
        <v>8</v>
      </c>
      <c r="F715" s="6" t="str">
        <f t="shared" ref="F715" si="1331">$F$825</f>
        <v>0203</v>
      </c>
      <c r="G715" s="75" t="str">
        <f t="shared" ref="G715" si="1332">G$825</f>
        <v>直腸S状結腸移行部及び直腸の悪性新生物＜腫瘍＞</v>
      </c>
      <c r="H715" s="32">
        <v>6114967</v>
      </c>
      <c r="I715" s="33">
        <v>61</v>
      </c>
      <c r="J715" s="29">
        <f t="shared" si="1320"/>
        <v>100245.36065573771</v>
      </c>
      <c r="K715" s="53">
        <f t="shared" si="1317"/>
        <v>1.1701515442163822E-2</v>
      </c>
      <c r="L715" s="18"/>
      <c r="M715" s="18"/>
      <c r="N715" s="18"/>
      <c r="O715" s="18"/>
      <c r="P715" s="18"/>
    </row>
    <row r="716" spans="2:16" ht="13.5" customHeight="1">
      <c r="B716" s="119"/>
      <c r="C716" s="119"/>
      <c r="D716" s="131"/>
      <c r="E716" s="44">
        <v>9</v>
      </c>
      <c r="F716" s="6" t="str">
        <f t="shared" ref="F716" si="1333">$F$826</f>
        <v>1901</v>
      </c>
      <c r="G716" s="75" t="str">
        <f t="shared" ref="G716" si="1334">G$826</f>
        <v>骨折</v>
      </c>
      <c r="H716" s="32">
        <v>259542703</v>
      </c>
      <c r="I716" s="33">
        <v>930</v>
      </c>
      <c r="J716" s="29">
        <f t="shared" si="1320"/>
        <v>279078.17526881723</v>
      </c>
      <c r="K716" s="53">
        <f t="shared" si="1317"/>
        <v>0.1784001534624976</v>
      </c>
      <c r="L716" s="18"/>
      <c r="M716" s="18"/>
      <c r="N716" s="18"/>
      <c r="O716" s="18"/>
      <c r="P716" s="18"/>
    </row>
    <row r="717" spans="2:16" ht="13.5" customHeight="1">
      <c r="B717" s="119"/>
      <c r="C717" s="119"/>
      <c r="D717" s="131"/>
      <c r="E717" s="46">
        <v>10</v>
      </c>
      <c r="F717" s="7" t="str">
        <f t="shared" ref="F717" si="1335">$F$827</f>
        <v>0206</v>
      </c>
      <c r="G717" s="76" t="str">
        <f t="shared" ref="G717" si="1336">G$827</f>
        <v>乳房の悪性新生物＜腫瘍＞</v>
      </c>
      <c r="H717" s="34">
        <v>19639119</v>
      </c>
      <c r="I717" s="35">
        <v>95</v>
      </c>
      <c r="J717" s="30">
        <f t="shared" si="1320"/>
        <v>206727.56842105262</v>
      </c>
      <c r="K717" s="54">
        <f t="shared" si="1317"/>
        <v>1.822367159025513E-2</v>
      </c>
      <c r="L717" s="18"/>
      <c r="M717" s="18"/>
      <c r="N717" s="18"/>
      <c r="O717" s="18"/>
      <c r="P717" s="18"/>
    </row>
    <row r="718" spans="2:16" ht="13.5" customHeight="1">
      <c r="B718" s="120"/>
      <c r="C718" s="120"/>
      <c r="D718" s="132"/>
      <c r="E718" s="15" t="s">
        <v>123</v>
      </c>
      <c r="F718" s="60"/>
      <c r="G718" s="27"/>
      <c r="H718" s="36">
        <v>4253623870</v>
      </c>
      <c r="I718" s="37">
        <v>4868</v>
      </c>
      <c r="J718" s="31">
        <f t="shared" si="1320"/>
        <v>873792.90673788008</v>
      </c>
      <c r="K718" s="55">
        <f t="shared" si="1317"/>
        <v>0.93381929790907348</v>
      </c>
      <c r="L718" s="18"/>
      <c r="M718" s="18"/>
      <c r="N718" s="18"/>
      <c r="O718" s="18"/>
      <c r="P718" s="18"/>
    </row>
    <row r="719" spans="2:16" ht="13.5" customHeight="1">
      <c r="B719" s="118">
        <v>66</v>
      </c>
      <c r="C719" s="118" t="s">
        <v>4</v>
      </c>
      <c r="D719" s="130">
        <f>P69</f>
        <v>5354</v>
      </c>
      <c r="E719" s="69">
        <v>1</v>
      </c>
      <c r="F719" s="5" t="str">
        <f t="shared" ref="F719" si="1337">$F$818</f>
        <v>0209</v>
      </c>
      <c r="G719" s="74" t="str">
        <f t="shared" ref="G719" si="1338">$G$818</f>
        <v>白血病</v>
      </c>
      <c r="H719" s="90">
        <v>21105570</v>
      </c>
      <c r="I719" s="91">
        <v>26</v>
      </c>
      <c r="J719" s="28">
        <f t="shared" si="1320"/>
        <v>811752.69230769225</v>
      </c>
      <c r="K719" s="52">
        <f t="shared" ref="K719:K729" si="1339">IFERROR(I719/$P$69,0)</f>
        <v>4.8561822936122523E-3</v>
      </c>
      <c r="L719" s="18"/>
      <c r="M719" s="18"/>
      <c r="N719" s="18"/>
      <c r="O719" s="18"/>
      <c r="P719" s="18"/>
    </row>
    <row r="720" spans="2:16" ht="13.5" customHeight="1">
      <c r="B720" s="119"/>
      <c r="C720" s="119"/>
      <c r="D720" s="131"/>
      <c r="E720" s="44">
        <v>2</v>
      </c>
      <c r="F720" s="6" t="str">
        <f t="shared" ref="F720" si="1340">$F$819</f>
        <v>1402</v>
      </c>
      <c r="G720" s="75" t="str">
        <f t="shared" ref="G720" si="1341">G$819</f>
        <v>腎不全</v>
      </c>
      <c r="H720" s="32">
        <v>136313999</v>
      </c>
      <c r="I720" s="33">
        <v>435</v>
      </c>
      <c r="J720" s="29">
        <f t="shared" si="1320"/>
        <v>313365.51494252874</v>
      </c>
      <c r="K720" s="53">
        <f t="shared" si="1339"/>
        <v>8.124766529697422E-2</v>
      </c>
      <c r="L720" s="18"/>
      <c r="M720" s="18"/>
      <c r="N720" s="18"/>
      <c r="O720" s="18"/>
      <c r="P720" s="18"/>
    </row>
    <row r="721" spans="2:16" ht="13.5" customHeight="1">
      <c r="B721" s="119"/>
      <c r="C721" s="119"/>
      <c r="D721" s="131"/>
      <c r="E721" s="44">
        <v>3</v>
      </c>
      <c r="F721" s="6" t="str">
        <f t="shared" ref="F721" si="1342">$F$820</f>
        <v>2210</v>
      </c>
      <c r="G721" s="75" t="str">
        <f t="shared" ref="G721" si="1343">G$820</f>
        <v>重症急性呼吸器症候群［SARS］</v>
      </c>
      <c r="H721" s="32">
        <v>0</v>
      </c>
      <c r="I721" s="33">
        <v>0</v>
      </c>
      <c r="J721" s="29" t="str">
        <f t="shared" si="1320"/>
        <v>-</v>
      </c>
      <c r="K721" s="53">
        <f t="shared" si="1339"/>
        <v>0</v>
      </c>
      <c r="L721" s="18"/>
      <c r="M721" s="18"/>
      <c r="N721" s="18"/>
      <c r="O721" s="18"/>
      <c r="P721" s="18"/>
    </row>
    <row r="722" spans="2:16" ht="13.5" customHeight="1">
      <c r="B722" s="119"/>
      <c r="C722" s="119"/>
      <c r="D722" s="131"/>
      <c r="E722" s="44">
        <v>4</v>
      </c>
      <c r="F722" s="6" t="str">
        <f t="shared" ref="F722" si="1344">$F$821</f>
        <v>0904</v>
      </c>
      <c r="G722" s="75" t="str">
        <f t="shared" ref="G722" si="1345">G$821</f>
        <v>くも膜下出血</v>
      </c>
      <c r="H722" s="32">
        <v>12927897</v>
      </c>
      <c r="I722" s="33">
        <v>19</v>
      </c>
      <c r="J722" s="29">
        <f t="shared" si="1320"/>
        <v>680415.63157894742</v>
      </c>
      <c r="K722" s="53">
        <f t="shared" si="1339"/>
        <v>3.5487485991781845E-3</v>
      </c>
      <c r="L722" s="18"/>
      <c r="M722" s="18"/>
      <c r="N722" s="18"/>
      <c r="O722" s="18"/>
      <c r="P722" s="18"/>
    </row>
    <row r="723" spans="2:16" ht="13.5" customHeight="1">
      <c r="B723" s="119"/>
      <c r="C723" s="119"/>
      <c r="D723" s="131"/>
      <c r="E723" s="44">
        <v>5</v>
      </c>
      <c r="F723" s="6" t="str">
        <f t="shared" ref="F723" si="1346">$F$822</f>
        <v>0208</v>
      </c>
      <c r="G723" s="75" t="str">
        <f t="shared" ref="G723" si="1347">G$822</f>
        <v>悪性リンパ腫</v>
      </c>
      <c r="H723" s="32">
        <v>35867173</v>
      </c>
      <c r="I723" s="33">
        <v>89</v>
      </c>
      <c r="J723" s="29">
        <f t="shared" si="1320"/>
        <v>403001.94382022473</v>
      </c>
      <c r="K723" s="53">
        <f t="shared" si="1339"/>
        <v>1.6623085543518865E-2</v>
      </c>
      <c r="L723" s="18"/>
      <c r="M723" s="18"/>
      <c r="N723" s="18"/>
      <c r="O723" s="18"/>
      <c r="P723" s="18"/>
    </row>
    <row r="724" spans="2:16" ht="13.5" customHeight="1">
      <c r="B724" s="119"/>
      <c r="C724" s="119"/>
      <c r="D724" s="131"/>
      <c r="E724" s="44">
        <v>6</v>
      </c>
      <c r="F724" s="6" t="str">
        <f t="shared" ref="F724" si="1348">$F$823</f>
        <v>0601</v>
      </c>
      <c r="G724" s="75" t="str">
        <f t="shared" ref="G724" si="1349">G$823</f>
        <v>パーキンソン病</v>
      </c>
      <c r="H724" s="32">
        <v>21732467</v>
      </c>
      <c r="I724" s="33">
        <v>106</v>
      </c>
      <c r="J724" s="29">
        <f t="shared" si="1320"/>
        <v>205023.27358490566</v>
      </c>
      <c r="K724" s="53">
        <f t="shared" si="1339"/>
        <v>1.979828165857303E-2</v>
      </c>
      <c r="L724" s="18"/>
      <c r="M724" s="18"/>
      <c r="N724" s="18"/>
      <c r="O724" s="18"/>
      <c r="P724" s="18"/>
    </row>
    <row r="725" spans="2:16" ht="13.5" customHeight="1">
      <c r="B725" s="119"/>
      <c r="C725" s="119"/>
      <c r="D725" s="131"/>
      <c r="E725" s="44">
        <v>7</v>
      </c>
      <c r="F725" s="6" t="str">
        <f t="shared" ref="F725" si="1350">$F$824</f>
        <v>0506</v>
      </c>
      <c r="G725" s="75" t="str">
        <f t="shared" ref="G725" si="1351">G$824</f>
        <v>知的障害＜精神遅滞＞</v>
      </c>
      <c r="H725" s="32">
        <v>20603</v>
      </c>
      <c r="I725" s="33">
        <v>2</v>
      </c>
      <c r="J725" s="29">
        <f t="shared" si="1320"/>
        <v>10301.5</v>
      </c>
      <c r="K725" s="53">
        <f t="shared" si="1339"/>
        <v>3.7355248412401944E-4</v>
      </c>
      <c r="L725" s="18"/>
      <c r="M725" s="18"/>
      <c r="N725" s="18"/>
      <c r="O725" s="18"/>
      <c r="P725" s="18"/>
    </row>
    <row r="726" spans="2:16" ht="13.5" customHeight="1">
      <c r="B726" s="119"/>
      <c r="C726" s="119"/>
      <c r="D726" s="131"/>
      <c r="E726" s="44">
        <v>8</v>
      </c>
      <c r="F726" s="6" t="str">
        <f t="shared" ref="F726" si="1352">$F$825</f>
        <v>0203</v>
      </c>
      <c r="G726" s="75" t="str">
        <f t="shared" ref="G726" si="1353">G$825</f>
        <v>直腸S状結腸移行部及び直腸の悪性新生物＜腫瘍＞</v>
      </c>
      <c r="H726" s="32">
        <v>18788611</v>
      </c>
      <c r="I726" s="33">
        <v>58</v>
      </c>
      <c r="J726" s="29">
        <f t="shared" si="1320"/>
        <v>323941.56896551722</v>
      </c>
      <c r="K726" s="53">
        <f t="shared" si="1339"/>
        <v>1.0833022039596563E-2</v>
      </c>
      <c r="L726" s="18"/>
      <c r="M726" s="18"/>
      <c r="N726" s="18"/>
      <c r="O726" s="18"/>
      <c r="P726" s="18"/>
    </row>
    <row r="727" spans="2:16" ht="13.5" customHeight="1">
      <c r="B727" s="119"/>
      <c r="C727" s="119"/>
      <c r="D727" s="131"/>
      <c r="E727" s="44">
        <v>9</v>
      </c>
      <c r="F727" s="6" t="str">
        <f t="shared" ref="F727" si="1354">$F$826</f>
        <v>1901</v>
      </c>
      <c r="G727" s="75" t="str">
        <f t="shared" ref="G727" si="1355">G$826</f>
        <v>骨折</v>
      </c>
      <c r="H727" s="32">
        <v>198008316</v>
      </c>
      <c r="I727" s="33">
        <v>735</v>
      </c>
      <c r="J727" s="29">
        <f t="shared" si="1320"/>
        <v>269399.06938775512</v>
      </c>
      <c r="K727" s="53">
        <f t="shared" si="1339"/>
        <v>0.13728053791557715</v>
      </c>
      <c r="L727" s="18"/>
      <c r="M727" s="18"/>
      <c r="N727" s="18"/>
      <c r="O727" s="18"/>
      <c r="P727" s="18"/>
    </row>
    <row r="728" spans="2:16" ht="13.5" customHeight="1">
      <c r="B728" s="119"/>
      <c r="C728" s="119"/>
      <c r="D728" s="131"/>
      <c r="E728" s="46">
        <v>10</v>
      </c>
      <c r="F728" s="7" t="str">
        <f t="shared" ref="F728" si="1356">$F$827</f>
        <v>0206</v>
      </c>
      <c r="G728" s="76" t="str">
        <f t="shared" ref="G728" si="1357">G$827</f>
        <v>乳房の悪性新生物＜腫瘍＞</v>
      </c>
      <c r="H728" s="34">
        <v>22015814</v>
      </c>
      <c r="I728" s="35">
        <v>98</v>
      </c>
      <c r="J728" s="30">
        <f t="shared" si="1320"/>
        <v>224651.16326530612</v>
      </c>
      <c r="K728" s="54">
        <f t="shared" si="1339"/>
        <v>1.8304071722076952E-2</v>
      </c>
      <c r="L728" s="18"/>
      <c r="M728" s="18"/>
      <c r="N728" s="18"/>
      <c r="O728" s="18"/>
      <c r="P728" s="18"/>
    </row>
    <row r="729" spans="2:16" ht="13.5" customHeight="1">
      <c r="B729" s="120"/>
      <c r="C729" s="120"/>
      <c r="D729" s="132"/>
      <c r="E729" s="15" t="s">
        <v>123</v>
      </c>
      <c r="F729" s="60"/>
      <c r="G729" s="27"/>
      <c r="H729" s="36">
        <v>4124190460</v>
      </c>
      <c r="I729" s="37">
        <v>5017</v>
      </c>
      <c r="J729" s="31">
        <f t="shared" si="1320"/>
        <v>822043.14530595974</v>
      </c>
      <c r="K729" s="55">
        <f t="shared" si="1339"/>
        <v>0.93705640642510268</v>
      </c>
      <c r="L729" s="18"/>
      <c r="M729" s="18"/>
      <c r="N729" s="18"/>
      <c r="O729" s="18"/>
      <c r="P729" s="18"/>
    </row>
    <row r="730" spans="2:16" ht="13.5" customHeight="1">
      <c r="B730" s="118">
        <v>67</v>
      </c>
      <c r="C730" s="118" t="s">
        <v>5</v>
      </c>
      <c r="D730" s="130">
        <f>P70</f>
        <v>2281</v>
      </c>
      <c r="E730" s="69">
        <v>1</v>
      </c>
      <c r="F730" s="5" t="str">
        <f t="shared" ref="F730" si="1358">$F$818</f>
        <v>0209</v>
      </c>
      <c r="G730" s="74" t="str">
        <f t="shared" ref="G730" si="1359">$G$818</f>
        <v>白血病</v>
      </c>
      <c r="H730" s="90">
        <v>3179599</v>
      </c>
      <c r="I730" s="91">
        <v>8</v>
      </c>
      <c r="J730" s="28">
        <f t="shared" si="1320"/>
        <v>397449.875</v>
      </c>
      <c r="K730" s="52">
        <f t="shared" ref="K730:K740" si="1360">IFERROR(I730/$P$70,0)</f>
        <v>3.5072336694432268E-3</v>
      </c>
      <c r="L730" s="18"/>
      <c r="M730" s="18"/>
      <c r="N730" s="18"/>
      <c r="O730" s="18"/>
      <c r="P730" s="18"/>
    </row>
    <row r="731" spans="2:16" ht="13.5" customHeight="1">
      <c r="B731" s="119"/>
      <c r="C731" s="119"/>
      <c r="D731" s="131"/>
      <c r="E731" s="44">
        <v>2</v>
      </c>
      <c r="F731" s="6" t="str">
        <f t="shared" ref="F731" si="1361">$F$819</f>
        <v>1402</v>
      </c>
      <c r="G731" s="75" t="str">
        <f t="shared" ref="G731" si="1362">G$819</f>
        <v>腎不全</v>
      </c>
      <c r="H731" s="32">
        <v>111945861</v>
      </c>
      <c r="I731" s="33">
        <v>212</v>
      </c>
      <c r="J731" s="29">
        <f t="shared" si="1320"/>
        <v>528046.51415094337</v>
      </c>
      <c r="K731" s="53">
        <f t="shared" si="1360"/>
        <v>9.294169224024551E-2</v>
      </c>
      <c r="L731" s="18"/>
      <c r="M731" s="18"/>
      <c r="N731" s="18"/>
      <c r="O731" s="18"/>
      <c r="P731" s="18"/>
    </row>
    <row r="732" spans="2:16" ht="13.5" customHeight="1">
      <c r="B732" s="119"/>
      <c r="C732" s="119"/>
      <c r="D732" s="131"/>
      <c r="E732" s="44">
        <v>3</v>
      </c>
      <c r="F732" s="6" t="str">
        <f t="shared" ref="F732" si="1363">$F$820</f>
        <v>2210</v>
      </c>
      <c r="G732" s="75" t="str">
        <f t="shared" ref="G732" si="1364">G$820</f>
        <v>重症急性呼吸器症候群［SARS］</v>
      </c>
      <c r="H732" s="32">
        <v>0</v>
      </c>
      <c r="I732" s="33">
        <v>0</v>
      </c>
      <c r="J732" s="29" t="str">
        <f t="shared" si="1320"/>
        <v>-</v>
      </c>
      <c r="K732" s="53">
        <f t="shared" si="1360"/>
        <v>0</v>
      </c>
      <c r="L732" s="18"/>
      <c r="M732" s="18"/>
      <c r="N732" s="18"/>
      <c r="O732" s="18"/>
      <c r="P732" s="18"/>
    </row>
    <row r="733" spans="2:16" ht="13.5" customHeight="1">
      <c r="B733" s="119"/>
      <c r="C733" s="119"/>
      <c r="D733" s="131"/>
      <c r="E733" s="44">
        <v>4</v>
      </c>
      <c r="F733" s="6" t="str">
        <f t="shared" ref="F733" si="1365">$F$821</f>
        <v>0904</v>
      </c>
      <c r="G733" s="75" t="str">
        <f t="shared" ref="G733" si="1366">G$821</f>
        <v>くも膜下出血</v>
      </c>
      <c r="H733" s="32">
        <v>2311166</v>
      </c>
      <c r="I733" s="33">
        <v>35</v>
      </c>
      <c r="J733" s="29">
        <f t="shared" si="1320"/>
        <v>66033.314285714281</v>
      </c>
      <c r="K733" s="53">
        <f t="shared" si="1360"/>
        <v>1.5344147303814117E-2</v>
      </c>
      <c r="L733" s="18"/>
      <c r="M733" s="18"/>
      <c r="N733" s="18"/>
      <c r="O733" s="18"/>
      <c r="P733" s="18"/>
    </row>
    <row r="734" spans="2:16" ht="13.5" customHeight="1">
      <c r="B734" s="119"/>
      <c r="C734" s="119"/>
      <c r="D734" s="131"/>
      <c r="E734" s="44">
        <v>5</v>
      </c>
      <c r="F734" s="6" t="str">
        <f t="shared" ref="F734" si="1367">$F$822</f>
        <v>0208</v>
      </c>
      <c r="G734" s="75" t="str">
        <f t="shared" ref="G734" si="1368">G$822</f>
        <v>悪性リンパ腫</v>
      </c>
      <c r="H734" s="32">
        <v>1000843</v>
      </c>
      <c r="I734" s="33">
        <v>35</v>
      </c>
      <c r="J734" s="29">
        <f t="shared" si="1320"/>
        <v>28595.514285714286</v>
      </c>
      <c r="K734" s="53">
        <f t="shared" si="1360"/>
        <v>1.5344147303814117E-2</v>
      </c>
      <c r="L734" s="18"/>
      <c r="M734" s="18"/>
      <c r="N734" s="18"/>
      <c r="O734" s="18"/>
      <c r="P734" s="18"/>
    </row>
    <row r="735" spans="2:16" ht="13.5" customHeight="1">
      <c r="B735" s="119"/>
      <c r="C735" s="119"/>
      <c r="D735" s="131"/>
      <c r="E735" s="44">
        <v>6</v>
      </c>
      <c r="F735" s="6" t="str">
        <f t="shared" ref="F735" si="1369">$F$823</f>
        <v>0601</v>
      </c>
      <c r="G735" s="75" t="str">
        <f t="shared" ref="G735" si="1370">G$823</f>
        <v>パーキンソン病</v>
      </c>
      <c r="H735" s="32">
        <v>14102563</v>
      </c>
      <c r="I735" s="33">
        <v>42</v>
      </c>
      <c r="J735" s="29">
        <f t="shared" si="1320"/>
        <v>335775.30952380953</v>
      </c>
      <c r="K735" s="53">
        <f t="shared" si="1360"/>
        <v>1.8412976764576941E-2</v>
      </c>
      <c r="L735" s="18"/>
      <c r="M735" s="18"/>
      <c r="N735" s="18"/>
      <c r="O735" s="18"/>
      <c r="P735" s="18"/>
    </row>
    <row r="736" spans="2:16" ht="13.5" customHeight="1">
      <c r="B736" s="119"/>
      <c r="C736" s="119"/>
      <c r="D736" s="131"/>
      <c r="E736" s="44">
        <v>7</v>
      </c>
      <c r="F736" s="6" t="str">
        <f t="shared" ref="F736" si="1371">$F$824</f>
        <v>0506</v>
      </c>
      <c r="G736" s="75" t="str">
        <f t="shared" ref="G736" si="1372">G$824</f>
        <v>知的障害＜精神遅滞＞</v>
      </c>
      <c r="H736" s="32">
        <v>105760</v>
      </c>
      <c r="I736" s="33">
        <v>10</v>
      </c>
      <c r="J736" s="29">
        <f t="shared" si="1320"/>
        <v>10576</v>
      </c>
      <c r="K736" s="53">
        <f t="shared" si="1360"/>
        <v>4.384042086804033E-3</v>
      </c>
      <c r="L736" s="18"/>
      <c r="M736" s="18"/>
      <c r="N736" s="18"/>
      <c r="O736" s="18"/>
      <c r="P736" s="18"/>
    </row>
    <row r="737" spans="2:16" ht="13.5" customHeight="1">
      <c r="B737" s="119"/>
      <c r="C737" s="119"/>
      <c r="D737" s="131"/>
      <c r="E737" s="44">
        <v>8</v>
      </c>
      <c r="F737" s="6" t="str">
        <f t="shared" ref="F737" si="1373">$F$825</f>
        <v>0203</v>
      </c>
      <c r="G737" s="75" t="str">
        <f t="shared" ref="G737" si="1374">G$825</f>
        <v>直腸S状結腸移行部及び直腸の悪性新生物＜腫瘍＞</v>
      </c>
      <c r="H737" s="32">
        <v>3006300</v>
      </c>
      <c r="I737" s="33">
        <v>37</v>
      </c>
      <c r="J737" s="29">
        <f t="shared" si="1320"/>
        <v>81251.351351351346</v>
      </c>
      <c r="K737" s="53">
        <f t="shared" si="1360"/>
        <v>1.6220955721174924E-2</v>
      </c>
      <c r="L737" s="18"/>
      <c r="M737" s="18"/>
      <c r="N737" s="18"/>
      <c r="O737" s="18"/>
      <c r="P737" s="18"/>
    </row>
    <row r="738" spans="2:16" ht="13.5" customHeight="1">
      <c r="B738" s="119"/>
      <c r="C738" s="119"/>
      <c r="D738" s="131"/>
      <c r="E738" s="44">
        <v>9</v>
      </c>
      <c r="F738" s="6" t="str">
        <f t="shared" ref="F738" si="1375">$F$826</f>
        <v>1901</v>
      </c>
      <c r="G738" s="75" t="str">
        <f t="shared" ref="G738" si="1376">G$826</f>
        <v>骨折</v>
      </c>
      <c r="H738" s="32">
        <v>112203698</v>
      </c>
      <c r="I738" s="33">
        <v>350</v>
      </c>
      <c r="J738" s="29">
        <f t="shared" si="1320"/>
        <v>320581.99428571429</v>
      </c>
      <c r="K738" s="53">
        <f t="shared" si="1360"/>
        <v>0.15344147303814118</v>
      </c>
      <c r="L738" s="18"/>
      <c r="M738" s="18"/>
      <c r="N738" s="18"/>
      <c r="O738" s="18"/>
      <c r="P738" s="18"/>
    </row>
    <row r="739" spans="2:16" ht="13.5" customHeight="1">
      <c r="B739" s="119"/>
      <c r="C739" s="119"/>
      <c r="D739" s="131"/>
      <c r="E739" s="46">
        <v>10</v>
      </c>
      <c r="F739" s="7" t="str">
        <f t="shared" ref="F739" si="1377">$F$827</f>
        <v>0206</v>
      </c>
      <c r="G739" s="76" t="str">
        <f t="shared" ref="G739" si="1378">G$827</f>
        <v>乳房の悪性新生物＜腫瘍＞</v>
      </c>
      <c r="H739" s="34">
        <v>7691617</v>
      </c>
      <c r="I739" s="35">
        <v>45</v>
      </c>
      <c r="J739" s="30">
        <f t="shared" si="1320"/>
        <v>170924.82222222222</v>
      </c>
      <c r="K739" s="54">
        <f t="shared" si="1360"/>
        <v>1.9728189390618149E-2</v>
      </c>
      <c r="L739" s="18"/>
      <c r="M739" s="18"/>
      <c r="N739" s="18"/>
      <c r="O739" s="18"/>
      <c r="P739" s="18"/>
    </row>
    <row r="740" spans="2:16" ht="13.5" customHeight="1">
      <c r="B740" s="120"/>
      <c r="C740" s="120"/>
      <c r="D740" s="132"/>
      <c r="E740" s="15" t="s">
        <v>123</v>
      </c>
      <c r="F740" s="60"/>
      <c r="G740" s="27"/>
      <c r="H740" s="36">
        <v>1885261790</v>
      </c>
      <c r="I740" s="37">
        <v>2069</v>
      </c>
      <c r="J740" s="31">
        <f t="shared" si="1320"/>
        <v>911194.67858869024</v>
      </c>
      <c r="K740" s="55">
        <f t="shared" si="1360"/>
        <v>0.90705830775975449</v>
      </c>
      <c r="L740" s="18"/>
      <c r="M740" s="18"/>
      <c r="N740" s="18"/>
      <c r="O740" s="18"/>
      <c r="P740" s="18"/>
    </row>
    <row r="741" spans="2:16" ht="13.5" customHeight="1">
      <c r="B741" s="118">
        <v>68</v>
      </c>
      <c r="C741" s="118" t="s">
        <v>45</v>
      </c>
      <c r="D741" s="130">
        <f>P71</f>
        <v>3064</v>
      </c>
      <c r="E741" s="69">
        <v>1</v>
      </c>
      <c r="F741" s="5" t="str">
        <f t="shared" ref="F741" si="1379">$F$818</f>
        <v>0209</v>
      </c>
      <c r="G741" s="74" t="str">
        <f t="shared" ref="G741" si="1380">$G$818</f>
        <v>白血病</v>
      </c>
      <c r="H741" s="90">
        <v>9205683</v>
      </c>
      <c r="I741" s="91">
        <v>16</v>
      </c>
      <c r="J741" s="28">
        <f t="shared" si="1320"/>
        <v>575355.1875</v>
      </c>
      <c r="K741" s="52">
        <f t="shared" ref="K741:K751" si="1381">IFERROR(I741/$P$71,0)</f>
        <v>5.2219321148825066E-3</v>
      </c>
      <c r="L741" s="18"/>
      <c r="M741" s="18"/>
      <c r="N741" s="18"/>
      <c r="O741" s="18"/>
      <c r="P741" s="18"/>
    </row>
    <row r="742" spans="2:16" ht="13.5" customHeight="1">
      <c r="B742" s="119"/>
      <c r="C742" s="119"/>
      <c r="D742" s="131"/>
      <c r="E742" s="44">
        <v>2</v>
      </c>
      <c r="F742" s="6" t="str">
        <f t="shared" ref="F742" si="1382">$F$819</f>
        <v>1402</v>
      </c>
      <c r="G742" s="75" t="str">
        <f t="shared" ref="G742" si="1383">G$819</f>
        <v>腎不全</v>
      </c>
      <c r="H742" s="32">
        <v>141290330</v>
      </c>
      <c r="I742" s="33">
        <v>279</v>
      </c>
      <c r="J742" s="29">
        <f t="shared" si="1320"/>
        <v>506416.95340501791</v>
      </c>
      <c r="K742" s="53">
        <f t="shared" si="1381"/>
        <v>9.1057441253263705E-2</v>
      </c>
      <c r="L742" s="18"/>
      <c r="M742" s="18"/>
      <c r="N742" s="18"/>
      <c r="O742" s="18"/>
      <c r="P742" s="18"/>
    </row>
    <row r="743" spans="2:16" ht="13.5" customHeight="1">
      <c r="B743" s="119"/>
      <c r="C743" s="119"/>
      <c r="D743" s="131"/>
      <c r="E743" s="44">
        <v>3</v>
      </c>
      <c r="F743" s="6" t="str">
        <f t="shared" ref="F743" si="1384">$F$820</f>
        <v>2210</v>
      </c>
      <c r="G743" s="75" t="str">
        <f t="shared" ref="G743" si="1385">G$820</f>
        <v>重症急性呼吸器症候群［SARS］</v>
      </c>
      <c r="H743" s="32">
        <v>0</v>
      </c>
      <c r="I743" s="33">
        <v>0</v>
      </c>
      <c r="J743" s="29" t="str">
        <f t="shared" si="1320"/>
        <v>-</v>
      </c>
      <c r="K743" s="53">
        <f t="shared" si="1381"/>
        <v>0</v>
      </c>
      <c r="L743" s="18"/>
      <c r="M743" s="18"/>
      <c r="N743" s="18"/>
      <c r="O743" s="18"/>
      <c r="P743" s="18"/>
    </row>
    <row r="744" spans="2:16" ht="13.5" customHeight="1">
      <c r="B744" s="119"/>
      <c r="C744" s="119"/>
      <c r="D744" s="131"/>
      <c r="E744" s="44">
        <v>4</v>
      </c>
      <c r="F744" s="6" t="str">
        <f t="shared" ref="F744" si="1386">$F$821</f>
        <v>0904</v>
      </c>
      <c r="G744" s="75" t="str">
        <f t="shared" ref="G744" si="1387">G$821</f>
        <v>くも膜下出血</v>
      </c>
      <c r="H744" s="32">
        <v>9370500</v>
      </c>
      <c r="I744" s="33">
        <v>13</v>
      </c>
      <c r="J744" s="29">
        <f t="shared" si="1320"/>
        <v>720807.69230769225</v>
      </c>
      <c r="K744" s="53">
        <f t="shared" si="1381"/>
        <v>4.2428198433420369E-3</v>
      </c>
      <c r="L744" s="18"/>
      <c r="M744" s="18"/>
      <c r="N744" s="18"/>
      <c r="O744" s="18"/>
      <c r="P744" s="18"/>
    </row>
    <row r="745" spans="2:16" ht="13.5" customHeight="1">
      <c r="B745" s="119"/>
      <c r="C745" s="119"/>
      <c r="D745" s="131"/>
      <c r="E745" s="44">
        <v>5</v>
      </c>
      <c r="F745" s="6" t="str">
        <f t="shared" ref="F745" si="1388">$F$822</f>
        <v>0208</v>
      </c>
      <c r="G745" s="75" t="str">
        <f t="shared" ref="G745" si="1389">G$822</f>
        <v>悪性リンパ腫</v>
      </c>
      <c r="H745" s="32">
        <v>612397</v>
      </c>
      <c r="I745" s="33">
        <v>41</v>
      </c>
      <c r="J745" s="29">
        <f t="shared" si="1320"/>
        <v>14936.512195121952</v>
      </c>
      <c r="K745" s="53">
        <f t="shared" si="1381"/>
        <v>1.3381201044386422E-2</v>
      </c>
      <c r="L745" s="18"/>
      <c r="M745" s="18"/>
      <c r="N745" s="18"/>
      <c r="O745" s="18"/>
      <c r="P745" s="18"/>
    </row>
    <row r="746" spans="2:16" ht="13.5" customHeight="1">
      <c r="B746" s="119"/>
      <c r="C746" s="119"/>
      <c r="D746" s="131"/>
      <c r="E746" s="44">
        <v>6</v>
      </c>
      <c r="F746" s="6" t="str">
        <f t="shared" ref="F746" si="1390">$F$823</f>
        <v>0601</v>
      </c>
      <c r="G746" s="75" t="str">
        <f t="shared" ref="G746" si="1391">G$823</f>
        <v>パーキンソン病</v>
      </c>
      <c r="H746" s="32">
        <v>27953877</v>
      </c>
      <c r="I746" s="33">
        <v>86</v>
      </c>
      <c r="J746" s="29">
        <f t="shared" si="1320"/>
        <v>325045.08139534883</v>
      </c>
      <c r="K746" s="53">
        <f t="shared" si="1381"/>
        <v>2.8067885117493474E-2</v>
      </c>
      <c r="L746" s="18"/>
      <c r="M746" s="18"/>
      <c r="N746" s="18"/>
      <c r="O746" s="18"/>
      <c r="P746" s="18"/>
    </row>
    <row r="747" spans="2:16" ht="13.5" customHeight="1">
      <c r="B747" s="119"/>
      <c r="C747" s="119"/>
      <c r="D747" s="131"/>
      <c r="E747" s="44">
        <v>7</v>
      </c>
      <c r="F747" s="6" t="str">
        <f t="shared" ref="F747" si="1392">$F$824</f>
        <v>0506</v>
      </c>
      <c r="G747" s="75" t="str">
        <f t="shared" ref="G747" si="1393">G$824</f>
        <v>知的障害＜精神遅滞＞</v>
      </c>
      <c r="H747" s="32">
        <v>916937</v>
      </c>
      <c r="I747" s="33">
        <v>3</v>
      </c>
      <c r="J747" s="29">
        <f t="shared" si="1320"/>
        <v>305645.66666666669</v>
      </c>
      <c r="K747" s="53">
        <f t="shared" si="1381"/>
        <v>9.7911227154046988E-4</v>
      </c>
      <c r="L747" s="18"/>
      <c r="M747" s="18"/>
      <c r="N747" s="18"/>
      <c r="O747" s="18"/>
      <c r="P747" s="18"/>
    </row>
    <row r="748" spans="2:16" ht="13.5" customHeight="1">
      <c r="B748" s="119"/>
      <c r="C748" s="119"/>
      <c r="D748" s="131"/>
      <c r="E748" s="44">
        <v>8</v>
      </c>
      <c r="F748" s="6" t="str">
        <f t="shared" ref="F748" si="1394">$F$825</f>
        <v>0203</v>
      </c>
      <c r="G748" s="75" t="str">
        <f t="shared" ref="G748" si="1395">G$825</f>
        <v>直腸S状結腸移行部及び直腸の悪性新生物＜腫瘍＞</v>
      </c>
      <c r="H748" s="32">
        <v>12070173</v>
      </c>
      <c r="I748" s="33">
        <v>34</v>
      </c>
      <c r="J748" s="29">
        <f t="shared" si="1320"/>
        <v>355005.0882352941</v>
      </c>
      <c r="K748" s="53">
        <f t="shared" si="1381"/>
        <v>1.1096605744125326E-2</v>
      </c>
      <c r="L748" s="18"/>
      <c r="M748" s="18"/>
      <c r="N748" s="18"/>
      <c r="O748" s="18"/>
      <c r="P748" s="18"/>
    </row>
    <row r="749" spans="2:16" ht="13.5" customHeight="1">
      <c r="B749" s="119"/>
      <c r="C749" s="119"/>
      <c r="D749" s="131"/>
      <c r="E749" s="44">
        <v>9</v>
      </c>
      <c r="F749" s="6" t="str">
        <f t="shared" ref="F749" si="1396">$F$826</f>
        <v>1901</v>
      </c>
      <c r="G749" s="75" t="str">
        <f t="shared" ref="G749" si="1397">G$826</f>
        <v>骨折</v>
      </c>
      <c r="H749" s="32">
        <v>140441873</v>
      </c>
      <c r="I749" s="33">
        <v>643</v>
      </c>
      <c r="J749" s="29">
        <f t="shared" si="1320"/>
        <v>218416.59875583203</v>
      </c>
      <c r="K749" s="53">
        <f t="shared" si="1381"/>
        <v>0.20985639686684074</v>
      </c>
      <c r="L749" s="18"/>
      <c r="M749" s="18"/>
      <c r="N749" s="18"/>
      <c r="O749" s="18"/>
      <c r="P749" s="18"/>
    </row>
    <row r="750" spans="2:16" ht="13.5" customHeight="1">
      <c r="B750" s="119"/>
      <c r="C750" s="119"/>
      <c r="D750" s="131"/>
      <c r="E750" s="46">
        <v>10</v>
      </c>
      <c r="F750" s="7" t="str">
        <f t="shared" ref="F750" si="1398">$F$827</f>
        <v>0206</v>
      </c>
      <c r="G750" s="76" t="str">
        <f t="shared" ref="G750" si="1399">G$827</f>
        <v>乳房の悪性新生物＜腫瘍＞</v>
      </c>
      <c r="H750" s="34">
        <v>17188981</v>
      </c>
      <c r="I750" s="35">
        <v>54</v>
      </c>
      <c r="J750" s="30">
        <f t="shared" si="1320"/>
        <v>318314.46296296298</v>
      </c>
      <c r="K750" s="54">
        <f t="shared" si="1381"/>
        <v>1.7624020887728461E-2</v>
      </c>
      <c r="L750" s="18"/>
      <c r="M750" s="18"/>
      <c r="N750" s="18"/>
      <c r="O750" s="18"/>
      <c r="P750" s="18"/>
    </row>
    <row r="751" spans="2:16" ht="13.5" customHeight="1">
      <c r="B751" s="120"/>
      <c r="C751" s="120"/>
      <c r="D751" s="132"/>
      <c r="E751" s="15" t="s">
        <v>123</v>
      </c>
      <c r="F751" s="60"/>
      <c r="G751" s="27"/>
      <c r="H751" s="36">
        <v>2892460910</v>
      </c>
      <c r="I751" s="37">
        <v>2748</v>
      </c>
      <c r="J751" s="31">
        <f t="shared" si="1320"/>
        <v>1052569.4723435226</v>
      </c>
      <c r="K751" s="55">
        <f t="shared" si="1381"/>
        <v>0.89686684073107048</v>
      </c>
      <c r="L751" s="18"/>
      <c r="M751" s="18"/>
      <c r="N751" s="18"/>
      <c r="O751" s="18"/>
      <c r="P751" s="18"/>
    </row>
    <row r="752" spans="2:16" ht="13.5" customHeight="1">
      <c r="B752" s="118">
        <v>69</v>
      </c>
      <c r="C752" s="118" t="s">
        <v>46</v>
      </c>
      <c r="D752" s="130">
        <f>P72</f>
        <v>7345</v>
      </c>
      <c r="E752" s="69">
        <v>1</v>
      </c>
      <c r="F752" s="5" t="str">
        <f t="shared" ref="F752" si="1400">$F$818</f>
        <v>0209</v>
      </c>
      <c r="G752" s="74" t="str">
        <f t="shared" ref="G752" si="1401">$G$818</f>
        <v>白血病</v>
      </c>
      <c r="H752" s="90">
        <v>8276345</v>
      </c>
      <c r="I752" s="91">
        <v>17</v>
      </c>
      <c r="J752" s="28">
        <f t="shared" si="1320"/>
        <v>486843.82352941175</v>
      </c>
      <c r="K752" s="52">
        <f t="shared" ref="K752:K762" si="1402">IFERROR(I752/$P$72,0)</f>
        <v>2.3144996596324032E-3</v>
      </c>
      <c r="L752" s="18"/>
      <c r="M752" s="18"/>
      <c r="N752" s="18"/>
      <c r="O752" s="18"/>
      <c r="P752" s="18"/>
    </row>
    <row r="753" spans="2:16" ht="13.5" customHeight="1">
      <c r="B753" s="119"/>
      <c r="C753" s="119"/>
      <c r="D753" s="131"/>
      <c r="E753" s="44">
        <v>2</v>
      </c>
      <c r="F753" s="6" t="str">
        <f t="shared" ref="F753" si="1403">$F$819</f>
        <v>1402</v>
      </c>
      <c r="G753" s="75" t="str">
        <f t="shared" ref="G753" si="1404">G$819</f>
        <v>腎不全</v>
      </c>
      <c r="H753" s="32">
        <v>279348383</v>
      </c>
      <c r="I753" s="33">
        <v>790</v>
      </c>
      <c r="J753" s="29">
        <f t="shared" si="1320"/>
        <v>353605.5481012658</v>
      </c>
      <c r="K753" s="53">
        <f t="shared" si="1402"/>
        <v>0.10755616065350579</v>
      </c>
      <c r="L753" s="18"/>
      <c r="M753" s="18"/>
      <c r="N753" s="18"/>
      <c r="O753" s="18"/>
      <c r="P753" s="18"/>
    </row>
    <row r="754" spans="2:16" ht="13.5" customHeight="1">
      <c r="B754" s="119"/>
      <c r="C754" s="119"/>
      <c r="D754" s="131"/>
      <c r="E754" s="44">
        <v>3</v>
      </c>
      <c r="F754" s="6" t="str">
        <f t="shared" ref="F754" si="1405">$F$820</f>
        <v>2210</v>
      </c>
      <c r="G754" s="75" t="str">
        <f t="shared" ref="G754" si="1406">G$820</f>
        <v>重症急性呼吸器症候群［SARS］</v>
      </c>
      <c r="H754" s="32">
        <v>0</v>
      </c>
      <c r="I754" s="33">
        <v>0</v>
      </c>
      <c r="J754" s="29" t="str">
        <f t="shared" si="1320"/>
        <v>-</v>
      </c>
      <c r="K754" s="53">
        <f t="shared" si="1402"/>
        <v>0</v>
      </c>
      <c r="L754" s="18"/>
      <c r="M754" s="18"/>
      <c r="N754" s="18"/>
      <c r="O754" s="18"/>
      <c r="P754" s="18"/>
    </row>
    <row r="755" spans="2:16" ht="13.5" customHeight="1">
      <c r="B755" s="119"/>
      <c r="C755" s="119"/>
      <c r="D755" s="131"/>
      <c r="E755" s="44">
        <v>4</v>
      </c>
      <c r="F755" s="6" t="str">
        <f t="shared" ref="F755" si="1407">$F$821</f>
        <v>0904</v>
      </c>
      <c r="G755" s="75" t="str">
        <f t="shared" ref="G755" si="1408">G$821</f>
        <v>くも膜下出血</v>
      </c>
      <c r="H755" s="32">
        <v>5511296</v>
      </c>
      <c r="I755" s="33">
        <v>24</v>
      </c>
      <c r="J755" s="29">
        <f t="shared" si="1320"/>
        <v>229637.33333333334</v>
      </c>
      <c r="K755" s="53">
        <f t="shared" si="1402"/>
        <v>3.2675289312457455E-3</v>
      </c>
      <c r="L755" s="18"/>
      <c r="M755" s="18"/>
      <c r="N755" s="18"/>
      <c r="O755" s="18"/>
      <c r="P755" s="18"/>
    </row>
    <row r="756" spans="2:16" ht="13.5" customHeight="1">
      <c r="B756" s="119"/>
      <c r="C756" s="119"/>
      <c r="D756" s="131"/>
      <c r="E756" s="44">
        <v>5</v>
      </c>
      <c r="F756" s="6" t="str">
        <f t="shared" ref="F756" si="1409">$F$822</f>
        <v>0208</v>
      </c>
      <c r="G756" s="75" t="str">
        <f t="shared" ref="G756" si="1410">G$822</f>
        <v>悪性リンパ腫</v>
      </c>
      <c r="H756" s="32">
        <v>6067191</v>
      </c>
      <c r="I756" s="33">
        <v>86</v>
      </c>
      <c r="J756" s="29">
        <f t="shared" si="1320"/>
        <v>70548.732558139542</v>
      </c>
      <c r="K756" s="53">
        <f t="shared" si="1402"/>
        <v>1.170864533696392E-2</v>
      </c>
      <c r="L756" s="18"/>
      <c r="M756" s="18"/>
      <c r="N756" s="18"/>
      <c r="O756" s="18"/>
      <c r="P756" s="18"/>
    </row>
    <row r="757" spans="2:16" ht="13.5" customHeight="1">
      <c r="B757" s="119"/>
      <c r="C757" s="119"/>
      <c r="D757" s="131"/>
      <c r="E757" s="44">
        <v>6</v>
      </c>
      <c r="F757" s="6" t="str">
        <f t="shared" ref="F757" si="1411">$F$823</f>
        <v>0601</v>
      </c>
      <c r="G757" s="75" t="str">
        <f t="shared" ref="G757" si="1412">G$823</f>
        <v>パーキンソン病</v>
      </c>
      <c r="H757" s="32">
        <v>52429729</v>
      </c>
      <c r="I757" s="33">
        <v>180</v>
      </c>
      <c r="J757" s="29">
        <f t="shared" si="1320"/>
        <v>291276.27222222224</v>
      </c>
      <c r="K757" s="53">
        <f t="shared" si="1402"/>
        <v>2.4506466984343091E-2</v>
      </c>
      <c r="L757" s="18"/>
      <c r="M757" s="18"/>
      <c r="N757" s="18"/>
      <c r="O757" s="18"/>
      <c r="P757" s="18"/>
    </row>
    <row r="758" spans="2:16" ht="13.5" customHeight="1">
      <c r="B758" s="119"/>
      <c r="C758" s="119"/>
      <c r="D758" s="131"/>
      <c r="E758" s="44">
        <v>7</v>
      </c>
      <c r="F758" s="6" t="str">
        <f t="shared" ref="F758" si="1413">$F$824</f>
        <v>0506</v>
      </c>
      <c r="G758" s="75" t="str">
        <f t="shared" ref="G758" si="1414">G$824</f>
        <v>知的障害＜精神遅滞＞</v>
      </c>
      <c r="H758" s="32">
        <v>154862</v>
      </c>
      <c r="I758" s="33">
        <v>5</v>
      </c>
      <c r="J758" s="29">
        <f t="shared" si="1320"/>
        <v>30972.400000000001</v>
      </c>
      <c r="K758" s="53">
        <f t="shared" si="1402"/>
        <v>6.8073519400953025E-4</v>
      </c>
      <c r="L758" s="18"/>
      <c r="M758" s="18"/>
      <c r="N758" s="18"/>
      <c r="O758" s="18"/>
      <c r="P758" s="18"/>
    </row>
    <row r="759" spans="2:16" ht="13.5" customHeight="1">
      <c r="B759" s="119"/>
      <c r="C759" s="119"/>
      <c r="D759" s="131"/>
      <c r="E759" s="44">
        <v>8</v>
      </c>
      <c r="F759" s="6" t="str">
        <f t="shared" ref="F759" si="1415">$F$825</f>
        <v>0203</v>
      </c>
      <c r="G759" s="75" t="str">
        <f t="shared" ref="G759" si="1416">G$825</f>
        <v>直腸S状結腸移行部及び直腸の悪性新生物＜腫瘍＞</v>
      </c>
      <c r="H759" s="32">
        <v>34113861</v>
      </c>
      <c r="I759" s="33">
        <v>93</v>
      </c>
      <c r="J759" s="29">
        <f t="shared" si="1320"/>
        <v>366815.70967741933</v>
      </c>
      <c r="K759" s="53">
        <f t="shared" si="1402"/>
        <v>1.2661674608577263E-2</v>
      </c>
      <c r="L759" s="18"/>
      <c r="M759" s="18"/>
      <c r="N759" s="18"/>
      <c r="O759" s="18"/>
      <c r="P759" s="18"/>
    </row>
    <row r="760" spans="2:16" ht="13.5" customHeight="1">
      <c r="B760" s="119"/>
      <c r="C760" s="119"/>
      <c r="D760" s="131"/>
      <c r="E760" s="44">
        <v>9</v>
      </c>
      <c r="F760" s="6" t="str">
        <f t="shared" ref="F760" si="1417">$F$826</f>
        <v>1901</v>
      </c>
      <c r="G760" s="75" t="str">
        <f t="shared" ref="G760" si="1418">G$826</f>
        <v>骨折</v>
      </c>
      <c r="H760" s="32">
        <v>274586822</v>
      </c>
      <c r="I760" s="33">
        <v>1097</v>
      </c>
      <c r="J760" s="29">
        <f t="shared" si="1320"/>
        <v>250307.03919781221</v>
      </c>
      <c r="K760" s="53">
        <f t="shared" si="1402"/>
        <v>0.14935330156569093</v>
      </c>
      <c r="L760" s="18"/>
      <c r="M760" s="18"/>
      <c r="N760" s="18"/>
      <c r="O760" s="18"/>
      <c r="P760" s="18"/>
    </row>
    <row r="761" spans="2:16" ht="13.5" customHeight="1">
      <c r="B761" s="119"/>
      <c r="C761" s="119"/>
      <c r="D761" s="131"/>
      <c r="E761" s="46">
        <v>10</v>
      </c>
      <c r="F761" s="7" t="str">
        <f t="shared" ref="F761" si="1419">$F$827</f>
        <v>0206</v>
      </c>
      <c r="G761" s="76" t="str">
        <f t="shared" ref="G761" si="1420">G$827</f>
        <v>乳房の悪性新生物＜腫瘍＞</v>
      </c>
      <c r="H761" s="34">
        <v>28042520</v>
      </c>
      <c r="I761" s="35">
        <v>184</v>
      </c>
      <c r="J761" s="30">
        <f t="shared" si="1320"/>
        <v>152405</v>
      </c>
      <c r="K761" s="54">
        <f t="shared" si="1402"/>
        <v>2.5051055139550714E-2</v>
      </c>
      <c r="L761" s="18"/>
      <c r="M761" s="18"/>
      <c r="N761" s="18"/>
      <c r="O761" s="18"/>
      <c r="P761" s="18"/>
    </row>
    <row r="762" spans="2:16" ht="13.5" customHeight="1">
      <c r="B762" s="120"/>
      <c r="C762" s="120"/>
      <c r="D762" s="132"/>
      <c r="E762" s="15" t="s">
        <v>123</v>
      </c>
      <c r="F762" s="60"/>
      <c r="G762" s="27"/>
      <c r="H762" s="36">
        <v>5956587140</v>
      </c>
      <c r="I762" s="37">
        <v>6792</v>
      </c>
      <c r="J762" s="31">
        <f t="shared" si="1320"/>
        <v>877000.46230859833</v>
      </c>
      <c r="K762" s="55">
        <f t="shared" si="1402"/>
        <v>0.92471068754254593</v>
      </c>
      <c r="L762" s="18"/>
      <c r="M762" s="18"/>
      <c r="N762" s="18"/>
      <c r="O762" s="18"/>
      <c r="P762" s="18"/>
    </row>
    <row r="763" spans="2:16" ht="13.5" customHeight="1">
      <c r="B763" s="118">
        <v>70</v>
      </c>
      <c r="C763" s="118" t="s">
        <v>47</v>
      </c>
      <c r="D763" s="130">
        <f>P73</f>
        <v>1234</v>
      </c>
      <c r="E763" s="69">
        <v>1</v>
      </c>
      <c r="F763" s="5" t="str">
        <f t="shared" ref="F763" si="1421">$F$818</f>
        <v>0209</v>
      </c>
      <c r="G763" s="74" t="str">
        <f t="shared" ref="G763" si="1422">$G$818</f>
        <v>白血病</v>
      </c>
      <c r="H763" s="90">
        <v>11846928</v>
      </c>
      <c r="I763" s="91">
        <v>6</v>
      </c>
      <c r="J763" s="28">
        <f t="shared" si="1320"/>
        <v>1974488</v>
      </c>
      <c r="K763" s="52">
        <f t="shared" ref="K763:K773" si="1423">IFERROR(I763/$P$73,0)</f>
        <v>4.8622366288492711E-3</v>
      </c>
      <c r="L763" s="18"/>
      <c r="M763" s="18"/>
      <c r="N763" s="18"/>
      <c r="O763" s="18"/>
      <c r="P763" s="18"/>
    </row>
    <row r="764" spans="2:16" ht="13.5" customHeight="1">
      <c r="B764" s="119"/>
      <c r="C764" s="119"/>
      <c r="D764" s="131"/>
      <c r="E764" s="44">
        <v>2</v>
      </c>
      <c r="F764" s="6" t="str">
        <f t="shared" ref="F764" si="1424">$F$819</f>
        <v>1402</v>
      </c>
      <c r="G764" s="75" t="str">
        <f t="shared" ref="G764" si="1425">G$819</f>
        <v>腎不全</v>
      </c>
      <c r="H764" s="32">
        <v>32525437</v>
      </c>
      <c r="I764" s="33">
        <v>112</v>
      </c>
      <c r="J764" s="29">
        <f t="shared" si="1320"/>
        <v>290405.6875</v>
      </c>
      <c r="K764" s="53">
        <f t="shared" si="1423"/>
        <v>9.0761750405186387E-2</v>
      </c>
      <c r="L764" s="18"/>
      <c r="M764" s="18"/>
      <c r="N764" s="18"/>
      <c r="O764" s="18"/>
      <c r="P764" s="18"/>
    </row>
    <row r="765" spans="2:16" ht="13.5" customHeight="1">
      <c r="B765" s="119"/>
      <c r="C765" s="119"/>
      <c r="D765" s="131"/>
      <c r="E765" s="44">
        <v>3</v>
      </c>
      <c r="F765" s="6" t="str">
        <f t="shared" ref="F765" si="1426">$F$820</f>
        <v>2210</v>
      </c>
      <c r="G765" s="75" t="str">
        <f t="shared" ref="G765" si="1427">G$820</f>
        <v>重症急性呼吸器症候群［SARS］</v>
      </c>
      <c r="H765" s="32">
        <v>0</v>
      </c>
      <c r="I765" s="33">
        <v>0</v>
      </c>
      <c r="J765" s="29" t="str">
        <f t="shared" si="1320"/>
        <v>-</v>
      </c>
      <c r="K765" s="53">
        <f t="shared" si="1423"/>
        <v>0</v>
      </c>
      <c r="L765" s="18"/>
      <c r="M765" s="18"/>
      <c r="N765" s="18"/>
      <c r="O765" s="18"/>
      <c r="P765" s="18"/>
    </row>
    <row r="766" spans="2:16" ht="13.5" customHeight="1">
      <c r="B766" s="119"/>
      <c r="C766" s="119"/>
      <c r="D766" s="131"/>
      <c r="E766" s="44">
        <v>4</v>
      </c>
      <c r="F766" s="6" t="str">
        <f t="shared" ref="F766" si="1428">$F$821</f>
        <v>0904</v>
      </c>
      <c r="G766" s="75" t="str">
        <f t="shared" ref="G766" si="1429">G$821</f>
        <v>くも膜下出血</v>
      </c>
      <c r="H766" s="32">
        <v>7599012</v>
      </c>
      <c r="I766" s="33">
        <v>7</v>
      </c>
      <c r="J766" s="29">
        <f t="shared" si="1320"/>
        <v>1085573.142857143</v>
      </c>
      <c r="K766" s="53">
        <f t="shared" si="1423"/>
        <v>5.6726094003241492E-3</v>
      </c>
      <c r="L766" s="18"/>
      <c r="M766" s="18"/>
      <c r="N766" s="18"/>
      <c r="O766" s="18"/>
      <c r="P766" s="18"/>
    </row>
    <row r="767" spans="2:16" ht="13.5" customHeight="1">
      <c r="B767" s="119"/>
      <c r="C767" s="119"/>
      <c r="D767" s="131"/>
      <c r="E767" s="44">
        <v>5</v>
      </c>
      <c r="F767" s="6" t="str">
        <f t="shared" ref="F767" si="1430">$F$822</f>
        <v>0208</v>
      </c>
      <c r="G767" s="75" t="str">
        <f t="shared" ref="G767" si="1431">G$822</f>
        <v>悪性リンパ腫</v>
      </c>
      <c r="H767" s="32">
        <v>5555393</v>
      </c>
      <c r="I767" s="33">
        <v>14</v>
      </c>
      <c r="J767" s="29">
        <f t="shared" si="1320"/>
        <v>396813.78571428574</v>
      </c>
      <c r="K767" s="53">
        <f t="shared" si="1423"/>
        <v>1.1345218800648298E-2</v>
      </c>
      <c r="L767" s="18"/>
      <c r="M767" s="18"/>
      <c r="N767" s="18"/>
      <c r="O767" s="18"/>
      <c r="P767" s="18"/>
    </row>
    <row r="768" spans="2:16" ht="13.5" customHeight="1">
      <c r="B768" s="119"/>
      <c r="C768" s="119"/>
      <c r="D768" s="131"/>
      <c r="E768" s="44">
        <v>6</v>
      </c>
      <c r="F768" s="6" t="str">
        <f t="shared" ref="F768" si="1432">$F$823</f>
        <v>0601</v>
      </c>
      <c r="G768" s="75" t="str">
        <f t="shared" ref="G768" si="1433">G$823</f>
        <v>パーキンソン病</v>
      </c>
      <c r="H768" s="32">
        <v>5562671</v>
      </c>
      <c r="I768" s="33">
        <v>28</v>
      </c>
      <c r="J768" s="29">
        <f t="shared" si="1320"/>
        <v>198666.82142857142</v>
      </c>
      <c r="K768" s="53">
        <f t="shared" si="1423"/>
        <v>2.2690437601296597E-2</v>
      </c>
      <c r="L768" s="18"/>
      <c r="M768" s="18"/>
      <c r="N768" s="18"/>
      <c r="O768" s="18"/>
      <c r="P768" s="18"/>
    </row>
    <row r="769" spans="2:16" ht="13.5" customHeight="1">
      <c r="B769" s="119"/>
      <c r="C769" s="119"/>
      <c r="D769" s="131"/>
      <c r="E769" s="44">
        <v>7</v>
      </c>
      <c r="F769" s="6" t="str">
        <f t="shared" ref="F769" si="1434">$F$824</f>
        <v>0506</v>
      </c>
      <c r="G769" s="75" t="str">
        <f t="shared" ref="G769" si="1435">G$824</f>
        <v>知的障害＜精神遅滞＞</v>
      </c>
      <c r="H769" s="32">
        <v>0</v>
      </c>
      <c r="I769" s="33">
        <v>0</v>
      </c>
      <c r="J769" s="29" t="str">
        <f t="shared" si="1320"/>
        <v>-</v>
      </c>
      <c r="K769" s="53">
        <f t="shared" si="1423"/>
        <v>0</v>
      </c>
      <c r="L769" s="18"/>
      <c r="M769" s="18"/>
      <c r="N769" s="18"/>
      <c r="O769" s="18"/>
      <c r="P769" s="18"/>
    </row>
    <row r="770" spans="2:16" ht="13.5" customHeight="1">
      <c r="B770" s="119"/>
      <c r="C770" s="119"/>
      <c r="D770" s="131"/>
      <c r="E770" s="44">
        <v>8</v>
      </c>
      <c r="F770" s="6" t="str">
        <f t="shared" ref="F770" si="1436">$F$825</f>
        <v>0203</v>
      </c>
      <c r="G770" s="75" t="str">
        <f t="shared" ref="G770" si="1437">G$825</f>
        <v>直腸S状結腸移行部及び直腸の悪性新生物＜腫瘍＞</v>
      </c>
      <c r="H770" s="32">
        <v>84404</v>
      </c>
      <c r="I770" s="33">
        <v>11</v>
      </c>
      <c r="J770" s="29">
        <f t="shared" si="1320"/>
        <v>7673.090909090909</v>
      </c>
      <c r="K770" s="53">
        <f t="shared" si="1423"/>
        <v>8.9141004862236632E-3</v>
      </c>
      <c r="L770" s="18"/>
      <c r="M770" s="18"/>
      <c r="N770" s="18"/>
      <c r="O770" s="18"/>
      <c r="P770" s="18"/>
    </row>
    <row r="771" spans="2:16" ht="13.5" customHeight="1">
      <c r="B771" s="119"/>
      <c r="C771" s="119"/>
      <c r="D771" s="131"/>
      <c r="E771" s="44">
        <v>9</v>
      </c>
      <c r="F771" s="6" t="str">
        <f t="shared" ref="F771" si="1438">$F$826</f>
        <v>1901</v>
      </c>
      <c r="G771" s="75" t="str">
        <f t="shared" ref="G771" si="1439">G$826</f>
        <v>骨折</v>
      </c>
      <c r="H771" s="32">
        <v>65882468</v>
      </c>
      <c r="I771" s="33">
        <v>233</v>
      </c>
      <c r="J771" s="29">
        <f t="shared" si="1320"/>
        <v>282757.37339055794</v>
      </c>
      <c r="K771" s="53">
        <f t="shared" si="1423"/>
        <v>0.18881685575364668</v>
      </c>
      <c r="L771" s="18"/>
      <c r="M771" s="18"/>
      <c r="N771" s="18"/>
      <c r="O771" s="18"/>
      <c r="P771" s="18"/>
    </row>
    <row r="772" spans="2:16" ht="13.5" customHeight="1">
      <c r="B772" s="119"/>
      <c r="C772" s="119"/>
      <c r="D772" s="131"/>
      <c r="E772" s="46">
        <v>10</v>
      </c>
      <c r="F772" s="7" t="str">
        <f t="shared" ref="F772" si="1440">$F$827</f>
        <v>0206</v>
      </c>
      <c r="G772" s="76" t="str">
        <f t="shared" ref="G772" si="1441">G$827</f>
        <v>乳房の悪性新生物＜腫瘍＞</v>
      </c>
      <c r="H772" s="34">
        <v>11754515</v>
      </c>
      <c r="I772" s="35">
        <v>24</v>
      </c>
      <c r="J772" s="30">
        <f t="shared" si="1320"/>
        <v>489771.45833333331</v>
      </c>
      <c r="K772" s="54">
        <f t="shared" si="1423"/>
        <v>1.9448946515397084E-2</v>
      </c>
      <c r="L772" s="18"/>
      <c r="M772" s="18"/>
      <c r="N772" s="18"/>
      <c r="O772" s="18"/>
      <c r="P772" s="18"/>
    </row>
    <row r="773" spans="2:16" ht="13.5" customHeight="1">
      <c r="B773" s="120"/>
      <c r="C773" s="120"/>
      <c r="D773" s="132"/>
      <c r="E773" s="15" t="s">
        <v>123</v>
      </c>
      <c r="F773" s="60"/>
      <c r="G773" s="27"/>
      <c r="H773" s="36">
        <v>1071202720</v>
      </c>
      <c r="I773" s="37">
        <v>1155</v>
      </c>
      <c r="J773" s="31">
        <f t="shared" ref="J773:J817" si="1442">IFERROR(H773/I773,"-")</f>
        <v>927448.24242424243</v>
      </c>
      <c r="K773" s="55">
        <f t="shared" si="1423"/>
        <v>0.93598055105348466</v>
      </c>
      <c r="L773" s="18"/>
      <c r="M773" s="18"/>
      <c r="N773" s="18"/>
      <c r="O773" s="18"/>
      <c r="P773" s="18"/>
    </row>
    <row r="774" spans="2:16" ht="13.5" customHeight="1">
      <c r="B774" s="118">
        <v>71</v>
      </c>
      <c r="C774" s="118" t="s">
        <v>48</v>
      </c>
      <c r="D774" s="130">
        <f>P74</f>
        <v>3744</v>
      </c>
      <c r="E774" s="69">
        <v>1</v>
      </c>
      <c r="F774" s="5" t="str">
        <f t="shared" ref="F774" si="1443">$F$818</f>
        <v>0209</v>
      </c>
      <c r="G774" s="74" t="str">
        <f t="shared" ref="G774" si="1444">$G$818</f>
        <v>白血病</v>
      </c>
      <c r="H774" s="90">
        <v>3229540</v>
      </c>
      <c r="I774" s="91">
        <v>11</v>
      </c>
      <c r="J774" s="28">
        <f t="shared" si="1442"/>
        <v>293594.54545454547</v>
      </c>
      <c r="K774" s="52">
        <f t="shared" ref="K774:K784" si="1445">IFERROR(I774/$P$74,0)</f>
        <v>2.938034188034188E-3</v>
      </c>
      <c r="L774" s="18"/>
      <c r="M774" s="18"/>
      <c r="N774" s="18"/>
      <c r="O774" s="18"/>
      <c r="P774" s="18"/>
    </row>
    <row r="775" spans="2:16" ht="13.5" customHeight="1">
      <c r="B775" s="119"/>
      <c r="C775" s="119"/>
      <c r="D775" s="131"/>
      <c r="E775" s="44">
        <v>2</v>
      </c>
      <c r="F775" s="6" t="str">
        <f t="shared" ref="F775" si="1446">$F$819</f>
        <v>1402</v>
      </c>
      <c r="G775" s="75" t="str">
        <f t="shared" ref="G775" si="1447">G$819</f>
        <v>腎不全</v>
      </c>
      <c r="H775" s="32">
        <v>128365288</v>
      </c>
      <c r="I775" s="33">
        <v>334</v>
      </c>
      <c r="J775" s="29">
        <f t="shared" si="1442"/>
        <v>384327.20958083833</v>
      </c>
      <c r="K775" s="53">
        <f t="shared" si="1445"/>
        <v>8.9209401709401712E-2</v>
      </c>
      <c r="L775" s="18"/>
      <c r="M775" s="18"/>
      <c r="N775" s="18"/>
      <c r="O775" s="18"/>
      <c r="P775" s="18"/>
    </row>
    <row r="776" spans="2:16" ht="13.5" customHeight="1">
      <c r="B776" s="119"/>
      <c r="C776" s="119"/>
      <c r="D776" s="131"/>
      <c r="E776" s="44">
        <v>3</v>
      </c>
      <c r="F776" s="6" t="str">
        <f t="shared" ref="F776" si="1448">$F$820</f>
        <v>2210</v>
      </c>
      <c r="G776" s="75" t="str">
        <f t="shared" ref="G776" si="1449">G$820</f>
        <v>重症急性呼吸器症候群［SARS］</v>
      </c>
      <c r="H776" s="32">
        <v>0</v>
      </c>
      <c r="I776" s="33">
        <v>0</v>
      </c>
      <c r="J776" s="29" t="str">
        <f t="shared" si="1442"/>
        <v>-</v>
      </c>
      <c r="K776" s="53">
        <f t="shared" si="1445"/>
        <v>0</v>
      </c>
      <c r="L776" s="18"/>
      <c r="M776" s="18"/>
      <c r="N776" s="18"/>
      <c r="O776" s="18"/>
      <c r="P776" s="18"/>
    </row>
    <row r="777" spans="2:16" ht="13.5" customHeight="1">
      <c r="B777" s="119"/>
      <c r="C777" s="119"/>
      <c r="D777" s="131"/>
      <c r="E777" s="44">
        <v>4</v>
      </c>
      <c r="F777" s="6" t="str">
        <f t="shared" ref="F777" si="1450">$F$821</f>
        <v>0904</v>
      </c>
      <c r="G777" s="75" t="str">
        <f t="shared" ref="G777" si="1451">G$821</f>
        <v>くも膜下出血</v>
      </c>
      <c r="H777" s="32">
        <v>4866964</v>
      </c>
      <c r="I777" s="33">
        <v>12</v>
      </c>
      <c r="J777" s="29">
        <f t="shared" si="1442"/>
        <v>405580.33333333331</v>
      </c>
      <c r="K777" s="53">
        <f t="shared" si="1445"/>
        <v>3.205128205128205E-3</v>
      </c>
      <c r="L777" s="18"/>
      <c r="M777" s="18"/>
      <c r="N777" s="18"/>
      <c r="O777" s="18"/>
      <c r="P777" s="18"/>
    </row>
    <row r="778" spans="2:16" ht="13.5" customHeight="1">
      <c r="B778" s="119"/>
      <c r="C778" s="119"/>
      <c r="D778" s="131"/>
      <c r="E778" s="44">
        <v>5</v>
      </c>
      <c r="F778" s="6" t="str">
        <f t="shared" ref="F778" si="1452">$F$822</f>
        <v>0208</v>
      </c>
      <c r="G778" s="75" t="str">
        <f t="shared" ref="G778" si="1453">G$822</f>
        <v>悪性リンパ腫</v>
      </c>
      <c r="H778" s="32">
        <v>19889987</v>
      </c>
      <c r="I778" s="33">
        <v>61</v>
      </c>
      <c r="J778" s="29">
        <f t="shared" si="1442"/>
        <v>326065.36065573769</v>
      </c>
      <c r="K778" s="53">
        <f t="shared" si="1445"/>
        <v>1.6292735042735044E-2</v>
      </c>
      <c r="L778" s="18"/>
      <c r="M778" s="18"/>
      <c r="N778" s="18"/>
      <c r="O778" s="18"/>
      <c r="P778" s="18"/>
    </row>
    <row r="779" spans="2:16" ht="13.5" customHeight="1">
      <c r="B779" s="119"/>
      <c r="C779" s="119"/>
      <c r="D779" s="131"/>
      <c r="E779" s="44">
        <v>6</v>
      </c>
      <c r="F779" s="6" t="str">
        <f t="shared" ref="F779" si="1454">$F$823</f>
        <v>0601</v>
      </c>
      <c r="G779" s="75" t="str">
        <f t="shared" ref="G779" si="1455">G$823</f>
        <v>パーキンソン病</v>
      </c>
      <c r="H779" s="32">
        <v>22287591</v>
      </c>
      <c r="I779" s="33">
        <v>74</v>
      </c>
      <c r="J779" s="29">
        <f t="shared" si="1442"/>
        <v>301183.66216216219</v>
      </c>
      <c r="K779" s="53">
        <f t="shared" si="1445"/>
        <v>1.9764957264957264E-2</v>
      </c>
      <c r="L779" s="18"/>
      <c r="M779" s="18"/>
      <c r="N779" s="18"/>
      <c r="O779" s="18"/>
      <c r="P779" s="18"/>
    </row>
    <row r="780" spans="2:16" ht="13.5" customHeight="1">
      <c r="B780" s="119"/>
      <c r="C780" s="119"/>
      <c r="D780" s="131"/>
      <c r="E780" s="44">
        <v>7</v>
      </c>
      <c r="F780" s="6" t="str">
        <f t="shared" ref="F780" si="1456">$F$824</f>
        <v>0506</v>
      </c>
      <c r="G780" s="75" t="str">
        <f t="shared" ref="G780" si="1457">G$824</f>
        <v>知的障害＜精神遅滞＞</v>
      </c>
      <c r="H780" s="32">
        <v>0</v>
      </c>
      <c r="I780" s="33">
        <v>0</v>
      </c>
      <c r="J780" s="29" t="str">
        <f t="shared" si="1442"/>
        <v>-</v>
      </c>
      <c r="K780" s="53">
        <f t="shared" si="1445"/>
        <v>0</v>
      </c>
      <c r="L780" s="18"/>
      <c r="M780" s="18"/>
      <c r="N780" s="18"/>
      <c r="O780" s="18"/>
      <c r="P780" s="18"/>
    </row>
    <row r="781" spans="2:16" ht="13.5" customHeight="1">
      <c r="B781" s="119"/>
      <c r="C781" s="119"/>
      <c r="D781" s="131"/>
      <c r="E781" s="44">
        <v>8</v>
      </c>
      <c r="F781" s="6" t="str">
        <f t="shared" ref="F781" si="1458">$F$825</f>
        <v>0203</v>
      </c>
      <c r="G781" s="75" t="str">
        <f t="shared" ref="G781" si="1459">G$825</f>
        <v>直腸S状結腸移行部及び直腸の悪性新生物＜腫瘍＞</v>
      </c>
      <c r="H781" s="32">
        <v>25067181</v>
      </c>
      <c r="I781" s="33">
        <v>45</v>
      </c>
      <c r="J781" s="29">
        <f t="shared" si="1442"/>
        <v>557048.46666666667</v>
      </c>
      <c r="K781" s="53">
        <f t="shared" si="1445"/>
        <v>1.201923076923077E-2</v>
      </c>
      <c r="L781" s="18"/>
      <c r="M781" s="18"/>
      <c r="N781" s="18"/>
      <c r="O781" s="18"/>
      <c r="P781" s="18"/>
    </row>
    <row r="782" spans="2:16" ht="13.5" customHeight="1">
      <c r="B782" s="119"/>
      <c r="C782" s="119"/>
      <c r="D782" s="131"/>
      <c r="E782" s="44">
        <v>9</v>
      </c>
      <c r="F782" s="6" t="str">
        <f t="shared" ref="F782" si="1460">$F$826</f>
        <v>1901</v>
      </c>
      <c r="G782" s="75" t="str">
        <f t="shared" ref="G782" si="1461">G$826</f>
        <v>骨折</v>
      </c>
      <c r="H782" s="32">
        <v>226630646</v>
      </c>
      <c r="I782" s="33">
        <v>671</v>
      </c>
      <c r="J782" s="29">
        <f t="shared" si="1442"/>
        <v>337750.59016393445</v>
      </c>
      <c r="K782" s="53">
        <f t="shared" si="1445"/>
        <v>0.17922008547008547</v>
      </c>
      <c r="L782" s="18"/>
      <c r="M782" s="18"/>
      <c r="N782" s="18"/>
      <c r="O782" s="18"/>
      <c r="P782" s="18"/>
    </row>
    <row r="783" spans="2:16" ht="13.5" customHeight="1">
      <c r="B783" s="119"/>
      <c r="C783" s="119"/>
      <c r="D783" s="131"/>
      <c r="E783" s="46">
        <v>10</v>
      </c>
      <c r="F783" s="7" t="str">
        <f t="shared" ref="F783" si="1462">$F$827</f>
        <v>0206</v>
      </c>
      <c r="G783" s="76" t="str">
        <f t="shared" ref="G783" si="1463">G$827</f>
        <v>乳房の悪性新生物＜腫瘍＞</v>
      </c>
      <c r="H783" s="34">
        <v>13860445</v>
      </c>
      <c r="I783" s="35">
        <v>59</v>
      </c>
      <c r="J783" s="30">
        <f t="shared" si="1442"/>
        <v>234922.79661016949</v>
      </c>
      <c r="K783" s="54">
        <f t="shared" si="1445"/>
        <v>1.5758547008547008E-2</v>
      </c>
      <c r="L783" s="18"/>
      <c r="M783" s="18"/>
      <c r="N783" s="18"/>
      <c r="O783" s="18"/>
      <c r="P783" s="18"/>
    </row>
    <row r="784" spans="2:16" ht="13.5" customHeight="1">
      <c r="B784" s="120"/>
      <c r="C784" s="120"/>
      <c r="D784" s="132"/>
      <c r="E784" s="15" t="s">
        <v>123</v>
      </c>
      <c r="F784" s="60"/>
      <c r="G784" s="27"/>
      <c r="H784" s="36">
        <v>3389042800</v>
      </c>
      <c r="I784" s="37">
        <v>3454</v>
      </c>
      <c r="J784" s="31">
        <f t="shared" si="1442"/>
        <v>981193.63057324837</v>
      </c>
      <c r="K784" s="55">
        <f t="shared" si="1445"/>
        <v>0.9225427350427351</v>
      </c>
      <c r="L784" s="18"/>
      <c r="M784" s="18"/>
      <c r="N784" s="18"/>
      <c r="O784" s="18"/>
      <c r="P784" s="18"/>
    </row>
    <row r="785" spans="2:16" ht="13.5" customHeight="1">
      <c r="B785" s="118">
        <v>72</v>
      </c>
      <c r="C785" s="118" t="s">
        <v>26</v>
      </c>
      <c r="D785" s="130">
        <f>P75</f>
        <v>2331</v>
      </c>
      <c r="E785" s="69">
        <v>1</v>
      </c>
      <c r="F785" s="5" t="str">
        <f t="shared" ref="F785" si="1464">$F$818</f>
        <v>0209</v>
      </c>
      <c r="G785" s="74" t="str">
        <f t="shared" ref="G785" si="1465">$G$818</f>
        <v>白血病</v>
      </c>
      <c r="H785" s="90">
        <v>13842993</v>
      </c>
      <c r="I785" s="91">
        <v>14</v>
      </c>
      <c r="J785" s="28">
        <f t="shared" si="1442"/>
        <v>988785.21428571432</v>
      </c>
      <c r="K785" s="52">
        <f t="shared" ref="K785:K795" si="1466">IFERROR(I785/$P$75,0)</f>
        <v>6.006006006006006E-3</v>
      </c>
      <c r="L785" s="18"/>
      <c r="M785" s="18"/>
      <c r="N785" s="18"/>
      <c r="O785" s="18"/>
      <c r="P785" s="18"/>
    </row>
    <row r="786" spans="2:16" ht="13.5" customHeight="1">
      <c r="B786" s="119"/>
      <c r="C786" s="119"/>
      <c r="D786" s="131"/>
      <c r="E786" s="44">
        <v>2</v>
      </c>
      <c r="F786" s="6" t="str">
        <f t="shared" ref="F786" si="1467">$F$819</f>
        <v>1402</v>
      </c>
      <c r="G786" s="75" t="str">
        <f t="shared" ref="G786" si="1468">G$819</f>
        <v>腎不全</v>
      </c>
      <c r="H786" s="32">
        <v>46236905</v>
      </c>
      <c r="I786" s="33">
        <v>171</v>
      </c>
      <c r="J786" s="29">
        <f t="shared" si="1442"/>
        <v>270391.25730994152</v>
      </c>
      <c r="K786" s="53">
        <f t="shared" si="1466"/>
        <v>7.3359073359073365E-2</v>
      </c>
      <c r="L786" s="18"/>
      <c r="M786" s="18"/>
      <c r="N786" s="18"/>
      <c r="O786" s="18"/>
      <c r="P786" s="18"/>
    </row>
    <row r="787" spans="2:16" ht="13.5" customHeight="1">
      <c r="B787" s="119"/>
      <c r="C787" s="119"/>
      <c r="D787" s="131"/>
      <c r="E787" s="44">
        <v>3</v>
      </c>
      <c r="F787" s="6" t="str">
        <f t="shared" ref="F787" si="1469">$F$820</f>
        <v>2210</v>
      </c>
      <c r="G787" s="75" t="str">
        <f t="shared" ref="G787" si="1470">G$820</f>
        <v>重症急性呼吸器症候群［SARS］</v>
      </c>
      <c r="H787" s="32">
        <v>0</v>
      </c>
      <c r="I787" s="33">
        <v>0</v>
      </c>
      <c r="J787" s="29" t="str">
        <f t="shared" si="1442"/>
        <v>-</v>
      </c>
      <c r="K787" s="53">
        <f t="shared" si="1466"/>
        <v>0</v>
      </c>
      <c r="L787" s="18"/>
      <c r="M787" s="18"/>
      <c r="N787" s="18"/>
      <c r="O787" s="18"/>
      <c r="P787" s="18"/>
    </row>
    <row r="788" spans="2:16" ht="13.5" customHeight="1">
      <c r="B788" s="119"/>
      <c r="C788" s="119"/>
      <c r="D788" s="131"/>
      <c r="E788" s="44">
        <v>4</v>
      </c>
      <c r="F788" s="6" t="str">
        <f t="shared" ref="F788" si="1471">$F$821</f>
        <v>0904</v>
      </c>
      <c r="G788" s="75" t="str">
        <f t="shared" ref="G788" si="1472">G$821</f>
        <v>くも膜下出血</v>
      </c>
      <c r="H788" s="32">
        <v>3273204</v>
      </c>
      <c r="I788" s="33">
        <v>13</v>
      </c>
      <c r="J788" s="29">
        <f t="shared" si="1442"/>
        <v>251784.92307692306</v>
      </c>
      <c r="K788" s="53">
        <f t="shared" si="1466"/>
        <v>5.5770055770055773E-3</v>
      </c>
      <c r="L788" s="18"/>
      <c r="M788" s="18"/>
      <c r="N788" s="18"/>
      <c r="O788" s="18"/>
      <c r="P788" s="18"/>
    </row>
    <row r="789" spans="2:16" ht="13.5" customHeight="1">
      <c r="B789" s="119"/>
      <c r="C789" s="119"/>
      <c r="D789" s="131"/>
      <c r="E789" s="44">
        <v>5</v>
      </c>
      <c r="F789" s="6" t="str">
        <f t="shared" ref="F789" si="1473">$F$822</f>
        <v>0208</v>
      </c>
      <c r="G789" s="75" t="str">
        <f t="shared" ref="G789" si="1474">G$822</f>
        <v>悪性リンパ腫</v>
      </c>
      <c r="H789" s="32">
        <v>7273894</v>
      </c>
      <c r="I789" s="33">
        <v>39</v>
      </c>
      <c r="J789" s="29">
        <f t="shared" si="1442"/>
        <v>186510.10256410256</v>
      </c>
      <c r="K789" s="53">
        <f t="shared" si="1466"/>
        <v>1.6731016731016731E-2</v>
      </c>
      <c r="L789" s="18"/>
      <c r="M789" s="18"/>
      <c r="N789" s="18"/>
      <c r="O789" s="18"/>
      <c r="P789" s="18"/>
    </row>
    <row r="790" spans="2:16" ht="13.5" customHeight="1">
      <c r="B790" s="119"/>
      <c r="C790" s="119"/>
      <c r="D790" s="131"/>
      <c r="E790" s="44">
        <v>6</v>
      </c>
      <c r="F790" s="6" t="str">
        <f t="shared" ref="F790" si="1475">$F$823</f>
        <v>0601</v>
      </c>
      <c r="G790" s="75" t="str">
        <f t="shared" ref="G790" si="1476">G$823</f>
        <v>パーキンソン病</v>
      </c>
      <c r="H790" s="32">
        <v>6430453</v>
      </c>
      <c r="I790" s="33">
        <v>35</v>
      </c>
      <c r="J790" s="29">
        <f t="shared" si="1442"/>
        <v>183727.22857142857</v>
      </c>
      <c r="K790" s="53">
        <f t="shared" si="1466"/>
        <v>1.5015015015015015E-2</v>
      </c>
      <c r="L790" s="18"/>
      <c r="M790" s="18"/>
      <c r="N790" s="18"/>
      <c r="O790" s="18"/>
      <c r="P790" s="18"/>
    </row>
    <row r="791" spans="2:16" ht="13.5" customHeight="1">
      <c r="B791" s="119"/>
      <c r="C791" s="119"/>
      <c r="D791" s="131"/>
      <c r="E791" s="44">
        <v>7</v>
      </c>
      <c r="F791" s="6" t="str">
        <f t="shared" ref="F791" si="1477">$F$824</f>
        <v>0506</v>
      </c>
      <c r="G791" s="75" t="str">
        <f t="shared" ref="G791" si="1478">G$824</f>
        <v>知的障害＜精神遅滞＞</v>
      </c>
      <c r="H791" s="32">
        <v>0</v>
      </c>
      <c r="I791" s="33">
        <v>0</v>
      </c>
      <c r="J791" s="29" t="str">
        <f t="shared" si="1442"/>
        <v>-</v>
      </c>
      <c r="K791" s="53">
        <f t="shared" si="1466"/>
        <v>0</v>
      </c>
      <c r="L791" s="18"/>
      <c r="M791" s="18"/>
      <c r="N791" s="18"/>
      <c r="O791" s="18"/>
      <c r="P791" s="18"/>
    </row>
    <row r="792" spans="2:16" ht="13.5" customHeight="1">
      <c r="B792" s="119"/>
      <c r="C792" s="119"/>
      <c r="D792" s="131"/>
      <c r="E792" s="44">
        <v>8</v>
      </c>
      <c r="F792" s="6" t="str">
        <f t="shared" ref="F792" si="1479">$F$825</f>
        <v>0203</v>
      </c>
      <c r="G792" s="75" t="str">
        <f t="shared" ref="G792" si="1480">G$825</f>
        <v>直腸S状結腸移行部及び直腸の悪性新生物＜腫瘍＞</v>
      </c>
      <c r="H792" s="32">
        <v>5636741</v>
      </c>
      <c r="I792" s="33">
        <v>24</v>
      </c>
      <c r="J792" s="29">
        <f t="shared" si="1442"/>
        <v>234864.20833333334</v>
      </c>
      <c r="K792" s="53">
        <f t="shared" si="1466"/>
        <v>1.0296010296010296E-2</v>
      </c>
      <c r="L792" s="18"/>
      <c r="M792" s="18"/>
      <c r="N792" s="18"/>
      <c r="O792" s="18"/>
      <c r="P792" s="18"/>
    </row>
    <row r="793" spans="2:16" ht="13.5" customHeight="1">
      <c r="B793" s="119"/>
      <c r="C793" s="119"/>
      <c r="D793" s="131"/>
      <c r="E793" s="44">
        <v>9</v>
      </c>
      <c r="F793" s="6" t="str">
        <f t="shared" ref="F793" si="1481">$F$826</f>
        <v>1901</v>
      </c>
      <c r="G793" s="75" t="str">
        <f t="shared" ref="G793" si="1482">G$826</f>
        <v>骨折</v>
      </c>
      <c r="H793" s="32">
        <v>95756075</v>
      </c>
      <c r="I793" s="33">
        <v>353</v>
      </c>
      <c r="J793" s="29">
        <f t="shared" si="1442"/>
        <v>271263.66855524079</v>
      </c>
      <c r="K793" s="53">
        <f t="shared" si="1466"/>
        <v>0.15143715143715145</v>
      </c>
      <c r="L793" s="18"/>
      <c r="M793" s="18"/>
      <c r="N793" s="18"/>
      <c r="O793" s="18"/>
      <c r="P793" s="18"/>
    </row>
    <row r="794" spans="2:16" ht="13.5" customHeight="1">
      <c r="B794" s="119"/>
      <c r="C794" s="119"/>
      <c r="D794" s="131"/>
      <c r="E794" s="46">
        <v>10</v>
      </c>
      <c r="F794" s="7" t="str">
        <f t="shared" ref="F794" si="1483">$F$827</f>
        <v>0206</v>
      </c>
      <c r="G794" s="76" t="str">
        <f t="shared" ref="G794" si="1484">G$827</f>
        <v>乳房の悪性新生物＜腫瘍＞</v>
      </c>
      <c r="H794" s="34">
        <v>5989047</v>
      </c>
      <c r="I794" s="35">
        <v>43</v>
      </c>
      <c r="J794" s="30">
        <f t="shared" si="1442"/>
        <v>139280.16279069768</v>
      </c>
      <c r="K794" s="54">
        <f t="shared" si="1466"/>
        <v>1.8447018447018446E-2</v>
      </c>
      <c r="L794" s="18"/>
      <c r="M794" s="18"/>
      <c r="N794" s="18"/>
      <c r="O794" s="18"/>
      <c r="P794" s="18"/>
    </row>
    <row r="795" spans="2:16" ht="13.5" customHeight="1">
      <c r="B795" s="120"/>
      <c r="C795" s="120"/>
      <c r="D795" s="132"/>
      <c r="E795" s="15" t="s">
        <v>123</v>
      </c>
      <c r="F795" s="60"/>
      <c r="G795" s="27"/>
      <c r="H795" s="36">
        <v>1751296970</v>
      </c>
      <c r="I795" s="37">
        <v>2166</v>
      </c>
      <c r="J795" s="31">
        <f t="shared" si="1442"/>
        <v>808539.69067405351</v>
      </c>
      <c r="K795" s="55">
        <f t="shared" si="1466"/>
        <v>0.92921492921492921</v>
      </c>
      <c r="L795" s="18"/>
      <c r="M795" s="18"/>
      <c r="N795" s="18"/>
      <c r="O795" s="18"/>
      <c r="P795" s="18"/>
    </row>
    <row r="796" spans="2:16" ht="13.5" customHeight="1">
      <c r="B796" s="118">
        <v>73</v>
      </c>
      <c r="C796" s="118" t="s">
        <v>27</v>
      </c>
      <c r="D796" s="130">
        <f>P76</f>
        <v>3173</v>
      </c>
      <c r="E796" s="69">
        <v>1</v>
      </c>
      <c r="F796" s="5" t="str">
        <f t="shared" ref="F796" si="1485">$F$818</f>
        <v>0209</v>
      </c>
      <c r="G796" s="74" t="str">
        <f t="shared" ref="G796" si="1486">$G$818</f>
        <v>白血病</v>
      </c>
      <c r="H796" s="90">
        <v>10233012</v>
      </c>
      <c r="I796" s="91">
        <v>7</v>
      </c>
      <c r="J796" s="28">
        <f t="shared" si="1442"/>
        <v>1461858.857142857</v>
      </c>
      <c r="K796" s="52">
        <f t="shared" ref="K796:K806" si="1487">IFERROR(I796/$P$76,0)</f>
        <v>2.2061140876142452E-3</v>
      </c>
      <c r="L796" s="18"/>
      <c r="M796" s="18"/>
      <c r="N796" s="18"/>
      <c r="O796" s="18"/>
      <c r="P796" s="18"/>
    </row>
    <row r="797" spans="2:16" ht="13.5" customHeight="1">
      <c r="B797" s="119"/>
      <c r="C797" s="119"/>
      <c r="D797" s="131"/>
      <c r="E797" s="44">
        <v>2</v>
      </c>
      <c r="F797" s="6" t="str">
        <f t="shared" ref="F797" si="1488">$F$819</f>
        <v>1402</v>
      </c>
      <c r="G797" s="75" t="str">
        <f t="shared" ref="G797" si="1489">G$819</f>
        <v>腎不全</v>
      </c>
      <c r="H797" s="32">
        <v>142699023</v>
      </c>
      <c r="I797" s="33">
        <v>241</v>
      </c>
      <c r="J797" s="29">
        <f t="shared" si="1442"/>
        <v>592112.12863070541</v>
      </c>
      <c r="K797" s="53">
        <f t="shared" si="1487"/>
        <v>7.5953356445004727E-2</v>
      </c>
      <c r="L797" s="18"/>
      <c r="M797" s="18"/>
      <c r="N797" s="18"/>
      <c r="O797" s="18"/>
      <c r="P797" s="18"/>
    </row>
    <row r="798" spans="2:16" ht="13.5" customHeight="1">
      <c r="B798" s="119"/>
      <c r="C798" s="119"/>
      <c r="D798" s="131"/>
      <c r="E798" s="44">
        <v>3</v>
      </c>
      <c r="F798" s="6" t="str">
        <f t="shared" ref="F798" si="1490">$F$820</f>
        <v>2210</v>
      </c>
      <c r="G798" s="75" t="str">
        <f t="shared" ref="G798" si="1491">G$820</f>
        <v>重症急性呼吸器症候群［SARS］</v>
      </c>
      <c r="H798" s="32">
        <v>21036</v>
      </c>
      <c r="I798" s="33">
        <v>1</v>
      </c>
      <c r="J798" s="29">
        <f t="shared" si="1442"/>
        <v>21036</v>
      </c>
      <c r="K798" s="53">
        <f t="shared" si="1487"/>
        <v>3.1515915537346358E-4</v>
      </c>
      <c r="L798" s="18"/>
      <c r="M798" s="18"/>
      <c r="N798" s="18"/>
      <c r="O798" s="18"/>
      <c r="P798" s="18"/>
    </row>
    <row r="799" spans="2:16" ht="13.5" customHeight="1">
      <c r="B799" s="119"/>
      <c r="C799" s="119"/>
      <c r="D799" s="131"/>
      <c r="E799" s="44">
        <v>4</v>
      </c>
      <c r="F799" s="6" t="str">
        <f t="shared" ref="F799" si="1492">$F$821</f>
        <v>0904</v>
      </c>
      <c r="G799" s="75" t="str">
        <f t="shared" ref="G799" si="1493">G$821</f>
        <v>くも膜下出血</v>
      </c>
      <c r="H799" s="32">
        <v>7578551</v>
      </c>
      <c r="I799" s="33">
        <v>9</v>
      </c>
      <c r="J799" s="29">
        <f t="shared" si="1442"/>
        <v>842061.22222222225</v>
      </c>
      <c r="K799" s="53">
        <f t="shared" si="1487"/>
        <v>2.8364323983611725E-3</v>
      </c>
      <c r="L799" s="18"/>
      <c r="M799" s="18"/>
      <c r="N799" s="18"/>
      <c r="O799" s="18"/>
      <c r="P799" s="18"/>
    </row>
    <row r="800" spans="2:16" ht="13.5" customHeight="1">
      <c r="B800" s="119"/>
      <c r="C800" s="119"/>
      <c r="D800" s="131"/>
      <c r="E800" s="44">
        <v>5</v>
      </c>
      <c r="F800" s="6" t="str">
        <f t="shared" ref="F800" si="1494">$F$822</f>
        <v>0208</v>
      </c>
      <c r="G800" s="75" t="str">
        <f t="shared" ref="G800" si="1495">G$822</f>
        <v>悪性リンパ腫</v>
      </c>
      <c r="H800" s="32">
        <v>33117263</v>
      </c>
      <c r="I800" s="33">
        <v>47</v>
      </c>
      <c r="J800" s="29">
        <f t="shared" si="1442"/>
        <v>704622.61702127662</v>
      </c>
      <c r="K800" s="53">
        <f t="shared" si="1487"/>
        <v>1.481248030255279E-2</v>
      </c>
      <c r="L800" s="18"/>
      <c r="M800" s="18"/>
      <c r="N800" s="18"/>
      <c r="O800" s="18"/>
      <c r="P800" s="18"/>
    </row>
    <row r="801" spans="2:16" ht="13.5" customHeight="1">
      <c r="B801" s="119"/>
      <c r="C801" s="119"/>
      <c r="D801" s="131"/>
      <c r="E801" s="44">
        <v>6</v>
      </c>
      <c r="F801" s="6" t="str">
        <f t="shared" ref="F801" si="1496">$F$823</f>
        <v>0601</v>
      </c>
      <c r="G801" s="75" t="str">
        <f t="shared" ref="G801" si="1497">G$823</f>
        <v>パーキンソン病</v>
      </c>
      <c r="H801" s="32">
        <v>18667167</v>
      </c>
      <c r="I801" s="33">
        <v>48</v>
      </c>
      <c r="J801" s="29">
        <f t="shared" si="1442"/>
        <v>388899.3125</v>
      </c>
      <c r="K801" s="53">
        <f t="shared" si="1487"/>
        <v>1.5127639457926252E-2</v>
      </c>
      <c r="L801" s="18"/>
      <c r="M801" s="18"/>
      <c r="N801" s="18"/>
      <c r="O801" s="18"/>
      <c r="P801" s="18"/>
    </row>
    <row r="802" spans="2:16" ht="13.5" customHeight="1">
      <c r="B802" s="119"/>
      <c r="C802" s="119"/>
      <c r="D802" s="131"/>
      <c r="E802" s="44">
        <v>7</v>
      </c>
      <c r="F802" s="6" t="str">
        <f t="shared" ref="F802" si="1498">$F$824</f>
        <v>0506</v>
      </c>
      <c r="G802" s="75" t="str">
        <f t="shared" ref="G802" si="1499">G$824</f>
        <v>知的障害＜精神遅滞＞</v>
      </c>
      <c r="H802" s="32">
        <v>2552</v>
      </c>
      <c r="I802" s="33">
        <v>1</v>
      </c>
      <c r="J802" s="29">
        <f t="shared" si="1442"/>
        <v>2552</v>
      </c>
      <c r="K802" s="53">
        <f t="shared" si="1487"/>
        <v>3.1515915537346358E-4</v>
      </c>
      <c r="L802" s="18"/>
      <c r="M802" s="18"/>
      <c r="N802" s="18"/>
      <c r="O802" s="18"/>
      <c r="P802" s="18"/>
    </row>
    <row r="803" spans="2:16" ht="13.5" customHeight="1">
      <c r="B803" s="119"/>
      <c r="C803" s="119"/>
      <c r="D803" s="131"/>
      <c r="E803" s="44">
        <v>8</v>
      </c>
      <c r="F803" s="6" t="str">
        <f t="shared" ref="F803" si="1500">$F$825</f>
        <v>0203</v>
      </c>
      <c r="G803" s="75" t="str">
        <f t="shared" ref="G803" si="1501">G$825</f>
        <v>直腸S状結腸移行部及び直腸の悪性新生物＜腫瘍＞</v>
      </c>
      <c r="H803" s="32">
        <v>2638942</v>
      </c>
      <c r="I803" s="33">
        <v>40</v>
      </c>
      <c r="J803" s="29">
        <f t="shared" si="1442"/>
        <v>65973.55</v>
      </c>
      <c r="K803" s="53">
        <f t="shared" si="1487"/>
        <v>1.2606366214938543E-2</v>
      </c>
      <c r="L803" s="18"/>
      <c r="M803" s="18"/>
      <c r="N803" s="18"/>
      <c r="O803" s="18"/>
      <c r="P803" s="18"/>
    </row>
    <row r="804" spans="2:16" ht="13.5" customHeight="1">
      <c r="B804" s="119"/>
      <c r="C804" s="119"/>
      <c r="D804" s="131"/>
      <c r="E804" s="44">
        <v>9</v>
      </c>
      <c r="F804" s="6" t="str">
        <f t="shared" ref="F804" si="1502">$F$826</f>
        <v>1901</v>
      </c>
      <c r="G804" s="75" t="str">
        <f t="shared" ref="G804" si="1503">G$826</f>
        <v>骨折</v>
      </c>
      <c r="H804" s="32">
        <v>91404313</v>
      </c>
      <c r="I804" s="33">
        <v>466</v>
      </c>
      <c r="J804" s="29">
        <f t="shared" si="1442"/>
        <v>196146.59442060086</v>
      </c>
      <c r="K804" s="53">
        <f t="shared" si="1487"/>
        <v>0.14686416640403405</v>
      </c>
      <c r="L804" s="18"/>
      <c r="M804" s="18"/>
      <c r="N804" s="18"/>
      <c r="O804" s="18"/>
      <c r="P804" s="18"/>
    </row>
    <row r="805" spans="2:16" ht="13.5" customHeight="1">
      <c r="B805" s="119"/>
      <c r="C805" s="119"/>
      <c r="D805" s="131"/>
      <c r="E805" s="46">
        <v>10</v>
      </c>
      <c r="F805" s="7" t="str">
        <f t="shared" ref="F805" si="1504">$F$827</f>
        <v>0206</v>
      </c>
      <c r="G805" s="76" t="str">
        <f t="shared" ref="G805" si="1505">G$827</f>
        <v>乳房の悪性新生物＜腫瘍＞</v>
      </c>
      <c r="H805" s="34">
        <v>23055440</v>
      </c>
      <c r="I805" s="35">
        <v>64</v>
      </c>
      <c r="J805" s="30">
        <f t="shared" si="1442"/>
        <v>360241.25</v>
      </c>
      <c r="K805" s="54">
        <f t="shared" si="1487"/>
        <v>2.0170185943901669E-2</v>
      </c>
      <c r="L805" s="18"/>
      <c r="M805" s="18"/>
      <c r="N805" s="18"/>
      <c r="O805" s="18"/>
      <c r="P805" s="18"/>
    </row>
    <row r="806" spans="2:16" ht="13.5" customHeight="1">
      <c r="B806" s="120"/>
      <c r="C806" s="120"/>
      <c r="D806" s="132"/>
      <c r="E806" s="15" t="s">
        <v>123</v>
      </c>
      <c r="F806" s="60"/>
      <c r="G806" s="27"/>
      <c r="H806" s="36">
        <v>2368713840</v>
      </c>
      <c r="I806" s="37">
        <v>2907</v>
      </c>
      <c r="J806" s="31">
        <f t="shared" si="1442"/>
        <v>814831.04231166153</v>
      </c>
      <c r="K806" s="55">
        <f t="shared" si="1487"/>
        <v>0.91616766467065869</v>
      </c>
      <c r="L806" s="18"/>
      <c r="M806" s="18"/>
      <c r="N806" s="18"/>
      <c r="O806" s="18"/>
      <c r="P806" s="18"/>
    </row>
    <row r="807" spans="2:16" ht="13.5" customHeight="1">
      <c r="B807" s="118">
        <v>74</v>
      </c>
      <c r="C807" s="118" t="s">
        <v>28</v>
      </c>
      <c r="D807" s="130">
        <f>P77</f>
        <v>1448</v>
      </c>
      <c r="E807" s="69">
        <v>1</v>
      </c>
      <c r="F807" s="5" t="str">
        <f t="shared" ref="F807" si="1506">$F$818</f>
        <v>0209</v>
      </c>
      <c r="G807" s="74" t="str">
        <f t="shared" ref="G807" si="1507">$G$818</f>
        <v>白血病</v>
      </c>
      <c r="H807" s="90">
        <v>6397722</v>
      </c>
      <c r="I807" s="91">
        <v>6</v>
      </c>
      <c r="J807" s="28">
        <f t="shared" si="1442"/>
        <v>1066287</v>
      </c>
      <c r="K807" s="52">
        <f t="shared" ref="K807:K817" si="1508">IFERROR(I807/$P$77,0)</f>
        <v>4.1436464088397788E-3</v>
      </c>
      <c r="L807" s="18"/>
      <c r="M807" s="18"/>
      <c r="N807" s="18"/>
      <c r="O807" s="18"/>
      <c r="P807" s="18"/>
    </row>
    <row r="808" spans="2:16" ht="13.5" customHeight="1">
      <c r="B808" s="119"/>
      <c r="C808" s="119"/>
      <c r="D808" s="131"/>
      <c r="E808" s="44">
        <v>2</v>
      </c>
      <c r="F808" s="6" t="str">
        <f t="shared" ref="F808" si="1509">$F$819</f>
        <v>1402</v>
      </c>
      <c r="G808" s="75" t="str">
        <f t="shared" ref="G808" si="1510">G$819</f>
        <v>腎不全</v>
      </c>
      <c r="H808" s="32">
        <v>73211106</v>
      </c>
      <c r="I808" s="33">
        <v>99</v>
      </c>
      <c r="J808" s="29">
        <f t="shared" si="1442"/>
        <v>739506.12121212122</v>
      </c>
      <c r="K808" s="53">
        <f t="shared" si="1508"/>
        <v>6.8370165745856359E-2</v>
      </c>
      <c r="L808" s="18"/>
      <c r="M808" s="18"/>
      <c r="N808" s="18"/>
      <c r="O808" s="18"/>
      <c r="P808" s="18"/>
    </row>
    <row r="809" spans="2:16" ht="13.5" customHeight="1">
      <c r="B809" s="119"/>
      <c r="C809" s="119"/>
      <c r="D809" s="131"/>
      <c r="E809" s="44">
        <v>3</v>
      </c>
      <c r="F809" s="6" t="str">
        <f t="shared" ref="F809" si="1511">$F$820</f>
        <v>2210</v>
      </c>
      <c r="G809" s="75" t="str">
        <f t="shared" ref="G809" si="1512">G$820</f>
        <v>重症急性呼吸器症候群［SARS］</v>
      </c>
      <c r="H809" s="32">
        <v>0</v>
      </c>
      <c r="I809" s="33">
        <v>0</v>
      </c>
      <c r="J809" s="29" t="str">
        <f t="shared" si="1442"/>
        <v>-</v>
      </c>
      <c r="K809" s="53">
        <f t="shared" si="1508"/>
        <v>0</v>
      </c>
      <c r="L809" s="18"/>
      <c r="M809" s="18"/>
      <c r="N809" s="18"/>
      <c r="O809" s="18"/>
      <c r="P809" s="18"/>
    </row>
    <row r="810" spans="2:16" ht="13.5" customHeight="1">
      <c r="B810" s="119"/>
      <c r="C810" s="119"/>
      <c r="D810" s="131"/>
      <c r="E810" s="44">
        <v>4</v>
      </c>
      <c r="F810" s="6" t="str">
        <f t="shared" ref="F810" si="1513">$F$821</f>
        <v>0904</v>
      </c>
      <c r="G810" s="75" t="str">
        <f t="shared" ref="G810" si="1514">G$821</f>
        <v>くも膜下出血</v>
      </c>
      <c r="H810" s="32">
        <v>1414297</v>
      </c>
      <c r="I810" s="33">
        <v>4</v>
      </c>
      <c r="J810" s="29">
        <f t="shared" si="1442"/>
        <v>353574.25</v>
      </c>
      <c r="K810" s="53">
        <f t="shared" si="1508"/>
        <v>2.7624309392265192E-3</v>
      </c>
      <c r="L810" s="18"/>
      <c r="M810" s="18"/>
      <c r="N810" s="18"/>
      <c r="O810" s="18"/>
      <c r="P810" s="18"/>
    </row>
    <row r="811" spans="2:16" ht="13.5" customHeight="1">
      <c r="B811" s="119"/>
      <c r="C811" s="119"/>
      <c r="D811" s="131"/>
      <c r="E811" s="44">
        <v>5</v>
      </c>
      <c r="F811" s="6" t="str">
        <f t="shared" ref="F811" si="1515">$F$822</f>
        <v>0208</v>
      </c>
      <c r="G811" s="75" t="str">
        <f t="shared" ref="G811" si="1516">G$822</f>
        <v>悪性リンパ腫</v>
      </c>
      <c r="H811" s="32">
        <v>12232992</v>
      </c>
      <c r="I811" s="33">
        <v>23</v>
      </c>
      <c r="J811" s="29">
        <f t="shared" si="1442"/>
        <v>531869.21739130432</v>
      </c>
      <c r="K811" s="53">
        <f t="shared" si="1508"/>
        <v>1.5883977900552487E-2</v>
      </c>
      <c r="L811" s="18"/>
      <c r="M811" s="18"/>
      <c r="N811" s="18"/>
      <c r="O811" s="18"/>
      <c r="P811" s="18"/>
    </row>
    <row r="812" spans="2:16" ht="13.5" customHeight="1">
      <c r="B812" s="119"/>
      <c r="C812" s="119"/>
      <c r="D812" s="131"/>
      <c r="E812" s="44">
        <v>6</v>
      </c>
      <c r="F812" s="6" t="str">
        <f t="shared" ref="F812" si="1517">$F$823</f>
        <v>0601</v>
      </c>
      <c r="G812" s="75" t="str">
        <f t="shared" ref="G812" si="1518">G$823</f>
        <v>パーキンソン病</v>
      </c>
      <c r="H812" s="32">
        <v>5628702</v>
      </c>
      <c r="I812" s="33">
        <v>21</v>
      </c>
      <c r="J812" s="29">
        <f t="shared" si="1442"/>
        <v>268033.42857142858</v>
      </c>
      <c r="K812" s="53">
        <f t="shared" si="1508"/>
        <v>1.4502762430939226E-2</v>
      </c>
      <c r="L812" s="18"/>
      <c r="M812" s="18"/>
      <c r="N812" s="18"/>
      <c r="O812" s="18"/>
      <c r="P812" s="18"/>
    </row>
    <row r="813" spans="2:16" ht="13.5" customHeight="1">
      <c r="B813" s="119"/>
      <c r="C813" s="119"/>
      <c r="D813" s="131"/>
      <c r="E813" s="44">
        <v>7</v>
      </c>
      <c r="F813" s="6" t="str">
        <f t="shared" ref="F813" si="1519">$F$824</f>
        <v>0506</v>
      </c>
      <c r="G813" s="75" t="str">
        <f t="shared" ref="G813" si="1520">G$824</f>
        <v>知的障害＜精神遅滞＞</v>
      </c>
      <c r="H813" s="32">
        <v>23509</v>
      </c>
      <c r="I813" s="33">
        <v>4</v>
      </c>
      <c r="J813" s="29">
        <f t="shared" si="1442"/>
        <v>5877.25</v>
      </c>
      <c r="K813" s="53">
        <f t="shared" si="1508"/>
        <v>2.7624309392265192E-3</v>
      </c>
      <c r="L813" s="18"/>
      <c r="M813" s="18"/>
      <c r="N813" s="18"/>
      <c r="O813" s="18"/>
      <c r="P813" s="18"/>
    </row>
    <row r="814" spans="2:16" ht="13.5" customHeight="1">
      <c r="B814" s="119"/>
      <c r="C814" s="119"/>
      <c r="D814" s="131"/>
      <c r="E814" s="44">
        <v>8</v>
      </c>
      <c r="F814" s="6" t="str">
        <f t="shared" ref="F814" si="1521">$F$825</f>
        <v>0203</v>
      </c>
      <c r="G814" s="75" t="str">
        <f t="shared" ref="G814" si="1522">G$825</f>
        <v>直腸S状結腸移行部及び直腸の悪性新生物＜腫瘍＞</v>
      </c>
      <c r="H814" s="32">
        <v>110339</v>
      </c>
      <c r="I814" s="33">
        <v>10</v>
      </c>
      <c r="J814" s="29">
        <f t="shared" si="1442"/>
        <v>11033.9</v>
      </c>
      <c r="K814" s="53">
        <f t="shared" si="1508"/>
        <v>6.9060773480662981E-3</v>
      </c>
      <c r="L814" s="18"/>
      <c r="M814" s="18"/>
      <c r="N814" s="18"/>
      <c r="O814" s="18"/>
      <c r="P814" s="18"/>
    </row>
    <row r="815" spans="2:16" ht="13.5" customHeight="1">
      <c r="B815" s="119"/>
      <c r="C815" s="119"/>
      <c r="D815" s="131"/>
      <c r="E815" s="44">
        <v>9</v>
      </c>
      <c r="F815" s="6" t="str">
        <f t="shared" ref="F815" si="1523">$F$826</f>
        <v>1901</v>
      </c>
      <c r="G815" s="75" t="str">
        <f t="shared" ref="G815" si="1524">G$826</f>
        <v>骨折</v>
      </c>
      <c r="H815" s="32">
        <v>49938256</v>
      </c>
      <c r="I815" s="33">
        <v>238</v>
      </c>
      <c r="J815" s="29">
        <f t="shared" si="1442"/>
        <v>209824.6050420168</v>
      </c>
      <c r="K815" s="53">
        <f t="shared" si="1508"/>
        <v>0.1643646408839779</v>
      </c>
      <c r="L815" s="18"/>
      <c r="M815" s="18"/>
      <c r="N815" s="18"/>
      <c r="O815" s="18"/>
      <c r="P815" s="18"/>
    </row>
    <row r="816" spans="2:16" ht="13.5" customHeight="1">
      <c r="B816" s="119"/>
      <c r="C816" s="119"/>
      <c r="D816" s="131"/>
      <c r="E816" s="46">
        <v>10</v>
      </c>
      <c r="F816" s="7" t="str">
        <f t="shared" ref="F816" si="1525">$F$827</f>
        <v>0206</v>
      </c>
      <c r="G816" s="76" t="str">
        <f t="shared" ref="G816" si="1526">G$827</f>
        <v>乳房の悪性新生物＜腫瘍＞</v>
      </c>
      <c r="H816" s="34">
        <v>7422019</v>
      </c>
      <c r="I816" s="35">
        <v>24</v>
      </c>
      <c r="J816" s="30">
        <f t="shared" si="1442"/>
        <v>309250.79166666669</v>
      </c>
      <c r="K816" s="54">
        <f t="shared" si="1508"/>
        <v>1.6574585635359115E-2</v>
      </c>
      <c r="L816" s="18"/>
      <c r="M816" s="18"/>
      <c r="N816" s="18"/>
      <c r="O816" s="18"/>
      <c r="P816" s="18"/>
    </row>
    <row r="817" spans="2:17" ht="13.5" customHeight="1" thickBot="1">
      <c r="B817" s="127"/>
      <c r="C817" s="127"/>
      <c r="D817" s="131"/>
      <c r="E817" s="15" t="s">
        <v>123</v>
      </c>
      <c r="F817" s="60"/>
      <c r="G817" s="27"/>
      <c r="H817" s="36">
        <v>1183718430</v>
      </c>
      <c r="I817" s="37">
        <v>1330</v>
      </c>
      <c r="J817" s="31">
        <f t="shared" si="1442"/>
        <v>890013.85714285716</v>
      </c>
      <c r="K817" s="55">
        <f t="shared" si="1508"/>
        <v>0.91850828729281764</v>
      </c>
      <c r="L817" s="18"/>
      <c r="M817" s="18"/>
      <c r="N817" s="18"/>
      <c r="O817" s="18"/>
      <c r="P817" s="18"/>
    </row>
    <row r="818" spans="2:17" ht="13.5" customHeight="1" thickTop="1">
      <c r="B818" s="121" t="s">
        <v>90</v>
      </c>
      <c r="C818" s="122"/>
      <c r="D818" s="133">
        <f>P78</f>
        <v>1366377</v>
      </c>
      <c r="E818" s="38">
        <v>1</v>
      </c>
      <c r="F818" s="39" t="s">
        <v>77</v>
      </c>
      <c r="G818" s="86" t="s">
        <v>78</v>
      </c>
      <c r="H818" s="40">
        <v>4277585722</v>
      </c>
      <c r="I818" s="42">
        <v>5776</v>
      </c>
      <c r="J818" s="43">
        <v>740579.24549861497</v>
      </c>
      <c r="K818" s="56">
        <f t="shared" ref="K818:K828" si="1527">IFERROR(I818/$P$78,0)</f>
        <v>4.2272374315434173E-3</v>
      </c>
      <c r="L818" s="18"/>
      <c r="M818" s="18"/>
      <c r="N818" s="18"/>
      <c r="O818" s="18"/>
      <c r="P818" s="18"/>
    </row>
    <row r="819" spans="2:17" ht="13.5" customHeight="1">
      <c r="B819" s="123"/>
      <c r="C819" s="124"/>
      <c r="D819" s="131"/>
      <c r="E819" s="44">
        <v>2</v>
      </c>
      <c r="F819" s="45" t="s">
        <v>61</v>
      </c>
      <c r="G819" s="87" t="s">
        <v>62</v>
      </c>
      <c r="H819" s="32">
        <v>53807512267</v>
      </c>
      <c r="I819" s="33">
        <v>132973</v>
      </c>
      <c r="J819" s="29">
        <v>404649.90837989701</v>
      </c>
      <c r="K819" s="53">
        <f t="shared" si="1527"/>
        <v>9.7317943730024725E-2</v>
      </c>
      <c r="L819" s="18"/>
      <c r="M819" s="18"/>
      <c r="N819" s="18"/>
      <c r="O819" s="18"/>
      <c r="P819" s="18"/>
    </row>
    <row r="820" spans="2:17" ht="13.5" customHeight="1">
      <c r="B820" s="123"/>
      <c r="C820" s="124"/>
      <c r="D820" s="131"/>
      <c r="E820" s="44">
        <v>3</v>
      </c>
      <c r="F820" s="45" t="s">
        <v>429</v>
      </c>
      <c r="G820" s="87" t="s">
        <v>430</v>
      </c>
      <c r="H820" s="32">
        <v>7943251</v>
      </c>
      <c r="I820" s="33">
        <v>20</v>
      </c>
      <c r="J820" s="29">
        <v>397162.55</v>
      </c>
      <c r="K820" s="53">
        <f t="shared" si="1527"/>
        <v>1.4637248724180809E-5</v>
      </c>
      <c r="L820" s="18"/>
      <c r="M820" s="18"/>
      <c r="N820" s="18"/>
      <c r="O820" s="18"/>
      <c r="P820" s="18"/>
    </row>
    <row r="821" spans="2:17" ht="13.5" customHeight="1">
      <c r="B821" s="123"/>
      <c r="C821" s="124"/>
      <c r="D821" s="131"/>
      <c r="E821" s="44">
        <v>4</v>
      </c>
      <c r="F821" s="45" t="s">
        <v>79</v>
      </c>
      <c r="G821" s="87" t="s">
        <v>80</v>
      </c>
      <c r="H821" s="32">
        <v>2220851095</v>
      </c>
      <c r="I821" s="33">
        <v>5607</v>
      </c>
      <c r="J821" s="29">
        <v>396085.44587123202</v>
      </c>
      <c r="K821" s="53">
        <f t="shared" si="1527"/>
        <v>4.1035526798240893E-3</v>
      </c>
      <c r="L821" s="18"/>
      <c r="M821" s="18"/>
      <c r="N821" s="18"/>
      <c r="O821" s="18"/>
      <c r="P821" s="18"/>
    </row>
    <row r="822" spans="2:17" ht="13.5" customHeight="1">
      <c r="B822" s="123"/>
      <c r="C822" s="124"/>
      <c r="D822" s="131"/>
      <c r="E822" s="44">
        <v>5</v>
      </c>
      <c r="F822" s="45" t="s">
        <v>81</v>
      </c>
      <c r="G822" s="87" t="s">
        <v>82</v>
      </c>
      <c r="H822" s="32">
        <v>7482274756</v>
      </c>
      <c r="I822" s="33">
        <v>21231</v>
      </c>
      <c r="J822" s="29">
        <v>352422.15420846897</v>
      </c>
      <c r="K822" s="53">
        <f t="shared" si="1527"/>
        <v>1.5538171383154137E-2</v>
      </c>
      <c r="L822" s="18"/>
      <c r="M822" s="18"/>
      <c r="N822" s="18"/>
      <c r="O822" s="18"/>
      <c r="P822" s="18"/>
    </row>
    <row r="823" spans="2:17" ht="13.5" customHeight="1">
      <c r="B823" s="123"/>
      <c r="C823" s="124"/>
      <c r="D823" s="131"/>
      <c r="E823" s="44">
        <v>6</v>
      </c>
      <c r="F823" s="45" t="s">
        <v>83</v>
      </c>
      <c r="G823" s="87" t="s">
        <v>84</v>
      </c>
      <c r="H823" s="32">
        <v>9505452751</v>
      </c>
      <c r="I823" s="33">
        <v>30182</v>
      </c>
      <c r="J823" s="29">
        <v>314937.80236564798</v>
      </c>
      <c r="K823" s="53">
        <f t="shared" si="1527"/>
        <v>2.2089072049661259E-2</v>
      </c>
      <c r="L823" s="18"/>
      <c r="M823" s="18"/>
      <c r="N823" s="18"/>
      <c r="O823" s="18"/>
      <c r="P823" s="18"/>
    </row>
    <row r="824" spans="2:17" ht="13.5" customHeight="1">
      <c r="B824" s="123"/>
      <c r="C824" s="124"/>
      <c r="D824" s="131"/>
      <c r="E824" s="44">
        <v>7</v>
      </c>
      <c r="F824" s="45" t="s">
        <v>120</v>
      </c>
      <c r="G824" s="87" t="s">
        <v>212</v>
      </c>
      <c r="H824" s="32">
        <v>97460199</v>
      </c>
      <c r="I824" s="33">
        <v>382</v>
      </c>
      <c r="J824" s="29">
        <v>255131.41099476401</v>
      </c>
      <c r="K824" s="53">
        <f t="shared" si="1527"/>
        <v>2.7957145063185344E-4</v>
      </c>
      <c r="L824" s="18"/>
      <c r="M824" s="18"/>
      <c r="N824" s="18"/>
      <c r="O824" s="18"/>
      <c r="P824" s="18"/>
    </row>
    <row r="825" spans="2:17" ht="13.5" customHeight="1">
      <c r="B825" s="123"/>
      <c r="C825" s="124"/>
      <c r="D825" s="131"/>
      <c r="E825" s="44">
        <v>8</v>
      </c>
      <c r="F825" s="45" t="s">
        <v>85</v>
      </c>
      <c r="G825" s="87" t="s">
        <v>213</v>
      </c>
      <c r="H825" s="32">
        <v>4374315493</v>
      </c>
      <c r="I825" s="33">
        <v>18516</v>
      </c>
      <c r="J825" s="29">
        <v>236245.165964571</v>
      </c>
      <c r="K825" s="53">
        <f t="shared" si="1527"/>
        <v>1.3551164868846593E-2</v>
      </c>
      <c r="L825" s="18"/>
      <c r="M825" s="18"/>
      <c r="N825" s="18"/>
      <c r="O825" s="18"/>
      <c r="P825" s="18"/>
    </row>
    <row r="826" spans="2:17" ht="13.5" customHeight="1">
      <c r="B826" s="123"/>
      <c r="C826" s="124"/>
      <c r="D826" s="131"/>
      <c r="E826" s="44">
        <v>9</v>
      </c>
      <c r="F826" s="45" t="s">
        <v>67</v>
      </c>
      <c r="G826" s="87" t="s">
        <v>68</v>
      </c>
      <c r="H826" s="32">
        <v>53923907996</v>
      </c>
      <c r="I826" s="33">
        <v>232767</v>
      </c>
      <c r="J826" s="29">
        <v>231664.74627417099</v>
      </c>
      <c r="K826" s="53">
        <f t="shared" si="1527"/>
        <v>0.17035342368906969</v>
      </c>
      <c r="L826" s="18"/>
      <c r="M826" s="18"/>
      <c r="N826" s="18"/>
      <c r="O826" s="18"/>
      <c r="P826" s="18"/>
    </row>
    <row r="827" spans="2:17" ht="13.5" customHeight="1">
      <c r="B827" s="123"/>
      <c r="C827" s="124"/>
      <c r="D827" s="131"/>
      <c r="E827" s="46">
        <v>10</v>
      </c>
      <c r="F827" s="47" t="s">
        <v>121</v>
      </c>
      <c r="G827" s="88" t="s">
        <v>122</v>
      </c>
      <c r="H827" s="34">
        <v>5999966473</v>
      </c>
      <c r="I827" s="35">
        <v>29901</v>
      </c>
      <c r="J827" s="30">
        <v>200661.06394435</v>
      </c>
      <c r="K827" s="54">
        <f t="shared" si="1527"/>
        <v>2.1883418705086519E-2</v>
      </c>
      <c r="L827" s="18"/>
      <c r="M827" s="18"/>
      <c r="N827" s="18"/>
      <c r="O827" s="18"/>
      <c r="P827" s="18"/>
    </row>
    <row r="828" spans="2:17" ht="13.5" customHeight="1">
      <c r="B828" s="125"/>
      <c r="C828" s="126"/>
      <c r="D828" s="132"/>
      <c r="E828" s="15" t="s">
        <v>123</v>
      </c>
      <c r="F828" s="16"/>
      <c r="G828" s="27"/>
      <c r="H828" s="36">
        <v>1166494828150</v>
      </c>
      <c r="I828" s="37">
        <v>1283678</v>
      </c>
      <c r="J828" s="31">
        <f>IFERROR(H828/I828,"-")</f>
        <v>908712.95461167058</v>
      </c>
      <c r="K828" s="55">
        <f t="shared" si="1527"/>
        <v>0.93947570838794858</v>
      </c>
      <c r="L828" s="18"/>
      <c r="M828" s="115"/>
      <c r="N828" s="115"/>
      <c r="O828" s="116"/>
      <c r="P828" s="116"/>
      <c r="Q828" s="110"/>
    </row>
  </sheetData>
  <mergeCells count="225"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</mergeCells>
  <phoneticPr fontId="3"/>
  <pageMargins left="0.70866141732283472" right="0.70866141732283472" top="0.74803149606299213" bottom="0.59055118110236227" header="0.31496062992125984" footer="0.31496062992125984"/>
  <pageSetup paperSize="8" scale="72" orientation="landscape" r:id="rId1"/>
  <headerFooter>
    <oddHeader xml:space="preserve">&amp;R&amp;"ＭＳ 明朝,標準"&amp;12 2-3.⑥疾病別中分類(広域基準) </oddHeader>
  </headerFooter>
  <rowBreaks count="12" manualBreakCount="12">
    <brk id="69" max="10" man="1"/>
    <brk id="135" max="10" man="1"/>
    <brk id="201" max="10" man="1"/>
    <brk id="267" max="10" man="1"/>
    <brk id="333" max="10" man="1"/>
    <brk id="399" max="10" man="1"/>
    <brk id="465" max="10" man="1"/>
    <brk id="531" max="10" man="1"/>
    <brk id="597" max="10" man="1"/>
    <brk id="663" max="10" man="1"/>
    <brk id="729" max="10" man="1"/>
    <brk id="795" max="10" man="1"/>
  </rowBreaks>
  <ignoredErrors>
    <ignoredError sqref="J4:K4 P4:P77 J5:K817" emptyCellReference="1"/>
    <ignoredError sqref="F818:F82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I764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2.625" style="3" customWidth="1"/>
    <col min="3" max="3" width="11.625" style="3" customWidth="1"/>
    <col min="4" max="4" width="9.625" style="3" customWidth="1"/>
    <col min="5" max="5" width="10.75" style="3" customWidth="1"/>
    <col min="6" max="6" width="9.625" style="3" customWidth="1"/>
    <col min="7" max="7" width="4.625" style="3" customWidth="1"/>
    <col min="8" max="8" width="5.625" style="4" customWidth="1"/>
    <col min="9" max="9" width="23.25" style="4" customWidth="1"/>
    <col min="10" max="10" width="14.625" style="4" customWidth="1"/>
    <col min="11" max="11" width="12.125" style="4" customWidth="1"/>
    <col min="12" max="15" width="8.625" style="4" customWidth="1"/>
    <col min="16" max="16" width="8.625" style="3" customWidth="1"/>
    <col min="17" max="17" width="14.625" style="4" customWidth="1"/>
    <col min="18" max="18" width="12.125" style="4" customWidth="1"/>
    <col min="19" max="22" width="8.625" style="4" customWidth="1"/>
    <col min="23" max="23" width="8.625" style="3" customWidth="1"/>
    <col min="24" max="24" width="14.625" style="4" customWidth="1"/>
    <col min="25" max="25" width="12.125" style="4" customWidth="1"/>
    <col min="26" max="29" width="8.625" style="4" customWidth="1"/>
    <col min="30" max="30" width="8.625" style="3" customWidth="1"/>
    <col min="31" max="33" width="9" style="3"/>
    <col min="34" max="34" width="14.5" style="3" customWidth="1"/>
    <col min="35" max="35" width="11.5" style="3" customWidth="1"/>
    <col min="36" max="16384" width="9" style="3"/>
  </cols>
  <sheetData>
    <row r="1" spans="2:35" ht="16.5" customHeight="1">
      <c r="B1" s="18" t="s">
        <v>200</v>
      </c>
      <c r="C1" s="18"/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8"/>
      <c r="Q1" s="19"/>
      <c r="R1" s="19"/>
      <c r="S1" s="19"/>
      <c r="T1" s="19"/>
      <c r="U1" s="19"/>
      <c r="V1" s="19"/>
      <c r="W1" s="18"/>
      <c r="X1" s="19"/>
      <c r="Y1" s="19"/>
      <c r="Z1" s="19"/>
      <c r="AA1" s="19"/>
      <c r="AB1" s="19"/>
      <c r="AC1" s="19"/>
      <c r="AD1" s="18"/>
      <c r="AE1" s="18"/>
      <c r="AF1" s="18"/>
      <c r="AG1" s="18"/>
      <c r="AH1" s="18"/>
      <c r="AI1" s="18"/>
    </row>
    <row r="2" spans="2:35" ht="16.5" customHeight="1">
      <c r="B2" s="18" t="s">
        <v>197</v>
      </c>
      <c r="C2" s="18"/>
      <c r="D2" s="18"/>
      <c r="E2" s="18"/>
      <c r="F2" s="18"/>
      <c r="G2" s="18"/>
      <c r="H2" s="19"/>
      <c r="I2" s="19"/>
      <c r="J2" s="19"/>
      <c r="K2" s="19"/>
      <c r="L2" s="19"/>
      <c r="M2" s="19"/>
      <c r="N2" s="19"/>
      <c r="O2" s="19"/>
      <c r="P2" s="18"/>
      <c r="Q2" s="19"/>
      <c r="R2" s="19"/>
      <c r="S2" s="19"/>
      <c r="T2" s="19"/>
      <c r="U2" s="19"/>
      <c r="V2" s="19"/>
      <c r="W2" s="18"/>
      <c r="X2" s="19"/>
      <c r="Y2" s="19"/>
      <c r="Z2" s="19"/>
      <c r="AA2" s="19"/>
      <c r="AB2" s="19"/>
      <c r="AC2" s="19"/>
      <c r="AD2" s="18"/>
      <c r="AE2" s="18"/>
      <c r="AF2" s="18"/>
      <c r="AG2" s="18"/>
      <c r="AH2" s="18"/>
      <c r="AI2" s="18"/>
    </row>
    <row r="3" spans="2:35" ht="13.5" customHeight="1">
      <c r="B3" s="138"/>
      <c r="C3" s="138" t="s">
        <v>56</v>
      </c>
      <c r="D3" s="145" t="s">
        <v>134</v>
      </c>
      <c r="E3" s="136" t="s">
        <v>95</v>
      </c>
      <c r="F3" s="136" t="s">
        <v>96</v>
      </c>
      <c r="G3" s="138" t="s">
        <v>57</v>
      </c>
      <c r="H3" s="141" t="s">
        <v>58</v>
      </c>
      <c r="I3" s="142"/>
      <c r="J3" s="128" t="s">
        <v>89</v>
      </c>
      <c r="K3" s="160"/>
      <c r="L3" s="160"/>
      <c r="M3" s="160"/>
      <c r="N3" s="160"/>
      <c r="O3" s="160"/>
      <c r="P3" s="129"/>
      <c r="Q3" s="128" t="s">
        <v>87</v>
      </c>
      <c r="R3" s="160"/>
      <c r="S3" s="160"/>
      <c r="T3" s="160"/>
      <c r="U3" s="160"/>
      <c r="V3" s="160"/>
      <c r="W3" s="129"/>
      <c r="X3" s="161" t="s">
        <v>88</v>
      </c>
      <c r="Y3" s="161"/>
      <c r="Z3" s="161"/>
      <c r="AA3" s="161"/>
      <c r="AB3" s="161"/>
      <c r="AC3" s="161"/>
      <c r="AD3" s="161"/>
      <c r="AE3" s="18"/>
      <c r="AF3" s="18"/>
      <c r="AG3" s="18" t="s">
        <v>130</v>
      </c>
      <c r="AH3" s="18"/>
      <c r="AI3" s="18"/>
    </row>
    <row r="4" spans="2:35" ht="52.5">
      <c r="B4" s="139"/>
      <c r="C4" s="139"/>
      <c r="D4" s="146"/>
      <c r="E4" s="137"/>
      <c r="F4" s="137"/>
      <c r="G4" s="140"/>
      <c r="H4" s="143"/>
      <c r="I4" s="144"/>
      <c r="J4" s="8" t="s">
        <v>86</v>
      </c>
      <c r="K4" s="1" t="s">
        <v>97</v>
      </c>
      <c r="L4" s="20" t="s">
        <v>137</v>
      </c>
      <c r="M4" s="2" t="s">
        <v>98</v>
      </c>
      <c r="N4" s="20" t="s">
        <v>138</v>
      </c>
      <c r="O4" s="58" t="s">
        <v>127</v>
      </c>
      <c r="P4" s="57" t="s">
        <v>206</v>
      </c>
      <c r="Q4" s="8" t="s">
        <v>86</v>
      </c>
      <c r="R4" s="1" t="s">
        <v>97</v>
      </c>
      <c r="S4" s="20" t="s">
        <v>137</v>
      </c>
      <c r="T4" s="2" t="s">
        <v>98</v>
      </c>
      <c r="U4" s="20" t="s">
        <v>138</v>
      </c>
      <c r="V4" s="58" t="s">
        <v>127</v>
      </c>
      <c r="W4" s="57" t="s">
        <v>206</v>
      </c>
      <c r="X4" s="8" t="s">
        <v>86</v>
      </c>
      <c r="Y4" s="1" t="s">
        <v>97</v>
      </c>
      <c r="Z4" s="20" t="s">
        <v>137</v>
      </c>
      <c r="AA4" s="2" t="s">
        <v>98</v>
      </c>
      <c r="AB4" s="20" t="s">
        <v>138</v>
      </c>
      <c r="AC4" s="58" t="s">
        <v>127</v>
      </c>
      <c r="AD4" s="57" t="s">
        <v>206</v>
      </c>
      <c r="AE4" s="18"/>
      <c r="AF4" s="18"/>
      <c r="AG4" s="99"/>
      <c r="AH4" s="97" t="s">
        <v>93</v>
      </c>
      <c r="AI4" s="98" t="s">
        <v>131</v>
      </c>
    </row>
    <row r="5" spans="2:35" ht="13.5" customHeight="1">
      <c r="B5" s="118">
        <v>1</v>
      </c>
      <c r="C5" s="118" t="s">
        <v>49</v>
      </c>
      <c r="D5" s="147">
        <f>AI5</f>
        <v>382481</v>
      </c>
      <c r="E5" s="150">
        <f>市区町村別_医療費上位10疾病!H14</f>
        <v>329782196610</v>
      </c>
      <c r="F5" s="130">
        <f>市区町村別_医療費上位10疾病!J14</f>
        <v>346039</v>
      </c>
      <c r="G5" s="69">
        <v>1</v>
      </c>
      <c r="H5" s="5" t="str">
        <f>$H$745</f>
        <v>0903</v>
      </c>
      <c r="I5" s="78" t="str">
        <f>$I$745</f>
        <v>その他の心疾患</v>
      </c>
      <c r="J5" s="106" t="s">
        <v>139</v>
      </c>
      <c r="K5" s="107">
        <v>4313984059</v>
      </c>
      <c r="L5" s="21">
        <f>IFERROR(K5/E5,"-")</f>
        <v>1.3081312767473957E-2</v>
      </c>
      <c r="M5" s="107">
        <v>40309</v>
      </c>
      <c r="N5" s="21">
        <f>IFERROR(M5/F5,"-")</f>
        <v>0.1164868699770835</v>
      </c>
      <c r="O5" s="64">
        <f>IFERROR(K5/M5,"-")</f>
        <v>107022.84995906621</v>
      </c>
      <c r="P5" s="12">
        <f t="shared" ref="P5:P14" si="0">IFERROR(M5/$AI$5,0)</f>
        <v>0.10538824150742128</v>
      </c>
      <c r="Q5" s="106" t="s">
        <v>148</v>
      </c>
      <c r="R5" s="107">
        <v>3993353250</v>
      </c>
      <c r="S5" s="21">
        <f>IFERROR(R5/E5,"-")</f>
        <v>1.2109062560228303E-2</v>
      </c>
      <c r="T5" s="107">
        <v>69587</v>
      </c>
      <c r="U5" s="21">
        <f>IFERROR(T5/F5,"-")</f>
        <v>0.2010958302387881</v>
      </c>
      <c r="V5" s="64">
        <f t="shared" ref="V5:V12" si="1">IFERROR(R5/T5,"-")</f>
        <v>57386.483826001982</v>
      </c>
      <c r="W5" s="12">
        <f t="shared" ref="W5:W14" si="2">IFERROR(T5/$AI$5,0)</f>
        <v>0.18193583472120184</v>
      </c>
      <c r="X5" s="106" t="s">
        <v>259</v>
      </c>
      <c r="Y5" s="107">
        <v>2049741380</v>
      </c>
      <c r="Z5" s="21">
        <f>IFERROR(Y5/E5,"-")</f>
        <v>6.2154397692487373E-3</v>
      </c>
      <c r="AA5" s="107">
        <v>16800</v>
      </c>
      <c r="AB5" s="21">
        <f>IFERROR(AA5/F5,"-")</f>
        <v>4.8549440958967051E-2</v>
      </c>
      <c r="AC5" s="64">
        <f>IFERROR(Y5/AA5,"-")</f>
        <v>122008.41547619048</v>
      </c>
      <c r="AD5" s="12">
        <f t="shared" ref="AD5:AD14" si="3">IFERROR(AA5/$AI$5,0)</f>
        <v>4.3923750460807202E-2</v>
      </c>
      <c r="AE5" s="18"/>
      <c r="AF5" s="18"/>
      <c r="AG5" s="70">
        <v>1</v>
      </c>
      <c r="AH5" s="70" t="s">
        <v>135</v>
      </c>
      <c r="AI5" s="73">
        <f>市区町村別_医療費上位10疾病!U4</f>
        <v>382481</v>
      </c>
    </row>
    <row r="6" spans="2:35" ht="13.5" customHeight="1">
      <c r="B6" s="119"/>
      <c r="C6" s="119"/>
      <c r="D6" s="148"/>
      <c r="E6" s="151"/>
      <c r="F6" s="154"/>
      <c r="G6" s="44">
        <v>2</v>
      </c>
      <c r="H6" s="6" t="str">
        <f>$H$746</f>
        <v>0210</v>
      </c>
      <c r="I6" s="79" t="str">
        <f>$I$746</f>
        <v>その他の悪性新生物＜腫瘍＞</v>
      </c>
      <c r="J6" s="81" t="s">
        <v>143</v>
      </c>
      <c r="K6" s="62">
        <v>2606172999</v>
      </c>
      <c r="L6" s="22">
        <f>IFERROR(K6/E5,"-")</f>
        <v>7.902709806017991E-3</v>
      </c>
      <c r="M6" s="62">
        <v>37443</v>
      </c>
      <c r="N6" s="22">
        <f>IFERROR(M6/F5,"-")</f>
        <v>0.10820456653729782</v>
      </c>
      <c r="O6" s="65">
        <f t="shared" ref="O6:O69" si="4">IFERROR(K6/M6,"-")</f>
        <v>69603.744331383699</v>
      </c>
      <c r="P6" s="13">
        <f t="shared" si="0"/>
        <v>9.7895058839524055E-2</v>
      </c>
      <c r="Q6" s="81" t="s">
        <v>152</v>
      </c>
      <c r="R6" s="62">
        <v>1587644421</v>
      </c>
      <c r="S6" s="22">
        <f>IFERROR(R6/E5,"-")</f>
        <v>4.8142211354045474E-3</v>
      </c>
      <c r="T6" s="62">
        <v>2040</v>
      </c>
      <c r="U6" s="22">
        <f>IFERROR(T6/F5,"-")</f>
        <v>5.8952892593031421E-3</v>
      </c>
      <c r="V6" s="65">
        <f t="shared" si="1"/>
        <v>778257.06911764701</v>
      </c>
      <c r="W6" s="13">
        <f t="shared" si="2"/>
        <v>5.333598270240875E-3</v>
      </c>
      <c r="X6" s="81" t="s">
        <v>161</v>
      </c>
      <c r="Y6" s="62">
        <v>785534593</v>
      </c>
      <c r="Z6" s="22">
        <f>IFERROR(Y6/E5,"-")</f>
        <v>2.3819799888378213E-3</v>
      </c>
      <c r="AA6" s="62">
        <v>670</v>
      </c>
      <c r="AB6" s="22">
        <f>IFERROR(AA6/F5,"-")</f>
        <v>1.9361979430064242E-3</v>
      </c>
      <c r="AC6" s="65">
        <f t="shared" ref="AC6:AC69" si="5">IFERROR(Y6/AA6,"-")</f>
        <v>1172439.6910447762</v>
      </c>
      <c r="AD6" s="13">
        <f t="shared" si="3"/>
        <v>1.7517210005202873E-3</v>
      </c>
      <c r="AE6" s="18"/>
      <c r="AF6" s="18"/>
      <c r="AG6" s="70">
        <v>2</v>
      </c>
      <c r="AH6" s="70" t="s">
        <v>100</v>
      </c>
      <c r="AI6" s="73">
        <f>市区町村別_医療費上位10疾病!U5</f>
        <v>14656</v>
      </c>
    </row>
    <row r="7" spans="2:35" ht="13.5" customHeight="1">
      <c r="B7" s="119"/>
      <c r="C7" s="119"/>
      <c r="D7" s="148"/>
      <c r="E7" s="151"/>
      <c r="F7" s="154"/>
      <c r="G7" s="44">
        <v>3</v>
      </c>
      <c r="H7" s="6" t="str">
        <f>$H$747</f>
        <v>1901</v>
      </c>
      <c r="I7" s="80" t="str">
        <f>$I$747</f>
        <v>骨折</v>
      </c>
      <c r="J7" s="81" t="s">
        <v>141</v>
      </c>
      <c r="K7" s="62">
        <v>4033970607</v>
      </c>
      <c r="L7" s="22">
        <f>IFERROR(K7/E5,"-")</f>
        <v>1.2232226749858691E-2</v>
      </c>
      <c r="M7" s="62">
        <v>7487</v>
      </c>
      <c r="N7" s="22">
        <f>IFERROR(M7/F5,"-")</f>
        <v>2.1636289551177756E-2</v>
      </c>
      <c r="O7" s="65">
        <f t="shared" si="4"/>
        <v>538796.66181381058</v>
      </c>
      <c r="P7" s="13">
        <f t="shared" si="0"/>
        <v>1.9574828553575209E-2</v>
      </c>
      <c r="Q7" s="81" t="s">
        <v>150</v>
      </c>
      <c r="R7" s="62">
        <v>2857509005</v>
      </c>
      <c r="S7" s="22">
        <f>IFERROR(R7/E5,"-")</f>
        <v>8.6648370784529836E-3</v>
      </c>
      <c r="T7" s="62">
        <v>3700</v>
      </c>
      <c r="U7" s="22">
        <f>IFERROR(T7/F5,"-")</f>
        <v>1.0692436401677267E-2</v>
      </c>
      <c r="V7" s="65">
        <f t="shared" si="1"/>
        <v>772299.73108108109</v>
      </c>
      <c r="W7" s="13">
        <f t="shared" si="2"/>
        <v>9.6736831372015858E-3</v>
      </c>
      <c r="X7" s="81" t="s">
        <v>160</v>
      </c>
      <c r="Y7" s="62">
        <v>1609343454</v>
      </c>
      <c r="Z7" s="22">
        <f>IFERROR(Y7/E5,"-")</f>
        <v>4.8800192082631057E-3</v>
      </c>
      <c r="AA7" s="62">
        <v>19568</v>
      </c>
      <c r="AB7" s="22">
        <f>IFERROR(AA7/F5,"-")</f>
        <v>5.6548539326492099E-2</v>
      </c>
      <c r="AC7" s="65">
        <f t="shared" si="5"/>
        <v>82243.6352207686</v>
      </c>
      <c r="AD7" s="13">
        <f t="shared" si="3"/>
        <v>5.1160711251016393E-2</v>
      </c>
      <c r="AE7" s="18"/>
      <c r="AF7" s="18"/>
      <c r="AG7" s="70">
        <v>3</v>
      </c>
      <c r="AH7" s="70" t="s">
        <v>101</v>
      </c>
      <c r="AI7" s="73">
        <f>市区町村別_医療費上位10疾病!U6</f>
        <v>9306</v>
      </c>
    </row>
    <row r="8" spans="2:35" ht="13.5" customHeight="1">
      <c r="B8" s="119"/>
      <c r="C8" s="119"/>
      <c r="D8" s="148"/>
      <c r="E8" s="151"/>
      <c r="F8" s="154"/>
      <c r="G8" s="44">
        <v>4</v>
      </c>
      <c r="H8" s="6" t="str">
        <f>$H$748</f>
        <v>1402</v>
      </c>
      <c r="I8" s="80" t="str">
        <f>$I$748</f>
        <v>腎不全</v>
      </c>
      <c r="J8" s="81" t="s">
        <v>140</v>
      </c>
      <c r="K8" s="62">
        <v>6629188108</v>
      </c>
      <c r="L8" s="22">
        <f>IFERROR(K8/E5,"-")</f>
        <v>2.0101716151280504E-2</v>
      </c>
      <c r="M8" s="62">
        <v>19517</v>
      </c>
      <c r="N8" s="22">
        <f>IFERROR(M8/F5,"-")</f>
        <v>5.6401157095009521E-2</v>
      </c>
      <c r="O8" s="65">
        <f t="shared" si="4"/>
        <v>339662.2487062561</v>
      </c>
      <c r="P8" s="13">
        <f t="shared" si="0"/>
        <v>5.1027371294260368E-2</v>
      </c>
      <c r="Q8" s="81" t="s">
        <v>149</v>
      </c>
      <c r="R8" s="62">
        <v>5570571624</v>
      </c>
      <c r="S8" s="22">
        <f>IFERROR(R8/E5,"-")</f>
        <v>1.6891668747624211E-2</v>
      </c>
      <c r="T8" s="62">
        <v>14187</v>
      </c>
      <c r="U8" s="22">
        <f>IFERROR(T8/F5,"-")</f>
        <v>4.0998268981242002E-2</v>
      </c>
      <c r="V8" s="65">
        <f t="shared" si="1"/>
        <v>392653.24762106151</v>
      </c>
      <c r="W8" s="13">
        <f t="shared" si="2"/>
        <v>3.709203855877808E-2</v>
      </c>
      <c r="X8" s="81" t="s">
        <v>159</v>
      </c>
      <c r="Y8" s="62">
        <v>2018726977</v>
      </c>
      <c r="Z8" s="22">
        <f>IFERROR(Y8/E5,"-")</f>
        <v>6.1213946591160105E-3</v>
      </c>
      <c r="AA8" s="62">
        <v>2071</v>
      </c>
      <c r="AB8" s="22">
        <f>IFERROR(AA8/F5,"-")</f>
        <v>5.9848745372631405E-3</v>
      </c>
      <c r="AC8" s="65">
        <f t="shared" si="5"/>
        <v>974759.52535007242</v>
      </c>
      <c r="AD8" s="13">
        <f t="shared" si="3"/>
        <v>5.4146480478768884E-3</v>
      </c>
      <c r="AE8" s="18"/>
      <c r="AF8" s="18"/>
      <c r="AG8" s="70">
        <v>4</v>
      </c>
      <c r="AH8" s="70" t="s">
        <v>102</v>
      </c>
      <c r="AI8" s="73">
        <f>市区町村別_医療費上位10疾病!U7</f>
        <v>10425</v>
      </c>
    </row>
    <row r="9" spans="2:35" ht="13.5" customHeight="1">
      <c r="B9" s="119"/>
      <c r="C9" s="119"/>
      <c r="D9" s="148"/>
      <c r="E9" s="151"/>
      <c r="F9" s="154"/>
      <c r="G9" s="44">
        <v>5</v>
      </c>
      <c r="H9" s="6" t="str">
        <f>$H$749</f>
        <v>1113</v>
      </c>
      <c r="I9" s="80" t="str">
        <f>$I$749</f>
        <v>その他の消化器系の疾患</v>
      </c>
      <c r="J9" s="81" t="s">
        <v>142</v>
      </c>
      <c r="K9" s="62">
        <v>3563468589</v>
      </c>
      <c r="L9" s="22">
        <f>IFERROR(K9/E5,"-")</f>
        <v>1.080552141877493E-2</v>
      </c>
      <c r="M9" s="62">
        <v>144166</v>
      </c>
      <c r="N9" s="22">
        <f>IFERROR(M9/F5,"-")</f>
        <v>0.41661778007681216</v>
      </c>
      <c r="O9" s="65">
        <f t="shared" si="4"/>
        <v>24717.815497412706</v>
      </c>
      <c r="P9" s="13">
        <f t="shared" si="0"/>
        <v>0.37692329815075781</v>
      </c>
      <c r="Q9" s="81" t="s">
        <v>151</v>
      </c>
      <c r="R9" s="62">
        <v>1844888199</v>
      </c>
      <c r="S9" s="22">
        <f>IFERROR(R9/E5,"-")</f>
        <v>5.5942625707650386E-3</v>
      </c>
      <c r="T9" s="62">
        <v>70617</v>
      </c>
      <c r="U9" s="22">
        <f>IFERROR(T9/F5,"-")</f>
        <v>0.20407237334520098</v>
      </c>
      <c r="V9" s="65">
        <f t="shared" si="1"/>
        <v>26125.270104932239</v>
      </c>
      <c r="W9" s="13">
        <f t="shared" si="2"/>
        <v>0.18462877894588228</v>
      </c>
      <c r="X9" s="81" t="s">
        <v>156</v>
      </c>
      <c r="Y9" s="62">
        <v>1544236955</v>
      </c>
      <c r="Z9" s="22">
        <f>IFERROR(Y9/E5,"-")</f>
        <v>4.6825964860262382E-3</v>
      </c>
      <c r="AA9" s="62">
        <v>48721</v>
      </c>
      <c r="AB9" s="22">
        <f>IFERROR(AA9/F5,"-")</f>
        <v>0.14079626862868058</v>
      </c>
      <c r="AC9" s="65">
        <f t="shared" si="5"/>
        <v>31695.510252252621</v>
      </c>
      <c r="AD9" s="13">
        <f t="shared" si="3"/>
        <v>0.1273814908452969</v>
      </c>
      <c r="AE9" s="18"/>
      <c r="AF9" s="18"/>
      <c r="AG9" s="70">
        <v>5</v>
      </c>
      <c r="AH9" s="70" t="s">
        <v>103</v>
      </c>
      <c r="AI9" s="73">
        <f>市区町村別_医療費上位10疾病!U8</f>
        <v>9340</v>
      </c>
    </row>
    <row r="10" spans="2:35" ht="13.5" customHeight="1">
      <c r="B10" s="119"/>
      <c r="C10" s="119"/>
      <c r="D10" s="148"/>
      <c r="E10" s="151"/>
      <c r="F10" s="154"/>
      <c r="G10" s="44">
        <v>6</v>
      </c>
      <c r="H10" s="6" t="str">
        <f>$H$750</f>
        <v>2220</v>
      </c>
      <c r="I10" s="80" t="str">
        <f>$I$750</f>
        <v>その他の特殊目的用コード</v>
      </c>
      <c r="J10" s="81" t="s">
        <v>225</v>
      </c>
      <c r="K10" s="62">
        <v>10397511701</v>
      </c>
      <c r="L10" s="22">
        <f>IFERROR(K10/E5,"-")</f>
        <v>3.1528420296430021E-2</v>
      </c>
      <c r="M10" s="62">
        <v>116202</v>
      </c>
      <c r="N10" s="22">
        <f>IFERROR(M10/F5,"-")</f>
        <v>0.33580607966154102</v>
      </c>
      <c r="O10" s="65">
        <f t="shared" si="4"/>
        <v>89477.906585084595</v>
      </c>
      <c r="P10" s="13">
        <f t="shared" si="0"/>
        <v>0.30381116970516181</v>
      </c>
      <c r="Q10" s="81" t="s">
        <v>231</v>
      </c>
      <c r="R10" s="62">
        <v>870379958</v>
      </c>
      <c r="S10" s="22">
        <f>IFERROR(R10/E5,"-")</f>
        <v>2.6392569609490174E-3</v>
      </c>
      <c r="T10" s="62">
        <v>2461</v>
      </c>
      <c r="U10" s="22">
        <f>IFERROR(T10/F5,"-")</f>
        <v>7.1119151309534476E-3</v>
      </c>
      <c r="V10" s="65">
        <f t="shared" si="1"/>
        <v>353669.22308004875</v>
      </c>
      <c r="W10" s="13">
        <f t="shared" si="2"/>
        <v>6.4343065407170552E-3</v>
      </c>
      <c r="X10" s="81" t="s">
        <v>236</v>
      </c>
      <c r="Y10" s="62">
        <v>224031164</v>
      </c>
      <c r="Z10" s="22">
        <f>IFERROR(Y10/E5,"-")</f>
        <v>6.7933068037914421E-4</v>
      </c>
      <c r="AA10" s="62">
        <v>844</v>
      </c>
      <c r="AB10" s="22">
        <f>IFERROR(AA10/F5,"-")</f>
        <v>2.4390314386528687E-3</v>
      </c>
      <c r="AC10" s="65">
        <f t="shared" si="5"/>
        <v>265439.76777251187</v>
      </c>
      <c r="AD10" s="13">
        <f t="shared" si="3"/>
        <v>2.206645558864362E-3</v>
      </c>
      <c r="AE10" s="18"/>
      <c r="AF10" s="18"/>
      <c r="AG10" s="70">
        <v>6</v>
      </c>
      <c r="AH10" s="70" t="s">
        <v>104</v>
      </c>
      <c r="AI10" s="73">
        <f>市区町村別_医療費上位10疾病!U9</f>
        <v>12774</v>
      </c>
    </row>
    <row r="11" spans="2:35" ht="13.5" customHeight="1">
      <c r="B11" s="119"/>
      <c r="C11" s="119"/>
      <c r="D11" s="148"/>
      <c r="E11" s="151"/>
      <c r="F11" s="154"/>
      <c r="G11" s="44">
        <v>7</v>
      </c>
      <c r="H11" s="6" t="str">
        <f>$H$751</f>
        <v>1310</v>
      </c>
      <c r="I11" s="80" t="str">
        <f>$I$751</f>
        <v>その他の筋骨格系及び結合組織の疾患</v>
      </c>
      <c r="J11" s="81" t="s">
        <v>145</v>
      </c>
      <c r="K11" s="62">
        <v>8058950377</v>
      </c>
      <c r="L11" s="22">
        <f>IFERROR(K11/E5,"-")</f>
        <v>2.4437190545281328E-2</v>
      </c>
      <c r="M11" s="62">
        <v>18939</v>
      </c>
      <c r="N11" s="22">
        <f>IFERROR(M11/F5,"-")</f>
        <v>5.4730825138206964E-2</v>
      </c>
      <c r="O11" s="65">
        <f t="shared" si="4"/>
        <v>425521.43075135961</v>
      </c>
      <c r="P11" s="13">
        <f t="shared" si="0"/>
        <v>4.9516185117692117E-2</v>
      </c>
      <c r="Q11" s="81" t="s">
        <v>155</v>
      </c>
      <c r="R11" s="62">
        <v>230531413</v>
      </c>
      <c r="S11" s="22">
        <f>IFERROR(R11/E5,"-")</f>
        <v>6.9904141390818059E-4</v>
      </c>
      <c r="T11" s="62">
        <v>22650</v>
      </c>
      <c r="U11" s="22">
        <f>IFERROR(T11/F5,"-")</f>
        <v>6.5455049864321657E-2</v>
      </c>
      <c r="V11" s="65">
        <f t="shared" si="1"/>
        <v>10177.987328918322</v>
      </c>
      <c r="W11" s="13">
        <f t="shared" si="2"/>
        <v>5.9218627853409714E-2</v>
      </c>
      <c r="X11" s="81" t="s">
        <v>157</v>
      </c>
      <c r="Y11" s="62">
        <v>140797353</v>
      </c>
      <c r="Z11" s="22">
        <f>IFERROR(Y11/E5,"-")</f>
        <v>4.2694043052453426E-4</v>
      </c>
      <c r="AA11" s="62">
        <v>260</v>
      </c>
      <c r="AB11" s="22">
        <f>IFERROR(AA11/F5,"-")</f>
        <v>7.5136039579353777E-4</v>
      </c>
      <c r="AC11" s="65">
        <f t="shared" si="5"/>
        <v>541528.2807692308</v>
      </c>
      <c r="AD11" s="13">
        <f t="shared" si="3"/>
        <v>6.7977232856011145E-4</v>
      </c>
      <c r="AE11" s="18"/>
      <c r="AF11" s="18"/>
      <c r="AG11" s="70">
        <v>7</v>
      </c>
      <c r="AH11" s="70" t="s">
        <v>105</v>
      </c>
      <c r="AI11" s="73">
        <f>市区町村別_医療費上位10疾病!U10</f>
        <v>11462</v>
      </c>
    </row>
    <row r="12" spans="2:35" ht="13.5" customHeight="1">
      <c r="B12" s="119"/>
      <c r="C12" s="119"/>
      <c r="D12" s="148"/>
      <c r="E12" s="151"/>
      <c r="F12" s="154"/>
      <c r="G12" s="44">
        <v>8</v>
      </c>
      <c r="H12" s="6" t="str">
        <f>$H$752</f>
        <v>0901</v>
      </c>
      <c r="I12" s="80" t="str">
        <f>$I$752</f>
        <v>高血圧性疾患</v>
      </c>
      <c r="J12" s="81" t="s">
        <v>144</v>
      </c>
      <c r="K12" s="62">
        <v>10655381661</v>
      </c>
      <c r="L12" s="22">
        <f>IFERROR(K12/E5,"-")</f>
        <v>3.2310360506213262E-2</v>
      </c>
      <c r="M12" s="62">
        <v>244356</v>
      </c>
      <c r="N12" s="22">
        <f>IFERROR(M12/F5,"-")</f>
        <v>0.70615161874817578</v>
      </c>
      <c r="O12" s="65">
        <f t="shared" si="4"/>
        <v>43605.975138732014</v>
      </c>
      <c r="P12" s="13">
        <f t="shared" si="0"/>
        <v>0.6388709504524408</v>
      </c>
      <c r="Q12" s="81" t="s">
        <v>153</v>
      </c>
      <c r="R12" s="62">
        <v>383750669</v>
      </c>
      <c r="S12" s="22">
        <f>IFERROR(R12/E5,"-")</f>
        <v>1.1636488353366846E-3</v>
      </c>
      <c r="T12" s="62">
        <v>11414</v>
      </c>
      <c r="U12" s="22">
        <f>IFERROR(T12/F5,"-")</f>
        <v>3.2984721375336305E-2</v>
      </c>
      <c r="V12" s="65">
        <f t="shared" si="1"/>
        <v>33621.050376730331</v>
      </c>
      <c r="W12" s="13">
        <f t="shared" si="2"/>
        <v>2.9842005223788895E-2</v>
      </c>
      <c r="X12" s="81" t="s">
        <v>162</v>
      </c>
      <c r="Y12" s="62">
        <v>64563279</v>
      </c>
      <c r="Z12" s="22">
        <f>IFERROR(Y12/E5,"-")</f>
        <v>1.9577551385028966E-4</v>
      </c>
      <c r="AA12" s="62">
        <v>3825</v>
      </c>
      <c r="AB12" s="22">
        <f>IFERROR(AA12/F5,"-")</f>
        <v>1.1053667361193391E-2</v>
      </c>
      <c r="AC12" s="65">
        <f t="shared" si="5"/>
        <v>16879.28862745098</v>
      </c>
      <c r="AD12" s="13">
        <f t="shared" si="3"/>
        <v>1.000049675670164E-2</v>
      </c>
      <c r="AE12" s="18"/>
      <c r="AF12" s="18"/>
      <c r="AG12" s="70">
        <v>8</v>
      </c>
      <c r="AH12" s="70" t="s">
        <v>50</v>
      </c>
      <c r="AI12" s="73">
        <f>市区町村別_医療費上位10疾病!U11</f>
        <v>9525</v>
      </c>
    </row>
    <row r="13" spans="2:35" ht="13.5" customHeight="1">
      <c r="B13" s="119"/>
      <c r="C13" s="119"/>
      <c r="D13" s="148"/>
      <c r="E13" s="151"/>
      <c r="F13" s="154"/>
      <c r="G13" s="44">
        <v>9</v>
      </c>
      <c r="H13" s="6" t="str">
        <f>$H$753</f>
        <v>0402</v>
      </c>
      <c r="I13" s="80" t="str">
        <f>$I$753</f>
        <v>糖尿病</v>
      </c>
      <c r="J13" s="81" t="s">
        <v>72</v>
      </c>
      <c r="K13" s="62">
        <v>3987107912</v>
      </c>
      <c r="L13" s="22">
        <f>IFERROR(K13/E5,"-")</f>
        <v>1.2090124794441675E-2</v>
      </c>
      <c r="M13" s="62">
        <v>151927</v>
      </c>
      <c r="N13" s="22">
        <f>IFERROR(M13/F5,"-")</f>
        <v>0.43904588789124926</v>
      </c>
      <c r="O13" s="65">
        <f t="shared" si="4"/>
        <v>26243.576928393242</v>
      </c>
      <c r="P13" s="13">
        <f t="shared" si="0"/>
        <v>0.39721450215827714</v>
      </c>
      <c r="Q13" s="81" t="s">
        <v>146</v>
      </c>
      <c r="R13" s="62">
        <v>3505124334</v>
      </c>
      <c r="S13" s="22">
        <f>IFERROR(R13/E5,"-")</f>
        <v>1.0628603878653751E-2</v>
      </c>
      <c r="T13" s="62">
        <v>63797</v>
      </c>
      <c r="U13" s="22">
        <f>IFERROR(T13/F5,"-")</f>
        <v>0.18436361219400124</v>
      </c>
      <c r="V13" s="65">
        <f t="shared" ref="V13:V69" si="6">IFERROR(R13/T13,"-")</f>
        <v>54941.836355941501</v>
      </c>
      <c r="W13" s="13">
        <f t="shared" si="2"/>
        <v>0.16679782786595934</v>
      </c>
      <c r="X13" s="81" t="s">
        <v>163</v>
      </c>
      <c r="Y13" s="62">
        <v>515154577</v>
      </c>
      <c r="Z13" s="22">
        <f>IFERROR(Y13/E5,"-")</f>
        <v>1.5621054814223981E-3</v>
      </c>
      <c r="AA13" s="62">
        <v>12474</v>
      </c>
      <c r="AB13" s="22">
        <f>IFERROR(AA13/F5,"-")</f>
        <v>3.6047959912033037E-2</v>
      </c>
      <c r="AC13" s="65">
        <f t="shared" si="5"/>
        <v>41298.266554433219</v>
      </c>
      <c r="AD13" s="13">
        <f t="shared" si="3"/>
        <v>3.2613384717149349E-2</v>
      </c>
      <c r="AE13" s="18"/>
      <c r="AF13" s="18"/>
      <c r="AG13" s="70">
        <v>9</v>
      </c>
      <c r="AH13" s="70" t="s">
        <v>106</v>
      </c>
      <c r="AI13" s="73">
        <f>市区町村別_医療費上位10疾病!U12</f>
        <v>6207</v>
      </c>
    </row>
    <row r="14" spans="2:35" ht="13.5" customHeight="1">
      <c r="B14" s="120"/>
      <c r="C14" s="120"/>
      <c r="D14" s="149"/>
      <c r="E14" s="152"/>
      <c r="F14" s="155"/>
      <c r="G14" s="49">
        <v>10</v>
      </c>
      <c r="H14" s="7" t="str">
        <f>$H$754</f>
        <v>0906</v>
      </c>
      <c r="I14" s="77" t="str">
        <f>$I$754</f>
        <v>脳梗塞</v>
      </c>
      <c r="J14" s="82" t="s">
        <v>74</v>
      </c>
      <c r="K14" s="63">
        <v>2026597943</v>
      </c>
      <c r="L14" s="23">
        <f>IFERROR(K14/E5,"-")</f>
        <v>6.1452618238111018E-3</v>
      </c>
      <c r="M14" s="63">
        <v>43978</v>
      </c>
      <c r="N14" s="23">
        <f>IFERROR(M14/F5,"-")</f>
        <v>0.12708972110080077</v>
      </c>
      <c r="O14" s="66">
        <f t="shared" si="4"/>
        <v>46082.085201691756</v>
      </c>
      <c r="P14" s="59">
        <f t="shared" si="0"/>
        <v>0.11498087486698685</v>
      </c>
      <c r="Q14" s="82" t="s">
        <v>154</v>
      </c>
      <c r="R14" s="63">
        <v>1576385415</v>
      </c>
      <c r="S14" s="23">
        <f>IFERROR(R14/E5,"-")</f>
        <v>4.7800804021698945E-3</v>
      </c>
      <c r="T14" s="63">
        <v>2037</v>
      </c>
      <c r="U14" s="23">
        <f>IFERROR(T14/F5,"-")</f>
        <v>5.8866197162747548E-3</v>
      </c>
      <c r="V14" s="66">
        <f t="shared" si="6"/>
        <v>773876.00147275405</v>
      </c>
      <c r="W14" s="59">
        <f t="shared" si="2"/>
        <v>5.3257547433728731E-3</v>
      </c>
      <c r="X14" s="82" t="s">
        <v>147</v>
      </c>
      <c r="Y14" s="63">
        <v>1521592425</v>
      </c>
      <c r="Z14" s="23">
        <f>IFERROR(Y14/E5,"-")</f>
        <v>4.613931378471086E-3</v>
      </c>
      <c r="AA14" s="63">
        <v>15884</v>
      </c>
      <c r="AB14" s="23">
        <f>IFERROR(AA14/F5,"-")</f>
        <v>4.5902340487632899E-2</v>
      </c>
      <c r="AC14" s="66">
        <f t="shared" si="5"/>
        <v>95794.033303953664</v>
      </c>
      <c r="AD14" s="59">
        <f t="shared" si="3"/>
        <v>4.1528860257110813E-2</v>
      </c>
      <c r="AE14" s="18"/>
      <c r="AF14" s="18"/>
      <c r="AG14" s="70">
        <v>10</v>
      </c>
      <c r="AH14" s="70" t="s">
        <v>51</v>
      </c>
      <c r="AI14" s="73">
        <f>市区町村別_医療費上位10疾病!U13</f>
        <v>14097</v>
      </c>
    </row>
    <row r="15" spans="2:35" ht="13.5" customHeight="1">
      <c r="B15" s="118">
        <v>2</v>
      </c>
      <c r="C15" s="118" t="s">
        <v>100</v>
      </c>
      <c r="D15" s="147">
        <f>AI6</f>
        <v>14656</v>
      </c>
      <c r="E15" s="150">
        <f>市区町村別_医療費上位10疾病!H25</f>
        <v>11670880820</v>
      </c>
      <c r="F15" s="130">
        <f>市区町村別_医療費上位10疾病!J25</f>
        <v>12504</v>
      </c>
      <c r="G15" s="69">
        <v>1</v>
      </c>
      <c r="H15" s="5" t="str">
        <f t="shared" ref="H15" si="7">$H$745</f>
        <v>0903</v>
      </c>
      <c r="I15" s="78" t="str">
        <f t="shared" ref="I15" si="8">$I$745</f>
        <v>その他の心疾患</v>
      </c>
      <c r="J15" s="106" t="s">
        <v>139</v>
      </c>
      <c r="K15" s="107">
        <v>155684860</v>
      </c>
      <c r="L15" s="21">
        <f>IFERROR(K15/E15,"-")</f>
        <v>1.3339598133262404E-2</v>
      </c>
      <c r="M15" s="107">
        <v>1684</v>
      </c>
      <c r="N15" s="21">
        <f t="shared" ref="N15" si="9">IFERROR(M15/F15,"-")</f>
        <v>0.1346769033909149</v>
      </c>
      <c r="O15" s="64">
        <f t="shared" si="4"/>
        <v>92449.441805225651</v>
      </c>
      <c r="P15" s="12">
        <f t="shared" ref="P15:P24" si="10">IFERROR(M15/$AI$6,0)</f>
        <v>0.11490174672489083</v>
      </c>
      <c r="Q15" s="106" t="s">
        <v>148</v>
      </c>
      <c r="R15" s="107">
        <v>134817737</v>
      </c>
      <c r="S15" s="21">
        <f t="shared" ref="S15" si="11">IFERROR(R15/E15,"-")</f>
        <v>1.1551633426756216E-2</v>
      </c>
      <c r="T15" s="107">
        <v>2427</v>
      </c>
      <c r="U15" s="21">
        <f t="shared" ref="U15" si="12">IFERROR(T15/F15,"-")</f>
        <v>0.1940978886756238</v>
      </c>
      <c r="V15" s="64">
        <f t="shared" si="6"/>
        <v>55549.129377832716</v>
      </c>
      <c r="W15" s="12">
        <f t="shared" ref="W15:W24" si="13">IFERROR(T15/$AI$6,0)</f>
        <v>0.16559770742358079</v>
      </c>
      <c r="X15" s="106" t="s">
        <v>259</v>
      </c>
      <c r="Y15" s="107">
        <v>90649586</v>
      </c>
      <c r="Z15" s="21">
        <f t="shared" ref="Z15" si="14">IFERROR(Y15/E15,"-")</f>
        <v>7.7671589144031718E-3</v>
      </c>
      <c r="AA15" s="107">
        <v>647</v>
      </c>
      <c r="AB15" s="21">
        <f t="shared" ref="AB15" si="15">IFERROR(AA15/F15,"-")</f>
        <v>5.1743442098528471E-2</v>
      </c>
      <c r="AC15" s="64">
        <f t="shared" si="5"/>
        <v>140107.5517774343</v>
      </c>
      <c r="AD15" s="12">
        <f t="shared" ref="AD15:AD24" si="16">IFERROR(AA15/$AI$6,0)</f>
        <v>4.4145742358078603E-2</v>
      </c>
      <c r="AE15" s="18"/>
      <c r="AF15" s="18"/>
      <c r="AG15" s="70">
        <v>11</v>
      </c>
      <c r="AH15" s="70" t="s">
        <v>52</v>
      </c>
      <c r="AI15" s="73">
        <f>市区町村別_医療費上位10疾病!U14</f>
        <v>24081</v>
      </c>
    </row>
    <row r="16" spans="2:35" ht="13.5" customHeight="1">
      <c r="B16" s="119"/>
      <c r="C16" s="119"/>
      <c r="D16" s="148"/>
      <c r="E16" s="151"/>
      <c r="F16" s="154"/>
      <c r="G16" s="44">
        <v>2</v>
      </c>
      <c r="H16" s="6" t="str">
        <f t="shared" ref="H16" si="17">$H$746</f>
        <v>0210</v>
      </c>
      <c r="I16" s="79" t="str">
        <f t="shared" ref="I16" si="18">$I$746</f>
        <v>その他の悪性新生物＜腫瘍＞</v>
      </c>
      <c r="J16" s="81" t="s">
        <v>143</v>
      </c>
      <c r="K16" s="62">
        <v>76685526</v>
      </c>
      <c r="L16" s="22">
        <f t="shared" ref="L16" si="19">IFERROR(K16/E15,"-")</f>
        <v>6.5706716727486894E-3</v>
      </c>
      <c r="M16" s="62">
        <v>1205</v>
      </c>
      <c r="N16" s="22">
        <f t="shared" ref="N16" si="20">IFERROR(M16/F15,"-")</f>
        <v>9.6369161868202172E-2</v>
      </c>
      <c r="O16" s="65">
        <f t="shared" si="4"/>
        <v>63639.440663900416</v>
      </c>
      <c r="P16" s="13">
        <f t="shared" si="10"/>
        <v>8.2218886462882099E-2</v>
      </c>
      <c r="Q16" s="81" t="s">
        <v>161</v>
      </c>
      <c r="R16" s="62">
        <v>29613942</v>
      </c>
      <c r="S16" s="22">
        <f t="shared" ref="S16" si="21">IFERROR(R16/E15,"-")</f>
        <v>2.5374213357788364E-3</v>
      </c>
      <c r="T16" s="62">
        <v>20</v>
      </c>
      <c r="U16" s="22">
        <f t="shared" ref="U16" si="22">IFERROR(T16/F15,"-")</f>
        <v>1.5994881637875879E-3</v>
      </c>
      <c r="V16" s="65">
        <f t="shared" si="6"/>
        <v>1480697.1</v>
      </c>
      <c r="W16" s="13">
        <f t="shared" si="13"/>
        <v>1.3646288209606986E-3</v>
      </c>
      <c r="X16" s="81" t="s">
        <v>260</v>
      </c>
      <c r="Y16" s="62">
        <v>16240652</v>
      </c>
      <c r="Z16" s="22">
        <f t="shared" ref="Z16" si="23">IFERROR(Y16/E15,"-")</f>
        <v>1.3915532383955919E-3</v>
      </c>
      <c r="AA16" s="62">
        <v>26</v>
      </c>
      <c r="AB16" s="22">
        <f t="shared" ref="AB16" si="24">IFERROR(AA16/F15,"-")</f>
        <v>2.0793346129238644E-3</v>
      </c>
      <c r="AC16" s="65">
        <f t="shared" si="5"/>
        <v>624640.4615384615</v>
      </c>
      <c r="AD16" s="13">
        <f t="shared" si="16"/>
        <v>1.7740174672489083E-3</v>
      </c>
      <c r="AE16" s="18"/>
      <c r="AF16" s="18"/>
      <c r="AG16" s="70">
        <v>12</v>
      </c>
      <c r="AH16" s="70" t="s">
        <v>107</v>
      </c>
      <c r="AI16" s="73">
        <f>市区町村別_医療費上位10疾病!U15</f>
        <v>12454</v>
      </c>
    </row>
    <row r="17" spans="2:35" ht="13.5" customHeight="1">
      <c r="B17" s="119"/>
      <c r="C17" s="119"/>
      <c r="D17" s="148"/>
      <c r="E17" s="151"/>
      <c r="F17" s="154"/>
      <c r="G17" s="44">
        <v>3</v>
      </c>
      <c r="H17" s="6" t="str">
        <f t="shared" ref="H17" si="25">$H$747</f>
        <v>1901</v>
      </c>
      <c r="I17" s="80" t="str">
        <f t="shared" ref="I17" si="26">$I$747</f>
        <v>骨折</v>
      </c>
      <c r="J17" s="81" t="s">
        <v>141</v>
      </c>
      <c r="K17" s="62">
        <v>130344595</v>
      </c>
      <c r="L17" s="22">
        <f t="shared" ref="L17" si="27">IFERROR(K17/E15,"-")</f>
        <v>1.1168359698835482E-2</v>
      </c>
      <c r="M17" s="62">
        <v>283</v>
      </c>
      <c r="N17" s="22">
        <f t="shared" ref="N17" si="28">IFERROR(M17/F15,"-")</f>
        <v>2.263275751759437E-2</v>
      </c>
      <c r="O17" s="65">
        <f t="shared" si="4"/>
        <v>460581.6077738516</v>
      </c>
      <c r="P17" s="13">
        <f t="shared" si="10"/>
        <v>1.9309497816593888E-2</v>
      </c>
      <c r="Q17" s="81" t="s">
        <v>150</v>
      </c>
      <c r="R17" s="62">
        <v>104702850</v>
      </c>
      <c r="S17" s="22">
        <f t="shared" ref="S17" si="29">IFERROR(R17/E15,"-")</f>
        <v>8.971289452341439E-3</v>
      </c>
      <c r="T17" s="62">
        <v>118</v>
      </c>
      <c r="U17" s="22">
        <f t="shared" ref="U17" si="30">IFERROR(T17/F15,"-")</f>
        <v>9.436980166346769E-3</v>
      </c>
      <c r="V17" s="65">
        <f t="shared" si="6"/>
        <v>887312.28813559317</v>
      </c>
      <c r="W17" s="13">
        <f t="shared" si="13"/>
        <v>8.051310043668122E-3</v>
      </c>
      <c r="X17" s="81" t="s">
        <v>160</v>
      </c>
      <c r="Y17" s="62">
        <v>76256991</v>
      </c>
      <c r="Z17" s="22">
        <f t="shared" ref="Z17" si="31">IFERROR(Y17/E15,"-")</f>
        <v>6.533953364455657E-3</v>
      </c>
      <c r="AA17" s="62">
        <v>729</v>
      </c>
      <c r="AB17" s="22">
        <f t="shared" ref="AB17" si="32">IFERROR(AA17/F15,"-")</f>
        <v>5.8301343570057583E-2</v>
      </c>
      <c r="AC17" s="65">
        <f t="shared" si="5"/>
        <v>104604.92592592593</v>
      </c>
      <c r="AD17" s="13">
        <f t="shared" si="16"/>
        <v>4.974072052401747E-2</v>
      </c>
      <c r="AE17" s="18"/>
      <c r="AF17" s="18"/>
      <c r="AG17" s="70">
        <v>13</v>
      </c>
      <c r="AH17" s="70" t="s">
        <v>108</v>
      </c>
      <c r="AI17" s="73">
        <f>市区町村別_医療費上位10疾病!U16</f>
        <v>21368</v>
      </c>
    </row>
    <row r="18" spans="2:35" ht="13.5" customHeight="1">
      <c r="B18" s="119"/>
      <c r="C18" s="119"/>
      <c r="D18" s="148"/>
      <c r="E18" s="151"/>
      <c r="F18" s="154"/>
      <c r="G18" s="44">
        <v>4</v>
      </c>
      <c r="H18" s="6" t="str">
        <f t="shared" ref="H18" si="33">$H$748</f>
        <v>1402</v>
      </c>
      <c r="I18" s="80" t="str">
        <f t="shared" ref="I18" si="34">$I$748</f>
        <v>腎不全</v>
      </c>
      <c r="J18" s="81" t="s">
        <v>140</v>
      </c>
      <c r="K18" s="62">
        <v>202977768</v>
      </c>
      <c r="L18" s="22">
        <f t="shared" ref="L18" si="35">IFERROR(K18/E15,"-")</f>
        <v>1.7391812248837617E-2</v>
      </c>
      <c r="M18" s="62">
        <v>551</v>
      </c>
      <c r="N18" s="22">
        <f t="shared" ref="N18" si="36">IFERROR(M18/F15,"-")</f>
        <v>4.406589891234805E-2</v>
      </c>
      <c r="O18" s="65">
        <f t="shared" si="4"/>
        <v>368380.70417422865</v>
      </c>
      <c r="P18" s="13">
        <f t="shared" si="10"/>
        <v>3.7595524017467248E-2</v>
      </c>
      <c r="Q18" s="81" t="s">
        <v>149</v>
      </c>
      <c r="R18" s="62">
        <v>198335937</v>
      </c>
      <c r="S18" s="22">
        <f t="shared" ref="S18" si="37">IFERROR(R18/E15,"-")</f>
        <v>1.6994084684689634E-2</v>
      </c>
      <c r="T18" s="62">
        <v>467</v>
      </c>
      <c r="U18" s="22">
        <f t="shared" ref="U18" si="38">IFERROR(T18/F15,"-")</f>
        <v>3.7348048624440182E-2</v>
      </c>
      <c r="V18" s="65">
        <f t="shared" si="6"/>
        <v>424702.22055674519</v>
      </c>
      <c r="W18" s="13">
        <f t="shared" si="13"/>
        <v>3.1864082969432314E-2</v>
      </c>
      <c r="X18" s="81" t="s">
        <v>159</v>
      </c>
      <c r="Y18" s="62">
        <v>81284171</v>
      </c>
      <c r="Z18" s="22">
        <f t="shared" ref="Z18" si="39">IFERROR(Y18/E15,"-")</f>
        <v>6.9646989163582255E-3</v>
      </c>
      <c r="AA18" s="62">
        <v>77</v>
      </c>
      <c r="AB18" s="22">
        <f t="shared" ref="AB18" si="40">IFERROR(AA18/F15,"-")</f>
        <v>6.1580294305822137E-3</v>
      </c>
      <c r="AC18" s="65">
        <f t="shared" si="5"/>
        <v>1055638.5844155843</v>
      </c>
      <c r="AD18" s="13">
        <f t="shared" si="16"/>
        <v>5.2538209606986901E-3</v>
      </c>
      <c r="AE18" s="18"/>
      <c r="AF18" s="18"/>
      <c r="AG18" s="70">
        <v>14</v>
      </c>
      <c r="AH18" s="70" t="s">
        <v>109</v>
      </c>
      <c r="AI18" s="73">
        <f>市区町村別_医療費上位10疾病!U17</f>
        <v>16265</v>
      </c>
    </row>
    <row r="19" spans="2:35" ht="13.5" customHeight="1">
      <c r="B19" s="119"/>
      <c r="C19" s="119"/>
      <c r="D19" s="148"/>
      <c r="E19" s="151"/>
      <c r="F19" s="154"/>
      <c r="G19" s="44">
        <v>5</v>
      </c>
      <c r="H19" s="6" t="str">
        <f t="shared" ref="H19" si="41">$H$749</f>
        <v>1113</v>
      </c>
      <c r="I19" s="80" t="str">
        <f t="shared" ref="I19" si="42">$I$749</f>
        <v>その他の消化器系の疾患</v>
      </c>
      <c r="J19" s="81" t="s">
        <v>142</v>
      </c>
      <c r="K19" s="62">
        <v>125738698</v>
      </c>
      <c r="L19" s="22">
        <f t="shared" ref="L19" si="43">IFERROR(K19/E15,"-")</f>
        <v>1.0773711079674961E-2</v>
      </c>
      <c r="M19" s="62">
        <v>5005</v>
      </c>
      <c r="N19" s="22">
        <f t="shared" ref="N19" si="44">IFERROR(M19/F15,"-")</f>
        <v>0.40027191298784387</v>
      </c>
      <c r="O19" s="65">
        <f t="shared" si="4"/>
        <v>25122.616983016982</v>
      </c>
      <c r="P19" s="13">
        <f t="shared" si="10"/>
        <v>0.34149836244541487</v>
      </c>
      <c r="Q19" s="81" t="s">
        <v>151</v>
      </c>
      <c r="R19" s="62">
        <v>62097750</v>
      </c>
      <c r="S19" s="22">
        <f t="shared" ref="S19" si="45">IFERROR(R19/E15,"-")</f>
        <v>5.3207423636427815E-3</v>
      </c>
      <c r="T19" s="62">
        <v>2352</v>
      </c>
      <c r="U19" s="22">
        <f t="shared" ref="U19" si="46">IFERROR(T19/F15,"-")</f>
        <v>0.18809980806142035</v>
      </c>
      <c r="V19" s="65">
        <f t="shared" si="6"/>
        <v>26402.104591836734</v>
      </c>
      <c r="W19" s="13">
        <f t="shared" si="13"/>
        <v>0.16048034934497818</v>
      </c>
      <c r="X19" s="81" t="s">
        <v>156</v>
      </c>
      <c r="Y19" s="62">
        <v>57649925</v>
      </c>
      <c r="Z19" s="22">
        <f t="shared" ref="Z19" si="47">IFERROR(Y19/E15,"-")</f>
        <v>4.9396378807336667E-3</v>
      </c>
      <c r="AA19" s="62">
        <v>1801</v>
      </c>
      <c r="AB19" s="22">
        <f t="shared" ref="AB19" si="48">IFERROR(AA19/F15,"-")</f>
        <v>0.1440339091490723</v>
      </c>
      <c r="AC19" s="65">
        <f t="shared" si="5"/>
        <v>32009.952803997778</v>
      </c>
      <c r="AD19" s="13">
        <f t="shared" si="16"/>
        <v>0.12288482532751091</v>
      </c>
      <c r="AE19" s="18"/>
      <c r="AF19" s="18"/>
      <c r="AG19" s="70">
        <v>15</v>
      </c>
      <c r="AH19" s="70" t="s">
        <v>110</v>
      </c>
      <c r="AI19" s="73">
        <f>市区町村別_医療費上位10疾病!U18</f>
        <v>26539</v>
      </c>
    </row>
    <row r="20" spans="2:35" ht="13.5" customHeight="1">
      <c r="B20" s="119"/>
      <c r="C20" s="119"/>
      <c r="D20" s="148"/>
      <c r="E20" s="151"/>
      <c r="F20" s="154"/>
      <c r="G20" s="44">
        <v>6</v>
      </c>
      <c r="H20" s="6" t="str">
        <f t="shared" ref="H20" si="49">$H$750</f>
        <v>2220</v>
      </c>
      <c r="I20" s="80" t="str">
        <f t="shared" ref="I20" si="50">$I$750</f>
        <v>その他の特殊目的用コード</v>
      </c>
      <c r="J20" s="81" t="s">
        <v>225</v>
      </c>
      <c r="K20" s="62">
        <v>333497070</v>
      </c>
      <c r="L20" s="22">
        <f t="shared" ref="L20" si="51">IFERROR(K20/E15,"-")</f>
        <v>2.8575141426214992E-2</v>
      </c>
      <c r="M20" s="62">
        <v>4096</v>
      </c>
      <c r="N20" s="22">
        <f t="shared" ref="N20" si="52">IFERROR(M20/F15,"-")</f>
        <v>0.327575175943698</v>
      </c>
      <c r="O20" s="65">
        <f t="shared" si="4"/>
        <v>81420.18310546875</v>
      </c>
      <c r="P20" s="13">
        <f t="shared" si="10"/>
        <v>0.27947598253275108</v>
      </c>
      <c r="Q20" s="81" t="s">
        <v>231</v>
      </c>
      <c r="R20" s="62">
        <v>24475972</v>
      </c>
      <c r="S20" s="22">
        <f t="shared" ref="S20" si="53">IFERROR(R20/E15,"-")</f>
        <v>2.0971829271066106E-3</v>
      </c>
      <c r="T20" s="62">
        <v>68</v>
      </c>
      <c r="U20" s="22">
        <f t="shared" ref="U20" si="54">IFERROR(T20/F15,"-")</f>
        <v>5.4382597568777991E-3</v>
      </c>
      <c r="V20" s="65">
        <f t="shared" si="6"/>
        <v>359940.76470588235</v>
      </c>
      <c r="W20" s="13">
        <f t="shared" si="13"/>
        <v>4.639737991266376E-3</v>
      </c>
      <c r="X20" s="81" t="s">
        <v>236</v>
      </c>
      <c r="Y20" s="62">
        <v>5255371</v>
      </c>
      <c r="Z20" s="22">
        <f t="shared" ref="Z20" si="55">IFERROR(Y20/E15,"-")</f>
        <v>4.5029771797464041E-4</v>
      </c>
      <c r="AA20" s="62">
        <v>11</v>
      </c>
      <c r="AB20" s="22">
        <f t="shared" ref="AB20" si="56">IFERROR(AA20/F15,"-")</f>
        <v>8.7971849008317341E-4</v>
      </c>
      <c r="AC20" s="65">
        <f t="shared" si="5"/>
        <v>477761</v>
      </c>
      <c r="AD20" s="13">
        <f t="shared" si="16"/>
        <v>7.5054585152838429E-4</v>
      </c>
      <c r="AE20" s="18"/>
      <c r="AF20" s="18"/>
      <c r="AG20" s="70">
        <v>16</v>
      </c>
      <c r="AH20" s="70" t="s">
        <v>53</v>
      </c>
      <c r="AI20" s="73">
        <f>市区町村別_医療費上位10疾病!U19</f>
        <v>17584</v>
      </c>
    </row>
    <row r="21" spans="2:35" ht="13.5" customHeight="1">
      <c r="B21" s="119"/>
      <c r="C21" s="119"/>
      <c r="D21" s="148"/>
      <c r="E21" s="151"/>
      <c r="F21" s="154"/>
      <c r="G21" s="44">
        <v>7</v>
      </c>
      <c r="H21" s="6" t="str">
        <f t="shared" ref="H21" si="57">$H$751</f>
        <v>1310</v>
      </c>
      <c r="I21" s="80" t="str">
        <f t="shared" ref="I21" si="58">$I$751</f>
        <v>その他の筋骨格系及び結合組織の疾患</v>
      </c>
      <c r="J21" s="81" t="s">
        <v>145</v>
      </c>
      <c r="K21" s="62">
        <v>384792244</v>
      </c>
      <c r="L21" s="22">
        <f t="shared" ref="L21" si="59">IFERROR(K21/E15,"-")</f>
        <v>3.2970283043298181E-2</v>
      </c>
      <c r="M21" s="62">
        <v>666</v>
      </c>
      <c r="N21" s="22">
        <f t="shared" ref="N21" si="60">IFERROR(M21/F15,"-")</f>
        <v>5.326295585412668E-2</v>
      </c>
      <c r="O21" s="65">
        <f t="shared" si="4"/>
        <v>577766.13213213219</v>
      </c>
      <c r="P21" s="13">
        <f t="shared" si="10"/>
        <v>4.5442139737991265E-2</v>
      </c>
      <c r="Q21" s="81" t="s">
        <v>232</v>
      </c>
      <c r="R21" s="62">
        <v>8275537</v>
      </c>
      <c r="S21" s="22">
        <f t="shared" ref="S21" si="61">IFERROR(R21/E15,"-")</f>
        <v>7.090756154255716E-4</v>
      </c>
      <c r="T21" s="62">
        <v>13</v>
      </c>
      <c r="U21" s="22">
        <f t="shared" ref="U21" si="62">IFERROR(T21/F15,"-")</f>
        <v>1.0396673064619322E-3</v>
      </c>
      <c r="V21" s="65">
        <f t="shared" si="6"/>
        <v>636579.76923076925</v>
      </c>
      <c r="W21" s="13">
        <f t="shared" si="13"/>
        <v>8.8700873362445416E-4</v>
      </c>
      <c r="X21" s="81" t="s">
        <v>155</v>
      </c>
      <c r="Y21" s="62">
        <v>7281650</v>
      </c>
      <c r="Z21" s="22">
        <f t="shared" ref="Z21" si="63">IFERROR(Y21/E15,"-")</f>
        <v>6.2391606188983426E-4</v>
      </c>
      <c r="AA21" s="62">
        <v>724</v>
      </c>
      <c r="AB21" s="22">
        <f t="shared" ref="AB21" si="64">IFERROR(AA21/F15,"-")</f>
        <v>5.7901471529110682E-2</v>
      </c>
      <c r="AC21" s="65">
        <f t="shared" si="5"/>
        <v>10057.527624309392</v>
      </c>
      <c r="AD21" s="13">
        <f t="shared" si="16"/>
        <v>4.939956331877729E-2</v>
      </c>
      <c r="AE21" s="18"/>
      <c r="AF21" s="18"/>
      <c r="AG21" s="70">
        <v>17</v>
      </c>
      <c r="AH21" s="70" t="s">
        <v>111</v>
      </c>
      <c r="AI21" s="73">
        <f>市区町村別_医療費上位10疾病!U20</f>
        <v>24918</v>
      </c>
    </row>
    <row r="22" spans="2:35" ht="13.5" customHeight="1">
      <c r="B22" s="119"/>
      <c r="C22" s="119"/>
      <c r="D22" s="148"/>
      <c r="E22" s="151"/>
      <c r="F22" s="154"/>
      <c r="G22" s="44">
        <v>8</v>
      </c>
      <c r="H22" s="6" t="str">
        <f t="shared" ref="H22" si="65">$H$752</f>
        <v>0901</v>
      </c>
      <c r="I22" s="80" t="str">
        <f t="shared" ref="I22" si="66">$I$752</f>
        <v>高血圧性疾患</v>
      </c>
      <c r="J22" s="81" t="s">
        <v>144</v>
      </c>
      <c r="K22" s="62">
        <v>379163603</v>
      </c>
      <c r="L22" s="22">
        <f t="shared" ref="L22" si="67">IFERROR(K22/E15,"-")</f>
        <v>3.2488002306581693E-2</v>
      </c>
      <c r="M22" s="62">
        <v>8713</v>
      </c>
      <c r="N22" s="22">
        <f t="shared" ref="N22" si="68">IFERROR(M22/F15,"-")</f>
        <v>0.69681701855406275</v>
      </c>
      <c r="O22" s="65">
        <f t="shared" si="4"/>
        <v>43516.997934121428</v>
      </c>
      <c r="P22" s="13">
        <f t="shared" si="10"/>
        <v>0.59450054585152834</v>
      </c>
      <c r="Q22" s="81" t="s">
        <v>153</v>
      </c>
      <c r="R22" s="62">
        <v>18089160</v>
      </c>
      <c r="S22" s="22">
        <f t="shared" ref="S22" si="69">IFERROR(R22/E15,"-")</f>
        <v>1.5499395700281E-3</v>
      </c>
      <c r="T22" s="62">
        <v>517</v>
      </c>
      <c r="U22" s="22">
        <f t="shared" ref="U22" si="70">IFERROR(T22/F15,"-")</f>
        <v>4.1346769033909152E-2</v>
      </c>
      <c r="V22" s="65">
        <f t="shared" si="6"/>
        <v>34988.704061895551</v>
      </c>
      <c r="W22" s="13">
        <f t="shared" si="13"/>
        <v>3.5275655021834058E-2</v>
      </c>
      <c r="X22" s="81" t="s">
        <v>261</v>
      </c>
      <c r="Y22" s="62">
        <v>4225995</v>
      </c>
      <c r="Z22" s="22">
        <f t="shared" ref="Z22" si="71">IFERROR(Y22/E15,"-")</f>
        <v>3.6209734853585797E-4</v>
      </c>
      <c r="AA22" s="62">
        <v>16</v>
      </c>
      <c r="AB22" s="22">
        <f t="shared" ref="AB22" si="72">IFERROR(AA22/F15,"-")</f>
        <v>1.2795905310300703E-3</v>
      </c>
      <c r="AC22" s="65">
        <f t="shared" si="5"/>
        <v>264124.6875</v>
      </c>
      <c r="AD22" s="13">
        <f t="shared" si="16"/>
        <v>1.0917030567685589E-3</v>
      </c>
      <c r="AE22" s="18"/>
      <c r="AF22" s="18"/>
      <c r="AG22" s="70">
        <v>18</v>
      </c>
      <c r="AH22" s="70" t="s">
        <v>54</v>
      </c>
      <c r="AI22" s="73">
        <f>市区町村別_医療費上位10疾病!U21</f>
        <v>22386</v>
      </c>
    </row>
    <row r="23" spans="2:35" ht="13.5" customHeight="1">
      <c r="B23" s="119"/>
      <c r="C23" s="119"/>
      <c r="D23" s="148"/>
      <c r="E23" s="151"/>
      <c r="F23" s="154"/>
      <c r="G23" s="44">
        <v>9</v>
      </c>
      <c r="H23" s="6" t="str">
        <f t="shared" ref="H23" si="73">$H$753</f>
        <v>0402</v>
      </c>
      <c r="I23" s="80" t="str">
        <f t="shared" ref="I23" si="74">$I$753</f>
        <v>糖尿病</v>
      </c>
      <c r="J23" s="81" t="s">
        <v>146</v>
      </c>
      <c r="K23" s="62">
        <v>152624476</v>
      </c>
      <c r="L23" s="22">
        <f t="shared" ref="L23" si="75">IFERROR(K23/E15,"-")</f>
        <v>1.3077374223413585E-2</v>
      </c>
      <c r="M23" s="62">
        <v>2693</v>
      </c>
      <c r="N23" s="22">
        <f t="shared" ref="N23" si="76">IFERROR(M23/F15,"-")</f>
        <v>0.21537108125399873</v>
      </c>
      <c r="O23" s="65">
        <f t="shared" si="4"/>
        <v>56674.517638321573</v>
      </c>
      <c r="P23" s="13">
        <f t="shared" si="10"/>
        <v>0.18374727074235808</v>
      </c>
      <c r="Q23" s="81" t="s">
        <v>72</v>
      </c>
      <c r="R23" s="62">
        <v>106291901</v>
      </c>
      <c r="S23" s="22">
        <f t="shared" ref="S23" si="77">IFERROR(R23/E15,"-")</f>
        <v>9.1074446427257746E-3</v>
      </c>
      <c r="T23" s="62">
        <v>4715</v>
      </c>
      <c r="U23" s="22">
        <f t="shared" ref="U23" si="78">IFERROR(T23/F15,"-")</f>
        <v>0.37707933461292387</v>
      </c>
      <c r="V23" s="65">
        <f t="shared" si="6"/>
        <v>22543.351219512195</v>
      </c>
      <c r="W23" s="13">
        <f t="shared" si="13"/>
        <v>0.3217112445414847</v>
      </c>
      <c r="X23" s="81" t="s">
        <v>163</v>
      </c>
      <c r="Y23" s="62">
        <v>27920503</v>
      </c>
      <c r="Z23" s="22">
        <f t="shared" ref="Z23" si="79">IFERROR(Y23/E15,"-")</f>
        <v>2.3923218333404246E-3</v>
      </c>
      <c r="AA23" s="62">
        <v>634</v>
      </c>
      <c r="AB23" s="22">
        <f t="shared" ref="AB23" si="80">IFERROR(AA23/F15,"-")</f>
        <v>5.0703774792066537E-2</v>
      </c>
      <c r="AC23" s="65">
        <f t="shared" si="5"/>
        <v>44038.648264984229</v>
      </c>
      <c r="AD23" s="13">
        <f t="shared" si="16"/>
        <v>4.3258733624454149E-2</v>
      </c>
      <c r="AE23" s="18"/>
      <c r="AF23" s="18"/>
      <c r="AG23" s="70">
        <v>19</v>
      </c>
      <c r="AH23" s="70" t="s">
        <v>112</v>
      </c>
      <c r="AI23" s="73">
        <f>市区町村別_医療費上位10疾病!U22</f>
        <v>15563</v>
      </c>
    </row>
    <row r="24" spans="2:35" ht="13.5" customHeight="1">
      <c r="B24" s="120"/>
      <c r="C24" s="120"/>
      <c r="D24" s="149"/>
      <c r="E24" s="152"/>
      <c r="F24" s="155"/>
      <c r="G24" s="49">
        <v>10</v>
      </c>
      <c r="H24" s="7" t="str">
        <f t="shared" ref="H24" si="81">$H$754</f>
        <v>0906</v>
      </c>
      <c r="I24" s="77" t="str">
        <f t="shared" ref="I24" si="82">$I$754</f>
        <v>脳梗塞</v>
      </c>
      <c r="J24" s="82" t="s">
        <v>74</v>
      </c>
      <c r="K24" s="63">
        <v>79632461</v>
      </c>
      <c r="L24" s="23">
        <f t="shared" ref="L24" si="83">IFERROR(K24/E15,"-")</f>
        <v>6.8231748938380474E-3</v>
      </c>
      <c r="M24" s="63">
        <v>1483</v>
      </c>
      <c r="N24" s="23">
        <f t="shared" ref="N24" si="84">IFERROR(M24/F15,"-")</f>
        <v>0.11860204734484965</v>
      </c>
      <c r="O24" s="66">
        <f t="shared" si="4"/>
        <v>53696.871881321647</v>
      </c>
      <c r="P24" s="59">
        <f t="shared" si="10"/>
        <v>0.1011872270742358</v>
      </c>
      <c r="Q24" s="82" t="s">
        <v>226</v>
      </c>
      <c r="R24" s="63">
        <v>74948959</v>
      </c>
      <c r="S24" s="23">
        <f t="shared" ref="S24" si="85">IFERROR(R24/E15,"-")</f>
        <v>6.4218768194053066E-3</v>
      </c>
      <c r="T24" s="63">
        <v>191</v>
      </c>
      <c r="U24" s="23">
        <f t="shared" ref="U24" si="86">IFERROR(T24/F15,"-")</f>
        <v>1.5275111964171466E-2</v>
      </c>
      <c r="V24" s="66">
        <f t="shared" si="6"/>
        <v>392402.92670157069</v>
      </c>
      <c r="W24" s="59">
        <f t="shared" si="13"/>
        <v>1.3032205240174672E-2</v>
      </c>
      <c r="X24" s="82" t="s">
        <v>154</v>
      </c>
      <c r="Y24" s="63">
        <v>71804137</v>
      </c>
      <c r="Z24" s="23">
        <f t="shared" ref="Z24" si="87">IFERROR(Y24/E15,"-")</f>
        <v>6.1524179800509695E-3</v>
      </c>
      <c r="AA24" s="63">
        <v>92</v>
      </c>
      <c r="AB24" s="23">
        <f t="shared" ref="AB24" si="88">IFERROR(AA24/F15,"-")</f>
        <v>7.3576455534229051E-3</v>
      </c>
      <c r="AC24" s="66">
        <f t="shared" si="5"/>
        <v>780479.75</v>
      </c>
      <c r="AD24" s="59">
        <f t="shared" si="16"/>
        <v>6.2772925764192139E-3</v>
      </c>
      <c r="AE24" s="18"/>
      <c r="AF24" s="18"/>
      <c r="AG24" s="70">
        <v>20</v>
      </c>
      <c r="AH24" s="70" t="s">
        <v>113</v>
      </c>
      <c r="AI24" s="73">
        <f>市区町村別_医療費上位10疾病!U23</f>
        <v>23794</v>
      </c>
    </row>
    <row r="25" spans="2:35" ht="13.5" customHeight="1">
      <c r="B25" s="118">
        <v>3</v>
      </c>
      <c r="C25" s="118" t="s">
        <v>101</v>
      </c>
      <c r="D25" s="147">
        <f>AI7</f>
        <v>9306</v>
      </c>
      <c r="E25" s="150">
        <f>市区町村別_医療費上位10疾病!H36</f>
        <v>8143106480</v>
      </c>
      <c r="F25" s="130">
        <f>市区町村別_医療費上位10疾病!J36</f>
        <v>8141</v>
      </c>
      <c r="G25" s="69">
        <v>1</v>
      </c>
      <c r="H25" s="5" t="str">
        <f t="shared" ref="H25" si="89">$H$745</f>
        <v>0903</v>
      </c>
      <c r="I25" s="78" t="str">
        <f t="shared" ref="I25" si="90">$I$745</f>
        <v>その他の心疾患</v>
      </c>
      <c r="J25" s="106" t="s">
        <v>148</v>
      </c>
      <c r="K25" s="107">
        <v>81946520</v>
      </c>
      <c r="L25" s="21">
        <f>IFERROR(K25/E25,"-")</f>
        <v>1.0063299577534199E-2</v>
      </c>
      <c r="M25" s="107">
        <v>1223</v>
      </c>
      <c r="N25" s="21">
        <f>IFERROR(M25/F25,"-")</f>
        <v>0.15022724481021987</v>
      </c>
      <c r="O25" s="64">
        <f t="shared" si="4"/>
        <v>67004.51349141456</v>
      </c>
      <c r="P25" s="12">
        <f t="shared" ref="P25:P34" si="91">IFERROR(M25/$AI$7,0)</f>
        <v>0.13142058886739738</v>
      </c>
      <c r="Q25" s="106" t="s">
        <v>139</v>
      </c>
      <c r="R25" s="107">
        <v>81444843</v>
      </c>
      <c r="S25" s="21">
        <f t="shared" ref="S25" si="92">IFERROR(R25/E25,"-")</f>
        <v>1.000169200783925E-2</v>
      </c>
      <c r="T25" s="107">
        <v>558</v>
      </c>
      <c r="U25" s="21">
        <f t="shared" ref="U25" si="93">IFERROR(T25/F25,"-")</f>
        <v>6.8541948163616265E-2</v>
      </c>
      <c r="V25" s="64">
        <f t="shared" si="6"/>
        <v>145958.5</v>
      </c>
      <c r="W25" s="12">
        <f t="shared" ref="W25:W34" si="94">IFERROR(T25/$AI$7,0)</f>
        <v>5.9961315280464215E-2</v>
      </c>
      <c r="X25" s="106" t="s">
        <v>262</v>
      </c>
      <c r="Y25" s="107">
        <v>73546735</v>
      </c>
      <c r="Z25" s="21">
        <f t="shared" ref="Z25" si="95">IFERROR(Y25/E25,"-")</f>
        <v>9.0317786192082306E-3</v>
      </c>
      <c r="AA25" s="107">
        <v>368</v>
      </c>
      <c r="AB25" s="21">
        <f t="shared" ref="AB25" si="96">IFERROR(AA25/F25,"-")</f>
        <v>4.5203291978872372E-2</v>
      </c>
      <c r="AC25" s="64">
        <f t="shared" si="5"/>
        <v>199855.25815217392</v>
      </c>
      <c r="AD25" s="12">
        <f t="shared" ref="AD25:AD34" si="97">IFERROR(AA25/$AI$7,0)</f>
        <v>3.9544379969911884E-2</v>
      </c>
      <c r="AE25" s="18"/>
      <c r="AF25" s="18"/>
      <c r="AG25" s="70">
        <v>21</v>
      </c>
      <c r="AH25" s="70" t="s">
        <v>114</v>
      </c>
      <c r="AI25" s="73">
        <f>市区町村別_医療費上位10疾病!U24</f>
        <v>15666</v>
      </c>
    </row>
    <row r="26" spans="2:35" ht="13.5" customHeight="1">
      <c r="B26" s="119"/>
      <c r="C26" s="119"/>
      <c r="D26" s="148"/>
      <c r="E26" s="151"/>
      <c r="F26" s="154"/>
      <c r="G26" s="44">
        <v>2</v>
      </c>
      <c r="H26" s="6" t="str">
        <f t="shared" ref="H26" si="98">$H$746</f>
        <v>0210</v>
      </c>
      <c r="I26" s="79" t="str">
        <f t="shared" ref="I26" si="99">$I$746</f>
        <v>その他の悪性新生物＜腫瘍＞</v>
      </c>
      <c r="J26" s="81" t="s">
        <v>143</v>
      </c>
      <c r="K26" s="62">
        <v>62407107</v>
      </c>
      <c r="L26" s="22">
        <f t="shared" ref="L26" si="100">IFERROR(K26/E25,"-")</f>
        <v>7.6637960160874626E-3</v>
      </c>
      <c r="M26" s="62">
        <v>840</v>
      </c>
      <c r="N26" s="22">
        <f t="shared" ref="N26" si="101">IFERROR(M26/F25,"-")</f>
        <v>0.10318142734307825</v>
      </c>
      <c r="O26" s="65">
        <f t="shared" si="4"/>
        <v>74294.175000000003</v>
      </c>
      <c r="P26" s="13">
        <f t="shared" si="91"/>
        <v>9.0264345583494526E-2</v>
      </c>
      <c r="Q26" s="81" t="s">
        <v>152</v>
      </c>
      <c r="R26" s="62">
        <v>39264880</v>
      </c>
      <c r="S26" s="22">
        <f t="shared" ref="S26" si="102">IFERROR(R26/E25,"-")</f>
        <v>4.8218551601206623E-3</v>
      </c>
      <c r="T26" s="62">
        <v>47</v>
      </c>
      <c r="U26" s="22">
        <f t="shared" ref="U26" si="103">IFERROR(T26/F25,"-")</f>
        <v>5.7732465299103301E-3</v>
      </c>
      <c r="V26" s="65">
        <f t="shared" si="6"/>
        <v>835422.97872340423</v>
      </c>
      <c r="W26" s="13">
        <f t="shared" si="94"/>
        <v>5.0505050505050509E-3</v>
      </c>
      <c r="X26" s="81" t="s">
        <v>263</v>
      </c>
      <c r="Y26" s="62">
        <v>16888834</v>
      </c>
      <c r="Z26" s="22">
        <f t="shared" ref="Z26" si="104">IFERROR(Y26/E25,"-")</f>
        <v>2.0740038266084419E-3</v>
      </c>
      <c r="AA26" s="62">
        <v>13</v>
      </c>
      <c r="AB26" s="22">
        <f t="shared" ref="AB26" si="105">IFERROR(AA26/F25,"-")</f>
        <v>1.5968554231666871E-3</v>
      </c>
      <c r="AC26" s="65">
        <f t="shared" si="5"/>
        <v>1299141.076923077</v>
      </c>
      <c r="AD26" s="13">
        <f t="shared" si="97"/>
        <v>1.3969482054588438E-3</v>
      </c>
      <c r="AE26" s="18"/>
      <c r="AF26" s="18"/>
      <c r="AG26" s="70">
        <v>22</v>
      </c>
      <c r="AH26" s="70" t="s">
        <v>55</v>
      </c>
      <c r="AI26" s="73">
        <f>市区町村別_医療費上位10疾病!U25</f>
        <v>20473</v>
      </c>
    </row>
    <row r="27" spans="2:35" ht="13.5" customHeight="1">
      <c r="B27" s="119"/>
      <c r="C27" s="119"/>
      <c r="D27" s="148"/>
      <c r="E27" s="151"/>
      <c r="F27" s="154"/>
      <c r="G27" s="44">
        <v>3</v>
      </c>
      <c r="H27" s="6" t="str">
        <f t="shared" ref="H27" si="106">$H$747</f>
        <v>1901</v>
      </c>
      <c r="I27" s="80" t="str">
        <f t="shared" ref="I27" si="107">$I$747</f>
        <v>骨折</v>
      </c>
      <c r="J27" s="81" t="s">
        <v>141</v>
      </c>
      <c r="K27" s="62">
        <v>113318703</v>
      </c>
      <c r="L27" s="22">
        <f t="shared" ref="L27" si="108">IFERROR(K27/E25,"-")</f>
        <v>1.3915905837448905E-2</v>
      </c>
      <c r="M27" s="62">
        <v>175</v>
      </c>
      <c r="N27" s="22">
        <f t="shared" ref="N27" si="109">IFERROR(M27/F25,"-")</f>
        <v>2.1496130696474634E-2</v>
      </c>
      <c r="O27" s="65">
        <f t="shared" si="4"/>
        <v>647535.44571428571</v>
      </c>
      <c r="P27" s="13">
        <f t="shared" si="91"/>
        <v>1.8805071996561357E-2</v>
      </c>
      <c r="Q27" s="81" t="s">
        <v>150</v>
      </c>
      <c r="R27" s="62">
        <v>63983042</v>
      </c>
      <c r="S27" s="22">
        <f t="shared" ref="S27" si="110">IFERROR(R27/E25,"-")</f>
        <v>7.8573259673254334E-3</v>
      </c>
      <c r="T27" s="62">
        <v>84</v>
      </c>
      <c r="U27" s="22">
        <f t="shared" ref="U27" si="111">IFERROR(T27/F25,"-")</f>
        <v>1.0318142734307825E-2</v>
      </c>
      <c r="V27" s="65">
        <f t="shared" si="6"/>
        <v>761702.88095238095</v>
      </c>
      <c r="W27" s="13">
        <f t="shared" si="94"/>
        <v>9.0264345583494516E-3</v>
      </c>
      <c r="X27" s="81" t="s">
        <v>160</v>
      </c>
      <c r="Y27" s="62">
        <v>39607924</v>
      </c>
      <c r="Z27" s="22">
        <f t="shared" ref="Z27" si="112">IFERROR(Y27/E25,"-")</f>
        <v>4.8639820807058884E-3</v>
      </c>
      <c r="AA27" s="62">
        <v>450</v>
      </c>
      <c r="AB27" s="22">
        <f t="shared" ref="AB27" si="113">IFERROR(AA27/F25,"-")</f>
        <v>5.5275764648077631E-2</v>
      </c>
      <c r="AC27" s="65">
        <f t="shared" si="5"/>
        <v>88017.608888888892</v>
      </c>
      <c r="AD27" s="13">
        <f t="shared" si="97"/>
        <v>4.8355899419729204E-2</v>
      </c>
      <c r="AE27" s="18"/>
      <c r="AF27" s="18"/>
      <c r="AG27" s="70">
        <v>23</v>
      </c>
      <c r="AH27" s="70" t="s">
        <v>115</v>
      </c>
      <c r="AI27" s="73">
        <f>市区町村別_医療費上位10疾病!U26</f>
        <v>32694</v>
      </c>
    </row>
    <row r="28" spans="2:35" ht="13.5" customHeight="1">
      <c r="B28" s="119"/>
      <c r="C28" s="119"/>
      <c r="D28" s="148"/>
      <c r="E28" s="151"/>
      <c r="F28" s="154"/>
      <c r="G28" s="44">
        <v>4</v>
      </c>
      <c r="H28" s="6" t="str">
        <f t="shared" ref="H28" si="114">$H$748</f>
        <v>1402</v>
      </c>
      <c r="I28" s="80" t="str">
        <f t="shared" ref="I28" si="115">$I$748</f>
        <v>腎不全</v>
      </c>
      <c r="J28" s="81" t="s">
        <v>140</v>
      </c>
      <c r="K28" s="62">
        <v>206352126</v>
      </c>
      <c r="L28" s="22">
        <f>IFERROR(K28/E25,"-")</f>
        <v>2.5340713216364573E-2</v>
      </c>
      <c r="M28" s="62">
        <v>419</v>
      </c>
      <c r="N28" s="22">
        <f>IFERROR(M28/F25,"-")</f>
        <v>5.1467878638987836E-2</v>
      </c>
      <c r="O28" s="65">
        <f t="shared" si="4"/>
        <v>492487.17422434367</v>
      </c>
      <c r="P28" s="13">
        <f t="shared" si="91"/>
        <v>4.5024715237481194E-2</v>
      </c>
      <c r="Q28" s="81" t="s">
        <v>149</v>
      </c>
      <c r="R28" s="62">
        <v>138190877</v>
      </c>
      <c r="S28" s="22">
        <f>IFERROR(R28/E25,"-")</f>
        <v>1.6970289819911579E-2</v>
      </c>
      <c r="T28" s="62">
        <v>304</v>
      </c>
      <c r="U28" s="22">
        <f>IFERROR(T28/F25,"-")</f>
        <v>3.7341849895590223E-2</v>
      </c>
      <c r="V28" s="65">
        <f t="shared" si="6"/>
        <v>454575.25328947371</v>
      </c>
      <c r="W28" s="13">
        <f t="shared" si="94"/>
        <v>3.2667096496883728E-2</v>
      </c>
      <c r="X28" s="81" t="s">
        <v>159</v>
      </c>
      <c r="Y28" s="62">
        <v>39841823</v>
      </c>
      <c r="Z28" s="22">
        <f>IFERROR(Y28/E25,"-")</f>
        <v>4.8927056397769222E-3</v>
      </c>
      <c r="AA28" s="62">
        <v>54</v>
      </c>
      <c r="AB28" s="22">
        <f>IFERROR(AA28/F25,"-")</f>
        <v>6.6330917577693159E-3</v>
      </c>
      <c r="AC28" s="65">
        <f t="shared" si="5"/>
        <v>737811.53703703708</v>
      </c>
      <c r="AD28" s="13">
        <f t="shared" si="97"/>
        <v>5.8027079303675051E-3</v>
      </c>
      <c r="AE28" s="18"/>
      <c r="AF28" s="18"/>
      <c r="AG28" s="70">
        <v>24</v>
      </c>
      <c r="AH28" s="70" t="s">
        <v>116</v>
      </c>
      <c r="AI28" s="73">
        <f>市区町村別_医療費上位10疾病!U27</f>
        <v>14573</v>
      </c>
    </row>
    <row r="29" spans="2:35" ht="13.5" customHeight="1">
      <c r="B29" s="119"/>
      <c r="C29" s="119"/>
      <c r="D29" s="148"/>
      <c r="E29" s="151"/>
      <c r="F29" s="154"/>
      <c r="G29" s="44">
        <v>5</v>
      </c>
      <c r="H29" s="6" t="str">
        <f t="shared" ref="H29" si="116">$H$749</f>
        <v>1113</v>
      </c>
      <c r="I29" s="80" t="str">
        <f t="shared" ref="I29" si="117">$I$749</f>
        <v>その他の消化器系の疾患</v>
      </c>
      <c r="J29" s="81" t="s">
        <v>142</v>
      </c>
      <c r="K29" s="62">
        <v>73094290</v>
      </c>
      <c r="L29" s="22">
        <f>IFERROR(K29/E25,"-")</f>
        <v>8.9762168994749533E-3</v>
      </c>
      <c r="M29" s="62">
        <v>3233</v>
      </c>
      <c r="N29" s="22">
        <f>IFERROR(M29/F25,"-")</f>
        <v>0.39712566023829998</v>
      </c>
      <c r="O29" s="65">
        <f t="shared" si="4"/>
        <v>22608.81224868543</v>
      </c>
      <c r="P29" s="13">
        <f t="shared" si="91"/>
        <v>0.34741027294218785</v>
      </c>
      <c r="Q29" s="81" t="s">
        <v>151</v>
      </c>
      <c r="R29" s="62">
        <v>41586195</v>
      </c>
      <c r="S29" s="22">
        <f>IFERROR(R29/E25,"-")</f>
        <v>5.106920203258843E-3</v>
      </c>
      <c r="T29" s="62">
        <v>1773</v>
      </c>
      <c r="U29" s="22">
        <f>IFERROR(T29/F25,"-")</f>
        <v>0.21778651271342586</v>
      </c>
      <c r="V29" s="65">
        <f t="shared" si="6"/>
        <v>23455.270727580373</v>
      </c>
      <c r="W29" s="13">
        <f t="shared" si="94"/>
        <v>0.19052224371373308</v>
      </c>
      <c r="X29" s="81" t="s">
        <v>235</v>
      </c>
      <c r="Y29" s="62">
        <v>31161753</v>
      </c>
      <c r="Z29" s="22">
        <f>IFERROR(Y29/E25,"-")</f>
        <v>3.8267647704884242E-3</v>
      </c>
      <c r="AA29" s="62">
        <v>1077</v>
      </c>
      <c r="AB29" s="22">
        <f>IFERROR(AA29/F25,"-")</f>
        <v>0.13229333005773247</v>
      </c>
      <c r="AC29" s="65">
        <f t="shared" si="5"/>
        <v>28933.846796657381</v>
      </c>
      <c r="AD29" s="13">
        <f t="shared" si="97"/>
        <v>0.1157317859445519</v>
      </c>
      <c r="AE29" s="18"/>
      <c r="AF29" s="18"/>
      <c r="AG29" s="70">
        <v>25</v>
      </c>
      <c r="AH29" s="70" t="s">
        <v>117</v>
      </c>
      <c r="AI29" s="73">
        <f>市区町村別_医療費上位10疾病!U28</f>
        <v>10044</v>
      </c>
    </row>
    <row r="30" spans="2:35" ht="13.5" customHeight="1">
      <c r="B30" s="119"/>
      <c r="C30" s="119"/>
      <c r="D30" s="148"/>
      <c r="E30" s="151"/>
      <c r="F30" s="154"/>
      <c r="G30" s="44">
        <v>6</v>
      </c>
      <c r="H30" s="6" t="str">
        <f t="shared" ref="H30" si="118">$H$750</f>
        <v>2220</v>
      </c>
      <c r="I30" s="80" t="str">
        <f t="shared" ref="I30" si="119">$I$750</f>
        <v>その他の特殊目的用コード</v>
      </c>
      <c r="J30" s="81" t="s">
        <v>225</v>
      </c>
      <c r="K30" s="62">
        <v>302760727</v>
      </c>
      <c r="L30" s="22">
        <f>IFERROR(K30/E25,"-")</f>
        <v>3.7180003447529524E-2</v>
      </c>
      <c r="M30" s="62">
        <v>3041</v>
      </c>
      <c r="N30" s="22">
        <f>IFERROR(M30/F25,"-")</f>
        <v>0.37354133398845352</v>
      </c>
      <c r="O30" s="65">
        <f t="shared" si="4"/>
        <v>99559.594541269325</v>
      </c>
      <c r="P30" s="13">
        <f t="shared" si="91"/>
        <v>0.32677842252310335</v>
      </c>
      <c r="Q30" s="81" t="s">
        <v>231</v>
      </c>
      <c r="R30" s="62">
        <v>12966954</v>
      </c>
      <c r="S30" s="22">
        <f>IFERROR(R30/E25,"-")</f>
        <v>1.5923841880058529E-3</v>
      </c>
      <c r="T30" s="62">
        <v>120</v>
      </c>
      <c r="U30" s="22">
        <f>IFERROR(T30/F25,"-")</f>
        <v>1.4740203906154036E-2</v>
      </c>
      <c r="V30" s="65">
        <f t="shared" si="6"/>
        <v>108057.95</v>
      </c>
      <c r="W30" s="13">
        <f t="shared" si="94"/>
        <v>1.2894906511927788E-2</v>
      </c>
      <c r="X30" s="81" t="s">
        <v>236</v>
      </c>
      <c r="Y30" s="62">
        <v>4147393</v>
      </c>
      <c r="Z30" s="22">
        <f>IFERROR(Y30/E25,"-")</f>
        <v>5.0931336955819834E-4</v>
      </c>
      <c r="AA30" s="62">
        <v>17</v>
      </c>
      <c r="AB30" s="22">
        <f>IFERROR(AA30/F25,"-")</f>
        <v>2.0881955533718216E-3</v>
      </c>
      <c r="AC30" s="65">
        <f t="shared" si="5"/>
        <v>243964.29411764705</v>
      </c>
      <c r="AD30" s="13">
        <f t="shared" si="97"/>
        <v>1.8267784225231033E-3</v>
      </c>
      <c r="AE30" s="18"/>
      <c r="AF30" s="18"/>
      <c r="AG30" s="70">
        <v>26</v>
      </c>
      <c r="AH30" s="70" t="s">
        <v>29</v>
      </c>
      <c r="AI30" s="73">
        <f>市区町村別_医療費上位10疾病!U29</f>
        <v>139896</v>
      </c>
    </row>
    <row r="31" spans="2:35" ht="13.5" customHeight="1">
      <c r="B31" s="119"/>
      <c r="C31" s="119"/>
      <c r="D31" s="148"/>
      <c r="E31" s="151"/>
      <c r="F31" s="154"/>
      <c r="G31" s="44">
        <v>7</v>
      </c>
      <c r="H31" s="6" t="str">
        <f t="shared" ref="H31" si="120">$H$751</f>
        <v>1310</v>
      </c>
      <c r="I31" s="80" t="str">
        <f t="shared" ref="I31" si="121">$I$751</f>
        <v>その他の筋骨格系及び結合組織の疾患</v>
      </c>
      <c r="J31" s="81" t="s">
        <v>145</v>
      </c>
      <c r="K31" s="62">
        <v>197079345</v>
      </c>
      <c r="L31" s="22">
        <f>IFERROR(K31/E25,"-")</f>
        <v>2.420198550565926E-2</v>
      </c>
      <c r="M31" s="62">
        <v>451</v>
      </c>
      <c r="N31" s="22">
        <f>IFERROR(M31/F25,"-")</f>
        <v>5.5398599680628914E-2</v>
      </c>
      <c r="O31" s="65">
        <f t="shared" si="4"/>
        <v>436983.02660753881</v>
      </c>
      <c r="P31" s="13">
        <f t="shared" si="91"/>
        <v>4.8463356973995272E-2</v>
      </c>
      <c r="Q31" s="81" t="s">
        <v>155</v>
      </c>
      <c r="R31" s="62">
        <v>3995300</v>
      </c>
      <c r="S31" s="22">
        <f>IFERROR(R31/E25,"-")</f>
        <v>4.9063585375098767E-4</v>
      </c>
      <c r="T31" s="62">
        <v>403</v>
      </c>
      <c r="U31" s="22">
        <f>IFERROR(T31/F25,"-")</f>
        <v>4.9502518118167305E-2</v>
      </c>
      <c r="V31" s="65">
        <f t="shared" si="6"/>
        <v>9913.8957816377169</v>
      </c>
      <c r="W31" s="13">
        <f t="shared" si="94"/>
        <v>4.3305394369224155E-2</v>
      </c>
      <c r="X31" s="81" t="s">
        <v>250</v>
      </c>
      <c r="Y31" s="62">
        <v>2881462</v>
      </c>
      <c r="Z31" s="22">
        <f>IFERROR(Y31/E25,"-")</f>
        <v>3.5385291928541747E-4</v>
      </c>
      <c r="AA31" s="62">
        <v>5</v>
      </c>
      <c r="AB31" s="22">
        <f>IFERROR(AA31/F25,"-")</f>
        <v>6.1417516275641816E-4</v>
      </c>
      <c r="AC31" s="65">
        <f t="shared" si="5"/>
        <v>576292.4</v>
      </c>
      <c r="AD31" s="13">
        <f t="shared" si="97"/>
        <v>5.3728777133032449E-4</v>
      </c>
      <c r="AE31" s="18"/>
      <c r="AF31" s="18"/>
      <c r="AG31" s="70">
        <v>27</v>
      </c>
      <c r="AH31" s="70" t="s">
        <v>30</v>
      </c>
      <c r="AI31" s="73">
        <f>市区町村別_医療費上位10疾病!U30</f>
        <v>23699</v>
      </c>
    </row>
    <row r="32" spans="2:35" ht="13.5" customHeight="1">
      <c r="B32" s="119"/>
      <c r="C32" s="119"/>
      <c r="D32" s="148"/>
      <c r="E32" s="151"/>
      <c r="F32" s="154"/>
      <c r="G32" s="44">
        <v>8</v>
      </c>
      <c r="H32" s="6" t="str">
        <f t="shared" ref="H32" si="122">$H$752</f>
        <v>0901</v>
      </c>
      <c r="I32" s="80" t="str">
        <f t="shared" ref="I32" si="123">$I$752</f>
        <v>高血圧性疾患</v>
      </c>
      <c r="J32" s="81" t="s">
        <v>144</v>
      </c>
      <c r="K32" s="62">
        <v>221759934</v>
      </c>
      <c r="L32" s="22">
        <f>IFERROR(K32/E25,"-")</f>
        <v>2.7232842226078812E-2</v>
      </c>
      <c r="M32" s="62">
        <v>5585</v>
      </c>
      <c r="N32" s="22">
        <f>IFERROR(M32/F25,"-")</f>
        <v>0.68603365679891903</v>
      </c>
      <c r="O32" s="65">
        <f t="shared" si="4"/>
        <v>39706.344494180841</v>
      </c>
      <c r="P32" s="13">
        <f t="shared" si="91"/>
        <v>0.60015044057597244</v>
      </c>
      <c r="Q32" s="81" t="s">
        <v>153</v>
      </c>
      <c r="R32" s="62">
        <v>17217253</v>
      </c>
      <c r="S32" s="22">
        <f>IFERROR(R32/E25,"-")</f>
        <v>2.114334749556167E-3</v>
      </c>
      <c r="T32" s="62">
        <v>377</v>
      </c>
      <c r="U32" s="22">
        <f>IFERROR(T32/F25,"-")</f>
        <v>4.6308807271833924E-2</v>
      </c>
      <c r="V32" s="65">
        <f t="shared" si="6"/>
        <v>45669.106100795754</v>
      </c>
      <c r="W32" s="13">
        <f t="shared" si="94"/>
        <v>4.0511497958306469E-2</v>
      </c>
      <c r="X32" s="81" t="s">
        <v>162</v>
      </c>
      <c r="Y32" s="62">
        <v>532098</v>
      </c>
      <c r="Z32" s="22">
        <f>IFERROR(Y32/E25,"-")</f>
        <v>6.5343367584209708E-5</v>
      </c>
      <c r="AA32" s="62">
        <v>66</v>
      </c>
      <c r="AB32" s="22">
        <f>IFERROR(AA32/F25,"-")</f>
        <v>8.1071121483847191E-3</v>
      </c>
      <c r="AC32" s="65">
        <f t="shared" si="5"/>
        <v>8062.090909090909</v>
      </c>
      <c r="AD32" s="13">
        <f t="shared" si="97"/>
        <v>7.0921985815602835E-3</v>
      </c>
      <c r="AE32" s="18"/>
      <c r="AF32" s="18"/>
      <c r="AG32" s="70">
        <v>28</v>
      </c>
      <c r="AH32" s="70" t="s">
        <v>31</v>
      </c>
      <c r="AI32" s="73">
        <f>市区町村別_医療費上位10疾病!U31</f>
        <v>19774</v>
      </c>
    </row>
    <row r="33" spans="2:35" ht="13.5" customHeight="1">
      <c r="B33" s="119"/>
      <c r="C33" s="119"/>
      <c r="D33" s="148"/>
      <c r="E33" s="151"/>
      <c r="F33" s="154"/>
      <c r="G33" s="44">
        <v>9</v>
      </c>
      <c r="H33" s="6" t="str">
        <f t="shared" ref="H33" si="124">$H$753</f>
        <v>0402</v>
      </c>
      <c r="I33" s="80" t="str">
        <f t="shared" ref="I33" si="125">$I$753</f>
        <v>糖尿病</v>
      </c>
      <c r="J33" s="81" t="s">
        <v>72</v>
      </c>
      <c r="K33" s="62">
        <v>99143254</v>
      </c>
      <c r="L33" s="22">
        <f>IFERROR(K33/E25,"-")</f>
        <v>1.2175114527054545E-2</v>
      </c>
      <c r="M33" s="62">
        <v>4005</v>
      </c>
      <c r="N33" s="22">
        <f>IFERROR(M33/F25,"-")</f>
        <v>0.49195430536789092</v>
      </c>
      <c r="O33" s="65">
        <f t="shared" si="4"/>
        <v>24754.86991260924</v>
      </c>
      <c r="P33" s="13">
        <f t="shared" si="91"/>
        <v>0.43036750483558994</v>
      </c>
      <c r="Q33" s="81" t="s">
        <v>146</v>
      </c>
      <c r="R33" s="62">
        <v>73762398</v>
      </c>
      <c r="S33" s="22">
        <f>IFERROR(R33/E25,"-")</f>
        <v>9.0582627380797805E-3</v>
      </c>
      <c r="T33" s="62">
        <v>1226</v>
      </c>
      <c r="U33" s="22">
        <f>IFERROR(T33/F25,"-")</f>
        <v>0.15059574990787372</v>
      </c>
      <c r="V33" s="65">
        <f t="shared" si="6"/>
        <v>60165.088091353995</v>
      </c>
      <c r="W33" s="13">
        <f t="shared" si="94"/>
        <v>0.13174296153019557</v>
      </c>
      <c r="X33" s="81" t="s">
        <v>264</v>
      </c>
      <c r="Y33" s="62">
        <v>21440987</v>
      </c>
      <c r="Z33" s="22">
        <f>IFERROR(Y33/E25,"-")</f>
        <v>2.6330230425772351E-3</v>
      </c>
      <c r="AA33" s="62">
        <v>153</v>
      </c>
      <c r="AB33" s="22">
        <f>IFERROR(AA33/F25,"-")</f>
        <v>1.8793759980346395E-2</v>
      </c>
      <c r="AC33" s="65">
        <f t="shared" si="5"/>
        <v>140137.16993464052</v>
      </c>
      <c r="AD33" s="13">
        <f t="shared" si="97"/>
        <v>1.6441005802707929E-2</v>
      </c>
      <c r="AE33" s="18"/>
      <c r="AF33" s="18"/>
      <c r="AG33" s="70">
        <v>29</v>
      </c>
      <c r="AH33" s="70" t="s">
        <v>32</v>
      </c>
      <c r="AI33" s="73">
        <f>市区町村別_医療費上位10疾病!U32</f>
        <v>16521</v>
      </c>
    </row>
    <row r="34" spans="2:35" ht="13.5" customHeight="1">
      <c r="B34" s="120"/>
      <c r="C34" s="120"/>
      <c r="D34" s="149"/>
      <c r="E34" s="152"/>
      <c r="F34" s="155"/>
      <c r="G34" s="49">
        <v>10</v>
      </c>
      <c r="H34" s="7" t="str">
        <f t="shared" ref="H34" si="126">$H$754</f>
        <v>0906</v>
      </c>
      <c r="I34" s="77" t="str">
        <f t="shared" ref="I34" si="127">$I$754</f>
        <v>脳梗塞</v>
      </c>
      <c r="J34" s="82" t="s">
        <v>74</v>
      </c>
      <c r="K34" s="63">
        <v>76513142</v>
      </c>
      <c r="L34" s="23">
        <f>IFERROR(K34/E25,"-")</f>
        <v>9.3960630611820261E-3</v>
      </c>
      <c r="M34" s="63">
        <v>1097</v>
      </c>
      <c r="N34" s="23">
        <f>IFERROR(M34/F25,"-")</f>
        <v>0.13475003070875813</v>
      </c>
      <c r="O34" s="66">
        <f t="shared" si="4"/>
        <v>69747.622607110301</v>
      </c>
      <c r="P34" s="59">
        <f t="shared" si="91"/>
        <v>0.11788093702987321</v>
      </c>
      <c r="Q34" s="82" t="s">
        <v>154</v>
      </c>
      <c r="R34" s="63">
        <v>36315878</v>
      </c>
      <c r="S34" s="23">
        <f>IFERROR(R34/E25,"-")</f>
        <v>4.4597081088395638E-3</v>
      </c>
      <c r="T34" s="63">
        <v>39</v>
      </c>
      <c r="U34" s="23">
        <f>IFERROR(T34/F25,"-")</f>
        <v>4.7905662695000616E-3</v>
      </c>
      <c r="V34" s="66">
        <f t="shared" si="6"/>
        <v>931176.358974359</v>
      </c>
      <c r="W34" s="59">
        <f t="shared" si="94"/>
        <v>4.1908446163765314E-3</v>
      </c>
      <c r="X34" s="82" t="s">
        <v>226</v>
      </c>
      <c r="Y34" s="63">
        <v>31821298</v>
      </c>
      <c r="Z34" s="23">
        <f>IFERROR(Y34/E25,"-")</f>
        <v>3.9077590448012905E-3</v>
      </c>
      <c r="AA34" s="63">
        <v>50</v>
      </c>
      <c r="AB34" s="23">
        <f>IFERROR(AA34/F25,"-")</f>
        <v>6.1417516275641812E-3</v>
      </c>
      <c r="AC34" s="66">
        <f t="shared" si="5"/>
        <v>636425.96</v>
      </c>
      <c r="AD34" s="59">
        <f t="shared" si="97"/>
        <v>5.3728777133032453E-3</v>
      </c>
      <c r="AE34" s="18"/>
      <c r="AF34" s="18"/>
      <c r="AG34" s="70">
        <v>30</v>
      </c>
      <c r="AH34" s="70" t="s">
        <v>33</v>
      </c>
      <c r="AI34" s="73">
        <f>市区町村別_医療費上位10疾病!U33</f>
        <v>22094</v>
      </c>
    </row>
    <row r="35" spans="2:35" ht="13.5" customHeight="1">
      <c r="B35" s="118">
        <v>4</v>
      </c>
      <c r="C35" s="118" t="s">
        <v>102</v>
      </c>
      <c r="D35" s="147">
        <f>AI8</f>
        <v>10425</v>
      </c>
      <c r="E35" s="150">
        <f>市区町村別_医療費上位10疾病!H47</f>
        <v>9312252650</v>
      </c>
      <c r="F35" s="130">
        <f>市区町村別_医療費上位10疾病!J47</f>
        <v>9190</v>
      </c>
      <c r="G35" s="69">
        <v>1</v>
      </c>
      <c r="H35" s="5" t="str">
        <f t="shared" ref="H35" si="128">$H$745</f>
        <v>0903</v>
      </c>
      <c r="I35" s="78" t="str">
        <f t="shared" ref="I35" si="129">$I$745</f>
        <v>その他の心疾患</v>
      </c>
      <c r="J35" s="106" t="s">
        <v>148</v>
      </c>
      <c r="K35" s="107">
        <v>122445834</v>
      </c>
      <c r="L35" s="21">
        <f t="shared" ref="L35" si="130">IFERROR(K35/E35,"-")</f>
        <v>1.3148895181661549E-2</v>
      </c>
      <c r="M35" s="107">
        <v>1863</v>
      </c>
      <c r="N35" s="21">
        <f t="shared" ref="N35" si="131">IFERROR(M35/F35,"-")</f>
        <v>0.20272034820457019</v>
      </c>
      <c r="O35" s="64">
        <f t="shared" si="4"/>
        <v>65725.085346215783</v>
      </c>
      <c r="P35" s="12">
        <f t="shared" ref="P35:P44" si="132">IFERROR(M35/$AI$8,0)</f>
        <v>0.17870503597122303</v>
      </c>
      <c r="Q35" s="106" t="s">
        <v>139</v>
      </c>
      <c r="R35" s="107">
        <v>100268414</v>
      </c>
      <c r="S35" s="21">
        <f t="shared" ref="S35" si="133">IFERROR(R35/E35,"-")</f>
        <v>1.0767364006173093E-2</v>
      </c>
      <c r="T35" s="107">
        <v>1246</v>
      </c>
      <c r="U35" s="21">
        <f t="shared" ref="U35" si="134">IFERROR(T35/F35,"-")</f>
        <v>0.13558215451577801</v>
      </c>
      <c r="V35" s="64">
        <f t="shared" si="6"/>
        <v>80472.242375601927</v>
      </c>
      <c r="W35" s="12">
        <f t="shared" ref="W35:W44" si="135">IFERROR(T35/$AI$8,0)</f>
        <v>0.11952038369304556</v>
      </c>
      <c r="X35" s="106" t="s">
        <v>265</v>
      </c>
      <c r="Y35" s="107">
        <v>92416779</v>
      </c>
      <c r="Z35" s="21">
        <f t="shared" ref="Z35" si="136">IFERROR(Y35/E35,"-")</f>
        <v>9.924213020573492E-3</v>
      </c>
      <c r="AA35" s="107">
        <v>246</v>
      </c>
      <c r="AB35" s="21">
        <f t="shared" ref="AB35" si="137">IFERROR(AA35/F35,"-")</f>
        <v>2.6768226332970619E-2</v>
      </c>
      <c r="AC35" s="64">
        <f t="shared" si="5"/>
        <v>375677.96341463417</v>
      </c>
      <c r="AD35" s="12">
        <f t="shared" ref="AD35:AD44" si="138">IFERROR(AA35/$AI$8,0)</f>
        <v>2.3597122302158272E-2</v>
      </c>
      <c r="AE35" s="18"/>
      <c r="AF35" s="18"/>
      <c r="AG35" s="70">
        <v>31</v>
      </c>
      <c r="AH35" s="70" t="s">
        <v>34</v>
      </c>
      <c r="AI35" s="73">
        <f>市区町村別_医療費上位10疾病!U34</f>
        <v>29681</v>
      </c>
    </row>
    <row r="36" spans="2:35" ht="13.5" customHeight="1">
      <c r="B36" s="119"/>
      <c r="C36" s="119"/>
      <c r="D36" s="148"/>
      <c r="E36" s="151"/>
      <c r="F36" s="154"/>
      <c r="G36" s="44">
        <v>2</v>
      </c>
      <c r="H36" s="6" t="str">
        <f t="shared" ref="H36" si="139">$H$746</f>
        <v>0210</v>
      </c>
      <c r="I36" s="79" t="str">
        <f t="shared" ref="I36" si="140">$I$746</f>
        <v>その他の悪性新生物＜腫瘍＞</v>
      </c>
      <c r="J36" s="81" t="s">
        <v>143</v>
      </c>
      <c r="K36" s="62">
        <v>73157940</v>
      </c>
      <c r="L36" s="22">
        <f t="shared" ref="L36" si="141">IFERROR(K36/E35,"-")</f>
        <v>7.8560948408116921E-3</v>
      </c>
      <c r="M36" s="62">
        <v>1002</v>
      </c>
      <c r="N36" s="22">
        <f t="shared" ref="N36" si="142">IFERROR(M36/F35,"-")</f>
        <v>0.10903155603917301</v>
      </c>
      <c r="O36" s="65">
        <f t="shared" si="4"/>
        <v>73011.916167664676</v>
      </c>
      <c r="P36" s="13">
        <f t="shared" si="132"/>
        <v>9.6115107913669062E-2</v>
      </c>
      <c r="Q36" s="81" t="s">
        <v>152</v>
      </c>
      <c r="R36" s="62">
        <v>59394636</v>
      </c>
      <c r="S36" s="22">
        <f t="shared" ref="S36" si="143">IFERROR(R36/E35,"-")</f>
        <v>6.3781168995667228E-3</v>
      </c>
      <c r="T36" s="62">
        <v>75</v>
      </c>
      <c r="U36" s="22">
        <f t="shared" ref="U36" si="144">IFERROR(T36/F35,"-")</f>
        <v>8.1610446137105556E-3</v>
      </c>
      <c r="V36" s="65">
        <f t="shared" si="6"/>
        <v>791928.48</v>
      </c>
      <c r="W36" s="13">
        <f t="shared" si="135"/>
        <v>7.1942446043165471E-3</v>
      </c>
      <c r="X36" s="81" t="s">
        <v>233</v>
      </c>
      <c r="Y36" s="62">
        <v>30288164</v>
      </c>
      <c r="Z36" s="22">
        <f t="shared" ref="Z36" si="145">IFERROR(Y36/E35,"-")</f>
        <v>3.2525066853722013E-3</v>
      </c>
      <c r="AA36" s="62">
        <v>19</v>
      </c>
      <c r="AB36" s="22">
        <f t="shared" ref="AB36" si="146">IFERROR(AA36/F35,"-")</f>
        <v>2.0674646354733404E-3</v>
      </c>
      <c r="AC36" s="65">
        <f t="shared" si="5"/>
        <v>1594113.894736842</v>
      </c>
      <c r="AD36" s="13">
        <f t="shared" si="138"/>
        <v>1.8225419664268585E-3</v>
      </c>
      <c r="AE36" s="18"/>
      <c r="AF36" s="18"/>
      <c r="AG36" s="70">
        <v>32</v>
      </c>
      <c r="AH36" s="70" t="s">
        <v>35</v>
      </c>
      <c r="AI36" s="73">
        <f>市区町村別_医療費上位10疾病!U35</f>
        <v>24506</v>
      </c>
    </row>
    <row r="37" spans="2:35" ht="13.5" customHeight="1">
      <c r="B37" s="119"/>
      <c r="C37" s="119"/>
      <c r="D37" s="148"/>
      <c r="E37" s="151"/>
      <c r="F37" s="154"/>
      <c r="G37" s="44">
        <v>3</v>
      </c>
      <c r="H37" s="6" t="str">
        <f t="shared" ref="H37" si="147">$H$747</f>
        <v>1901</v>
      </c>
      <c r="I37" s="80" t="str">
        <f t="shared" ref="I37" si="148">$I$747</f>
        <v>骨折</v>
      </c>
      <c r="J37" s="81" t="s">
        <v>160</v>
      </c>
      <c r="K37" s="62">
        <v>93971720</v>
      </c>
      <c r="L37" s="22">
        <f t="shared" ref="L37" si="149">IFERROR(K37/E35,"-")</f>
        <v>1.0091190985888898E-2</v>
      </c>
      <c r="M37" s="62">
        <v>552</v>
      </c>
      <c r="N37" s="22">
        <f t="shared" ref="N37" si="150">IFERROR(M37/F35,"-")</f>
        <v>6.0065288356909684E-2</v>
      </c>
      <c r="O37" s="65">
        <f t="shared" si="4"/>
        <v>170238.62318840579</v>
      </c>
      <c r="P37" s="13">
        <f t="shared" si="132"/>
        <v>5.2949640287769786E-2</v>
      </c>
      <c r="Q37" s="81" t="s">
        <v>150</v>
      </c>
      <c r="R37" s="62">
        <v>90592510</v>
      </c>
      <c r="S37" s="22">
        <f t="shared" ref="S37" si="151">IFERROR(R37/E35,"-")</f>
        <v>9.7283131595446992E-3</v>
      </c>
      <c r="T37" s="62">
        <v>125</v>
      </c>
      <c r="U37" s="22">
        <f t="shared" ref="U37" si="152">IFERROR(T37/F35,"-")</f>
        <v>1.3601741022850925E-2</v>
      </c>
      <c r="V37" s="65">
        <f t="shared" si="6"/>
        <v>724740.08</v>
      </c>
      <c r="W37" s="13">
        <f t="shared" si="135"/>
        <v>1.1990407673860911E-2</v>
      </c>
      <c r="X37" s="81" t="s">
        <v>141</v>
      </c>
      <c r="Y37" s="62">
        <v>74588980</v>
      </c>
      <c r="Z37" s="22">
        <f t="shared" ref="Z37" si="153">IFERROR(Y37/E35,"-")</f>
        <v>8.0097676473586659E-3</v>
      </c>
      <c r="AA37" s="62">
        <v>169</v>
      </c>
      <c r="AB37" s="22">
        <f t="shared" ref="AB37" si="154">IFERROR(AA37/F35,"-")</f>
        <v>1.838955386289445E-2</v>
      </c>
      <c r="AC37" s="65">
        <f t="shared" si="5"/>
        <v>441354.91124260356</v>
      </c>
      <c r="AD37" s="13">
        <f t="shared" si="138"/>
        <v>1.6211031175059953E-2</v>
      </c>
      <c r="AE37" s="18"/>
      <c r="AF37" s="18"/>
      <c r="AG37" s="70">
        <v>33</v>
      </c>
      <c r="AH37" s="70" t="s">
        <v>36</v>
      </c>
      <c r="AI37" s="73">
        <f>市区町村別_医療費上位10疾病!U36</f>
        <v>7125</v>
      </c>
    </row>
    <row r="38" spans="2:35" ht="13.5" customHeight="1">
      <c r="B38" s="119"/>
      <c r="C38" s="119"/>
      <c r="D38" s="148"/>
      <c r="E38" s="151"/>
      <c r="F38" s="154"/>
      <c r="G38" s="44">
        <v>4</v>
      </c>
      <c r="H38" s="6" t="str">
        <f t="shared" ref="H38" si="155">$H$748</f>
        <v>1402</v>
      </c>
      <c r="I38" s="80" t="str">
        <f t="shared" ref="I38" si="156">$I$748</f>
        <v>腎不全</v>
      </c>
      <c r="J38" s="81" t="s">
        <v>140</v>
      </c>
      <c r="K38" s="62">
        <v>146403576</v>
      </c>
      <c r="L38" s="22">
        <f t="shared" ref="L38" si="157">IFERROR(K38/E35,"-")</f>
        <v>1.5721606951890423E-2</v>
      </c>
      <c r="M38" s="62">
        <v>510</v>
      </c>
      <c r="N38" s="22">
        <f t="shared" ref="N38" si="158">IFERROR(M38/F35,"-")</f>
        <v>5.5495103373231776E-2</v>
      </c>
      <c r="O38" s="65">
        <f t="shared" si="4"/>
        <v>287065.83529411763</v>
      </c>
      <c r="P38" s="13">
        <f t="shared" si="132"/>
        <v>4.8920863309352518E-2</v>
      </c>
      <c r="Q38" s="81" t="s">
        <v>149</v>
      </c>
      <c r="R38" s="62">
        <v>137050575</v>
      </c>
      <c r="S38" s="22">
        <f t="shared" ref="S38" si="159">IFERROR(R38/E35,"-")</f>
        <v>1.4717231173920093E-2</v>
      </c>
      <c r="T38" s="62">
        <v>406</v>
      </c>
      <c r="U38" s="22">
        <f t="shared" ref="U38" si="160">IFERROR(T38/F35,"-")</f>
        <v>4.4178454842219807E-2</v>
      </c>
      <c r="V38" s="65">
        <f t="shared" si="6"/>
        <v>337562.99261083745</v>
      </c>
      <c r="W38" s="13">
        <f t="shared" si="135"/>
        <v>3.8944844124700242E-2</v>
      </c>
      <c r="X38" s="81" t="s">
        <v>159</v>
      </c>
      <c r="Y38" s="62">
        <v>94112701</v>
      </c>
      <c r="Z38" s="22">
        <f t="shared" ref="Z38" si="161">IFERROR(Y38/E35,"-")</f>
        <v>1.010633028733386E-2</v>
      </c>
      <c r="AA38" s="62">
        <v>70</v>
      </c>
      <c r="AB38" s="22">
        <f t="shared" ref="AB38" si="162">IFERROR(AA38/F35,"-")</f>
        <v>7.6169749727965181E-3</v>
      </c>
      <c r="AC38" s="65">
        <f t="shared" si="5"/>
        <v>1344467.1571428571</v>
      </c>
      <c r="AD38" s="13">
        <f t="shared" si="138"/>
        <v>6.71462829736211E-3</v>
      </c>
      <c r="AE38" s="18"/>
      <c r="AF38" s="18"/>
      <c r="AG38" s="70">
        <v>34</v>
      </c>
      <c r="AH38" s="70" t="s">
        <v>37</v>
      </c>
      <c r="AI38" s="73">
        <f>市区町村別_医療費上位10疾病!U37</f>
        <v>31044</v>
      </c>
    </row>
    <row r="39" spans="2:35" ht="13.5" customHeight="1">
      <c r="B39" s="119"/>
      <c r="C39" s="119"/>
      <c r="D39" s="148"/>
      <c r="E39" s="151"/>
      <c r="F39" s="154"/>
      <c r="G39" s="44">
        <v>5</v>
      </c>
      <c r="H39" s="6" t="str">
        <f t="shared" ref="H39" si="163">$H$749</f>
        <v>1113</v>
      </c>
      <c r="I39" s="80" t="str">
        <f t="shared" ref="I39" si="164">$I$749</f>
        <v>その他の消化器系の疾患</v>
      </c>
      <c r="J39" s="81" t="s">
        <v>142</v>
      </c>
      <c r="K39" s="62">
        <v>85490681</v>
      </c>
      <c r="L39" s="22">
        <f t="shared" ref="L39" si="165">IFERROR(K39/E35,"-")</f>
        <v>9.1804511983467289E-3</v>
      </c>
      <c r="M39" s="62">
        <v>3778</v>
      </c>
      <c r="N39" s="22">
        <f t="shared" ref="N39" si="166">IFERROR(M39/F35,"-")</f>
        <v>0.41109902067464638</v>
      </c>
      <c r="O39" s="65">
        <f t="shared" si="4"/>
        <v>22628.555055584966</v>
      </c>
      <c r="P39" s="13">
        <f t="shared" si="132"/>
        <v>0.36239808153477221</v>
      </c>
      <c r="Q39" s="81" t="s">
        <v>151</v>
      </c>
      <c r="R39" s="62">
        <v>47921022</v>
      </c>
      <c r="S39" s="22">
        <f t="shared" ref="S39" si="167">IFERROR(R39/E35,"-")</f>
        <v>5.1460182408173813E-3</v>
      </c>
      <c r="T39" s="62">
        <v>1884</v>
      </c>
      <c r="U39" s="22">
        <f t="shared" ref="U39" si="168">IFERROR(T39/F35,"-")</f>
        <v>0.20500544069640914</v>
      </c>
      <c r="V39" s="65">
        <f t="shared" si="6"/>
        <v>25435.786624203822</v>
      </c>
      <c r="W39" s="13">
        <f t="shared" si="135"/>
        <v>0.18071942446043165</v>
      </c>
      <c r="X39" s="81" t="s">
        <v>156</v>
      </c>
      <c r="Y39" s="62">
        <v>31299661</v>
      </c>
      <c r="Z39" s="22">
        <f t="shared" ref="Z39" si="169">IFERROR(Y39/E35,"-")</f>
        <v>3.361126697953153E-3</v>
      </c>
      <c r="AA39" s="62">
        <v>1103</v>
      </c>
      <c r="AB39" s="22">
        <f t="shared" ref="AB39" si="170">IFERROR(AA39/F35,"-")</f>
        <v>0.12002176278563656</v>
      </c>
      <c r="AC39" s="65">
        <f t="shared" si="5"/>
        <v>28376.845874886672</v>
      </c>
      <c r="AD39" s="13">
        <f t="shared" si="138"/>
        <v>0.10580335731414868</v>
      </c>
      <c r="AE39" s="18"/>
      <c r="AF39" s="18"/>
      <c r="AG39" s="70">
        <v>35</v>
      </c>
      <c r="AH39" s="70" t="s">
        <v>0</v>
      </c>
      <c r="AI39" s="73">
        <f>市区町村別_医療費上位10疾病!U38</f>
        <v>63683</v>
      </c>
    </row>
    <row r="40" spans="2:35" ht="13.5" customHeight="1">
      <c r="B40" s="119"/>
      <c r="C40" s="119"/>
      <c r="D40" s="148"/>
      <c r="E40" s="151"/>
      <c r="F40" s="154"/>
      <c r="G40" s="44">
        <v>6</v>
      </c>
      <c r="H40" s="6" t="str">
        <f t="shared" ref="H40" si="171">$H$750</f>
        <v>2220</v>
      </c>
      <c r="I40" s="80" t="str">
        <f t="shared" ref="I40" si="172">$I$750</f>
        <v>その他の特殊目的用コード</v>
      </c>
      <c r="J40" s="81" t="s">
        <v>225</v>
      </c>
      <c r="K40" s="62">
        <v>236700696</v>
      </c>
      <c r="L40" s="22">
        <f t="shared" ref="L40" si="173">IFERROR(K40/E35,"-")</f>
        <v>2.5418199537358986E-2</v>
      </c>
      <c r="M40" s="62">
        <v>3387</v>
      </c>
      <c r="N40" s="22">
        <f t="shared" ref="N40" si="174">IFERROR(M40/F35,"-")</f>
        <v>0.36855277475516868</v>
      </c>
      <c r="O40" s="65">
        <f t="shared" si="4"/>
        <v>69885.059344552705</v>
      </c>
      <c r="P40" s="13">
        <f t="shared" si="132"/>
        <v>0.32489208633093525</v>
      </c>
      <c r="Q40" s="81" t="s">
        <v>231</v>
      </c>
      <c r="R40" s="62">
        <v>11912445</v>
      </c>
      <c r="S40" s="22">
        <f t="shared" ref="S40" si="175">IFERROR(R40/E35,"-")</f>
        <v>1.2792227023608513E-3</v>
      </c>
      <c r="T40" s="62">
        <v>38</v>
      </c>
      <c r="U40" s="22">
        <f t="shared" ref="U40" si="176">IFERROR(T40/F35,"-")</f>
        <v>4.1349292709466808E-3</v>
      </c>
      <c r="V40" s="65">
        <f t="shared" si="6"/>
        <v>313485.39473684208</v>
      </c>
      <c r="W40" s="13">
        <f t="shared" si="135"/>
        <v>3.6450839328537169E-3</v>
      </c>
      <c r="X40" s="81" t="s">
        <v>246</v>
      </c>
      <c r="Y40" s="62">
        <v>2788148</v>
      </c>
      <c r="Z40" s="22">
        <f t="shared" ref="Z40" si="177">IFERROR(Y40/E35,"-")</f>
        <v>2.9940639550839508E-4</v>
      </c>
      <c r="AA40" s="62">
        <v>19</v>
      </c>
      <c r="AB40" s="22">
        <f t="shared" ref="AB40" si="178">IFERROR(AA40/F35,"-")</f>
        <v>2.0674646354733404E-3</v>
      </c>
      <c r="AC40" s="65">
        <f t="shared" si="5"/>
        <v>146744.63157894736</v>
      </c>
      <c r="AD40" s="13">
        <f t="shared" si="138"/>
        <v>1.8225419664268585E-3</v>
      </c>
      <c r="AE40" s="18"/>
      <c r="AF40" s="18"/>
      <c r="AG40" s="70">
        <v>36</v>
      </c>
      <c r="AH40" s="70" t="s">
        <v>1</v>
      </c>
      <c r="AI40" s="73">
        <f>市区町村別_医療費上位10疾病!U39</f>
        <v>17589</v>
      </c>
    </row>
    <row r="41" spans="2:35" ht="13.5" customHeight="1">
      <c r="B41" s="119"/>
      <c r="C41" s="119"/>
      <c r="D41" s="148"/>
      <c r="E41" s="151"/>
      <c r="F41" s="154"/>
      <c r="G41" s="44">
        <v>7</v>
      </c>
      <c r="H41" s="6" t="str">
        <f t="shared" ref="H41" si="179">$H$751</f>
        <v>1310</v>
      </c>
      <c r="I41" s="80" t="str">
        <f t="shared" ref="I41" si="180">$I$751</f>
        <v>その他の筋骨格系及び結合組織の疾患</v>
      </c>
      <c r="J41" s="81" t="s">
        <v>145</v>
      </c>
      <c r="K41" s="62">
        <v>219793912</v>
      </c>
      <c r="L41" s="22">
        <f t="shared" ref="L41" si="181">IFERROR(K41/E35,"-")</f>
        <v>2.3602657730726409E-2</v>
      </c>
      <c r="M41" s="62">
        <v>540</v>
      </c>
      <c r="N41" s="22">
        <f t="shared" ref="N41" si="182">IFERROR(M41/F35,"-")</f>
        <v>5.8759521218715999E-2</v>
      </c>
      <c r="O41" s="65">
        <f t="shared" si="4"/>
        <v>407025.76296296297</v>
      </c>
      <c r="P41" s="13">
        <f t="shared" si="132"/>
        <v>5.1798561151079135E-2</v>
      </c>
      <c r="Q41" s="81" t="s">
        <v>155</v>
      </c>
      <c r="R41" s="62">
        <v>9232334</v>
      </c>
      <c r="S41" s="22">
        <f t="shared" ref="S41" si="183">IFERROR(R41/E35,"-")</f>
        <v>9.9141790359392784E-4</v>
      </c>
      <c r="T41" s="62">
        <v>900</v>
      </c>
      <c r="U41" s="22">
        <f t="shared" ref="U41" si="184">IFERROR(T41/F35,"-")</f>
        <v>9.793253536452666E-2</v>
      </c>
      <c r="V41" s="65">
        <f t="shared" si="6"/>
        <v>10258.148888888889</v>
      </c>
      <c r="W41" s="13">
        <f t="shared" si="135"/>
        <v>8.6330935251798566E-2</v>
      </c>
      <c r="X41" s="81" t="s">
        <v>157</v>
      </c>
      <c r="Y41" s="62">
        <v>8141166</v>
      </c>
      <c r="Z41" s="22">
        <f t="shared" ref="Z41" si="185">IFERROR(Y41/E35,"-")</f>
        <v>8.742423886018599E-4</v>
      </c>
      <c r="AA41" s="62">
        <v>9</v>
      </c>
      <c r="AB41" s="22">
        <f t="shared" ref="AB41" si="186">IFERROR(AA41/F35,"-")</f>
        <v>9.7932535364526657E-4</v>
      </c>
      <c r="AC41" s="65">
        <f t="shared" si="5"/>
        <v>904574</v>
      </c>
      <c r="AD41" s="13">
        <f t="shared" si="138"/>
        <v>8.6330935251798565E-4</v>
      </c>
      <c r="AE41" s="18"/>
      <c r="AF41" s="18"/>
      <c r="AG41" s="70">
        <v>37</v>
      </c>
      <c r="AH41" s="70" t="s">
        <v>2</v>
      </c>
      <c r="AI41" s="73">
        <f>市区町村別_医療費上位10疾病!U40</f>
        <v>54245</v>
      </c>
    </row>
    <row r="42" spans="2:35" ht="13.5" customHeight="1">
      <c r="B42" s="119"/>
      <c r="C42" s="119"/>
      <c r="D42" s="148"/>
      <c r="E42" s="151"/>
      <c r="F42" s="154"/>
      <c r="G42" s="44">
        <v>8</v>
      </c>
      <c r="H42" s="6" t="str">
        <f t="shared" ref="H42" si="187">$H$752</f>
        <v>0901</v>
      </c>
      <c r="I42" s="80" t="str">
        <f t="shared" ref="I42" si="188">$I$752</f>
        <v>高血圧性疾患</v>
      </c>
      <c r="J42" s="81" t="s">
        <v>144</v>
      </c>
      <c r="K42" s="62">
        <v>309278502</v>
      </c>
      <c r="L42" s="22">
        <f t="shared" ref="L42" si="189">IFERROR(K42/E35,"-")</f>
        <v>3.3211996455014568E-2</v>
      </c>
      <c r="M42" s="62">
        <v>6793</v>
      </c>
      <c r="N42" s="22">
        <f t="shared" ref="N42" si="190">IFERROR(M42/F35,"-")</f>
        <v>0.73917301414581071</v>
      </c>
      <c r="O42" s="65">
        <f t="shared" si="4"/>
        <v>45529.000736051821</v>
      </c>
      <c r="P42" s="13">
        <f t="shared" si="132"/>
        <v>0.65160671462829733</v>
      </c>
      <c r="Q42" s="81" t="s">
        <v>153</v>
      </c>
      <c r="R42" s="62">
        <v>8581416</v>
      </c>
      <c r="S42" s="22">
        <f t="shared" ref="S42" si="191">IFERROR(R42/E35,"-")</f>
        <v>9.215188120996696E-4</v>
      </c>
      <c r="T42" s="62">
        <v>232</v>
      </c>
      <c r="U42" s="22">
        <f t="shared" ref="U42" si="192">IFERROR(T42/F35,"-")</f>
        <v>2.5244831338411315E-2</v>
      </c>
      <c r="V42" s="65">
        <f t="shared" si="6"/>
        <v>36988.862068965514</v>
      </c>
      <c r="W42" s="13">
        <f t="shared" si="135"/>
        <v>2.2254196642685853E-2</v>
      </c>
      <c r="X42" s="81" t="s">
        <v>162</v>
      </c>
      <c r="Y42" s="62">
        <v>1017419</v>
      </c>
      <c r="Z42" s="22">
        <f t="shared" ref="Z42" si="193">IFERROR(Y42/E35,"-")</f>
        <v>1.0925594893519131E-4</v>
      </c>
      <c r="AA42" s="62">
        <v>180</v>
      </c>
      <c r="AB42" s="22">
        <f t="shared" ref="AB42" si="194">IFERROR(AA42/F35,"-")</f>
        <v>1.9586507072905331E-2</v>
      </c>
      <c r="AC42" s="65">
        <f t="shared" si="5"/>
        <v>5652.3277777777776</v>
      </c>
      <c r="AD42" s="13">
        <f t="shared" si="138"/>
        <v>1.7266187050359712E-2</v>
      </c>
      <c r="AE42" s="18"/>
      <c r="AF42" s="18"/>
      <c r="AG42" s="70">
        <v>38</v>
      </c>
      <c r="AH42" s="70" t="s">
        <v>38</v>
      </c>
      <c r="AI42" s="73">
        <f>市区町村別_医療費上位10疾病!U41</f>
        <v>11343</v>
      </c>
    </row>
    <row r="43" spans="2:35" ht="13.5" customHeight="1">
      <c r="B43" s="119"/>
      <c r="C43" s="119"/>
      <c r="D43" s="148"/>
      <c r="E43" s="151"/>
      <c r="F43" s="154"/>
      <c r="G43" s="44">
        <v>9</v>
      </c>
      <c r="H43" s="6" t="str">
        <f t="shared" ref="H43" si="195">$H$753</f>
        <v>0402</v>
      </c>
      <c r="I43" s="80" t="str">
        <f t="shared" ref="I43" si="196">$I$753</f>
        <v>糖尿病</v>
      </c>
      <c r="J43" s="81" t="s">
        <v>146</v>
      </c>
      <c r="K43" s="62">
        <v>96401874</v>
      </c>
      <c r="L43" s="22">
        <f t="shared" ref="L43" si="197">IFERROR(K43/E35,"-")</f>
        <v>1.0352154051576339E-2</v>
      </c>
      <c r="M43" s="62">
        <v>2389</v>
      </c>
      <c r="N43" s="22">
        <f t="shared" ref="N43" si="198">IFERROR(M43/F35,"-")</f>
        <v>0.25995647442872688</v>
      </c>
      <c r="O43" s="65">
        <f t="shared" si="4"/>
        <v>40352.395981582253</v>
      </c>
      <c r="P43" s="13">
        <f t="shared" si="132"/>
        <v>0.22916067146282973</v>
      </c>
      <c r="Q43" s="81" t="s">
        <v>72</v>
      </c>
      <c r="R43" s="62">
        <v>94205290</v>
      </c>
      <c r="S43" s="22">
        <f t="shared" ref="S43" si="199">IFERROR(R43/E35,"-")</f>
        <v>1.0116272994375857E-2</v>
      </c>
      <c r="T43" s="62">
        <v>3380</v>
      </c>
      <c r="U43" s="22">
        <f t="shared" ref="U43" si="200">IFERROR(T43/F35,"-")</f>
        <v>0.36779107725788901</v>
      </c>
      <c r="V43" s="65">
        <f t="shared" si="6"/>
        <v>27871.387573964497</v>
      </c>
      <c r="W43" s="13">
        <f t="shared" si="135"/>
        <v>0.32422062350119907</v>
      </c>
      <c r="X43" s="81" t="s">
        <v>266</v>
      </c>
      <c r="Y43" s="62">
        <v>33510080</v>
      </c>
      <c r="Z43" s="22">
        <f t="shared" ref="Z43" si="201">IFERROR(Y43/E35,"-")</f>
        <v>3.5984934321987064E-3</v>
      </c>
      <c r="AA43" s="62">
        <v>509</v>
      </c>
      <c r="AB43" s="22">
        <f t="shared" ref="AB43" si="202">IFERROR(AA43/F35,"-")</f>
        <v>5.5386289445048968E-2</v>
      </c>
      <c r="AC43" s="65">
        <f t="shared" si="5"/>
        <v>65835.127701375241</v>
      </c>
      <c r="AD43" s="13">
        <f t="shared" si="138"/>
        <v>4.8824940047961632E-2</v>
      </c>
      <c r="AE43" s="18"/>
      <c r="AF43" s="18"/>
      <c r="AG43" s="70">
        <v>39</v>
      </c>
      <c r="AH43" s="70" t="s">
        <v>6</v>
      </c>
      <c r="AI43" s="73">
        <f>市区町村別_医療費上位10疾病!U42</f>
        <v>63463</v>
      </c>
    </row>
    <row r="44" spans="2:35" ht="13.5" customHeight="1">
      <c r="B44" s="120"/>
      <c r="C44" s="120"/>
      <c r="D44" s="149"/>
      <c r="E44" s="152"/>
      <c r="F44" s="155"/>
      <c r="G44" s="49">
        <v>10</v>
      </c>
      <c r="H44" s="7" t="str">
        <f t="shared" ref="H44" si="203">$H$754</f>
        <v>0906</v>
      </c>
      <c r="I44" s="77" t="str">
        <f t="shared" ref="I44" si="204">$I$754</f>
        <v>脳梗塞</v>
      </c>
      <c r="J44" s="82" t="s">
        <v>74</v>
      </c>
      <c r="K44" s="63">
        <v>70886805</v>
      </c>
      <c r="L44" s="23">
        <f t="shared" ref="L44" si="205">IFERROR(K44/E35,"-")</f>
        <v>7.6122080944614409E-3</v>
      </c>
      <c r="M44" s="63">
        <v>1174</v>
      </c>
      <c r="N44" s="23">
        <f t="shared" ref="N44" si="206">IFERROR(M44/F35,"-")</f>
        <v>0.12774755168661589</v>
      </c>
      <c r="O44" s="66">
        <f t="shared" si="4"/>
        <v>60380.583475298125</v>
      </c>
      <c r="P44" s="59">
        <f t="shared" si="132"/>
        <v>0.11261390887290168</v>
      </c>
      <c r="Q44" s="82" t="s">
        <v>147</v>
      </c>
      <c r="R44" s="63">
        <v>69168437</v>
      </c>
      <c r="S44" s="23">
        <f t="shared" ref="S44" si="207">IFERROR(R44/E35,"-")</f>
        <v>7.4276804549541515E-3</v>
      </c>
      <c r="T44" s="63">
        <v>400</v>
      </c>
      <c r="U44" s="23">
        <f t="shared" ref="U44" si="208">IFERROR(T44/F35,"-")</f>
        <v>4.3525571273122961E-2</v>
      </c>
      <c r="V44" s="66">
        <f t="shared" si="6"/>
        <v>172921.0925</v>
      </c>
      <c r="W44" s="59">
        <f t="shared" si="135"/>
        <v>3.8369304556354913E-2</v>
      </c>
      <c r="X44" s="82" t="s">
        <v>154</v>
      </c>
      <c r="Y44" s="63">
        <v>40740849</v>
      </c>
      <c r="Z44" s="23">
        <f t="shared" ref="Z44" si="209">IFERROR(Y44/E35,"-")</f>
        <v>4.3749724724232008E-3</v>
      </c>
      <c r="AA44" s="63">
        <v>38</v>
      </c>
      <c r="AB44" s="23">
        <f t="shared" ref="AB44" si="210">IFERROR(AA44/F35,"-")</f>
        <v>4.1349292709466808E-3</v>
      </c>
      <c r="AC44" s="66">
        <f t="shared" si="5"/>
        <v>1072127.605263158</v>
      </c>
      <c r="AD44" s="59">
        <f t="shared" si="138"/>
        <v>3.6450839328537169E-3</v>
      </c>
      <c r="AE44" s="18"/>
      <c r="AF44" s="18"/>
      <c r="AG44" s="70">
        <v>40</v>
      </c>
      <c r="AH44" s="70" t="s">
        <v>39</v>
      </c>
      <c r="AI44" s="73">
        <f>市区町村別_医療費上位10疾病!U43</f>
        <v>13721</v>
      </c>
    </row>
    <row r="45" spans="2:35" ht="13.5" customHeight="1">
      <c r="B45" s="118">
        <v>5</v>
      </c>
      <c r="C45" s="118" t="s">
        <v>103</v>
      </c>
      <c r="D45" s="147">
        <f>AI9</f>
        <v>9340</v>
      </c>
      <c r="E45" s="150">
        <f>市区町村別_医療費上位10疾病!H58</f>
        <v>6974988540</v>
      </c>
      <c r="F45" s="130">
        <f>市区町村別_医療費上位10疾病!J58</f>
        <v>7886</v>
      </c>
      <c r="G45" s="69">
        <v>1</v>
      </c>
      <c r="H45" s="5" t="str">
        <f t="shared" ref="H45" si="211">$H$745</f>
        <v>0903</v>
      </c>
      <c r="I45" s="78" t="str">
        <f t="shared" ref="I45" si="212">$I$745</f>
        <v>その他の心疾患</v>
      </c>
      <c r="J45" s="106" t="s">
        <v>148</v>
      </c>
      <c r="K45" s="107">
        <v>83514499</v>
      </c>
      <c r="L45" s="21">
        <f t="shared" ref="L45" si="213">IFERROR(K45/E45,"-")</f>
        <v>1.1973424547017249E-2</v>
      </c>
      <c r="M45" s="107">
        <v>1573</v>
      </c>
      <c r="N45" s="21">
        <f t="shared" ref="N45" si="214">IFERROR(M45/F45,"-")</f>
        <v>0.19946741060106518</v>
      </c>
      <c r="O45" s="64">
        <f t="shared" si="4"/>
        <v>53092.497774952317</v>
      </c>
      <c r="P45" s="12">
        <f t="shared" ref="P45:P54" si="215">IFERROR(M45/$AI$9,0)</f>
        <v>0.1684154175588865</v>
      </c>
      <c r="Q45" s="106" t="s">
        <v>139</v>
      </c>
      <c r="R45" s="107">
        <v>64257808</v>
      </c>
      <c r="S45" s="21">
        <f t="shared" ref="S45" si="216">IFERROR(R45/E45,"-")</f>
        <v>9.2126040969810682E-3</v>
      </c>
      <c r="T45" s="107">
        <v>636</v>
      </c>
      <c r="U45" s="21">
        <f t="shared" ref="U45" si="217">IFERROR(T45/F45,"-")</f>
        <v>8.0649251838701502E-2</v>
      </c>
      <c r="V45" s="64">
        <f t="shared" si="6"/>
        <v>101034.2893081761</v>
      </c>
      <c r="W45" s="12">
        <f t="shared" ref="W45:W54" si="218">IFERROR(T45/$AI$9,0)</f>
        <v>6.8094218415417559E-2</v>
      </c>
      <c r="X45" s="106" t="s">
        <v>267</v>
      </c>
      <c r="Y45" s="107">
        <v>44747141</v>
      </c>
      <c r="Z45" s="21">
        <f t="shared" ref="Z45" si="219">IFERROR(Y45/E45,"-")</f>
        <v>6.4153712573698368E-3</v>
      </c>
      <c r="AA45" s="107">
        <v>1421</v>
      </c>
      <c r="AB45" s="21">
        <f t="shared" ref="AB45" si="220">IFERROR(AA45/F45,"-")</f>
        <v>0.18019274663961451</v>
      </c>
      <c r="AC45" s="64">
        <f t="shared" si="5"/>
        <v>31489.895144264603</v>
      </c>
      <c r="AD45" s="12">
        <f t="shared" ref="AD45:AD54" si="221">IFERROR(AA45/$AI$9,0)</f>
        <v>0.15214132762312635</v>
      </c>
      <c r="AE45" s="18"/>
      <c r="AF45" s="18"/>
      <c r="AG45" s="70">
        <v>41</v>
      </c>
      <c r="AH45" s="70" t="s">
        <v>10</v>
      </c>
      <c r="AI45" s="73">
        <f>市区町村別_医療費上位10疾病!U44</f>
        <v>25327</v>
      </c>
    </row>
    <row r="46" spans="2:35" ht="13.5" customHeight="1">
      <c r="B46" s="119"/>
      <c r="C46" s="119"/>
      <c r="D46" s="148"/>
      <c r="E46" s="151"/>
      <c r="F46" s="154"/>
      <c r="G46" s="44">
        <v>2</v>
      </c>
      <c r="H46" s="6" t="str">
        <f t="shared" ref="H46" si="222">$H$746</f>
        <v>0210</v>
      </c>
      <c r="I46" s="79" t="str">
        <f t="shared" ref="I46" si="223">$I$746</f>
        <v>その他の悪性新生物＜腫瘍＞</v>
      </c>
      <c r="J46" s="81" t="s">
        <v>143</v>
      </c>
      <c r="K46" s="62">
        <v>55618357</v>
      </c>
      <c r="L46" s="22">
        <f t="shared" ref="L46" si="224">IFERROR(K46/E45,"-")</f>
        <v>7.9739710941517904E-3</v>
      </c>
      <c r="M46" s="62">
        <v>930</v>
      </c>
      <c r="N46" s="22">
        <f t="shared" ref="N46" si="225">IFERROR(M46/F45,"-")</f>
        <v>0.11793050976413898</v>
      </c>
      <c r="O46" s="65">
        <f t="shared" si="4"/>
        <v>59804.684946236557</v>
      </c>
      <c r="P46" s="13">
        <f t="shared" si="215"/>
        <v>9.9571734475374735E-2</v>
      </c>
      <c r="Q46" s="81" t="s">
        <v>233</v>
      </c>
      <c r="R46" s="62">
        <v>27164075</v>
      </c>
      <c r="S46" s="22">
        <f t="shared" ref="S46" si="226">IFERROR(R46/E45,"-")</f>
        <v>3.8944974381276906E-3</v>
      </c>
      <c r="T46" s="62">
        <v>23</v>
      </c>
      <c r="U46" s="22">
        <f t="shared" ref="U46" si="227">IFERROR(T46/F45,"-")</f>
        <v>2.9165609941668781E-3</v>
      </c>
      <c r="V46" s="65">
        <f t="shared" si="6"/>
        <v>1181046.7391304348</v>
      </c>
      <c r="W46" s="13">
        <f t="shared" si="218"/>
        <v>2.462526766595289E-3</v>
      </c>
      <c r="X46" s="81" t="s">
        <v>268</v>
      </c>
      <c r="Y46" s="62">
        <v>24343991</v>
      </c>
      <c r="Z46" s="22">
        <f t="shared" ref="Z46" si="228">IFERROR(Y46/E45,"-")</f>
        <v>3.4901836555562282E-3</v>
      </c>
      <c r="AA46" s="62">
        <v>395</v>
      </c>
      <c r="AB46" s="22">
        <f t="shared" ref="AB46" si="229">IFERROR(AA46/F45,"-")</f>
        <v>5.0088764899822467E-2</v>
      </c>
      <c r="AC46" s="65">
        <f t="shared" si="5"/>
        <v>61630.356962025318</v>
      </c>
      <c r="AD46" s="13">
        <f t="shared" si="221"/>
        <v>4.2291220556745182E-2</v>
      </c>
      <c r="AE46" s="18"/>
      <c r="AF46" s="18"/>
      <c r="AG46" s="70">
        <v>42</v>
      </c>
      <c r="AH46" s="70" t="s">
        <v>11</v>
      </c>
      <c r="AI46" s="73">
        <f>市区町村別_医療費上位10疾病!U45</f>
        <v>66900</v>
      </c>
    </row>
    <row r="47" spans="2:35" ht="13.5" customHeight="1">
      <c r="B47" s="119"/>
      <c r="C47" s="119"/>
      <c r="D47" s="148"/>
      <c r="E47" s="151"/>
      <c r="F47" s="154"/>
      <c r="G47" s="44">
        <v>3</v>
      </c>
      <c r="H47" s="6" t="str">
        <f t="shared" ref="H47" si="230">$H$747</f>
        <v>1901</v>
      </c>
      <c r="I47" s="80" t="str">
        <f t="shared" ref="I47" si="231">$I$747</f>
        <v>骨折</v>
      </c>
      <c r="J47" s="81" t="s">
        <v>141</v>
      </c>
      <c r="K47" s="62">
        <v>87213413</v>
      </c>
      <c r="L47" s="22">
        <f t="shared" ref="L47" si="232">IFERROR(K47/E45,"-")</f>
        <v>1.2503735669220181E-2</v>
      </c>
      <c r="M47" s="62">
        <v>163</v>
      </c>
      <c r="N47" s="22">
        <f t="shared" ref="N47" si="233">IFERROR(M47/F45,"-")</f>
        <v>2.0669540958660918E-2</v>
      </c>
      <c r="O47" s="65">
        <f t="shared" si="4"/>
        <v>535051.61349693255</v>
      </c>
      <c r="P47" s="13">
        <f t="shared" si="215"/>
        <v>1.7451820128479657E-2</v>
      </c>
      <c r="Q47" s="81" t="s">
        <v>150</v>
      </c>
      <c r="R47" s="62">
        <v>59657672</v>
      </c>
      <c r="S47" s="22">
        <f t="shared" ref="S47" si="234">IFERROR(R47/E45,"-")</f>
        <v>8.5530853072914147E-3</v>
      </c>
      <c r="T47" s="62">
        <v>85</v>
      </c>
      <c r="U47" s="22">
        <f t="shared" ref="U47" si="235">IFERROR(T47/F45,"-")</f>
        <v>1.077859497844281E-2</v>
      </c>
      <c r="V47" s="65">
        <f t="shared" si="6"/>
        <v>701854.96470588236</v>
      </c>
      <c r="W47" s="13">
        <f t="shared" si="218"/>
        <v>9.1006423982869372E-3</v>
      </c>
      <c r="X47" s="81" t="s">
        <v>160</v>
      </c>
      <c r="Y47" s="62">
        <v>41003960</v>
      </c>
      <c r="Z47" s="22">
        <f t="shared" ref="Z47" si="236">IFERROR(Y47/E45,"-")</f>
        <v>5.8787136014419889E-3</v>
      </c>
      <c r="AA47" s="62">
        <v>374</v>
      </c>
      <c r="AB47" s="22">
        <f t="shared" ref="AB47" si="237">IFERROR(AA47/F45,"-")</f>
        <v>4.7425817905148361E-2</v>
      </c>
      <c r="AC47" s="65">
        <f t="shared" si="5"/>
        <v>109636.25668449198</v>
      </c>
      <c r="AD47" s="13">
        <f t="shared" si="221"/>
        <v>4.0042826552462524E-2</v>
      </c>
      <c r="AE47" s="18"/>
      <c r="AF47" s="18"/>
      <c r="AG47" s="70">
        <v>43</v>
      </c>
      <c r="AH47" s="70" t="s">
        <v>7</v>
      </c>
      <c r="AI47" s="73">
        <f>市区町村別_医療費上位10疾病!U46</f>
        <v>41176</v>
      </c>
    </row>
    <row r="48" spans="2:35" ht="13.5" customHeight="1">
      <c r="B48" s="119"/>
      <c r="C48" s="119"/>
      <c r="D48" s="148"/>
      <c r="E48" s="151"/>
      <c r="F48" s="154"/>
      <c r="G48" s="44">
        <v>4</v>
      </c>
      <c r="H48" s="6" t="str">
        <f t="shared" ref="H48" si="238">$H$748</f>
        <v>1402</v>
      </c>
      <c r="I48" s="80" t="str">
        <f t="shared" ref="I48" si="239">$I$748</f>
        <v>腎不全</v>
      </c>
      <c r="J48" s="81" t="s">
        <v>140</v>
      </c>
      <c r="K48" s="62">
        <v>173743732</v>
      </c>
      <c r="L48" s="22">
        <f t="shared" ref="L48" si="240">IFERROR(K48/E45,"-")</f>
        <v>2.4909536553876545E-2</v>
      </c>
      <c r="M48" s="62">
        <v>355</v>
      </c>
      <c r="N48" s="22">
        <f t="shared" ref="N48" si="241">IFERROR(M48/F45,"-")</f>
        <v>4.5016484909967028E-2</v>
      </c>
      <c r="O48" s="65">
        <f t="shared" si="4"/>
        <v>489418.9633802817</v>
      </c>
      <c r="P48" s="13">
        <f t="shared" si="215"/>
        <v>3.8008565310492508E-2</v>
      </c>
      <c r="Q48" s="81" t="s">
        <v>149</v>
      </c>
      <c r="R48" s="62">
        <v>116757299</v>
      </c>
      <c r="S48" s="22">
        <f t="shared" ref="S48" si="242">IFERROR(R48/E45,"-")</f>
        <v>1.6739425209148801E-2</v>
      </c>
      <c r="T48" s="62">
        <v>274</v>
      </c>
      <c r="U48" s="22">
        <f t="shared" ref="U48" si="243">IFERROR(T48/F45,"-")</f>
        <v>3.4745117930509765E-2</v>
      </c>
      <c r="V48" s="65">
        <f t="shared" si="6"/>
        <v>426121.52919708029</v>
      </c>
      <c r="W48" s="13">
        <f t="shared" si="218"/>
        <v>2.9336188436830835E-2</v>
      </c>
      <c r="X48" s="81" t="s">
        <v>159</v>
      </c>
      <c r="Y48" s="62">
        <v>53990634</v>
      </c>
      <c r="Z48" s="22">
        <f t="shared" ref="Z48" si="244">IFERROR(Y48/E45,"-")</f>
        <v>7.7406054060699574E-3</v>
      </c>
      <c r="AA48" s="62">
        <v>42</v>
      </c>
      <c r="AB48" s="22">
        <f t="shared" ref="AB48" si="245">IFERROR(AA48/F45,"-")</f>
        <v>5.3258939893482118E-3</v>
      </c>
      <c r="AC48" s="65">
        <f t="shared" si="5"/>
        <v>1285491.2857142857</v>
      </c>
      <c r="AD48" s="13">
        <f t="shared" si="221"/>
        <v>4.4967880085653106E-3</v>
      </c>
      <c r="AE48" s="18"/>
      <c r="AF48" s="18"/>
      <c r="AG48" s="70">
        <v>44</v>
      </c>
      <c r="AH48" s="70" t="s">
        <v>17</v>
      </c>
      <c r="AI48" s="73">
        <f>市区町村別_医療費上位10疾病!U47</f>
        <v>44796</v>
      </c>
    </row>
    <row r="49" spans="2:35" ht="13.5" customHeight="1">
      <c r="B49" s="119"/>
      <c r="C49" s="119"/>
      <c r="D49" s="148"/>
      <c r="E49" s="151"/>
      <c r="F49" s="154"/>
      <c r="G49" s="44">
        <v>5</v>
      </c>
      <c r="H49" s="6" t="str">
        <f t="shared" ref="H49" si="246">$H$749</f>
        <v>1113</v>
      </c>
      <c r="I49" s="80" t="str">
        <f t="shared" ref="I49" si="247">$I$749</f>
        <v>その他の消化器系の疾患</v>
      </c>
      <c r="J49" s="81" t="s">
        <v>142</v>
      </c>
      <c r="K49" s="62">
        <v>60746677</v>
      </c>
      <c r="L49" s="22">
        <f t="shared" ref="L49" si="248">IFERROR(K49/E45,"-")</f>
        <v>8.7092153129186365E-3</v>
      </c>
      <c r="M49" s="62">
        <v>2954</v>
      </c>
      <c r="N49" s="22">
        <f t="shared" ref="N49" si="249">IFERROR(M49/F45,"-")</f>
        <v>0.37458787725082426</v>
      </c>
      <c r="O49" s="65">
        <f t="shared" si="4"/>
        <v>20564.210223425864</v>
      </c>
      <c r="P49" s="13">
        <f t="shared" si="215"/>
        <v>0.31627408993576017</v>
      </c>
      <c r="Q49" s="81" t="s">
        <v>151</v>
      </c>
      <c r="R49" s="62">
        <v>34354887</v>
      </c>
      <c r="S49" s="22">
        <f t="shared" ref="S49" si="250">IFERROR(R49/E45,"-")</f>
        <v>4.9254399205077406E-3</v>
      </c>
      <c r="T49" s="62">
        <v>1405</v>
      </c>
      <c r="U49" s="22">
        <f t="shared" ref="U49" si="251">IFERROR(T49/F45,"-")</f>
        <v>0.17816383464367233</v>
      </c>
      <c r="V49" s="65">
        <f t="shared" si="6"/>
        <v>24451.876868327403</v>
      </c>
      <c r="W49" s="13">
        <f t="shared" si="218"/>
        <v>0.15042826552462527</v>
      </c>
      <c r="X49" s="81" t="s">
        <v>235</v>
      </c>
      <c r="Y49" s="62">
        <v>30703731</v>
      </c>
      <c r="Z49" s="22">
        <f t="shared" ref="Z49" si="252">IFERROR(Y49/E45,"-")</f>
        <v>4.401975834644167E-3</v>
      </c>
      <c r="AA49" s="62">
        <v>1242</v>
      </c>
      <c r="AB49" s="22">
        <f t="shared" ref="AB49" si="253">IFERROR(AA49/F45,"-")</f>
        <v>0.15749429368501142</v>
      </c>
      <c r="AC49" s="65">
        <f t="shared" si="5"/>
        <v>24721.200483091787</v>
      </c>
      <c r="AD49" s="13">
        <f t="shared" si="221"/>
        <v>0.13297644539614561</v>
      </c>
      <c r="AE49" s="18"/>
      <c r="AF49" s="18"/>
      <c r="AG49" s="70">
        <v>45</v>
      </c>
      <c r="AH49" s="70" t="s">
        <v>40</v>
      </c>
      <c r="AI49" s="73">
        <f>市区町村別_医療費上位10疾病!U48</f>
        <v>15681</v>
      </c>
    </row>
    <row r="50" spans="2:35" ht="13.5" customHeight="1">
      <c r="B50" s="119"/>
      <c r="C50" s="119"/>
      <c r="D50" s="148"/>
      <c r="E50" s="151"/>
      <c r="F50" s="154"/>
      <c r="G50" s="44">
        <v>6</v>
      </c>
      <c r="H50" s="6" t="str">
        <f t="shared" ref="H50" si="254">$H$750</f>
        <v>2220</v>
      </c>
      <c r="I50" s="80" t="str">
        <f t="shared" ref="I50" si="255">$I$750</f>
        <v>その他の特殊目的用コード</v>
      </c>
      <c r="J50" s="81" t="s">
        <v>225</v>
      </c>
      <c r="K50" s="62">
        <v>215098694</v>
      </c>
      <c r="L50" s="22">
        <f t="shared" ref="L50" si="256">IFERROR(K50/E45,"-")</f>
        <v>3.0838573105383196E-2</v>
      </c>
      <c r="M50" s="62">
        <v>2443</v>
      </c>
      <c r="N50" s="22">
        <f t="shared" ref="N50" si="257">IFERROR(M50/F45,"-")</f>
        <v>0.30978950038042102</v>
      </c>
      <c r="O50" s="65">
        <f t="shared" si="4"/>
        <v>88046.948014735986</v>
      </c>
      <c r="P50" s="13">
        <f t="shared" si="215"/>
        <v>0.2615631691648822</v>
      </c>
      <c r="Q50" s="81" t="s">
        <v>231</v>
      </c>
      <c r="R50" s="62">
        <v>15378311</v>
      </c>
      <c r="S50" s="22">
        <f t="shared" ref="S50" si="258">IFERROR(R50/E45,"-")</f>
        <v>2.2047793930855693E-3</v>
      </c>
      <c r="T50" s="62">
        <v>43</v>
      </c>
      <c r="U50" s="22">
        <f t="shared" ref="U50" si="259">IFERROR(T50/F45,"-")</f>
        <v>5.4527009890945983E-3</v>
      </c>
      <c r="V50" s="65">
        <f t="shared" si="6"/>
        <v>357635.13953488372</v>
      </c>
      <c r="W50" s="13">
        <f t="shared" si="218"/>
        <v>4.6038543897216275E-3</v>
      </c>
      <c r="X50" s="81" t="s">
        <v>236</v>
      </c>
      <c r="Y50" s="62">
        <v>8688492</v>
      </c>
      <c r="Z50" s="22">
        <f t="shared" ref="Z50" si="260">IFERROR(Y50/E45,"-")</f>
        <v>1.2456639821231878E-3</v>
      </c>
      <c r="AA50" s="62">
        <v>11</v>
      </c>
      <c r="AB50" s="22">
        <f t="shared" ref="AB50" si="261">IFERROR(AA50/F45,"-")</f>
        <v>1.394876997210246E-3</v>
      </c>
      <c r="AC50" s="65">
        <f t="shared" si="5"/>
        <v>789862.90909090906</v>
      </c>
      <c r="AD50" s="13">
        <f t="shared" si="221"/>
        <v>1.1777301927194861E-3</v>
      </c>
      <c r="AE50" s="18"/>
      <c r="AF50" s="18"/>
      <c r="AG50" s="70">
        <v>46</v>
      </c>
      <c r="AH50" s="70" t="s">
        <v>20</v>
      </c>
      <c r="AI50" s="73">
        <f>市区町村別_医療費上位10疾病!U49</f>
        <v>20155</v>
      </c>
    </row>
    <row r="51" spans="2:35" ht="13.5" customHeight="1">
      <c r="B51" s="119"/>
      <c r="C51" s="119"/>
      <c r="D51" s="148"/>
      <c r="E51" s="151"/>
      <c r="F51" s="154"/>
      <c r="G51" s="44">
        <v>7</v>
      </c>
      <c r="H51" s="6" t="str">
        <f t="shared" ref="H51" si="262">$H$751</f>
        <v>1310</v>
      </c>
      <c r="I51" s="80" t="str">
        <f t="shared" ref="I51" si="263">$I$751</f>
        <v>その他の筋骨格系及び結合組織の疾患</v>
      </c>
      <c r="J51" s="81" t="s">
        <v>145</v>
      </c>
      <c r="K51" s="62">
        <v>127448233</v>
      </c>
      <c r="L51" s="22">
        <f t="shared" ref="L51" si="264">IFERROR(K51/E45,"-")</f>
        <v>1.8272178121743553E-2</v>
      </c>
      <c r="M51" s="62">
        <v>329</v>
      </c>
      <c r="N51" s="22">
        <f t="shared" ref="N51" si="265">IFERROR(M51/F45,"-")</f>
        <v>4.1719502916560992E-2</v>
      </c>
      <c r="O51" s="65">
        <f t="shared" si="4"/>
        <v>387380.64741641335</v>
      </c>
      <c r="P51" s="13">
        <f t="shared" si="215"/>
        <v>3.5224839400428268E-2</v>
      </c>
      <c r="Q51" s="81" t="s">
        <v>234</v>
      </c>
      <c r="R51" s="62">
        <v>7309951</v>
      </c>
      <c r="S51" s="22">
        <f t="shared" ref="S51" si="266">IFERROR(R51/E45,"-")</f>
        <v>1.0480233706591869E-3</v>
      </c>
      <c r="T51" s="62">
        <v>10</v>
      </c>
      <c r="U51" s="22">
        <f t="shared" ref="U51" si="267">IFERROR(T51/F45,"-")</f>
        <v>1.2680699974638599E-3</v>
      </c>
      <c r="V51" s="65">
        <f t="shared" si="6"/>
        <v>730995.1</v>
      </c>
      <c r="W51" s="13">
        <f t="shared" si="218"/>
        <v>1.0706638115631692E-3</v>
      </c>
      <c r="X51" s="81" t="s">
        <v>155</v>
      </c>
      <c r="Y51" s="62">
        <v>6113703</v>
      </c>
      <c r="Z51" s="22">
        <f t="shared" ref="Z51" si="268">IFERROR(Y51/E45,"-")</f>
        <v>8.7651799926828265E-4</v>
      </c>
      <c r="AA51" s="62">
        <v>646</v>
      </c>
      <c r="AB51" s="22">
        <f t="shared" ref="AB51" si="269">IFERROR(AA51/F45,"-")</f>
        <v>8.191732183616536E-2</v>
      </c>
      <c r="AC51" s="65">
        <f t="shared" si="5"/>
        <v>9463.9365325077397</v>
      </c>
      <c r="AD51" s="13">
        <f t="shared" si="221"/>
        <v>6.9164882226980723E-2</v>
      </c>
      <c r="AE51" s="18"/>
      <c r="AF51" s="18"/>
      <c r="AG51" s="70">
        <v>47</v>
      </c>
      <c r="AH51" s="70" t="s">
        <v>12</v>
      </c>
      <c r="AI51" s="73">
        <f>市区町村別_医療費上位10疾病!U50</f>
        <v>40830</v>
      </c>
    </row>
    <row r="52" spans="2:35" ht="13.5" customHeight="1">
      <c r="B52" s="119"/>
      <c r="C52" s="119"/>
      <c r="D52" s="148"/>
      <c r="E52" s="151"/>
      <c r="F52" s="154"/>
      <c r="G52" s="44">
        <v>8</v>
      </c>
      <c r="H52" s="6" t="str">
        <f t="shared" ref="H52" si="270">$H$752</f>
        <v>0901</v>
      </c>
      <c r="I52" s="80" t="str">
        <f t="shared" ref="I52" si="271">$I$752</f>
        <v>高血圧性疾患</v>
      </c>
      <c r="J52" s="81" t="s">
        <v>144</v>
      </c>
      <c r="K52" s="62">
        <v>214531815</v>
      </c>
      <c r="L52" s="22">
        <f t="shared" ref="L52" si="272">IFERROR(K52/E45,"-")</f>
        <v>3.0757299996940209E-2</v>
      </c>
      <c r="M52" s="62">
        <v>5293</v>
      </c>
      <c r="N52" s="22">
        <f t="shared" ref="N52" si="273">IFERROR(M52/F45,"-")</f>
        <v>0.67118944965762106</v>
      </c>
      <c r="O52" s="65">
        <f t="shared" si="4"/>
        <v>40531.232760249382</v>
      </c>
      <c r="P52" s="13">
        <f t="shared" si="215"/>
        <v>0.56670235546038539</v>
      </c>
      <c r="Q52" s="81" t="s">
        <v>153</v>
      </c>
      <c r="R52" s="62">
        <v>4319065</v>
      </c>
      <c r="S52" s="22">
        <f t="shared" ref="S52" si="274">IFERROR(R52/E45,"-")</f>
        <v>6.1922180591855139E-4</v>
      </c>
      <c r="T52" s="62">
        <v>179</v>
      </c>
      <c r="U52" s="22">
        <f t="shared" ref="U52" si="275">IFERROR(T52/F45,"-")</f>
        <v>2.2698452954603095E-2</v>
      </c>
      <c r="V52" s="65">
        <f t="shared" si="6"/>
        <v>24128.854748603353</v>
      </c>
      <c r="W52" s="13">
        <f t="shared" si="218"/>
        <v>1.9164882226980727E-2</v>
      </c>
      <c r="X52" s="81" t="s">
        <v>162</v>
      </c>
      <c r="Y52" s="62">
        <v>2993875</v>
      </c>
      <c r="Z52" s="22">
        <f t="shared" ref="Z52" si="276">IFERROR(Y52/E45,"-")</f>
        <v>4.2923009591066652E-4</v>
      </c>
      <c r="AA52" s="62">
        <v>116</v>
      </c>
      <c r="AB52" s="22">
        <f t="shared" ref="AB52" si="277">IFERROR(AA52/F45,"-")</f>
        <v>1.4709611970580776E-2</v>
      </c>
      <c r="AC52" s="65">
        <f t="shared" si="5"/>
        <v>25809.267241379312</v>
      </c>
      <c r="AD52" s="13">
        <f t="shared" si="221"/>
        <v>1.2419700214132762E-2</v>
      </c>
      <c r="AE52" s="18"/>
      <c r="AF52" s="18"/>
      <c r="AG52" s="70">
        <v>48</v>
      </c>
      <c r="AH52" s="70" t="s">
        <v>21</v>
      </c>
      <c r="AI52" s="73">
        <f>市区町村別_医療費上位10疾病!U51</f>
        <v>21923</v>
      </c>
    </row>
    <row r="53" spans="2:35" ht="13.5" customHeight="1">
      <c r="B53" s="119"/>
      <c r="C53" s="119"/>
      <c r="D53" s="148"/>
      <c r="E53" s="151"/>
      <c r="F53" s="154"/>
      <c r="G53" s="44">
        <v>9</v>
      </c>
      <c r="H53" s="6" t="str">
        <f t="shared" ref="H53" si="278">$H$753</f>
        <v>0402</v>
      </c>
      <c r="I53" s="80" t="str">
        <f t="shared" ref="I53" si="279">$I$753</f>
        <v>糖尿病</v>
      </c>
      <c r="J53" s="81" t="s">
        <v>72</v>
      </c>
      <c r="K53" s="62">
        <v>86613810</v>
      </c>
      <c r="L53" s="22">
        <f t="shared" ref="L53" si="280">IFERROR(K53/E45,"-")</f>
        <v>1.2417770940165588E-2</v>
      </c>
      <c r="M53" s="62">
        <v>3806</v>
      </c>
      <c r="N53" s="22">
        <f t="shared" ref="N53" si="281">IFERROR(M53/F45,"-")</f>
        <v>0.48262744103474514</v>
      </c>
      <c r="O53" s="65">
        <f t="shared" si="4"/>
        <v>22757.175512348924</v>
      </c>
      <c r="P53" s="13">
        <f t="shared" si="215"/>
        <v>0.40749464668094221</v>
      </c>
      <c r="Q53" s="81" t="s">
        <v>146</v>
      </c>
      <c r="R53" s="62">
        <v>66889569</v>
      </c>
      <c r="S53" s="22">
        <f t="shared" ref="S53" si="282">IFERROR(R53/E45,"-")</f>
        <v>9.5899181219299898E-3</v>
      </c>
      <c r="T53" s="62">
        <v>1299</v>
      </c>
      <c r="U53" s="22">
        <f t="shared" ref="U53" si="283">IFERROR(T53/F45,"-")</f>
        <v>0.16472229267055541</v>
      </c>
      <c r="V53" s="65">
        <f t="shared" si="6"/>
        <v>51493.124711316399</v>
      </c>
      <c r="W53" s="13">
        <f t="shared" si="218"/>
        <v>0.13907922912205567</v>
      </c>
      <c r="X53" s="81" t="s">
        <v>266</v>
      </c>
      <c r="Y53" s="62">
        <v>12150712</v>
      </c>
      <c r="Z53" s="22">
        <f t="shared" ref="Z53" si="284">IFERROR(Y53/E45,"-")</f>
        <v>1.7420404249151641E-3</v>
      </c>
      <c r="AA53" s="62">
        <v>336</v>
      </c>
      <c r="AB53" s="22">
        <f t="shared" ref="AB53" si="285">IFERROR(AA53/F45,"-")</f>
        <v>4.2607151914785694E-2</v>
      </c>
      <c r="AC53" s="65">
        <f t="shared" si="5"/>
        <v>36162.833333333336</v>
      </c>
      <c r="AD53" s="13">
        <f t="shared" si="221"/>
        <v>3.5974304068522485E-2</v>
      </c>
      <c r="AE53" s="18"/>
      <c r="AF53" s="18"/>
      <c r="AG53" s="70">
        <v>49</v>
      </c>
      <c r="AH53" s="70" t="s">
        <v>22</v>
      </c>
      <c r="AI53" s="73">
        <f>市区町村別_医療費上位10疾病!U52</f>
        <v>21943</v>
      </c>
    </row>
    <row r="54" spans="2:35" ht="13.5" customHeight="1">
      <c r="B54" s="120"/>
      <c r="C54" s="120"/>
      <c r="D54" s="149"/>
      <c r="E54" s="152"/>
      <c r="F54" s="155"/>
      <c r="G54" s="49">
        <v>10</v>
      </c>
      <c r="H54" s="7" t="str">
        <f t="shared" ref="H54" si="286">$H$754</f>
        <v>0906</v>
      </c>
      <c r="I54" s="77" t="str">
        <f t="shared" ref="I54" si="287">$I$754</f>
        <v>脳梗塞</v>
      </c>
      <c r="J54" s="82" t="s">
        <v>74</v>
      </c>
      <c r="K54" s="63">
        <v>48798732</v>
      </c>
      <c r="L54" s="23">
        <f t="shared" ref="L54" si="288">IFERROR(K54/E45,"-")</f>
        <v>6.9962454734011645E-3</v>
      </c>
      <c r="M54" s="63">
        <v>903</v>
      </c>
      <c r="N54" s="23">
        <f t="shared" ref="N54" si="289">IFERROR(M54/F45,"-")</f>
        <v>0.11450672077098656</v>
      </c>
      <c r="O54" s="66">
        <f t="shared" si="4"/>
        <v>54040.677740863786</v>
      </c>
      <c r="P54" s="59">
        <f t="shared" si="215"/>
        <v>9.668094218415417E-2</v>
      </c>
      <c r="Q54" s="82" t="s">
        <v>154</v>
      </c>
      <c r="R54" s="63">
        <v>48101797</v>
      </c>
      <c r="S54" s="23">
        <f t="shared" ref="S54" si="290">IFERROR(R54/E45,"-")</f>
        <v>6.8963263128171389E-3</v>
      </c>
      <c r="T54" s="63">
        <v>54</v>
      </c>
      <c r="U54" s="23">
        <f t="shared" ref="U54" si="291">IFERROR(T54/F45,"-")</f>
        <v>6.8475779863048439E-3</v>
      </c>
      <c r="V54" s="66">
        <f t="shared" si="6"/>
        <v>890774.01851851854</v>
      </c>
      <c r="W54" s="59">
        <f t="shared" si="218"/>
        <v>5.7815845824411138E-3</v>
      </c>
      <c r="X54" s="82" t="s">
        <v>226</v>
      </c>
      <c r="Y54" s="63">
        <v>32218858</v>
      </c>
      <c r="Z54" s="23">
        <f t="shared" ref="Z54" si="292">IFERROR(Y54/E45,"-")</f>
        <v>4.6191987005042446E-3</v>
      </c>
      <c r="AA54" s="63">
        <v>64</v>
      </c>
      <c r="AB54" s="23">
        <f t="shared" ref="AB54" si="293">IFERROR(AA54/F45,"-")</f>
        <v>8.1156479837687038E-3</v>
      </c>
      <c r="AC54" s="66">
        <f t="shared" si="5"/>
        <v>503419.65625</v>
      </c>
      <c r="AD54" s="59">
        <f t="shared" si="221"/>
        <v>6.8522483940042823E-3</v>
      </c>
      <c r="AE54" s="18"/>
      <c r="AF54" s="18"/>
      <c r="AG54" s="70">
        <v>50</v>
      </c>
      <c r="AH54" s="70" t="s">
        <v>13</v>
      </c>
      <c r="AI54" s="73">
        <f>市区町村別_医療費上位10疾病!U53</f>
        <v>19908</v>
      </c>
    </row>
    <row r="55" spans="2:35" ht="13.5" customHeight="1">
      <c r="B55" s="118">
        <v>6</v>
      </c>
      <c r="C55" s="118" t="s">
        <v>104</v>
      </c>
      <c r="D55" s="147">
        <f>AI10</f>
        <v>12774</v>
      </c>
      <c r="E55" s="150">
        <f>市区町村別_医療費上位10疾病!H69</f>
        <v>10818845140</v>
      </c>
      <c r="F55" s="130">
        <f>市区町村別_医療費上位10疾病!J69</f>
        <v>11280</v>
      </c>
      <c r="G55" s="69">
        <v>1</v>
      </c>
      <c r="H55" s="5" t="str">
        <f t="shared" ref="H55" si="294">$H$745</f>
        <v>0903</v>
      </c>
      <c r="I55" s="78" t="str">
        <f t="shared" ref="I55" si="295">$I$745</f>
        <v>その他の心疾患</v>
      </c>
      <c r="J55" s="106" t="s">
        <v>148</v>
      </c>
      <c r="K55" s="107">
        <v>118897757</v>
      </c>
      <c r="L55" s="21">
        <f t="shared" ref="L55" si="296">IFERROR(K55/E55,"-")</f>
        <v>1.0989875117114394E-2</v>
      </c>
      <c r="M55" s="107">
        <v>2182</v>
      </c>
      <c r="N55" s="21">
        <f t="shared" ref="N55" si="297">IFERROR(M55/F55,"-")</f>
        <v>0.19343971631205673</v>
      </c>
      <c r="O55" s="64">
        <f t="shared" si="4"/>
        <v>54490.264436296973</v>
      </c>
      <c r="P55" s="12">
        <f t="shared" ref="P55:P64" si="298">IFERROR(M55/$AI$10,0)</f>
        <v>0.17081571943009238</v>
      </c>
      <c r="Q55" s="106" t="s">
        <v>139</v>
      </c>
      <c r="R55" s="107">
        <v>104158405</v>
      </c>
      <c r="S55" s="21">
        <f t="shared" ref="S55" si="299">IFERROR(R55/E55,"-")</f>
        <v>9.6274975426813431E-3</v>
      </c>
      <c r="T55" s="107">
        <v>918</v>
      </c>
      <c r="U55" s="21">
        <f t="shared" ref="U55" si="300">IFERROR(T55/F55,"-")</f>
        <v>8.1382978723404262E-2</v>
      </c>
      <c r="V55" s="64">
        <f t="shared" si="6"/>
        <v>113462.31481481482</v>
      </c>
      <c r="W55" s="12">
        <f t="shared" ref="W55:W64" si="301">IFERROR(T55/$AI$10,0)</f>
        <v>7.1864725223109438E-2</v>
      </c>
      <c r="X55" s="106" t="s">
        <v>158</v>
      </c>
      <c r="Y55" s="107">
        <v>69380462</v>
      </c>
      <c r="Z55" s="21">
        <f t="shared" ref="Z55" si="302">IFERROR(Y55/E55,"-")</f>
        <v>6.4129268052357021E-3</v>
      </c>
      <c r="AA55" s="107">
        <v>773</v>
      </c>
      <c r="AB55" s="21">
        <f t="shared" ref="AB55" si="303">IFERROR(AA55/F55,"-")</f>
        <v>6.8528368794326236E-2</v>
      </c>
      <c r="AC55" s="64">
        <f t="shared" si="5"/>
        <v>89754.802069857702</v>
      </c>
      <c r="AD55" s="12">
        <f t="shared" ref="AD55:AD64" si="304">IFERROR(AA55/$AI$10,0)</f>
        <v>6.0513543134491934E-2</v>
      </c>
      <c r="AE55" s="18"/>
      <c r="AF55" s="18"/>
      <c r="AG55" s="70">
        <v>51</v>
      </c>
      <c r="AH55" s="70" t="s">
        <v>41</v>
      </c>
      <c r="AI55" s="73">
        <f>市区町村別_医療費上位10疾病!U54</f>
        <v>26891</v>
      </c>
    </row>
    <row r="56" spans="2:35" ht="13.5" customHeight="1">
      <c r="B56" s="119"/>
      <c r="C56" s="119"/>
      <c r="D56" s="148"/>
      <c r="E56" s="151"/>
      <c r="F56" s="154"/>
      <c r="G56" s="44">
        <v>2</v>
      </c>
      <c r="H56" s="6" t="str">
        <f t="shared" ref="H56" si="305">$H$746</f>
        <v>0210</v>
      </c>
      <c r="I56" s="79" t="str">
        <f t="shared" ref="I56" si="306">$I$746</f>
        <v>その他の悪性新生物＜腫瘍＞</v>
      </c>
      <c r="J56" s="81" t="s">
        <v>143</v>
      </c>
      <c r="K56" s="62">
        <v>79395941</v>
      </c>
      <c r="L56" s="22">
        <f t="shared" ref="L56" si="307">IFERROR(K56/E55,"-")</f>
        <v>7.3386706226576046E-3</v>
      </c>
      <c r="M56" s="62">
        <v>1096</v>
      </c>
      <c r="N56" s="22">
        <f t="shared" ref="N56" si="308">IFERROR(M56/F55,"-")</f>
        <v>9.7163120567375888E-2</v>
      </c>
      <c r="O56" s="65">
        <f t="shared" si="4"/>
        <v>72441.552007299266</v>
      </c>
      <c r="P56" s="13">
        <f t="shared" si="298"/>
        <v>8.5799279787067487E-2</v>
      </c>
      <c r="Q56" s="81" t="s">
        <v>152</v>
      </c>
      <c r="R56" s="62">
        <v>76442746</v>
      </c>
      <c r="S56" s="22">
        <f t="shared" ref="S56" si="309">IFERROR(R56/E55,"-")</f>
        <v>7.0657029480320297E-3</v>
      </c>
      <c r="T56" s="62">
        <v>70</v>
      </c>
      <c r="U56" s="22">
        <f t="shared" ref="U56" si="310">IFERROR(T56/F55,"-")</f>
        <v>6.2056737588652485E-3</v>
      </c>
      <c r="V56" s="65">
        <f t="shared" si="6"/>
        <v>1092039.2285714287</v>
      </c>
      <c r="W56" s="13">
        <f t="shared" si="301"/>
        <v>5.4798810082981059E-3</v>
      </c>
      <c r="X56" s="81" t="s">
        <v>268</v>
      </c>
      <c r="Y56" s="62">
        <v>23201883</v>
      </c>
      <c r="Z56" s="22">
        <f t="shared" ref="Z56" si="311">IFERROR(Y56/E55,"-")</f>
        <v>2.1445803780125094E-3</v>
      </c>
      <c r="AA56" s="62">
        <v>598</v>
      </c>
      <c r="AB56" s="22">
        <f t="shared" ref="AB56" si="312">IFERROR(AA56/F55,"-")</f>
        <v>5.3014184397163121E-2</v>
      </c>
      <c r="AC56" s="65">
        <f t="shared" si="5"/>
        <v>38799.135451505019</v>
      </c>
      <c r="AD56" s="13">
        <f t="shared" si="304"/>
        <v>4.6813840613746674E-2</v>
      </c>
      <c r="AE56" s="18"/>
      <c r="AF56" s="18"/>
      <c r="AG56" s="70">
        <v>52</v>
      </c>
      <c r="AH56" s="70" t="s">
        <v>3</v>
      </c>
      <c r="AI56" s="73">
        <f>市区町村別_医療費上位10疾病!U55</f>
        <v>21754</v>
      </c>
    </row>
    <row r="57" spans="2:35" ht="13.5" customHeight="1">
      <c r="B57" s="119"/>
      <c r="C57" s="119"/>
      <c r="D57" s="148"/>
      <c r="E57" s="151"/>
      <c r="F57" s="154"/>
      <c r="G57" s="44">
        <v>3</v>
      </c>
      <c r="H57" s="6" t="str">
        <f t="shared" ref="H57" si="313">$H$747</f>
        <v>1901</v>
      </c>
      <c r="I57" s="80" t="str">
        <f t="shared" ref="I57" si="314">$I$747</f>
        <v>骨折</v>
      </c>
      <c r="J57" s="81" t="s">
        <v>141</v>
      </c>
      <c r="K57" s="62">
        <v>133972478</v>
      </c>
      <c r="L57" s="22">
        <f t="shared" ref="L57" si="315">IFERROR(K57/E55,"-")</f>
        <v>1.2383251286652578E-2</v>
      </c>
      <c r="M57" s="62">
        <v>203</v>
      </c>
      <c r="N57" s="22">
        <f t="shared" ref="N57" si="316">IFERROR(M57/F55,"-")</f>
        <v>1.7996453900709222E-2</v>
      </c>
      <c r="O57" s="65">
        <f t="shared" si="4"/>
        <v>659962.94581280788</v>
      </c>
      <c r="P57" s="13">
        <f t="shared" si="298"/>
        <v>1.5891654924064507E-2</v>
      </c>
      <c r="Q57" s="81" t="s">
        <v>150</v>
      </c>
      <c r="R57" s="62">
        <v>104121568</v>
      </c>
      <c r="S57" s="22">
        <f t="shared" ref="S57" si="317">IFERROR(R57/E55,"-")</f>
        <v>9.6240926506135378E-3</v>
      </c>
      <c r="T57" s="62">
        <v>121</v>
      </c>
      <c r="U57" s="22">
        <f t="shared" ref="U57" si="318">IFERROR(T57/F55,"-")</f>
        <v>1.0726950354609929E-2</v>
      </c>
      <c r="V57" s="65">
        <f t="shared" si="6"/>
        <v>860508.82644628105</v>
      </c>
      <c r="W57" s="13">
        <f t="shared" si="301"/>
        <v>9.4723657429152969E-3</v>
      </c>
      <c r="X57" s="81" t="s">
        <v>160</v>
      </c>
      <c r="Y57" s="62">
        <v>40517959</v>
      </c>
      <c r="Z57" s="22">
        <f t="shared" ref="Z57" si="319">IFERROR(Y57/E55,"-")</f>
        <v>3.7451279203724696E-3</v>
      </c>
      <c r="AA57" s="62">
        <v>592</v>
      </c>
      <c r="AB57" s="22">
        <f t="shared" ref="AB57" si="320">IFERROR(AA57/F55,"-")</f>
        <v>5.2482269503546099E-2</v>
      </c>
      <c r="AC57" s="65">
        <f t="shared" si="5"/>
        <v>68442.498310810814</v>
      </c>
      <c r="AD57" s="13">
        <f t="shared" si="304"/>
        <v>4.6344136527321118E-2</v>
      </c>
      <c r="AE57" s="18"/>
      <c r="AF57" s="18"/>
      <c r="AG57" s="70">
        <v>53</v>
      </c>
      <c r="AH57" s="70" t="s">
        <v>18</v>
      </c>
      <c r="AI57" s="73">
        <f>市区町村別_医療費上位10疾病!U56</f>
        <v>12051</v>
      </c>
    </row>
    <row r="58" spans="2:35" ht="13.5" customHeight="1">
      <c r="B58" s="119"/>
      <c r="C58" s="119"/>
      <c r="D58" s="148"/>
      <c r="E58" s="151"/>
      <c r="F58" s="154"/>
      <c r="G58" s="44">
        <v>4</v>
      </c>
      <c r="H58" s="6" t="str">
        <f t="shared" ref="H58" si="321">$H$748</f>
        <v>1402</v>
      </c>
      <c r="I58" s="80" t="str">
        <f t="shared" ref="I58" si="322">$I$748</f>
        <v>腎不全</v>
      </c>
      <c r="J58" s="81" t="s">
        <v>140</v>
      </c>
      <c r="K58" s="62">
        <v>313785170</v>
      </c>
      <c r="L58" s="22">
        <f t="shared" ref="L58" si="323">IFERROR(K58/E55,"-")</f>
        <v>2.900357348122648E-2</v>
      </c>
      <c r="M58" s="62">
        <v>615</v>
      </c>
      <c r="N58" s="22">
        <f t="shared" ref="N58" si="324">IFERROR(M58/F55,"-")</f>
        <v>5.4521276595744683E-2</v>
      </c>
      <c r="O58" s="65">
        <f t="shared" si="4"/>
        <v>510219.7886178862</v>
      </c>
      <c r="P58" s="13">
        <f t="shared" si="298"/>
        <v>4.8144668858619073E-2</v>
      </c>
      <c r="Q58" s="81" t="s">
        <v>149</v>
      </c>
      <c r="R58" s="62">
        <v>126060178</v>
      </c>
      <c r="S58" s="22">
        <f t="shared" ref="S58" si="325">IFERROR(R58/E55,"-")</f>
        <v>1.1651907053731985E-2</v>
      </c>
      <c r="T58" s="62">
        <v>405</v>
      </c>
      <c r="U58" s="22">
        <f t="shared" ref="U58" si="326">IFERROR(T58/F55,"-")</f>
        <v>3.5904255319148939E-2</v>
      </c>
      <c r="V58" s="65">
        <f t="shared" si="6"/>
        <v>311259.69876543211</v>
      </c>
      <c r="W58" s="13">
        <f t="shared" si="301"/>
        <v>3.1705025833724754E-2</v>
      </c>
      <c r="X58" s="81" t="s">
        <v>159</v>
      </c>
      <c r="Y58" s="62">
        <v>86879267</v>
      </c>
      <c r="Z58" s="22">
        <f t="shared" ref="Z58" si="327">IFERROR(Y58/E55,"-")</f>
        <v>8.030364227951229E-3</v>
      </c>
      <c r="AA58" s="62">
        <v>82</v>
      </c>
      <c r="AB58" s="22">
        <f t="shared" ref="AB58" si="328">IFERROR(AA58/F55,"-")</f>
        <v>7.2695035460992909E-3</v>
      </c>
      <c r="AC58" s="65">
        <f t="shared" si="5"/>
        <v>1059503.256097561</v>
      </c>
      <c r="AD58" s="13">
        <f t="shared" si="304"/>
        <v>6.4192891811492092E-3</v>
      </c>
      <c r="AE58" s="18"/>
      <c r="AF58" s="18"/>
      <c r="AG58" s="70">
        <v>54</v>
      </c>
      <c r="AH58" s="70" t="s">
        <v>23</v>
      </c>
      <c r="AI58" s="73">
        <f>市区町村別_医療費上位10疾病!U57</f>
        <v>20276</v>
      </c>
    </row>
    <row r="59" spans="2:35" ht="13.5" customHeight="1">
      <c r="B59" s="119"/>
      <c r="C59" s="119"/>
      <c r="D59" s="148"/>
      <c r="E59" s="151"/>
      <c r="F59" s="154"/>
      <c r="G59" s="44">
        <v>5</v>
      </c>
      <c r="H59" s="6" t="str">
        <f t="shared" ref="H59" si="329">$H$749</f>
        <v>1113</v>
      </c>
      <c r="I59" s="80" t="str">
        <f t="shared" ref="I59" si="330">$I$749</f>
        <v>その他の消化器系の疾患</v>
      </c>
      <c r="J59" s="81" t="s">
        <v>142</v>
      </c>
      <c r="K59" s="62">
        <v>105145899</v>
      </c>
      <c r="L59" s="22">
        <f t="shared" ref="L59" si="331">IFERROR(K59/E55,"-")</f>
        <v>9.7187729040735665E-3</v>
      </c>
      <c r="M59" s="62">
        <v>4818</v>
      </c>
      <c r="N59" s="22">
        <f t="shared" ref="N59" si="332">IFERROR(M59/F55,"-")</f>
        <v>0.42712765957446808</v>
      </c>
      <c r="O59" s="65">
        <f t="shared" si="4"/>
        <v>21823.557285180574</v>
      </c>
      <c r="P59" s="13">
        <f t="shared" si="298"/>
        <v>0.3771723813997182</v>
      </c>
      <c r="Q59" s="81" t="s">
        <v>151</v>
      </c>
      <c r="R59" s="62">
        <v>54403484</v>
      </c>
      <c r="S59" s="22">
        <f t="shared" ref="S59" si="333">IFERROR(R59/E55,"-")</f>
        <v>5.0285851489690519E-3</v>
      </c>
      <c r="T59" s="62">
        <v>2228</v>
      </c>
      <c r="U59" s="22">
        <f t="shared" ref="U59" si="334">IFERROR(T59/F55,"-")</f>
        <v>0.19751773049645391</v>
      </c>
      <c r="V59" s="65">
        <f t="shared" si="6"/>
        <v>24418.08078994614</v>
      </c>
      <c r="W59" s="13">
        <f t="shared" si="301"/>
        <v>0.17441678409268827</v>
      </c>
      <c r="X59" s="81" t="s">
        <v>235</v>
      </c>
      <c r="Y59" s="62">
        <v>50384944</v>
      </c>
      <c r="Z59" s="22">
        <f t="shared" ref="Z59" si="335">IFERROR(Y59/E55,"-")</f>
        <v>4.6571462432449607E-3</v>
      </c>
      <c r="AA59" s="62">
        <v>1930</v>
      </c>
      <c r="AB59" s="22">
        <f t="shared" ref="AB59" si="336">IFERROR(AA59/F55,"-")</f>
        <v>0.17109929078014185</v>
      </c>
      <c r="AC59" s="65">
        <f t="shared" si="5"/>
        <v>26106.188601036269</v>
      </c>
      <c r="AD59" s="13">
        <f t="shared" si="304"/>
        <v>0.1510881478002192</v>
      </c>
      <c r="AE59" s="18"/>
      <c r="AF59" s="18"/>
      <c r="AG59" s="70">
        <v>55</v>
      </c>
      <c r="AH59" s="70" t="s">
        <v>14</v>
      </c>
      <c r="AI59" s="73">
        <f>市区町村別_医療費上位10疾病!U58</f>
        <v>21086</v>
      </c>
    </row>
    <row r="60" spans="2:35" ht="13.5" customHeight="1">
      <c r="B60" s="119"/>
      <c r="C60" s="119"/>
      <c r="D60" s="148"/>
      <c r="E60" s="151"/>
      <c r="F60" s="154"/>
      <c r="G60" s="44">
        <v>6</v>
      </c>
      <c r="H60" s="6" t="str">
        <f t="shared" ref="H60" si="337">$H$750</f>
        <v>2220</v>
      </c>
      <c r="I60" s="80" t="str">
        <f t="shared" ref="I60" si="338">$I$750</f>
        <v>その他の特殊目的用コード</v>
      </c>
      <c r="J60" s="81" t="s">
        <v>225</v>
      </c>
      <c r="K60" s="62">
        <v>321766001</v>
      </c>
      <c r="L60" s="22">
        <f t="shared" ref="L60" si="339">IFERROR(K60/E55,"-")</f>
        <v>2.9741252124069133E-2</v>
      </c>
      <c r="M60" s="62">
        <v>3906</v>
      </c>
      <c r="N60" s="22">
        <f t="shared" ref="N60" si="340">IFERROR(M60/F55,"-")</f>
        <v>0.34627659574468084</v>
      </c>
      <c r="O60" s="65">
        <f t="shared" si="4"/>
        <v>82377.368407578091</v>
      </c>
      <c r="P60" s="13">
        <f t="shared" si="298"/>
        <v>0.30577736026303431</v>
      </c>
      <c r="Q60" s="81" t="s">
        <v>231</v>
      </c>
      <c r="R60" s="62">
        <v>11216853</v>
      </c>
      <c r="S60" s="22">
        <f t="shared" ref="S60" si="341">IFERROR(R60/E55,"-")</f>
        <v>1.0367883868240672E-3</v>
      </c>
      <c r="T60" s="62">
        <v>51</v>
      </c>
      <c r="U60" s="22">
        <f t="shared" ref="U60" si="342">IFERROR(T60/F55,"-")</f>
        <v>4.5212765957446804E-3</v>
      </c>
      <c r="V60" s="65">
        <f t="shared" si="6"/>
        <v>219938.29411764705</v>
      </c>
      <c r="W60" s="13">
        <f t="shared" si="301"/>
        <v>3.992484734617191E-3</v>
      </c>
      <c r="X60" s="81" t="s">
        <v>236</v>
      </c>
      <c r="Y60" s="62">
        <v>7173787</v>
      </c>
      <c r="Z60" s="22">
        <f t="shared" ref="Z60" si="343">IFERROR(Y60/E55,"-")</f>
        <v>6.6308251085660697E-4</v>
      </c>
      <c r="AA60" s="62">
        <v>8</v>
      </c>
      <c r="AB60" s="22">
        <f t="shared" ref="AB60" si="344">IFERROR(AA60/F55,"-")</f>
        <v>7.0921985815602842E-4</v>
      </c>
      <c r="AC60" s="65">
        <f t="shared" si="5"/>
        <v>896723.375</v>
      </c>
      <c r="AD60" s="13">
        <f t="shared" si="304"/>
        <v>6.2627211523406923E-4</v>
      </c>
      <c r="AE60" s="18"/>
      <c r="AF60" s="18"/>
      <c r="AG60" s="70">
        <v>56</v>
      </c>
      <c r="AH60" s="70" t="s">
        <v>8</v>
      </c>
      <c r="AI60" s="73">
        <f>市区町村別_医療費上位10疾病!U59</f>
        <v>13466</v>
      </c>
    </row>
    <row r="61" spans="2:35" ht="13.5" customHeight="1">
      <c r="B61" s="119"/>
      <c r="C61" s="119"/>
      <c r="D61" s="148"/>
      <c r="E61" s="151"/>
      <c r="F61" s="154"/>
      <c r="G61" s="44">
        <v>7</v>
      </c>
      <c r="H61" s="6" t="str">
        <f t="shared" ref="H61" si="345">$H$751</f>
        <v>1310</v>
      </c>
      <c r="I61" s="80" t="str">
        <f t="shared" ref="I61" si="346">$I$751</f>
        <v>その他の筋骨格系及び結合組織の疾患</v>
      </c>
      <c r="J61" s="81" t="s">
        <v>145</v>
      </c>
      <c r="K61" s="62">
        <v>225256761</v>
      </c>
      <c r="L61" s="22">
        <f t="shared" ref="L61" si="347">IFERROR(K61/E55,"-")</f>
        <v>2.0820776902256317E-2</v>
      </c>
      <c r="M61" s="62">
        <v>377</v>
      </c>
      <c r="N61" s="22">
        <f t="shared" ref="N61" si="348">IFERROR(M61/F55,"-")</f>
        <v>3.3421985815602837E-2</v>
      </c>
      <c r="O61" s="65">
        <f t="shared" si="4"/>
        <v>597498.03978779842</v>
      </c>
      <c r="P61" s="13">
        <f t="shared" si="298"/>
        <v>2.9513073430405511E-2</v>
      </c>
      <c r="Q61" s="81" t="s">
        <v>155</v>
      </c>
      <c r="R61" s="62">
        <v>9514905</v>
      </c>
      <c r="S61" s="22">
        <f t="shared" ref="S61" si="349">IFERROR(R61/E55,"-")</f>
        <v>8.7947510819070662E-4</v>
      </c>
      <c r="T61" s="62">
        <v>937</v>
      </c>
      <c r="U61" s="22">
        <f t="shared" ref="U61" si="350">IFERROR(T61/F55,"-")</f>
        <v>8.3067375886524825E-2</v>
      </c>
      <c r="V61" s="65">
        <f t="shared" si="6"/>
        <v>10154.64781216649</v>
      </c>
      <c r="W61" s="13">
        <f t="shared" si="301"/>
        <v>7.3352121496790351E-2</v>
      </c>
      <c r="X61" s="81" t="s">
        <v>253</v>
      </c>
      <c r="Y61" s="62">
        <v>7814463</v>
      </c>
      <c r="Z61" s="22">
        <f t="shared" ref="Z61" si="351">IFERROR(Y61/E55,"-")</f>
        <v>7.2230103110617217E-4</v>
      </c>
      <c r="AA61" s="62">
        <v>26</v>
      </c>
      <c r="AB61" s="22">
        <f t="shared" ref="AB61" si="352">IFERROR(AA61/F55,"-")</f>
        <v>2.3049645390070921E-3</v>
      </c>
      <c r="AC61" s="65">
        <f t="shared" si="5"/>
        <v>300556.26923076925</v>
      </c>
      <c r="AD61" s="13">
        <f t="shared" si="304"/>
        <v>2.0353843745107248E-3</v>
      </c>
      <c r="AE61" s="18"/>
      <c r="AF61" s="18"/>
      <c r="AG61" s="70">
        <v>57</v>
      </c>
      <c r="AH61" s="70" t="s">
        <v>42</v>
      </c>
      <c r="AI61" s="73">
        <f>市区町村別_医療費上位10疾病!U60</f>
        <v>9612</v>
      </c>
    </row>
    <row r="62" spans="2:35" ht="13.5" customHeight="1">
      <c r="B62" s="119"/>
      <c r="C62" s="119"/>
      <c r="D62" s="148"/>
      <c r="E62" s="151"/>
      <c r="F62" s="154"/>
      <c r="G62" s="44">
        <v>8</v>
      </c>
      <c r="H62" s="6" t="str">
        <f t="shared" ref="H62" si="353">$H$752</f>
        <v>0901</v>
      </c>
      <c r="I62" s="80" t="str">
        <f t="shared" ref="I62" si="354">$I$752</f>
        <v>高血圧性疾患</v>
      </c>
      <c r="J62" s="81" t="s">
        <v>144</v>
      </c>
      <c r="K62" s="62">
        <v>361888221</v>
      </c>
      <c r="L62" s="22">
        <f t="shared" ref="L62" si="355">IFERROR(K62/E55,"-")</f>
        <v>3.344980137131346E-2</v>
      </c>
      <c r="M62" s="62">
        <v>8155</v>
      </c>
      <c r="N62" s="22">
        <f t="shared" ref="N62" si="356">IFERROR(M62/F55,"-")</f>
        <v>0.72296099290780147</v>
      </c>
      <c r="O62" s="65">
        <f t="shared" si="4"/>
        <v>44376.238013488655</v>
      </c>
      <c r="P62" s="13">
        <f t="shared" si="298"/>
        <v>0.63840613746672925</v>
      </c>
      <c r="Q62" s="81" t="s">
        <v>153</v>
      </c>
      <c r="R62" s="62">
        <v>4868091</v>
      </c>
      <c r="S62" s="22">
        <f t="shared" ref="S62" si="357">IFERROR(R62/E55,"-")</f>
        <v>4.4996401529045273E-4</v>
      </c>
      <c r="T62" s="62">
        <v>195</v>
      </c>
      <c r="U62" s="22">
        <f t="shared" ref="U62" si="358">IFERROR(T62/F55,"-")</f>
        <v>1.7287234042553192E-2</v>
      </c>
      <c r="V62" s="65">
        <f t="shared" si="6"/>
        <v>24964.56923076923</v>
      </c>
      <c r="W62" s="13">
        <f t="shared" si="301"/>
        <v>1.5265382808830438E-2</v>
      </c>
      <c r="X62" s="81" t="s">
        <v>162</v>
      </c>
      <c r="Y62" s="62">
        <v>771170</v>
      </c>
      <c r="Z62" s="22">
        <f t="shared" ref="Z62" si="359">IFERROR(Y62/E55,"-")</f>
        <v>7.1280251267188393E-5</v>
      </c>
      <c r="AA62" s="62">
        <v>45</v>
      </c>
      <c r="AB62" s="22">
        <f t="shared" ref="AB62" si="360">IFERROR(AA62/F55,"-")</f>
        <v>3.9893617021276593E-3</v>
      </c>
      <c r="AC62" s="65">
        <f t="shared" si="5"/>
        <v>17137.111111111109</v>
      </c>
      <c r="AD62" s="13">
        <f t="shared" si="304"/>
        <v>3.5227806481916393E-3</v>
      </c>
      <c r="AE62" s="18"/>
      <c r="AF62" s="18"/>
      <c r="AG62" s="70">
        <v>58</v>
      </c>
      <c r="AH62" s="70" t="s">
        <v>24</v>
      </c>
      <c r="AI62" s="73">
        <f>市区町村別_医療費上位10疾病!U61</f>
        <v>11221</v>
      </c>
    </row>
    <row r="63" spans="2:35" ht="13.5" customHeight="1">
      <c r="B63" s="119"/>
      <c r="C63" s="119"/>
      <c r="D63" s="148"/>
      <c r="E63" s="151"/>
      <c r="F63" s="154"/>
      <c r="G63" s="44">
        <v>9</v>
      </c>
      <c r="H63" s="6" t="str">
        <f t="shared" ref="H63" si="361">$H$753</f>
        <v>0402</v>
      </c>
      <c r="I63" s="80" t="str">
        <f t="shared" ref="I63" si="362">$I$753</f>
        <v>糖尿病</v>
      </c>
      <c r="J63" s="81" t="s">
        <v>72</v>
      </c>
      <c r="K63" s="62">
        <v>155043099</v>
      </c>
      <c r="L63" s="22">
        <f t="shared" ref="L63" si="363">IFERROR(K63/E55,"-")</f>
        <v>1.4330836331760268E-2</v>
      </c>
      <c r="M63" s="62">
        <v>5565</v>
      </c>
      <c r="N63" s="22">
        <f t="shared" ref="N63" si="364">IFERROR(M63/F55,"-")</f>
        <v>0.49335106382978722</v>
      </c>
      <c r="O63" s="65">
        <f t="shared" si="4"/>
        <v>27860.395148247979</v>
      </c>
      <c r="P63" s="13">
        <f t="shared" si="298"/>
        <v>0.4356505401596994</v>
      </c>
      <c r="Q63" s="81" t="s">
        <v>146</v>
      </c>
      <c r="R63" s="62">
        <v>94374738</v>
      </c>
      <c r="S63" s="22">
        <f t="shared" ref="S63" si="365">IFERROR(R63/E55,"-")</f>
        <v>8.7231804114722734E-3</v>
      </c>
      <c r="T63" s="62">
        <v>1571</v>
      </c>
      <c r="U63" s="22">
        <f t="shared" ref="U63" si="366">IFERROR(T63/F55,"-")</f>
        <v>0.13927304964539008</v>
      </c>
      <c r="V63" s="65">
        <f t="shared" si="6"/>
        <v>60073.035009548061</v>
      </c>
      <c r="W63" s="13">
        <f t="shared" si="301"/>
        <v>0.12298418662909034</v>
      </c>
      <c r="X63" s="81" t="s">
        <v>266</v>
      </c>
      <c r="Y63" s="62">
        <v>24788178</v>
      </c>
      <c r="Z63" s="22">
        <f t="shared" ref="Z63" si="367">IFERROR(Y63/E55,"-")</f>
        <v>2.2912036986602064E-3</v>
      </c>
      <c r="AA63" s="62">
        <v>538</v>
      </c>
      <c r="AB63" s="22">
        <f t="shared" ref="AB63" si="368">IFERROR(AA63/F55,"-")</f>
        <v>4.7695035460992907E-2</v>
      </c>
      <c r="AC63" s="65">
        <f t="shared" si="5"/>
        <v>46074.680297397768</v>
      </c>
      <c r="AD63" s="13">
        <f t="shared" si="304"/>
        <v>4.2116799749491153E-2</v>
      </c>
      <c r="AE63" s="18"/>
      <c r="AF63" s="18"/>
      <c r="AG63" s="70">
        <v>59</v>
      </c>
      <c r="AH63" s="70" t="s">
        <v>19</v>
      </c>
      <c r="AI63" s="73">
        <f>市区町村別_医療費上位10疾病!U62</f>
        <v>80159</v>
      </c>
    </row>
    <row r="64" spans="2:35" ht="13.5" customHeight="1">
      <c r="B64" s="120"/>
      <c r="C64" s="120"/>
      <c r="D64" s="149"/>
      <c r="E64" s="152"/>
      <c r="F64" s="155"/>
      <c r="G64" s="49">
        <v>10</v>
      </c>
      <c r="H64" s="7" t="str">
        <f t="shared" ref="H64" si="369">$H$754</f>
        <v>0906</v>
      </c>
      <c r="I64" s="77" t="str">
        <f t="shared" ref="I64" si="370">$I$754</f>
        <v>脳梗塞</v>
      </c>
      <c r="J64" s="82" t="s">
        <v>74</v>
      </c>
      <c r="K64" s="63">
        <v>88190112</v>
      </c>
      <c r="L64" s="23">
        <f t="shared" ref="L64" si="371">IFERROR(K64/E55,"-")</f>
        <v>8.1515273449971944E-3</v>
      </c>
      <c r="M64" s="63">
        <v>1577</v>
      </c>
      <c r="N64" s="23">
        <f t="shared" ref="N64" si="372">IFERROR(M64/F55,"-")</f>
        <v>0.13980496453900709</v>
      </c>
      <c r="O64" s="66">
        <f t="shared" si="4"/>
        <v>55922.708941027267</v>
      </c>
      <c r="P64" s="59">
        <f t="shared" si="298"/>
        <v>0.12345389071551589</v>
      </c>
      <c r="Q64" s="82" t="s">
        <v>226</v>
      </c>
      <c r="R64" s="63">
        <v>65966321</v>
      </c>
      <c r="S64" s="23">
        <f t="shared" ref="S64" si="373">IFERROR(R64/E55,"-")</f>
        <v>6.0973532892254706E-3</v>
      </c>
      <c r="T64" s="63">
        <v>103</v>
      </c>
      <c r="U64" s="23">
        <f t="shared" ref="U64" si="374">IFERROR(T64/F55,"-")</f>
        <v>9.1312056737588645E-3</v>
      </c>
      <c r="V64" s="66">
        <f t="shared" si="6"/>
        <v>640449.718446602</v>
      </c>
      <c r="W64" s="59">
        <f t="shared" si="301"/>
        <v>8.0632534836386407E-3</v>
      </c>
      <c r="X64" s="82" t="s">
        <v>154</v>
      </c>
      <c r="Y64" s="63">
        <v>45445031</v>
      </c>
      <c r="Z64" s="23">
        <f t="shared" ref="Z64" si="375">IFERROR(Y64/E55,"-")</f>
        <v>4.2005436266000567E-3</v>
      </c>
      <c r="AA64" s="63">
        <v>54</v>
      </c>
      <c r="AB64" s="23">
        <f t="shared" ref="AB64" si="376">IFERROR(AA64/F55,"-")</f>
        <v>4.7872340425531915E-3</v>
      </c>
      <c r="AC64" s="66">
        <f t="shared" si="5"/>
        <v>841574.6481481482</v>
      </c>
      <c r="AD64" s="59">
        <f t="shared" si="304"/>
        <v>4.227336777829967E-3</v>
      </c>
      <c r="AE64" s="18"/>
      <c r="AF64" s="18"/>
      <c r="AG64" s="70">
        <v>60</v>
      </c>
      <c r="AH64" s="70" t="s">
        <v>43</v>
      </c>
      <c r="AI64" s="73">
        <f>市区町村別_医療費上位10疾病!U63</f>
        <v>10569</v>
      </c>
    </row>
    <row r="65" spans="2:35" ht="13.5" customHeight="1">
      <c r="B65" s="118">
        <v>7</v>
      </c>
      <c r="C65" s="118" t="s">
        <v>105</v>
      </c>
      <c r="D65" s="147">
        <f>AI11</f>
        <v>11462</v>
      </c>
      <c r="E65" s="150">
        <f>市区町村別_医療費上位10疾病!H80</f>
        <v>10397076760</v>
      </c>
      <c r="F65" s="130">
        <f>市区町村別_医療費上位10疾病!J80</f>
        <v>10234</v>
      </c>
      <c r="G65" s="69">
        <v>1</v>
      </c>
      <c r="H65" s="5" t="str">
        <f t="shared" ref="H65" si="377">$H$745</f>
        <v>0903</v>
      </c>
      <c r="I65" s="78" t="str">
        <f t="shared" ref="I65" si="378">$I$745</f>
        <v>その他の心疾患</v>
      </c>
      <c r="J65" s="106" t="s">
        <v>139</v>
      </c>
      <c r="K65" s="107">
        <v>181740302</v>
      </c>
      <c r="L65" s="21">
        <f t="shared" ref="L65" si="379">IFERROR(K65/E65,"-")</f>
        <v>1.7479942314093295E-2</v>
      </c>
      <c r="M65" s="107">
        <v>1114</v>
      </c>
      <c r="N65" s="21">
        <f t="shared" ref="N65" si="380">IFERROR(M65/F65,"-")</f>
        <v>0.10885284346296659</v>
      </c>
      <c r="O65" s="64">
        <f t="shared" si="4"/>
        <v>163142.10233393178</v>
      </c>
      <c r="P65" s="12">
        <f t="shared" ref="P65:P74" si="381">IFERROR(M65/$AI$11,0)</f>
        <v>9.7190717152329437E-2</v>
      </c>
      <c r="Q65" s="106" t="s">
        <v>148</v>
      </c>
      <c r="R65" s="107">
        <v>130288478</v>
      </c>
      <c r="S65" s="21">
        <f t="shared" ref="S65" si="382">IFERROR(R65/E65,"-")</f>
        <v>1.2531260565589977E-2</v>
      </c>
      <c r="T65" s="107">
        <v>2634</v>
      </c>
      <c r="U65" s="21">
        <f t="shared" ref="U65" si="383">IFERROR(T65/F65,"-")</f>
        <v>0.25737736955247215</v>
      </c>
      <c r="V65" s="64">
        <f t="shared" si="6"/>
        <v>49464.114654517842</v>
      </c>
      <c r="W65" s="12">
        <f t="shared" ref="W65:W74" si="384">IFERROR(T65/$AI$11,0)</f>
        <v>0.22980282673180946</v>
      </c>
      <c r="X65" s="106" t="s">
        <v>262</v>
      </c>
      <c r="Y65" s="107">
        <v>63479918</v>
      </c>
      <c r="Z65" s="21">
        <f t="shared" ref="Z65" si="385">IFERROR(Y65/E65,"-")</f>
        <v>6.1055544231646127E-3</v>
      </c>
      <c r="AA65" s="107">
        <v>378</v>
      </c>
      <c r="AB65" s="21">
        <f t="shared" ref="AB65" si="386">IFERROR(AA65/F65,"-")</f>
        <v>3.6935704514363885E-2</v>
      </c>
      <c r="AC65" s="64">
        <f t="shared" si="5"/>
        <v>167936.29100529102</v>
      </c>
      <c r="AD65" s="12">
        <f t="shared" ref="AD65:AD74" si="387">IFERROR(AA65/$AI$11,0)</f>
        <v>3.297853777700227E-2</v>
      </c>
      <c r="AE65" s="18"/>
      <c r="AF65" s="18"/>
      <c r="AG65" s="70">
        <v>61</v>
      </c>
      <c r="AH65" s="70" t="s">
        <v>15</v>
      </c>
      <c r="AI65" s="73">
        <f>市区町村別_医療費上位10疾病!U64</f>
        <v>9287</v>
      </c>
    </row>
    <row r="66" spans="2:35" ht="13.5" customHeight="1">
      <c r="B66" s="119"/>
      <c r="C66" s="119"/>
      <c r="D66" s="148"/>
      <c r="E66" s="151"/>
      <c r="F66" s="154"/>
      <c r="G66" s="44">
        <v>2</v>
      </c>
      <c r="H66" s="6" t="str">
        <f t="shared" ref="H66" si="388">$H$746</f>
        <v>0210</v>
      </c>
      <c r="I66" s="79" t="str">
        <f t="shared" ref="I66" si="389">$I$746</f>
        <v>その他の悪性新生物＜腫瘍＞</v>
      </c>
      <c r="J66" s="81" t="s">
        <v>143</v>
      </c>
      <c r="K66" s="62">
        <v>76601908</v>
      </c>
      <c r="L66" s="22">
        <f t="shared" ref="L66" si="390">IFERROR(K66/E65,"-")</f>
        <v>7.3676389785545839E-3</v>
      </c>
      <c r="M66" s="62">
        <v>1031</v>
      </c>
      <c r="N66" s="22">
        <f t="shared" ref="N66" si="391">IFERROR(M66/F65,"-")</f>
        <v>0.10074262263044753</v>
      </c>
      <c r="O66" s="65">
        <f t="shared" si="4"/>
        <v>74298.649854510179</v>
      </c>
      <c r="P66" s="13">
        <f t="shared" si="381"/>
        <v>8.994939801081836E-2</v>
      </c>
      <c r="Q66" s="81" t="s">
        <v>152</v>
      </c>
      <c r="R66" s="62">
        <v>52544673</v>
      </c>
      <c r="S66" s="22">
        <f t="shared" ref="S66" si="392">IFERROR(R66/E65,"-")</f>
        <v>5.053792927849847E-3</v>
      </c>
      <c r="T66" s="62">
        <v>99</v>
      </c>
      <c r="U66" s="22">
        <f t="shared" ref="U66" si="393">IFERROR(T66/F65,"-")</f>
        <v>9.6736368966191134E-3</v>
      </c>
      <c r="V66" s="65">
        <f t="shared" si="6"/>
        <v>530754.27272727271</v>
      </c>
      <c r="W66" s="13">
        <f t="shared" si="384"/>
        <v>8.6372360844529754E-3</v>
      </c>
      <c r="X66" s="81" t="s">
        <v>268</v>
      </c>
      <c r="Y66" s="62">
        <v>22197352</v>
      </c>
      <c r="Z66" s="22">
        <f t="shared" ref="Z66" si="394">IFERROR(Y66/E65,"-")</f>
        <v>2.1349608656731703E-3</v>
      </c>
      <c r="AA66" s="62">
        <v>428</v>
      </c>
      <c r="AB66" s="22">
        <f t="shared" ref="AB66" si="395">IFERROR(AA66/F65,"-")</f>
        <v>4.1821379714676567E-2</v>
      </c>
      <c r="AC66" s="65">
        <f t="shared" si="5"/>
        <v>51862.971962616823</v>
      </c>
      <c r="AD66" s="13">
        <f t="shared" si="387"/>
        <v>3.7340778223695692E-2</v>
      </c>
      <c r="AE66" s="18"/>
      <c r="AF66" s="18"/>
      <c r="AG66" s="70">
        <v>62</v>
      </c>
      <c r="AH66" s="70" t="s">
        <v>16</v>
      </c>
      <c r="AI66" s="73">
        <f>市区町村別_医療費上位10疾病!U65</f>
        <v>13662</v>
      </c>
    </row>
    <row r="67" spans="2:35" ht="13.5" customHeight="1">
      <c r="B67" s="119"/>
      <c r="C67" s="119"/>
      <c r="D67" s="148"/>
      <c r="E67" s="151"/>
      <c r="F67" s="154"/>
      <c r="G67" s="44">
        <v>3</v>
      </c>
      <c r="H67" s="6" t="str">
        <f t="shared" ref="H67" si="396">$H$747</f>
        <v>1901</v>
      </c>
      <c r="I67" s="80" t="str">
        <f t="shared" ref="I67" si="397">$I$747</f>
        <v>骨折</v>
      </c>
      <c r="J67" s="81" t="s">
        <v>141</v>
      </c>
      <c r="K67" s="62">
        <v>116120031</v>
      </c>
      <c r="L67" s="22">
        <f t="shared" ref="L67" si="398">IFERROR(K67/E65,"-")</f>
        <v>1.116852685427322E-2</v>
      </c>
      <c r="M67" s="62">
        <v>221</v>
      </c>
      <c r="N67" s="22">
        <f t="shared" ref="N67" si="399">IFERROR(M67/F65,"-")</f>
        <v>2.1594684385382059E-2</v>
      </c>
      <c r="O67" s="65">
        <f t="shared" si="4"/>
        <v>525430.00452488684</v>
      </c>
      <c r="P67" s="13">
        <f t="shared" si="381"/>
        <v>1.9281102774384926E-2</v>
      </c>
      <c r="Q67" s="81" t="s">
        <v>150</v>
      </c>
      <c r="R67" s="62">
        <v>106794155</v>
      </c>
      <c r="S67" s="22">
        <f t="shared" ref="S67" si="400">IFERROR(R67/E65,"-")</f>
        <v>1.0271555886829866E-2</v>
      </c>
      <c r="T67" s="62">
        <v>143</v>
      </c>
      <c r="U67" s="22">
        <f t="shared" ref="U67" si="401">IFERROR(T67/F65,"-")</f>
        <v>1.3973031072894274E-2</v>
      </c>
      <c r="V67" s="65">
        <f t="shared" si="6"/>
        <v>746812.27272727271</v>
      </c>
      <c r="W67" s="13">
        <f t="shared" si="384"/>
        <v>1.2476007677543186E-2</v>
      </c>
      <c r="X67" s="81" t="s">
        <v>160</v>
      </c>
      <c r="Y67" s="62">
        <v>59305982</v>
      </c>
      <c r="Z67" s="22">
        <f t="shared" ref="Z67" si="402">IFERROR(Y67/E65,"-")</f>
        <v>5.7041015824913464E-3</v>
      </c>
      <c r="AA67" s="62">
        <v>542</v>
      </c>
      <c r="AB67" s="22">
        <f t="shared" ref="AB67" si="403">IFERROR(AA67/F65,"-")</f>
        <v>5.2960719171389489E-2</v>
      </c>
      <c r="AC67" s="65">
        <f t="shared" si="5"/>
        <v>109420.63099630996</v>
      </c>
      <c r="AD67" s="13">
        <f t="shared" si="387"/>
        <v>4.7286686442156695E-2</v>
      </c>
      <c r="AE67" s="18"/>
      <c r="AF67" s="18"/>
      <c r="AG67" s="70">
        <v>63</v>
      </c>
      <c r="AH67" s="70" t="s">
        <v>25</v>
      </c>
      <c r="AI67" s="73">
        <f>市区町村別_医療費上位10疾病!U66</f>
        <v>9933</v>
      </c>
    </row>
    <row r="68" spans="2:35" ht="13.5" customHeight="1">
      <c r="B68" s="119"/>
      <c r="C68" s="119"/>
      <c r="D68" s="148"/>
      <c r="E68" s="151"/>
      <c r="F68" s="154"/>
      <c r="G68" s="44">
        <v>4</v>
      </c>
      <c r="H68" s="6" t="str">
        <f t="shared" ref="H68" si="404">$H$748</f>
        <v>1402</v>
      </c>
      <c r="I68" s="80" t="str">
        <f t="shared" ref="I68" si="405">$I$748</f>
        <v>腎不全</v>
      </c>
      <c r="J68" s="81" t="s">
        <v>149</v>
      </c>
      <c r="K68" s="62">
        <v>182978411</v>
      </c>
      <c r="L68" s="22">
        <f t="shared" ref="L68" si="406">IFERROR(K68/E65,"-")</f>
        <v>1.7599024728177537E-2</v>
      </c>
      <c r="M68" s="62">
        <v>470</v>
      </c>
      <c r="N68" s="22">
        <f t="shared" ref="N68" si="407">IFERROR(M68/F65,"-")</f>
        <v>4.5925346882939221E-2</v>
      </c>
      <c r="O68" s="65">
        <f t="shared" si="4"/>
        <v>389315.76808510639</v>
      </c>
      <c r="P68" s="13">
        <f t="shared" si="381"/>
        <v>4.1005060198918163E-2</v>
      </c>
      <c r="Q68" s="81" t="s">
        <v>140</v>
      </c>
      <c r="R68" s="62">
        <v>147079306</v>
      </c>
      <c r="S68" s="22">
        <f t="shared" ref="S68" si="408">IFERROR(R68/E65,"-")</f>
        <v>1.4146217191148254E-2</v>
      </c>
      <c r="T68" s="62">
        <v>491</v>
      </c>
      <c r="U68" s="22">
        <f t="shared" ref="U68" si="409">IFERROR(T68/F65,"-")</f>
        <v>4.7977330467070547E-2</v>
      </c>
      <c r="V68" s="65">
        <f t="shared" si="6"/>
        <v>299550.52138492872</v>
      </c>
      <c r="W68" s="13">
        <f t="shared" si="384"/>
        <v>4.2837201186529401E-2</v>
      </c>
      <c r="X68" s="81" t="s">
        <v>269</v>
      </c>
      <c r="Y68" s="62">
        <v>77302313</v>
      </c>
      <c r="Z68" s="22">
        <f t="shared" ref="Z68" si="410">IFERROR(Y68/E65,"-")</f>
        <v>7.4350045483361424E-3</v>
      </c>
      <c r="AA68" s="62">
        <v>63</v>
      </c>
      <c r="AB68" s="22">
        <f t="shared" ref="AB68" si="411">IFERROR(AA68/F65,"-")</f>
        <v>6.1559507523939808E-3</v>
      </c>
      <c r="AC68" s="65">
        <f t="shared" si="5"/>
        <v>1227020.8412698412</v>
      </c>
      <c r="AD68" s="13">
        <f t="shared" si="387"/>
        <v>5.4964229628337111E-3</v>
      </c>
      <c r="AE68" s="18"/>
      <c r="AF68" s="18"/>
      <c r="AG68" s="70">
        <v>64</v>
      </c>
      <c r="AH68" s="70" t="s">
        <v>44</v>
      </c>
      <c r="AI68" s="73">
        <f>市区町村別_医療費上位10疾病!U67</f>
        <v>10465</v>
      </c>
    </row>
    <row r="69" spans="2:35" ht="13.5" customHeight="1">
      <c r="B69" s="119"/>
      <c r="C69" s="119"/>
      <c r="D69" s="148"/>
      <c r="E69" s="151"/>
      <c r="F69" s="154"/>
      <c r="G69" s="44">
        <v>5</v>
      </c>
      <c r="H69" s="6" t="str">
        <f t="shared" ref="H69" si="412">$H$749</f>
        <v>1113</v>
      </c>
      <c r="I69" s="80" t="str">
        <f t="shared" ref="I69" si="413">$I$749</f>
        <v>その他の消化器系の疾患</v>
      </c>
      <c r="J69" s="81" t="s">
        <v>142</v>
      </c>
      <c r="K69" s="62">
        <v>104135238</v>
      </c>
      <c r="L69" s="22">
        <f t="shared" ref="L69" si="414">IFERROR(K69/E65,"-")</f>
        <v>1.0015818907929271E-2</v>
      </c>
      <c r="M69" s="62">
        <v>4323</v>
      </c>
      <c r="N69" s="22">
        <f t="shared" ref="N69" si="415">IFERROR(M69/F65,"-")</f>
        <v>0.4224154778190346</v>
      </c>
      <c r="O69" s="65">
        <f t="shared" si="4"/>
        <v>24088.650936849412</v>
      </c>
      <c r="P69" s="13">
        <f t="shared" si="381"/>
        <v>0.37715930902111322</v>
      </c>
      <c r="Q69" s="81" t="s">
        <v>151</v>
      </c>
      <c r="R69" s="62">
        <v>43683626</v>
      </c>
      <c r="S69" s="22">
        <f t="shared" ref="S69" si="416">IFERROR(R69/E65,"-")</f>
        <v>4.2015296230245398E-3</v>
      </c>
      <c r="T69" s="62">
        <v>1701</v>
      </c>
      <c r="U69" s="22">
        <f t="shared" ref="U69" si="417">IFERROR(T69/F65,"-")</f>
        <v>0.16621067031463749</v>
      </c>
      <c r="V69" s="65">
        <f t="shared" si="6"/>
        <v>25681.144032921809</v>
      </c>
      <c r="W69" s="13">
        <f t="shared" si="384"/>
        <v>0.14840341999651022</v>
      </c>
      <c r="X69" s="81" t="s">
        <v>156</v>
      </c>
      <c r="Y69" s="62">
        <v>41690549</v>
      </c>
      <c r="Z69" s="22">
        <f t="shared" ref="Z69" si="418">IFERROR(Y69/E65,"-")</f>
        <v>4.0098337217623851E-3</v>
      </c>
      <c r="AA69" s="62">
        <v>1500</v>
      </c>
      <c r="AB69" s="22">
        <f t="shared" ref="AB69" si="419">IFERROR(AA69/F65,"-")</f>
        <v>0.14657025600938051</v>
      </c>
      <c r="AC69" s="65">
        <f t="shared" si="5"/>
        <v>27793.699333333334</v>
      </c>
      <c r="AD69" s="13">
        <f t="shared" si="387"/>
        <v>0.13086721340080265</v>
      </c>
      <c r="AE69" s="18"/>
      <c r="AF69" s="18"/>
      <c r="AG69" s="70">
        <v>65</v>
      </c>
      <c r="AH69" s="70" t="s">
        <v>9</v>
      </c>
      <c r="AI69" s="73">
        <f>市区町村別_医療費上位10疾病!U68</f>
        <v>5213</v>
      </c>
    </row>
    <row r="70" spans="2:35" ht="13.5" customHeight="1">
      <c r="B70" s="119"/>
      <c r="C70" s="119"/>
      <c r="D70" s="148"/>
      <c r="E70" s="151"/>
      <c r="F70" s="154"/>
      <c r="G70" s="44">
        <v>6</v>
      </c>
      <c r="H70" s="6" t="str">
        <f t="shared" ref="H70" si="420">$H$750</f>
        <v>2220</v>
      </c>
      <c r="I70" s="80" t="str">
        <f t="shared" ref="I70" si="421">$I$750</f>
        <v>その他の特殊目的用コード</v>
      </c>
      <c r="J70" s="81" t="s">
        <v>225</v>
      </c>
      <c r="K70" s="62">
        <v>315427769</v>
      </c>
      <c r="L70" s="22">
        <f t="shared" ref="L70" si="422">IFERROR(K70/E65,"-")</f>
        <v>3.0338120635362127E-2</v>
      </c>
      <c r="M70" s="62">
        <v>3877</v>
      </c>
      <c r="N70" s="22">
        <f t="shared" ref="N70" si="423">IFERROR(M70/F65,"-")</f>
        <v>0.37883525503224547</v>
      </c>
      <c r="O70" s="65">
        <f t="shared" ref="O70:O133" si="424">IFERROR(K70/M70,"-")</f>
        <v>81358.722981686878</v>
      </c>
      <c r="P70" s="13">
        <f t="shared" si="381"/>
        <v>0.33824812423660794</v>
      </c>
      <c r="Q70" s="81" t="s">
        <v>231</v>
      </c>
      <c r="R70" s="62">
        <v>14155909</v>
      </c>
      <c r="S70" s="22">
        <f t="shared" ref="S70" si="425">IFERROR(R70/E65,"-")</f>
        <v>1.3615277954339157E-3</v>
      </c>
      <c r="T70" s="62">
        <v>74</v>
      </c>
      <c r="U70" s="22">
        <f t="shared" ref="U70" si="426">IFERROR(T70/F65,"-")</f>
        <v>7.2307992964627714E-3</v>
      </c>
      <c r="V70" s="65">
        <f t="shared" ref="V70:V133" si="427">IFERROR(R70/T70,"-")</f>
        <v>191296.06756756757</v>
      </c>
      <c r="W70" s="13">
        <f t="shared" si="384"/>
        <v>6.4561158611062645E-3</v>
      </c>
      <c r="X70" s="81" t="s">
        <v>236</v>
      </c>
      <c r="Y70" s="62">
        <v>1964763</v>
      </c>
      <c r="Z70" s="22">
        <f t="shared" ref="Z70" si="428">IFERROR(Y70/E65,"-")</f>
        <v>1.8897263580460474E-4</v>
      </c>
      <c r="AA70" s="62">
        <v>10</v>
      </c>
      <c r="AB70" s="22">
        <f t="shared" ref="AB70" si="429">IFERROR(AA70/F65,"-")</f>
        <v>9.7713504006253669E-4</v>
      </c>
      <c r="AC70" s="65">
        <f t="shared" ref="AC70:AC133" si="430">IFERROR(Y70/AA70,"-")</f>
        <v>196476.3</v>
      </c>
      <c r="AD70" s="13">
        <f t="shared" si="387"/>
        <v>8.724480893386843E-4</v>
      </c>
      <c r="AE70" s="18"/>
      <c r="AF70" s="18"/>
      <c r="AG70" s="70">
        <v>66</v>
      </c>
      <c r="AH70" s="70" t="s">
        <v>4</v>
      </c>
      <c r="AI70" s="73">
        <f>市区町村別_医療費上位10疾病!U69</f>
        <v>5354</v>
      </c>
    </row>
    <row r="71" spans="2:35" ht="13.5" customHeight="1">
      <c r="B71" s="119"/>
      <c r="C71" s="119"/>
      <c r="D71" s="148"/>
      <c r="E71" s="151"/>
      <c r="F71" s="154"/>
      <c r="G71" s="44">
        <v>7</v>
      </c>
      <c r="H71" s="6" t="str">
        <f t="shared" ref="H71" si="431">$H$751</f>
        <v>1310</v>
      </c>
      <c r="I71" s="80" t="str">
        <f t="shared" ref="I71" si="432">$I$751</f>
        <v>その他の筋骨格系及び結合組織の疾患</v>
      </c>
      <c r="J71" s="81" t="s">
        <v>145</v>
      </c>
      <c r="K71" s="62">
        <v>212183751</v>
      </c>
      <c r="L71" s="22">
        <f t="shared" ref="L71" si="433">IFERROR(K71/E65,"-")</f>
        <v>2.0408020051974687E-2</v>
      </c>
      <c r="M71" s="62">
        <v>598</v>
      </c>
      <c r="N71" s="22">
        <f t="shared" ref="N71" si="434">IFERROR(M71/F65,"-")</f>
        <v>5.8432675395739694E-2</v>
      </c>
      <c r="O71" s="65">
        <f t="shared" si="424"/>
        <v>354822.32608695654</v>
      </c>
      <c r="P71" s="13">
        <f t="shared" si="381"/>
        <v>5.2172395742453324E-2</v>
      </c>
      <c r="Q71" s="81" t="s">
        <v>155</v>
      </c>
      <c r="R71" s="62">
        <v>5198605</v>
      </c>
      <c r="S71" s="22">
        <f t="shared" ref="S71" si="435">IFERROR(R71/E65,"-")</f>
        <v>5.0000640757027559E-4</v>
      </c>
      <c r="T71" s="62">
        <v>545</v>
      </c>
      <c r="U71" s="22">
        <f t="shared" ref="U71" si="436">IFERROR(T71/F65,"-")</f>
        <v>5.3253859683408247E-2</v>
      </c>
      <c r="V71" s="65">
        <f t="shared" si="427"/>
        <v>9538.7247706422022</v>
      </c>
      <c r="W71" s="13">
        <f t="shared" si="384"/>
        <v>4.7548420868958295E-2</v>
      </c>
      <c r="X71" s="81" t="s">
        <v>240</v>
      </c>
      <c r="Y71" s="62">
        <v>4873974</v>
      </c>
      <c r="Z71" s="22">
        <f t="shared" ref="Z71" si="437">IFERROR(Y71/E65,"-")</f>
        <v>4.6878311207158965E-4</v>
      </c>
      <c r="AA71" s="62">
        <v>24</v>
      </c>
      <c r="AB71" s="22">
        <f t="shared" ref="AB71" si="438">IFERROR(AA71/F65,"-")</f>
        <v>2.345124096150088E-3</v>
      </c>
      <c r="AC71" s="65">
        <f t="shared" si="430"/>
        <v>203082.25</v>
      </c>
      <c r="AD71" s="13">
        <f t="shared" si="387"/>
        <v>2.0938754144128424E-3</v>
      </c>
      <c r="AE71" s="18"/>
      <c r="AF71" s="18"/>
      <c r="AG71" s="70">
        <v>67</v>
      </c>
      <c r="AH71" s="70" t="s">
        <v>5</v>
      </c>
      <c r="AI71" s="73">
        <f>市区町村別_医療費上位10疾病!U70</f>
        <v>2281</v>
      </c>
    </row>
    <row r="72" spans="2:35" ht="13.5" customHeight="1">
      <c r="B72" s="119"/>
      <c r="C72" s="119"/>
      <c r="D72" s="148"/>
      <c r="E72" s="151"/>
      <c r="F72" s="154"/>
      <c r="G72" s="44">
        <v>8</v>
      </c>
      <c r="H72" s="6" t="str">
        <f t="shared" ref="H72" si="439">$H$752</f>
        <v>0901</v>
      </c>
      <c r="I72" s="80" t="str">
        <f t="shared" ref="I72" si="440">$I$752</f>
        <v>高血圧性疾患</v>
      </c>
      <c r="J72" s="81" t="s">
        <v>144</v>
      </c>
      <c r="K72" s="62">
        <v>302380091</v>
      </c>
      <c r="L72" s="22">
        <f t="shared" ref="L72" si="441">IFERROR(K72/E65,"-")</f>
        <v>2.9083183473582436E-2</v>
      </c>
      <c r="M72" s="62">
        <v>7476</v>
      </c>
      <c r="N72" s="22">
        <f t="shared" ref="N72" si="442">IFERROR(M72/F65,"-")</f>
        <v>0.73050615595075241</v>
      </c>
      <c r="O72" s="65">
        <f t="shared" si="424"/>
        <v>40446.775147137509</v>
      </c>
      <c r="P72" s="13">
        <f t="shared" si="381"/>
        <v>0.6522421915896004</v>
      </c>
      <c r="Q72" s="81" t="s">
        <v>153</v>
      </c>
      <c r="R72" s="62">
        <v>7025429</v>
      </c>
      <c r="S72" s="22">
        <f t="shared" ref="S72" si="443">IFERROR(R72/E65,"-")</f>
        <v>6.7571194886513464E-4</v>
      </c>
      <c r="T72" s="62">
        <v>244</v>
      </c>
      <c r="U72" s="22">
        <f t="shared" ref="U72" si="444">IFERROR(T72/F65,"-")</f>
        <v>2.3842094977525895E-2</v>
      </c>
      <c r="V72" s="65">
        <f t="shared" si="427"/>
        <v>28792.741803278688</v>
      </c>
      <c r="W72" s="13">
        <f t="shared" si="384"/>
        <v>2.1287733379863897E-2</v>
      </c>
      <c r="X72" s="81" t="s">
        <v>162</v>
      </c>
      <c r="Y72" s="62">
        <v>2489722</v>
      </c>
      <c r="Z72" s="22">
        <f t="shared" ref="Z72" si="445">IFERROR(Y72/E65,"-")</f>
        <v>2.3946365478213512E-4</v>
      </c>
      <c r="AA72" s="62">
        <v>151</v>
      </c>
      <c r="AB72" s="22">
        <f t="shared" ref="AB72" si="446">IFERROR(AA72/F65,"-")</f>
        <v>1.4754739104944303E-2</v>
      </c>
      <c r="AC72" s="65">
        <f t="shared" si="430"/>
        <v>16488.225165562915</v>
      </c>
      <c r="AD72" s="13">
        <f t="shared" si="387"/>
        <v>1.3173966149014133E-2</v>
      </c>
      <c r="AE72" s="18"/>
      <c r="AF72" s="18"/>
      <c r="AG72" s="70">
        <v>68</v>
      </c>
      <c r="AH72" s="70" t="s">
        <v>45</v>
      </c>
      <c r="AI72" s="73">
        <f>市区町村別_医療費上位10疾病!U71</f>
        <v>3064</v>
      </c>
    </row>
    <row r="73" spans="2:35" ht="13.5" customHeight="1">
      <c r="B73" s="119"/>
      <c r="C73" s="119"/>
      <c r="D73" s="148"/>
      <c r="E73" s="151"/>
      <c r="F73" s="154"/>
      <c r="G73" s="44">
        <v>9</v>
      </c>
      <c r="H73" s="6" t="str">
        <f t="shared" ref="H73" si="447">$H$753</f>
        <v>0402</v>
      </c>
      <c r="I73" s="80" t="str">
        <f t="shared" ref="I73" si="448">$I$753</f>
        <v>糖尿病</v>
      </c>
      <c r="J73" s="81" t="s">
        <v>146</v>
      </c>
      <c r="K73" s="62">
        <v>97075731</v>
      </c>
      <c r="L73" s="22">
        <f t="shared" ref="L73" si="449">IFERROR(K73/E65,"-")</f>
        <v>9.3368293070099449E-3</v>
      </c>
      <c r="M73" s="62">
        <v>1489</v>
      </c>
      <c r="N73" s="22">
        <f t="shared" ref="N73" si="450">IFERROR(M73/F65,"-")</f>
        <v>0.1454954074653117</v>
      </c>
      <c r="O73" s="65">
        <f t="shared" si="424"/>
        <v>65195.252518468769</v>
      </c>
      <c r="P73" s="13">
        <f t="shared" si="381"/>
        <v>0.1299075205025301</v>
      </c>
      <c r="Q73" s="81" t="s">
        <v>72</v>
      </c>
      <c r="R73" s="62">
        <v>96495033</v>
      </c>
      <c r="S73" s="22">
        <f t="shared" ref="S73" si="451">IFERROR(R73/E65,"-")</f>
        <v>9.2809772619203007E-3</v>
      </c>
      <c r="T73" s="62">
        <v>4632</v>
      </c>
      <c r="U73" s="22">
        <f t="shared" ref="U73" si="452">IFERROR(T73/F65,"-")</f>
        <v>0.45260895055696698</v>
      </c>
      <c r="V73" s="65">
        <f t="shared" si="427"/>
        <v>20832.261010362694</v>
      </c>
      <c r="W73" s="13">
        <f t="shared" si="384"/>
        <v>0.40411795498167857</v>
      </c>
      <c r="X73" s="81" t="s">
        <v>266</v>
      </c>
      <c r="Y73" s="62">
        <v>38094546</v>
      </c>
      <c r="Z73" s="22">
        <f t="shared" ref="Z73" si="453">IFERROR(Y73/E65,"-")</f>
        <v>3.6639669860434885E-3</v>
      </c>
      <c r="AA73" s="62">
        <v>1533</v>
      </c>
      <c r="AB73" s="22">
        <f t="shared" ref="AB73" si="454">IFERROR(AA73/F65,"-")</f>
        <v>0.14979480164158687</v>
      </c>
      <c r="AC73" s="65">
        <f t="shared" si="430"/>
        <v>24849.671232876713</v>
      </c>
      <c r="AD73" s="13">
        <f t="shared" si="387"/>
        <v>0.13374629209562031</v>
      </c>
      <c r="AE73" s="18"/>
      <c r="AF73" s="18"/>
      <c r="AG73" s="70">
        <v>69</v>
      </c>
      <c r="AH73" s="70" t="s">
        <v>46</v>
      </c>
      <c r="AI73" s="73">
        <f>市区町村別_医療費上位10疾病!U72</f>
        <v>7345</v>
      </c>
    </row>
    <row r="74" spans="2:35" ht="13.5" customHeight="1">
      <c r="B74" s="120"/>
      <c r="C74" s="120"/>
      <c r="D74" s="149"/>
      <c r="E74" s="152"/>
      <c r="F74" s="155"/>
      <c r="G74" s="49">
        <v>10</v>
      </c>
      <c r="H74" s="7" t="str">
        <f t="shared" ref="H74" si="455">$H$754</f>
        <v>0906</v>
      </c>
      <c r="I74" s="77" t="str">
        <f t="shared" ref="I74" si="456">$I$754</f>
        <v>脳梗塞</v>
      </c>
      <c r="J74" s="82" t="s">
        <v>74</v>
      </c>
      <c r="K74" s="63">
        <v>73186833</v>
      </c>
      <c r="L74" s="23">
        <f t="shared" ref="L74" si="457">IFERROR(K74/E65,"-")</f>
        <v>7.0391740572279858E-3</v>
      </c>
      <c r="M74" s="63">
        <v>1297</v>
      </c>
      <c r="N74" s="23">
        <f t="shared" ref="N74" si="458">IFERROR(M74/F65,"-")</f>
        <v>0.12673441469611099</v>
      </c>
      <c r="O74" s="66">
        <f t="shared" si="424"/>
        <v>56427.781804163453</v>
      </c>
      <c r="P74" s="59">
        <f t="shared" si="381"/>
        <v>0.11315651718722736</v>
      </c>
      <c r="Q74" s="82" t="s">
        <v>154</v>
      </c>
      <c r="R74" s="63">
        <v>63317164</v>
      </c>
      <c r="S74" s="23">
        <f t="shared" ref="S74" si="459">IFERROR(R74/E65,"-")</f>
        <v>6.0899006000990612E-3</v>
      </c>
      <c r="T74" s="63">
        <v>54</v>
      </c>
      <c r="U74" s="23">
        <f t="shared" ref="U74" si="460">IFERROR(T74/F65,"-")</f>
        <v>5.276529216337698E-3</v>
      </c>
      <c r="V74" s="66">
        <f t="shared" si="427"/>
        <v>1172540.0740740742</v>
      </c>
      <c r="W74" s="59">
        <f t="shared" si="384"/>
        <v>4.7112196824288955E-3</v>
      </c>
      <c r="X74" s="82" t="s">
        <v>147</v>
      </c>
      <c r="Y74" s="63">
        <v>54125879</v>
      </c>
      <c r="Z74" s="23">
        <f t="shared" ref="Z74" si="461">IFERROR(Y74/E65,"-")</f>
        <v>5.205874713576703E-3</v>
      </c>
      <c r="AA74" s="63">
        <v>439</v>
      </c>
      <c r="AB74" s="23">
        <f t="shared" ref="AB74" si="462">IFERROR(AA74/F65,"-")</f>
        <v>4.289622825874536E-2</v>
      </c>
      <c r="AC74" s="66">
        <f t="shared" si="430"/>
        <v>123293.57403189066</v>
      </c>
      <c r="AD74" s="59">
        <f t="shared" si="387"/>
        <v>3.8300471121968244E-2</v>
      </c>
      <c r="AE74" s="18"/>
      <c r="AF74" s="18"/>
      <c r="AG74" s="70">
        <v>70</v>
      </c>
      <c r="AH74" s="70" t="s">
        <v>47</v>
      </c>
      <c r="AI74" s="73">
        <f>市区町村別_医療費上位10疾病!U73</f>
        <v>1234</v>
      </c>
    </row>
    <row r="75" spans="2:35" ht="13.5" customHeight="1">
      <c r="B75" s="118">
        <v>8</v>
      </c>
      <c r="C75" s="118" t="s">
        <v>50</v>
      </c>
      <c r="D75" s="147">
        <f>AI12</f>
        <v>9525</v>
      </c>
      <c r="E75" s="150">
        <f>市区町村別_医療費上位10疾病!H91</f>
        <v>7462540660</v>
      </c>
      <c r="F75" s="130">
        <f>市区町村別_医療費上位10疾病!J91</f>
        <v>7901</v>
      </c>
      <c r="G75" s="69">
        <v>1</v>
      </c>
      <c r="H75" s="5" t="str">
        <f t="shared" ref="H75" si="463">$H$745</f>
        <v>0903</v>
      </c>
      <c r="I75" s="78" t="str">
        <f t="shared" ref="I75" si="464">$I$745</f>
        <v>その他の心疾患</v>
      </c>
      <c r="J75" s="106" t="s">
        <v>139</v>
      </c>
      <c r="K75" s="107">
        <v>94515291</v>
      </c>
      <c r="L75" s="21">
        <f t="shared" ref="L75" si="465">IFERROR(K75/E75,"-")</f>
        <v>1.266529662030679E-2</v>
      </c>
      <c r="M75" s="107">
        <v>854</v>
      </c>
      <c r="N75" s="21">
        <f t="shared" ref="N75" si="466">IFERROR(M75/F75,"-")</f>
        <v>0.10808758385014555</v>
      </c>
      <c r="O75" s="64">
        <f t="shared" si="424"/>
        <v>110673.64285714286</v>
      </c>
      <c r="P75" s="12">
        <f t="shared" ref="P75:P84" si="467">IFERROR(M75/$AI$12,0)</f>
        <v>8.9658792650918639E-2</v>
      </c>
      <c r="Q75" s="106" t="s">
        <v>148</v>
      </c>
      <c r="R75" s="107">
        <v>69358427</v>
      </c>
      <c r="S75" s="21">
        <f t="shared" ref="S75" si="468">IFERROR(R75/E75,"-")</f>
        <v>9.2942109343227344E-3</v>
      </c>
      <c r="T75" s="107">
        <v>1372</v>
      </c>
      <c r="U75" s="21">
        <f t="shared" ref="U75" si="469">IFERROR(T75/F75,"-")</f>
        <v>0.17364890520187318</v>
      </c>
      <c r="V75" s="64">
        <f t="shared" si="427"/>
        <v>50552.789358600581</v>
      </c>
      <c r="W75" s="12">
        <f t="shared" ref="W75:W84" si="470">IFERROR(T75/$AI$12,0)</f>
        <v>0.14404199475065615</v>
      </c>
      <c r="X75" s="106" t="s">
        <v>259</v>
      </c>
      <c r="Y75" s="107">
        <v>54541803</v>
      </c>
      <c r="Z75" s="21">
        <f t="shared" ref="Z75" si="471">IFERROR(Y75/E75,"-")</f>
        <v>7.3087444993566036E-3</v>
      </c>
      <c r="AA75" s="107">
        <v>430</v>
      </c>
      <c r="AB75" s="21">
        <f t="shared" ref="AB75" si="472">IFERROR(AA75/F75,"-")</f>
        <v>5.4423490697380075E-2</v>
      </c>
      <c r="AC75" s="64">
        <f t="shared" si="430"/>
        <v>126841.4023255814</v>
      </c>
      <c r="AD75" s="12">
        <f t="shared" ref="AD75:AD84" si="473">IFERROR(AA75/$AI$12,0)</f>
        <v>4.5144356955380577E-2</v>
      </c>
      <c r="AE75" s="18"/>
      <c r="AF75" s="18"/>
      <c r="AG75" s="70">
        <v>71</v>
      </c>
      <c r="AH75" s="70" t="s">
        <v>48</v>
      </c>
      <c r="AI75" s="73">
        <f>市区町村別_医療費上位10疾病!U74</f>
        <v>3744</v>
      </c>
    </row>
    <row r="76" spans="2:35" ht="13.5" customHeight="1">
      <c r="B76" s="119"/>
      <c r="C76" s="119"/>
      <c r="D76" s="148"/>
      <c r="E76" s="151"/>
      <c r="F76" s="154"/>
      <c r="G76" s="44">
        <v>2</v>
      </c>
      <c r="H76" s="6" t="str">
        <f t="shared" ref="H76" si="474">$H$746</f>
        <v>0210</v>
      </c>
      <c r="I76" s="79" t="str">
        <f t="shared" ref="I76" si="475">$I$746</f>
        <v>その他の悪性新生物＜腫瘍＞</v>
      </c>
      <c r="J76" s="81" t="s">
        <v>143</v>
      </c>
      <c r="K76" s="62">
        <v>56578908</v>
      </c>
      <c r="L76" s="22">
        <f t="shared" ref="L76" si="476">IFERROR(K76/E75,"-")</f>
        <v>7.5817219064907579E-3</v>
      </c>
      <c r="M76" s="62">
        <v>825</v>
      </c>
      <c r="N76" s="22">
        <f t="shared" ref="N76" si="477">IFERROR(M76/F75,"-")</f>
        <v>0.10441716238450829</v>
      </c>
      <c r="O76" s="65">
        <f t="shared" si="424"/>
        <v>68580.494545454552</v>
      </c>
      <c r="P76" s="13">
        <f t="shared" si="467"/>
        <v>8.6614173228346455E-2</v>
      </c>
      <c r="Q76" s="81" t="s">
        <v>161</v>
      </c>
      <c r="R76" s="62">
        <v>22685239</v>
      </c>
      <c r="S76" s="22">
        <f t="shared" ref="S76" si="478">IFERROR(R76/E75,"-")</f>
        <v>3.0398814604247664E-3</v>
      </c>
      <c r="T76" s="62">
        <v>16</v>
      </c>
      <c r="U76" s="22">
        <f t="shared" ref="U76" si="479">IFERROR(T76/F75,"-")</f>
        <v>2.0250601189722821E-3</v>
      </c>
      <c r="V76" s="65">
        <f t="shared" si="427"/>
        <v>1417827.4375</v>
      </c>
      <c r="W76" s="13">
        <f t="shared" si="470"/>
        <v>1.6797900262467192E-3</v>
      </c>
      <c r="X76" s="81" t="s">
        <v>152</v>
      </c>
      <c r="Y76" s="62">
        <v>20180909</v>
      </c>
      <c r="Z76" s="22">
        <f t="shared" ref="Z76" si="480">IFERROR(Y76/E75,"-")</f>
        <v>2.7042946791796777E-3</v>
      </c>
      <c r="AA76" s="62">
        <v>38</v>
      </c>
      <c r="AB76" s="22">
        <f t="shared" ref="AB76" si="481">IFERROR(AA76/F75,"-")</f>
        <v>4.8095177825591695E-3</v>
      </c>
      <c r="AC76" s="65">
        <f t="shared" si="430"/>
        <v>531076.55263157899</v>
      </c>
      <c r="AD76" s="13">
        <f t="shared" si="473"/>
        <v>3.9895013123359578E-3</v>
      </c>
      <c r="AE76" s="18"/>
      <c r="AF76" s="18"/>
      <c r="AG76" s="70">
        <v>72</v>
      </c>
      <c r="AH76" s="70" t="s">
        <v>26</v>
      </c>
      <c r="AI76" s="73">
        <f>市区町村別_医療費上位10疾病!U75</f>
        <v>2331</v>
      </c>
    </row>
    <row r="77" spans="2:35" ht="13.5" customHeight="1">
      <c r="B77" s="119"/>
      <c r="C77" s="119"/>
      <c r="D77" s="148"/>
      <c r="E77" s="151"/>
      <c r="F77" s="154"/>
      <c r="G77" s="44">
        <v>3</v>
      </c>
      <c r="H77" s="6" t="str">
        <f t="shared" ref="H77" si="482">$H$747</f>
        <v>1901</v>
      </c>
      <c r="I77" s="80" t="str">
        <f t="shared" ref="I77" si="483">$I$747</f>
        <v>骨折</v>
      </c>
      <c r="J77" s="81" t="s">
        <v>141</v>
      </c>
      <c r="K77" s="62">
        <v>91384084</v>
      </c>
      <c r="L77" s="22">
        <f t="shared" ref="L77" si="484">IFERROR(K77/E75,"-")</f>
        <v>1.224570667866887E-2</v>
      </c>
      <c r="M77" s="62">
        <v>179</v>
      </c>
      <c r="N77" s="22">
        <f t="shared" ref="N77" si="485">IFERROR(M77/F75,"-")</f>
        <v>2.2655360081002406E-2</v>
      </c>
      <c r="O77" s="65">
        <f t="shared" si="424"/>
        <v>510525.60893854749</v>
      </c>
      <c r="P77" s="13">
        <f t="shared" si="467"/>
        <v>1.8792650918635169E-2</v>
      </c>
      <c r="Q77" s="81" t="s">
        <v>150</v>
      </c>
      <c r="R77" s="62">
        <v>67922197</v>
      </c>
      <c r="S77" s="22">
        <f t="shared" ref="S77" si="486">IFERROR(R77/E75,"-")</f>
        <v>9.1017523514572048E-3</v>
      </c>
      <c r="T77" s="62">
        <v>88</v>
      </c>
      <c r="U77" s="22">
        <f t="shared" ref="U77" si="487">IFERROR(T77/F75,"-")</f>
        <v>1.1137830654347551E-2</v>
      </c>
      <c r="V77" s="65">
        <f t="shared" si="427"/>
        <v>771843.14772727271</v>
      </c>
      <c r="W77" s="13">
        <f t="shared" si="470"/>
        <v>9.2388451443569559E-3</v>
      </c>
      <c r="X77" s="81" t="s">
        <v>160</v>
      </c>
      <c r="Y77" s="62">
        <v>26157677</v>
      </c>
      <c r="Z77" s="22">
        <f t="shared" ref="Z77" si="488">IFERROR(Y77/E75,"-")</f>
        <v>3.5051972500743465E-3</v>
      </c>
      <c r="AA77" s="62">
        <v>472</v>
      </c>
      <c r="AB77" s="22">
        <f t="shared" ref="AB77" si="489">IFERROR(AA77/F75,"-")</f>
        <v>5.973927350968232E-2</v>
      </c>
      <c r="AC77" s="65">
        <f t="shared" si="430"/>
        <v>55418.807203389828</v>
      </c>
      <c r="AD77" s="13">
        <f t="shared" si="473"/>
        <v>4.9553805774278217E-2</v>
      </c>
      <c r="AE77" s="18"/>
      <c r="AF77" s="18"/>
      <c r="AG77" s="70">
        <v>73</v>
      </c>
      <c r="AH77" s="70" t="s">
        <v>27</v>
      </c>
      <c r="AI77" s="73">
        <f>市区町村別_医療費上位10疾病!U76</f>
        <v>3173</v>
      </c>
    </row>
    <row r="78" spans="2:35" ht="13.5" customHeight="1">
      <c r="B78" s="119"/>
      <c r="C78" s="119"/>
      <c r="D78" s="148"/>
      <c r="E78" s="151"/>
      <c r="F78" s="154"/>
      <c r="G78" s="44">
        <v>4</v>
      </c>
      <c r="H78" s="6" t="str">
        <f t="shared" ref="H78" si="490">$H$748</f>
        <v>1402</v>
      </c>
      <c r="I78" s="80" t="str">
        <f t="shared" ref="I78" si="491">$I$748</f>
        <v>腎不全</v>
      </c>
      <c r="J78" s="81" t="s">
        <v>140</v>
      </c>
      <c r="K78" s="62">
        <v>149329136</v>
      </c>
      <c r="L78" s="22">
        <f t="shared" ref="L78" si="492">IFERROR(K78/E75,"-")</f>
        <v>2.0010495460402625E-2</v>
      </c>
      <c r="M78" s="62">
        <v>596</v>
      </c>
      <c r="N78" s="22">
        <f t="shared" ref="N78" si="493">IFERROR(M78/F75,"-")</f>
        <v>7.5433489431717501E-2</v>
      </c>
      <c r="O78" s="65">
        <f t="shared" si="424"/>
        <v>250552.24161073825</v>
      </c>
      <c r="P78" s="13">
        <f t="shared" si="467"/>
        <v>6.2572178477690282E-2</v>
      </c>
      <c r="Q78" s="81" t="s">
        <v>149</v>
      </c>
      <c r="R78" s="62">
        <v>118120386</v>
      </c>
      <c r="S78" s="22">
        <f t="shared" ref="S78" si="494">IFERROR(R78/E75,"-")</f>
        <v>1.5828441194717727E-2</v>
      </c>
      <c r="T78" s="62">
        <v>309</v>
      </c>
      <c r="U78" s="22">
        <f t="shared" ref="U78" si="495">IFERROR(T78/F75,"-")</f>
        <v>3.9108973547652193E-2</v>
      </c>
      <c r="V78" s="65">
        <f t="shared" si="427"/>
        <v>382266.62135922333</v>
      </c>
      <c r="W78" s="13">
        <f t="shared" si="470"/>
        <v>3.2440944881889762E-2</v>
      </c>
      <c r="X78" s="81" t="s">
        <v>159</v>
      </c>
      <c r="Y78" s="62">
        <v>25501680</v>
      </c>
      <c r="Z78" s="22">
        <f t="shared" ref="Z78" si="496">IFERROR(Y78/E75,"-")</f>
        <v>3.4172919333882732E-3</v>
      </c>
      <c r="AA78" s="62">
        <v>54</v>
      </c>
      <c r="AB78" s="22">
        <f t="shared" ref="AB78" si="497">IFERROR(AA78/F75,"-")</f>
        <v>6.8345779015314516E-3</v>
      </c>
      <c r="AC78" s="65">
        <f t="shared" si="430"/>
        <v>472253.33333333331</v>
      </c>
      <c r="AD78" s="13">
        <f t="shared" si="473"/>
        <v>5.6692913385826774E-3</v>
      </c>
      <c r="AE78" s="18"/>
      <c r="AF78" s="18"/>
      <c r="AG78" s="70">
        <v>74</v>
      </c>
      <c r="AH78" s="70" t="s">
        <v>28</v>
      </c>
      <c r="AI78" s="73">
        <f>市区町村別_医療費上位10疾病!U77</f>
        <v>1448</v>
      </c>
    </row>
    <row r="79" spans="2:35" ht="13.5" customHeight="1">
      <c r="B79" s="119"/>
      <c r="C79" s="119"/>
      <c r="D79" s="148"/>
      <c r="E79" s="151"/>
      <c r="F79" s="154"/>
      <c r="G79" s="44">
        <v>5</v>
      </c>
      <c r="H79" s="6" t="str">
        <f t="shared" ref="H79" si="498">$H$749</f>
        <v>1113</v>
      </c>
      <c r="I79" s="80" t="str">
        <f t="shared" ref="I79" si="499">$I$749</f>
        <v>その他の消化器系の疾患</v>
      </c>
      <c r="J79" s="81" t="s">
        <v>142</v>
      </c>
      <c r="K79" s="62">
        <v>80738379</v>
      </c>
      <c r="L79" s="22">
        <f t="shared" ref="L79" si="500">IFERROR(K79/E75,"-")</f>
        <v>1.0819154317344785E-2</v>
      </c>
      <c r="M79" s="62">
        <v>3199</v>
      </c>
      <c r="N79" s="22">
        <f t="shared" ref="N79" si="501">IFERROR(M79/F75,"-")</f>
        <v>0.40488545753702065</v>
      </c>
      <c r="O79" s="65">
        <f t="shared" si="424"/>
        <v>25238.630509534229</v>
      </c>
      <c r="P79" s="13">
        <f t="shared" si="467"/>
        <v>0.33585301837270343</v>
      </c>
      <c r="Q79" s="81" t="s">
        <v>151</v>
      </c>
      <c r="R79" s="62">
        <v>42839775</v>
      </c>
      <c r="S79" s="22">
        <f t="shared" ref="S79" si="502">IFERROR(R79/E75,"-")</f>
        <v>5.7406420885082318E-3</v>
      </c>
      <c r="T79" s="62">
        <v>1747</v>
      </c>
      <c r="U79" s="22">
        <f t="shared" ref="U79" si="503">IFERROR(T79/F75,"-")</f>
        <v>0.22111125174028604</v>
      </c>
      <c r="V79" s="65">
        <f t="shared" si="427"/>
        <v>24521.908986834573</v>
      </c>
      <c r="W79" s="13">
        <f t="shared" si="470"/>
        <v>0.18341207349081365</v>
      </c>
      <c r="X79" s="81" t="s">
        <v>156</v>
      </c>
      <c r="Y79" s="62">
        <v>36550018</v>
      </c>
      <c r="Z79" s="22">
        <f t="shared" ref="Z79" si="504">IFERROR(Y79/E75,"-")</f>
        <v>4.89779817159482E-3</v>
      </c>
      <c r="AA79" s="62">
        <v>1189</v>
      </c>
      <c r="AB79" s="22">
        <f t="shared" ref="AB79" si="505">IFERROR(AA79/F75,"-")</f>
        <v>0.15048728009112772</v>
      </c>
      <c r="AC79" s="65">
        <f t="shared" si="430"/>
        <v>30740.132884777122</v>
      </c>
      <c r="AD79" s="13">
        <f t="shared" si="473"/>
        <v>0.12482939632545932</v>
      </c>
      <c r="AE79" s="18"/>
      <c r="AF79" s="18"/>
      <c r="AG79" s="71"/>
      <c r="AH79" s="70" t="s">
        <v>132</v>
      </c>
      <c r="AI79" s="73">
        <v>1366377</v>
      </c>
    </row>
    <row r="80" spans="2:35" ht="13.5" customHeight="1">
      <c r="B80" s="119"/>
      <c r="C80" s="119"/>
      <c r="D80" s="148"/>
      <c r="E80" s="151"/>
      <c r="F80" s="154"/>
      <c r="G80" s="44">
        <v>6</v>
      </c>
      <c r="H80" s="6" t="str">
        <f t="shared" ref="H80" si="506">$H$750</f>
        <v>2220</v>
      </c>
      <c r="I80" s="80" t="str">
        <f t="shared" ref="I80" si="507">$I$750</f>
        <v>その他の特殊目的用コード</v>
      </c>
      <c r="J80" s="81" t="s">
        <v>225</v>
      </c>
      <c r="K80" s="62">
        <v>224405053</v>
      </c>
      <c r="L80" s="22">
        <f t="shared" ref="L80" si="508">IFERROR(K80/E75,"-")</f>
        <v>3.0070865034321971E-2</v>
      </c>
      <c r="M80" s="62">
        <v>2606</v>
      </c>
      <c r="N80" s="22">
        <f t="shared" ref="N80" si="509">IFERROR(M80/F75,"-")</f>
        <v>0.32983166687761045</v>
      </c>
      <c r="O80" s="65">
        <f t="shared" si="424"/>
        <v>86110.918265541055</v>
      </c>
      <c r="P80" s="13">
        <f t="shared" si="467"/>
        <v>0.27359580052493437</v>
      </c>
      <c r="Q80" s="81" t="s">
        <v>231</v>
      </c>
      <c r="R80" s="62">
        <v>25988412</v>
      </c>
      <c r="S80" s="22">
        <f t="shared" ref="S80" si="510">IFERROR(R80/E75,"-")</f>
        <v>3.4825152966067724E-3</v>
      </c>
      <c r="T80" s="62">
        <v>66</v>
      </c>
      <c r="U80" s="22">
        <f t="shared" ref="U80" si="511">IFERROR(T80/F75,"-")</f>
        <v>8.353372990760664E-3</v>
      </c>
      <c r="V80" s="65">
        <f t="shared" si="427"/>
        <v>393763.81818181818</v>
      </c>
      <c r="W80" s="13">
        <f t="shared" si="470"/>
        <v>6.929133858267717E-3</v>
      </c>
      <c r="X80" s="81" t="s">
        <v>236</v>
      </c>
      <c r="Y80" s="62">
        <v>1279468</v>
      </c>
      <c r="Z80" s="22">
        <f t="shared" ref="Z80" si="512">IFERROR(Y80/E75,"-")</f>
        <v>1.7145206415531946E-4</v>
      </c>
      <c r="AA80" s="62">
        <v>4</v>
      </c>
      <c r="AB80" s="22">
        <f t="shared" ref="AB80" si="513">IFERROR(AA80/F75,"-")</f>
        <v>5.0626502974307052E-4</v>
      </c>
      <c r="AC80" s="65">
        <f t="shared" si="430"/>
        <v>319867</v>
      </c>
      <c r="AD80" s="13">
        <f t="shared" si="473"/>
        <v>4.1994750656167981E-4</v>
      </c>
      <c r="AE80" s="18"/>
      <c r="AF80" s="18"/>
      <c r="AG80" s="18"/>
      <c r="AH80" s="18"/>
      <c r="AI80" s="18"/>
    </row>
    <row r="81" spans="2:35" ht="13.5" customHeight="1">
      <c r="B81" s="119"/>
      <c r="C81" s="119"/>
      <c r="D81" s="148"/>
      <c r="E81" s="151"/>
      <c r="F81" s="154"/>
      <c r="G81" s="44">
        <v>7</v>
      </c>
      <c r="H81" s="6" t="str">
        <f t="shared" ref="H81" si="514">$H$751</f>
        <v>1310</v>
      </c>
      <c r="I81" s="80" t="str">
        <f t="shared" ref="I81" si="515">$I$751</f>
        <v>その他の筋骨格系及び結合組織の疾患</v>
      </c>
      <c r="J81" s="81" t="s">
        <v>145</v>
      </c>
      <c r="K81" s="62">
        <v>159667537</v>
      </c>
      <c r="L81" s="22">
        <f t="shared" ref="L81" si="516">IFERROR(K81/E75,"-")</f>
        <v>2.1395868280602439E-2</v>
      </c>
      <c r="M81" s="62">
        <v>404</v>
      </c>
      <c r="N81" s="22">
        <f t="shared" ref="N81" si="517">IFERROR(M81/F75,"-")</f>
        <v>5.1132768004050123E-2</v>
      </c>
      <c r="O81" s="65">
        <f t="shared" si="424"/>
        <v>395216.67574257427</v>
      </c>
      <c r="P81" s="13">
        <f t="shared" si="467"/>
        <v>4.2414698162729657E-2</v>
      </c>
      <c r="Q81" s="81" t="s">
        <v>157</v>
      </c>
      <c r="R81" s="62">
        <v>6577627</v>
      </c>
      <c r="S81" s="22">
        <f t="shared" ref="S81" si="518">IFERROR(R81/E75,"-")</f>
        <v>8.8141925112137341E-4</v>
      </c>
      <c r="T81" s="62">
        <v>7</v>
      </c>
      <c r="U81" s="22">
        <f t="shared" ref="U81" si="519">IFERROR(T81/F75,"-")</f>
        <v>8.8596380205037341E-4</v>
      </c>
      <c r="V81" s="65">
        <f t="shared" si="427"/>
        <v>939661</v>
      </c>
      <c r="W81" s="13">
        <f t="shared" si="470"/>
        <v>7.3490813648293958E-4</v>
      </c>
      <c r="X81" s="81" t="s">
        <v>155</v>
      </c>
      <c r="Y81" s="62">
        <v>6034426</v>
      </c>
      <c r="Z81" s="22">
        <f t="shared" ref="Z81" si="520">IFERROR(Y81/E75,"-")</f>
        <v>8.0862889395633792E-4</v>
      </c>
      <c r="AA81" s="62">
        <v>655</v>
      </c>
      <c r="AB81" s="22">
        <f t="shared" ref="AB81" si="521">IFERROR(AA81/F75,"-")</f>
        <v>8.2900898620427793E-2</v>
      </c>
      <c r="AC81" s="65">
        <f t="shared" si="430"/>
        <v>9212.8641221374037</v>
      </c>
      <c r="AD81" s="13">
        <f t="shared" si="473"/>
        <v>6.8766404199475065E-2</v>
      </c>
      <c r="AE81" s="18"/>
      <c r="AF81" s="18"/>
      <c r="AG81" s="18"/>
      <c r="AH81" s="18"/>
      <c r="AI81" s="18"/>
    </row>
    <row r="82" spans="2:35" ht="13.5" customHeight="1">
      <c r="B82" s="119"/>
      <c r="C82" s="119"/>
      <c r="D82" s="148"/>
      <c r="E82" s="151"/>
      <c r="F82" s="154"/>
      <c r="G82" s="44">
        <v>8</v>
      </c>
      <c r="H82" s="6" t="str">
        <f t="shared" ref="H82" si="522">$H$752</f>
        <v>0901</v>
      </c>
      <c r="I82" s="80" t="str">
        <f t="shared" ref="I82" si="523">$I$752</f>
        <v>高血圧性疾患</v>
      </c>
      <c r="J82" s="81" t="s">
        <v>144</v>
      </c>
      <c r="K82" s="62">
        <v>231428572</v>
      </c>
      <c r="L82" s="22">
        <f t="shared" ref="L82" si="524">IFERROR(K82/E75,"-")</f>
        <v>3.1012034981662665E-2</v>
      </c>
      <c r="M82" s="62">
        <v>5447</v>
      </c>
      <c r="N82" s="22">
        <f t="shared" ref="N82" si="525">IFERROR(M82/F75,"-")</f>
        <v>0.68940640425262623</v>
      </c>
      <c r="O82" s="65">
        <f t="shared" si="424"/>
        <v>42487.345694877913</v>
      </c>
      <c r="P82" s="13">
        <f t="shared" si="467"/>
        <v>0.57186351706036742</v>
      </c>
      <c r="Q82" s="81" t="s">
        <v>153</v>
      </c>
      <c r="R82" s="62">
        <v>11308854</v>
      </c>
      <c r="S82" s="22">
        <f t="shared" ref="S82" si="526">IFERROR(R82/E75,"-")</f>
        <v>1.515416064748115E-3</v>
      </c>
      <c r="T82" s="62">
        <v>296</v>
      </c>
      <c r="U82" s="22">
        <f t="shared" ref="U82" si="527">IFERROR(T82/F75,"-")</f>
        <v>3.746361220098722E-2</v>
      </c>
      <c r="V82" s="65">
        <f t="shared" si="427"/>
        <v>38205.58783783784</v>
      </c>
      <c r="W82" s="13">
        <f t="shared" si="470"/>
        <v>3.1076115485564305E-2</v>
      </c>
      <c r="X82" s="81" t="s">
        <v>162</v>
      </c>
      <c r="Y82" s="62">
        <v>2314769</v>
      </c>
      <c r="Z82" s="22">
        <f t="shared" ref="Z82" si="528">IFERROR(Y82/E75,"-")</f>
        <v>3.1018511060280105E-4</v>
      </c>
      <c r="AA82" s="62">
        <v>121</v>
      </c>
      <c r="AB82" s="22">
        <f t="shared" ref="AB82" si="529">IFERROR(AA82/F75,"-")</f>
        <v>1.5314517149727883E-2</v>
      </c>
      <c r="AC82" s="65">
        <f t="shared" si="430"/>
        <v>19130.322314049587</v>
      </c>
      <c r="AD82" s="13">
        <f t="shared" si="473"/>
        <v>1.2703412073490813E-2</v>
      </c>
      <c r="AE82" s="18"/>
      <c r="AF82" s="18"/>
      <c r="AG82" s="18"/>
      <c r="AH82" s="18"/>
      <c r="AI82" s="18"/>
    </row>
    <row r="83" spans="2:35" ht="13.5" customHeight="1">
      <c r="B83" s="119"/>
      <c r="C83" s="119"/>
      <c r="D83" s="148"/>
      <c r="E83" s="151"/>
      <c r="F83" s="154"/>
      <c r="G83" s="44">
        <v>9</v>
      </c>
      <c r="H83" s="6" t="str">
        <f t="shared" ref="H83" si="530">$H$753</f>
        <v>0402</v>
      </c>
      <c r="I83" s="80" t="str">
        <f t="shared" ref="I83" si="531">$I$753</f>
        <v>糖尿病</v>
      </c>
      <c r="J83" s="81" t="s">
        <v>72</v>
      </c>
      <c r="K83" s="62">
        <v>83605651</v>
      </c>
      <c r="L83" s="22">
        <f t="shared" ref="L83" si="532">IFERROR(K83/E75,"-")</f>
        <v>1.1203376277483492E-2</v>
      </c>
      <c r="M83" s="62">
        <v>3258</v>
      </c>
      <c r="N83" s="22">
        <f t="shared" ref="N83" si="533">IFERROR(M83/F75,"-")</f>
        <v>0.4123528667257309</v>
      </c>
      <c r="O83" s="65">
        <f t="shared" si="424"/>
        <v>25661.648557397177</v>
      </c>
      <c r="P83" s="13">
        <f t="shared" si="467"/>
        <v>0.34204724409448817</v>
      </c>
      <c r="Q83" s="81" t="s">
        <v>146</v>
      </c>
      <c r="R83" s="62">
        <v>81732846</v>
      </c>
      <c r="S83" s="22">
        <f t="shared" ref="S83" si="534">IFERROR(R83/E75,"-")</f>
        <v>1.0952415500808809E-2</v>
      </c>
      <c r="T83" s="62">
        <v>1386</v>
      </c>
      <c r="U83" s="22">
        <f t="shared" ref="U83" si="535">IFERROR(T83/F75,"-")</f>
        <v>0.17542083280597393</v>
      </c>
      <c r="V83" s="65">
        <f t="shared" si="427"/>
        <v>58970.307359307357</v>
      </c>
      <c r="W83" s="13">
        <f t="shared" si="470"/>
        <v>0.14551181102362204</v>
      </c>
      <c r="X83" s="81" t="s">
        <v>163</v>
      </c>
      <c r="Y83" s="62">
        <v>9748386</v>
      </c>
      <c r="Z83" s="22">
        <f t="shared" ref="Z83" si="536">IFERROR(Y83/E75,"-")</f>
        <v>1.3063092643839612E-3</v>
      </c>
      <c r="AA83" s="62">
        <v>273</v>
      </c>
      <c r="AB83" s="22">
        <f t="shared" ref="AB83" si="537">IFERROR(AA83/F75,"-")</f>
        <v>3.4552588279964561E-2</v>
      </c>
      <c r="AC83" s="65">
        <f t="shared" si="430"/>
        <v>35708.373626373628</v>
      </c>
      <c r="AD83" s="13">
        <f t="shared" si="473"/>
        <v>2.8661417322834646E-2</v>
      </c>
      <c r="AE83" s="18"/>
      <c r="AF83" s="18"/>
      <c r="AG83" s="18"/>
      <c r="AH83" s="18"/>
      <c r="AI83" s="18"/>
    </row>
    <row r="84" spans="2:35" ht="13.5" customHeight="1">
      <c r="B84" s="120"/>
      <c r="C84" s="120"/>
      <c r="D84" s="149"/>
      <c r="E84" s="152"/>
      <c r="F84" s="155"/>
      <c r="G84" s="49">
        <v>10</v>
      </c>
      <c r="H84" s="7" t="str">
        <f t="shared" ref="H84" si="538">$H$754</f>
        <v>0906</v>
      </c>
      <c r="I84" s="77" t="str">
        <f t="shared" ref="I84" si="539">$I$754</f>
        <v>脳梗塞</v>
      </c>
      <c r="J84" s="82" t="s">
        <v>154</v>
      </c>
      <c r="K84" s="63">
        <v>53010988</v>
      </c>
      <c r="L84" s="23">
        <f t="shared" ref="L84" si="540">IFERROR(K84/E75,"-")</f>
        <v>7.1036112786821322E-3</v>
      </c>
      <c r="M84" s="63">
        <v>58</v>
      </c>
      <c r="N84" s="23">
        <f t="shared" ref="N84" si="541">IFERROR(M84/F75,"-")</f>
        <v>7.3408429312745221E-3</v>
      </c>
      <c r="O84" s="66">
        <f t="shared" si="424"/>
        <v>913982.55172413797</v>
      </c>
      <c r="P84" s="59">
        <f t="shared" si="467"/>
        <v>6.0892388451443567E-3</v>
      </c>
      <c r="Q84" s="82" t="s">
        <v>74</v>
      </c>
      <c r="R84" s="63">
        <v>48051535</v>
      </c>
      <c r="S84" s="23">
        <f t="shared" ref="S84" si="542">IFERROR(R84/E75,"-")</f>
        <v>6.4390315831123392E-3</v>
      </c>
      <c r="T84" s="63">
        <v>1055</v>
      </c>
      <c r="U84" s="23">
        <f t="shared" ref="U84" si="543">IFERROR(T84/F75,"-")</f>
        <v>0.13352740159473483</v>
      </c>
      <c r="V84" s="66">
        <f t="shared" si="427"/>
        <v>45546.478672985781</v>
      </c>
      <c r="W84" s="59">
        <f t="shared" si="470"/>
        <v>0.11076115485564304</v>
      </c>
      <c r="X84" s="82" t="s">
        <v>147</v>
      </c>
      <c r="Y84" s="63">
        <v>35369665</v>
      </c>
      <c r="Z84" s="23">
        <f t="shared" ref="Z84" si="544">IFERROR(Y84/E75,"-")</f>
        <v>4.7396277771168619E-3</v>
      </c>
      <c r="AA84" s="63">
        <v>342</v>
      </c>
      <c r="AB84" s="23">
        <f t="shared" ref="AB84" si="545">IFERROR(AA84/F75,"-")</f>
        <v>4.3285660043032526E-2</v>
      </c>
      <c r="AC84" s="66">
        <f t="shared" si="430"/>
        <v>103420.07309941521</v>
      </c>
      <c r="AD84" s="59">
        <f t="shared" si="473"/>
        <v>3.5905511811023624E-2</v>
      </c>
      <c r="AE84" s="18"/>
      <c r="AF84" s="18"/>
      <c r="AG84" s="18"/>
      <c r="AH84" s="18"/>
      <c r="AI84" s="18"/>
    </row>
    <row r="85" spans="2:35" ht="13.5" customHeight="1">
      <c r="B85" s="118">
        <v>9</v>
      </c>
      <c r="C85" s="118" t="s">
        <v>106</v>
      </c>
      <c r="D85" s="147">
        <f>AI13</f>
        <v>6207</v>
      </c>
      <c r="E85" s="150">
        <f>市区町村別_医療費上位10疾病!H102</f>
        <v>4905551440</v>
      </c>
      <c r="F85" s="130">
        <f>市区町村別_医療費上位10疾病!J102</f>
        <v>4983</v>
      </c>
      <c r="G85" s="69">
        <v>1</v>
      </c>
      <c r="H85" s="5" t="str">
        <f t="shared" ref="H85" si="546">$H$745</f>
        <v>0903</v>
      </c>
      <c r="I85" s="78" t="str">
        <f t="shared" ref="I85" si="547">$I$745</f>
        <v>その他の心疾患</v>
      </c>
      <c r="J85" s="106" t="s">
        <v>139</v>
      </c>
      <c r="K85" s="107">
        <v>77613848</v>
      </c>
      <c r="L85" s="21">
        <f t="shared" ref="L85" si="548">IFERROR(K85/E85,"-")</f>
        <v>1.5821635742545592E-2</v>
      </c>
      <c r="M85" s="107">
        <v>487</v>
      </c>
      <c r="N85" s="21">
        <f t="shared" ref="N85" si="549">IFERROR(M85/F85,"-")</f>
        <v>9.7732289785269919E-2</v>
      </c>
      <c r="O85" s="64">
        <f t="shared" si="424"/>
        <v>159371.35112936344</v>
      </c>
      <c r="P85" s="12">
        <f t="shared" ref="P85:P94" si="550">IFERROR(M85/$AI$13,0)</f>
        <v>7.8459803447720314E-2</v>
      </c>
      <c r="Q85" s="106" t="s">
        <v>148</v>
      </c>
      <c r="R85" s="107">
        <v>49518292</v>
      </c>
      <c r="S85" s="21">
        <f t="shared" ref="S85" si="551">IFERROR(R85/E85,"-")</f>
        <v>1.0094337528748857E-2</v>
      </c>
      <c r="T85" s="107">
        <v>969</v>
      </c>
      <c r="U85" s="21">
        <f t="shared" ref="U85" si="552">IFERROR(T85/F85,"-")</f>
        <v>0.19446116797110174</v>
      </c>
      <c r="V85" s="64">
        <f t="shared" si="427"/>
        <v>51102.468524251803</v>
      </c>
      <c r="W85" s="12">
        <f t="shared" ref="W85:W94" si="553">IFERROR(T85/$AI$13,0)</f>
        <v>0.15611406476558723</v>
      </c>
      <c r="X85" s="106" t="s">
        <v>267</v>
      </c>
      <c r="Y85" s="107">
        <v>29165694</v>
      </c>
      <c r="Z85" s="21">
        <f t="shared" ref="Z85" si="554">IFERROR(Y85/E85,"-")</f>
        <v>5.9454465734845091E-3</v>
      </c>
      <c r="AA85" s="107">
        <v>880</v>
      </c>
      <c r="AB85" s="21">
        <f t="shared" ref="AB85" si="555">IFERROR(AA85/F85,"-")</f>
        <v>0.17660044150110377</v>
      </c>
      <c r="AC85" s="64">
        <f t="shared" si="430"/>
        <v>33142.834090909091</v>
      </c>
      <c r="AD85" s="12">
        <f t="shared" ref="AD85:AD94" si="556">IFERROR(AA85/$AI$13,0)</f>
        <v>0.14177541485419687</v>
      </c>
      <c r="AE85" s="18"/>
      <c r="AF85" s="18"/>
      <c r="AG85" s="18"/>
      <c r="AH85" s="18"/>
      <c r="AI85" s="18"/>
    </row>
    <row r="86" spans="2:35" ht="13.5" customHeight="1">
      <c r="B86" s="119"/>
      <c r="C86" s="119"/>
      <c r="D86" s="148"/>
      <c r="E86" s="151"/>
      <c r="F86" s="154"/>
      <c r="G86" s="44">
        <v>2</v>
      </c>
      <c r="H86" s="6" t="str">
        <f t="shared" ref="H86" si="557">$H$746</f>
        <v>0210</v>
      </c>
      <c r="I86" s="79" t="str">
        <f t="shared" ref="I86" si="558">$I$746</f>
        <v>その他の悪性新生物＜腫瘍＞</v>
      </c>
      <c r="J86" s="81" t="s">
        <v>143</v>
      </c>
      <c r="K86" s="62">
        <v>38411982</v>
      </c>
      <c r="L86" s="22">
        <f t="shared" ref="L86" si="559">IFERROR(K86/E85,"-")</f>
        <v>7.8303086757561344E-3</v>
      </c>
      <c r="M86" s="62">
        <v>481</v>
      </c>
      <c r="N86" s="22">
        <f t="shared" ref="N86" si="560">IFERROR(M86/F85,"-")</f>
        <v>9.6528195865944216E-2</v>
      </c>
      <c r="O86" s="65">
        <f t="shared" si="424"/>
        <v>79858.590436590443</v>
      </c>
      <c r="P86" s="13">
        <f t="shared" si="550"/>
        <v>7.7493152891896247E-2</v>
      </c>
      <c r="Q86" s="81" t="s">
        <v>152</v>
      </c>
      <c r="R86" s="62">
        <v>16810524</v>
      </c>
      <c r="S86" s="22">
        <f t="shared" ref="S86" si="561">IFERROR(R86/E85,"-")</f>
        <v>3.426836759457159E-3</v>
      </c>
      <c r="T86" s="62">
        <v>17</v>
      </c>
      <c r="U86" s="22">
        <f t="shared" ref="U86" si="562">IFERROR(T86/F85,"-")</f>
        <v>3.4115994380895043E-3</v>
      </c>
      <c r="V86" s="65">
        <f t="shared" si="427"/>
        <v>988854.3529411765</v>
      </c>
      <c r="W86" s="13">
        <f t="shared" si="553"/>
        <v>2.7388432415015305E-3</v>
      </c>
      <c r="X86" s="81" t="s">
        <v>268</v>
      </c>
      <c r="Y86" s="62">
        <v>12934507</v>
      </c>
      <c r="Z86" s="22">
        <f t="shared" ref="Z86" si="563">IFERROR(Y86/E85,"-")</f>
        <v>2.6367080558021834E-3</v>
      </c>
      <c r="AA86" s="62">
        <v>171</v>
      </c>
      <c r="AB86" s="22">
        <f t="shared" ref="AB86" si="564">IFERROR(AA86/F85,"-")</f>
        <v>3.4316676700782658E-2</v>
      </c>
      <c r="AC86" s="65">
        <f t="shared" si="430"/>
        <v>75640.391812865491</v>
      </c>
      <c r="AD86" s="13">
        <f t="shared" si="556"/>
        <v>2.7549540840985983E-2</v>
      </c>
      <c r="AE86" s="18"/>
      <c r="AF86" s="18"/>
      <c r="AG86" s="18"/>
      <c r="AH86" s="18"/>
      <c r="AI86" s="18"/>
    </row>
    <row r="87" spans="2:35" ht="13.5" customHeight="1">
      <c r="B87" s="119"/>
      <c r="C87" s="119"/>
      <c r="D87" s="148"/>
      <c r="E87" s="151"/>
      <c r="F87" s="154"/>
      <c r="G87" s="44">
        <v>3</v>
      </c>
      <c r="H87" s="6" t="str">
        <f t="shared" ref="H87" si="565">$H$747</f>
        <v>1901</v>
      </c>
      <c r="I87" s="80" t="str">
        <f t="shared" ref="I87" si="566">$I$747</f>
        <v>骨折</v>
      </c>
      <c r="J87" s="81" t="s">
        <v>141</v>
      </c>
      <c r="K87" s="62">
        <v>75237518</v>
      </c>
      <c r="L87" s="22">
        <f t="shared" ref="L87" si="567">IFERROR(K87/E85,"-")</f>
        <v>1.5337219254600253E-2</v>
      </c>
      <c r="M87" s="62">
        <v>128</v>
      </c>
      <c r="N87" s="22">
        <f t="shared" ref="N87" si="568">IFERROR(M87/F85,"-")</f>
        <v>2.5687336945615091E-2</v>
      </c>
      <c r="O87" s="65">
        <f t="shared" si="424"/>
        <v>587793.109375</v>
      </c>
      <c r="P87" s="13">
        <f t="shared" si="550"/>
        <v>2.0621878524246819E-2</v>
      </c>
      <c r="Q87" s="81" t="s">
        <v>150</v>
      </c>
      <c r="R87" s="62">
        <v>53623500</v>
      </c>
      <c r="S87" s="22">
        <f t="shared" ref="S87" si="569">IFERROR(R87/E85,"-")</f>
        <v>1.0931186973752333E-2</v>
      </c>
      <c r="T87" s="62">
        <v>70</v>
      </c>
      <c r="U87" s="22">
        <f t="shared" ref="U87" si="570">IFERROR(T87/F85,"-")</f>
        <v>1.4047762392133253E-2</v>
      </c>
      <c r="V87" s="65">
        <f t="shared" si="427"/>
        <v>766050</v>
      </c>
      <c r="W87" s="13">
        <f t="shared" si="553"/>
        <v>1.1277589817947478E-2</v>
      </c>
      <c r="X87" s="81" t="s">
        <v>160</v>
      </c>
      <c r="Y87" s="62">
        <v>27733646</v>
      </c>
      <c r="Z87" s="22">
        <f t="shared" ref="Z87" si="571">IFERROR(Y87/E85,"-")</f>
        <v>5.6535226139632529E-3</v>
      </c>
      <c r="AA87" s="62">
        <v>252</v>
      </c>
      <c r="AB87" s="22">
        <f t="shared" ref="AB87" si="572">IFERROR(AA87/F85,"-")</f>
        <v>5.0571944611679714E-2</v>
      </c>
      <c r="AC87" s="65">
        <f t="shared" si="430"/>
        <v>110054.1507936508</v>
      </c>
      <c r="AD87" s="13">
        <f t="shared" si="556"/>
        <v>4.0599323344610923E-2</v>
      </c>
      <c r="AE87" s="18"/>
      <c r="AF87" s="18"/>
      <c r="AG87" s="18"/>
      <c r="AH87" s="18"/>
      <c r="AI87" s="18"/>
    </row>
    <row r="88" spans="2:35" ht="13.5" customHeight="1">
      <c r="B88" s="119"/>
      <c r="C88" s="119"/>
      <c r="D88" s="148"/>
      <c r="E88" s="151"/>
      <c r="F88" s="154"/>
      <c r="G88" s="44">
        <v>4</v>
      </c>
      <c r="H88" s="6" t="str">
        <f t="shared" ref="H88" si="573">$H$748</f>
        <v>1402</v>
      </c>
      <c r="I88" s="80" t="str">
        <f t="shared" ref="I88" si="574">$I$748</f>
        <v>腎不全</v>
      </c>
      <c r="J88" s="81" t="s">
        <v>140</v>
      </c>
      <c r="K88" s="62">
        <v>66788892</v>
      </c>
      <c r="L88" s="22">
        <f t="shared" ref="L88" si="575">IFERROR(K88/E85,"-")</f>
        <v>1.3614961093956034E-2</v>
      </c>
      <c r="M88" s="62">
        <v>260</v>
      </c>
      <c r="N88" s="22">
        <f t="shared" ref="N88" si="576">IFERROR(M88/F85,"-")</f>
        <v>5.2177403170780658E-2</v>
      </c>
      <c r="O88" s="65">
        <f t="shared" si="424"/>
        <v>256880.35384615386</v>
      </c>
      <c r="P88" s="13">
        <f t="shared" si="550"/>
        <v>4.1888190752376347E-2</v>
      </c>
      <c r="Q88" s="81" t="s">
        <v>149</v>
      </c>
      <c r="R88" s="62">
        <v>65362114</v>
      </c>
      <c r="S88" s="22">
        <f t="shared" ref="S88" si="577">IFERROR(R88/E85,"-")</f>
        <v>1.3324111427521795E-2</v>
      </c>
      <c r="T88" s="62">
        <v>207</v>
      </c>
      <c r="U88" s="22">
        <f t="shared" ref="U88" si="578">IFERROR(T88/F85,"-")</f>
        <v>4.1541240216736906E-2</v>
      </c>
      <c r="V88" s="65">
        <f t="shared" si="427"/>
        <v>315759.00483091787</v>
      </c>
      <c r="W88" s="13">
        <f t="shared" si="553"/>
        <v>3.3349444175930401E-2</v>
      </c>
      <c r="X88" s="81" t="s">
        <v>159</v>
      </c>
      <c r="Y88" s="62">
        <v>41847286</v>
      </c>
      <c r="Z88" s="22">
        <f t="shared" ref="Z88" si="579">IFERROR(Y88/E85,"-")</f>
        <v>8.5305977343904885E-3</v>
      </c>
      <c r="AA88" s="62">
        <v>40</v>
      </c>
      <c r="AB88" s="22">
        <f t="shared" ref="AB88" si="580">IFERROR(AA88/F85,"-")</f>
        <v>8.027292795504716E-3</v>
      </c>
      <c r="AC88" s="65">
        <f t="shared" si="430"/>
        <v>1046182.15</v>
      </c>
      <c r="AD88" s="13">
        <f t="shared" si="556"/>
        <v>6.4443370388271304E-3</v>
      </c>
      <c r="AE88" s="18"/>
      <c r="AF88" s="18"/>
      <c r="AG88" s="18"/>
      <c r="AH88" s="18"/>
      <c r="AI88" s="18"/>
    </row>
    <row r="89" spans="2:35" ht="13.5" customHeight="1">
      <c r="B89" s="119"/>
      <c r="C89" s="119"/>
      <c r="D89" s="148"/>
      <c r="E89" s="151"/>
      <c r="F89" s="154"/>
      <c r="G89" s="44">
        <v>5</v>
      </c>
      <c r="H89" s="6" t="str">
        <f t="shared" ref="H89" si="581">$H$749</f>
        <v>1113</v>
      </c>
      <c r="I89" s="80" t="str">
        <f t="shared" ref="I89" si="582">$I$749</f>
        <v>その他の消化器系の疾患</v>
      </c>
      <c r="J89" s="81" t="s">
        <v>142</v>
      </c>
      <c r="K89" s="62">
        <v>49023591</v>
      </c>
      <c r="L89" s="22">
        <f t="shared" ref="L89" si="583">IFERROR(K89/E85,"-")</f>
        <v>9.9934923931813864E-3</v>
      </c>
      <c r="M89" s="62">
        <v>2140</v>
      </c>
      <c r="N89" s="22">
        <f t="shared" ref="N89" si="584">IFERROR(M89/F85,"-")</f>
        <v>0.42946016455950231</v>
      </c>
      <c r="O89" s="65">
        <f t="shared" si="424"/>
        <v>22908.220093457945</v>
      </c>
      <c r="P89" s="13">
        <f t="shared" si="550"/>
        <v>0.3447720315772515</v>
      </c>
      <c r="Q89" s="81" t="s">
        <v>151</v>
      </c>
      <c r="R89" s="62">
        <v>29602016</v>
      </c>
      <c r="S89" s="22">
        <f t="shared" ref="S89" si="585">IFERROR(R89/E85,"-")</f>
        <v>6.0343911101664038E-3</v>
      </c>
      <c r="T89" s="62">
        <v>1088</v>
      </c>
      <c r="U89" s="22">
        <f t="shared" ref="U89" si="586">IFERROR(T89/F85,"-")</f>
        <v>0.21834236403772828</v>
      </c>
      <c r="V89" s="65">
        <f t="shared" si="427"/>
        <v>27207.735294117647</v>
      </c>
      <c r="W89" s="13">
        <f t="shared" si="553"/>
        <v>0.17528596745609795</v>
      </c>
      <c r="X89" s="81" t="s">
        <v>156</v>
      </c>
      <c r="Y89" s="62">
        <v>21569719</v>
      </c>
      <c r="Z89" s="22">
        <f t="shared" ref="Z89" si="587">IFERROR(Y89/E85,"-")</f>
        <v>4.3970018995458746E-3</v>
      </c>
      <c r="AA89" s="62">
        <v>667</v>
      </c>
      <c r="AB89" s="22">
        <f t="shared" ref="AB89" si="588">IFERROR(AA89/F85,"-")</f>
        <v>0.13385510736504114</v>
      </c>
      <c r="AC89" s="65">
        <f t="shared" si="430"/>
        <v>32338.409295352325</v>
      </c>
      <c r="AD89" s="13">
        <f t="shared" si="556"/>
        <v>0.1074593201224424</v>
      </c>
      <c r="AE89" s="18"/>
      <c r="AF89" s="18"/>
      <c r="AG89" s="18"/>
      <c r="AH89" s="18"/>
      <c r="AI89" s="18"/>
    </row>
    <row r="90" spans="2:35" ht="13.5" customHeight="1">
      <c r="B90" s="119"/>
      <c r="C90" s="119"/>
      <c r="D90" s="148"/>
      <c r="E90" s="151"/>
      <c r="F90" s="154"/>
      <c r="G90" s="44">
        <v>6</v>
      </c>
      <c r="H90" s="6" t="str">
        <f t="shared" ref="H90" si="589">$H$750</f>
        <v>2220</v>
      </c>
      <c r="I90" s="80" t="str">
        <f t="shared" ref="I90" si="590">$I$750</f>
        <v>その他の特殊目的用コード</v>
      </c>
      <c r="J90" s="81" t="s">
        <v>225</v>
      </c>
      <c r="K90" s="62">
        <v>179909787</v>
      </c>
      <c r="L90" s="22">
        <f t="shared" ref="L90" si="591">IFERROR(K90/E85,"-")</f>
        <v>3.6674732535268248E-2</v>
      </c>
      <c r="M90" s="62">
        <v>1830</v>
      </c>
      <c r="N90" s="22">
        <f t="shared" ref="N90" si="592">IFERROR(M90/F85,"-")</f>
        <v>0.36724864539434077</v>
      </c>
      <c r="O90" s="65">
        <f t="shared" si="424"/>
        <v>98311.359016393442</v>
      </c>
      <c r="P90" s="13">
        <f t="shared" si="550"/>
        <v>0.2948284195263412</v>
      </c>
      <c r="Q90" s="81" t="s">
        <v>231</v>
      </c>
      <c r="R90" s="62">
        <v>14403299</v>
      </c>
      <c r="S90" s="22">
        <f t="shared" ref="S90" si="593">IFERROR(R90/E85,"-")</f>
        <v>2.9361223047331859E-3</v>
      </c>
      <c r="T90" s="62">
        <v>47</v>
      </c>
      <c r="U90" s="22">
        <f t="shared" ref="U90" si="594">IFERROR(T90/F85,"-")</f>
        <v>9.4320690347180422E-3</v>
      </c>
      <c r="V90" s="65">
        <f t="shared" si="427"/>
        <v>306453.17021276598</v>
      </c>
      <c r="W90" s="13">
        <f t="shared" si="553"/>
        <v>7.5720960206218787E-3</v>
      </c>
      <c r="X90" s="81" t="s">
        <v>236</v>
      </c>
      <c r="Y90" s="62">
        <v>2680368</v>
      </c>
      <c r="Z90" s="22">
        <f t="shared" ref="Z90" si="595">IFERROR(Y90/E85,"-")</f>
        <v>5.4639484118833336E-4</v>
      </c>
      <c r="AA90" s="62">
        <v>3</v>
      </c>
      <c r="AB90" s="22">
        <f t="shared" ref="AB90" si="596">IFERROR(AA90/F85,"-")</f>
        <v>6.020469596628537E-4</v>
      </c>
      <c r="AC90" s="65">
        <f t="shared" si="430"/>
        <v>893456</v>
      </c>
      <c r="AD90" s="13">
        <f t="shared" si="556"/>
        <v>4.833252779120348E-4</v>
      </c>
      <c r="AE90" s="18"/>
      <c r="AF90" s="18"/>
      <c r="AG90" s="18"/>
      <c r="AH90" s="18"/>
      <c r="AI90" s="18"/>
    </row>
    <row r="91" spans="2:35" ht="13.5" customHeight="1">
      <c r="B91" s="119"/>
      <c r="C91" s="119"/>
      <c r="D91" s="148"/>
      <c r="E91" s="151"/>
      <c r="F91" s="154"/>
      <c r="G91" s="44">
        <v>7</v>
      </c>
      <c r="H91" s="6" t="str">
        <f t="shared" ref="H91" si="597">$H$751</f>
        <v>1310</v>
      </c>
      <c r="I91" s="80" t="str">
        <f t="shared" ref="I91" si="598">$I$751</f>
        <v>その他の筋骨格系及び結合組織の疾患</v>
      </c>
      <c r="J91" s="81" t="s">
        <v>145</v>
      </c>
      <c r="K91" s="62">
        <v>77932301</v>
      </c>
      <c r="L91" s="22">
        <f t="shared" ref="L91" si="599">IFERROR(K91/E85,"-")</f>
        <v>1.5886552603350135E-2</v>
      </c>
      <c r="M91" s="62">
        <v>262</v>
      </c>
      <c r="N91" s="22">
        <f t="shared" ref="N91" si="600">IFERROR(M91/F85,"-")</f>
        <v>5.2578767810555892E-2</v>
      </c>
      <c r="O91" s="65">
        <f t="shared" si="424"/>
        <v>297451.53053435113</v>
      </c>
      <c r="P91" s="13">
        <f t="shared" si="550"/>
        <v>4.2210407604317705E-2</v>
      </c>
      <c r="Q91" s="81" t="s">
        <v>157</v>
      </c>
      <c r="R91" s="62">
        <v>3483033</v>
      </c>
      <c r="S91" s="22">
        <f t="shared" ref="S91" si="601">IFERROR(R91/E85,"-")</f>
        <v>7.1001864777102408E-4</v>
      </c>
      <c r="T91" s="62">
        <v>4</v>
      </c>
      <c r="U91" s="22">
        <f t="shared" ref="U91" si="602">IFERROR(T91/F85,"-")</f>
        <v>8.027292795504716E-4</v>
      </c>
      <c r="V91" s="65">
        <f t="shared" si="427"/>
        <v>870758.25</v>
      </c>
      <c r="W91" s="13">
        <f t="shared" si="553"/>
        <v>6.444337038827131E-4</v>
      </c>
      <c r="X91" s="81" t="s">
        <v>270</v>
      </c>
      <c r="Y91" s="62">
        <v>3164666</v>
      </c>
      <c r="Z91" s="22">
        <f t="shared" ref="Z91" si="603">IFERROR(Y91/E85,"-")</f>
        <v>6.4511931812501796E-4</v>
      </c>
      <c r="AA91" s="62">
        <v>1</v>
      </c>
      <c r="AB91" s="22">
        <f t="shared" ref="AB91" si="604">IFERROR(AA91/F85,"-")</f>
        <v>2.006823198876179E-4</v>
      </c>
      <c r="AC91" s="65">
        <f t="shared" si="430"/>
        <v>3164666</v>
      </c>
      <c r="AD91" s="13">
        <f t="shared" si="556"/>
        <v>1.6110842597067828E-4</v>
      </c>
      <c r="AE91" s="18"/>
      <c r="AF91" s="18"/>
      <c r="AG91" s="18"/>
      <c r="AH91" s="18"/>
      <c r="AI91" s="18"/>
    </row>
    <row r="92" spans="2:35" ht="13.5" customHeight="1">
      <c r="B92" s="119"/>
      <c r="C92" s="119"/>
      <c r="D92" s="148"/>
      <c r="E92" s="151"/>
      <c r="F92" s="154"/>
      <c r="G92" s="44">
        <v>8</v>
      </c>
      <c r="H92" s="6" t="str">
        <f t="shared" ref="H92" si="605">$H$752</f>
        <v>0901</v>
      </c>
      <c r="I92" s="80" t="str">
        <f t="shared" ref="I92" si="606">$I$752</f>
        <v>高血圧性疾患</v>
      </c>
      <c r="J92" s="81" t="s">
        <v>144</v>
      </c>
      <c r="K92" s="62">
        <v>159085228</v>
      </c>
      <c r="L92" s="22">
        <f t="shared" ref="L92" si="607">IFERROR(K92/E85,"-")</f>
        <v>3.2429632008914376E-2</v>
      </c>
      <c r="M92" s="62">
        <v>3577</v>
      </c>
      <c r="N92" s="22">
        <f t="shared" ref="N92" si="608">IFERROR(M92/F85,"-")</f>
        <v>0.71784065823800924</v>
      </c>
      <c r="O92" s="65">
        <f t="shared" si="424"/>
        <v>44474.483645512999</v>
      </c>
      <c r="P92" s="13">
        <f t="shared" si="550"/>
        <v>0.57628483969711619</v>
      </c>
      <c r="Q92" s="81" t="s">
        <v>153</v>
      </c>
      <c r="R92" s="62">
        <v>3283690</v>
      </c>
      <c r="S92" s="22">
        <f t="shared" ref="S92" si="609">IFERROR(R92/E85,"-")</f>
        <v>6.6938244153851945E-4</v>
      </c>
      <c r="T92" s="62">
        <v>97</v>
      </c>
      <c r="U92" s="22">
        <f t="shared" ref="U92" si="610">IFERROR(T92/F85,"-")</f>
        <v>1.9466185029098935E-2</v>
      </c>
      <c r="V92" s="65">
        <f t="shared" si="427"/>
        <v>33852.474226804123</v>
      </c>
      <c r="W92" s="13">
        <f t="shared" si="553"/>
        <v>1.5627517319155793E-2</v>
      </c>
      <c r="X92" s="81" t="s">
        <v>271</v>
      </c>
      <c r="Y92" s="62">
        <v>1157127</v>
      </c>
      <c r="Z92" s="22">
        <f t="shared" ref="Z92" si="611">IFERROR(Y92/E85,"-")</f>
        <v>2.3588112654670276E-4</v>
      </c>
      <c r="AA92" s="62">
        <v>24</v>
      </c>
      <c r="AB92" s="22">
        <f t="shared" ref="AB92" si="612">IFERROR(AA92/F85,"-")</f>
        <v>4.8163756773028296E-3</v>
      </c>
      <c r="AC92" s="65">
        <f t="shared" si="430"/>
        <v>48213.625</v>
      </c>
      <c r="AD92" s="13">
        <f t="shared" si="556"/>
        <v>3.8666022232962784E-3</v>
      </c>
      <c r="AE92" s="18"/>
      <c r="AF92" s="18"/>
      <c r="AG92" s="18"/>
      <c r="AH92" s="18"/>
      <c r="AI92" s="18"/>
    </row>
    <row r="93" spans="2:35" ht="13.5" customHeight="1">
      <c r="B93" s="119"/>
      <c r="C93" s="119"/>
      <c r="D93" s="148"/>
      <c r="E93" s="151"/>
      <c r="F93" s="154"/>
      <c r="G93" s="44">
        <v>9</v>
      </c>
      <c r="H93" s="6" t="str">
        <f t="shared" ref="H93" si="613">$H$753</f>
        <v>0402</v>
      </c>
      <c r="I93" s="80" t="str">
        <f t="shared" ref="I93" si="614">$I$753</f>
        <v>糖尿病</v>
      </c>
      <c r="J93" s="81" t="s">
        <v>72</v>
      </c>
      <c r="K93" s="62">
        <v>52566129</v>
      </c>
      <c r="L93" s="22">
        <f t="shared" ref="L93" si="615">IFERROR(K93/E85,"-")</f>
        <v>1.0715641175704397E-2</v>
      </c>
      <c r="M93" s="62">
        <v>2094</v>
      </c>
      <c r="N93" s="22">
        <f t="shared" ref="N93" si="616">IFERROR(M93/F85,"-")</f>
        <v>0.42022877784467189</v>
      </c>
      <c r="O93" s="65">
        <f t="shared" si="424"/>
        <v>25103.21346704871</v>
      </c>
      <c r="P93" s="13">
        <f t="shared" si="550"/>
        <v>0.33736104398260031</v>
      </c>
      <c r="Q93" s="81" t="s">
        <v>146</v>
      </c>
      <c r="R93" s="62">
        <v>46205471</v>
      </c>
      <c r="S93" s="22">
        <f t="shared" ref="S93" si="617">IFERROR(R93/E85,"-")</f>
        <v>9.4190167130323681E-3</v>
      </c>
      <c r="T93" s="62">
        <v>811</v>
      </c>
      <c r="U93" s="22">
        <f t="shared" ref="U93" si="618">IFERROR(T93/F85,"-")</f>
        <v>0.16275336142885813</v>
      </c>
      <c r="V93" s="65">
        <f t="shared" si="427"/>
        <v>56973.453760789147</v>
      </c>
      <c r="W93" s="13">
        <f t="shared" si="553"/>
        <v>0.13065893346222007</v>
      </c>
      <c r="X93" s="81" t="s">
        <v>266</v>
      </c>
      <c r="Y93" s="62">
        <v>17429381</v>
      </c>
      <c r="Z93" s="22">
        <f t="shared" ref="Z93" si="619">IFERROR(Y93/E85,"-")</f>
        <v>3.5529911801312187E-3</v>
      </c>
      <c r="AA93" s="62">
        <v>318</v>
      </c>
      <c r="AB93" s="22">
        <f t="shared" ref="AB93" si="620">IFERROR(AA93/F85,"-")</f>
        <v>6.3816977724262494E-2</v>
      </c>
      <c r="AC93" s="65">
        <f t="shared" si="430"/>
        <v>54809.374213836476</v>
      </c>
      <c r="AD93" s="13">
        <f t="shared" si="556"/>
        <v>5.1232479458675692E-2</v>
      </c>
      <c r="AE93" s="18"/>
      <c r="AF93" s="18"/>
      <c r="AG93" s="18"/>
      <c r="AH93" s="18"/>
      <c r="AI93" s="18"/>
    </row>
    <row r="94" spans="2:35" ht="13.5" customHeight="1">
      <c r="B94" s="120"/>
      <c r="C94" s="120"/>
      <c r="D94" s="149"/>
      <c r="E94" s="152"/>
      <c r="F94" s="155"/>
      <c r="G94" s="49">
        <v>10</v>
      </c>
      <c r="H94" s="7" t="str">
        <f t="shared" ref="H94" si="621">$H$754</f>
        <v>0906</v>
      </c>
      <c r="I94" s="77" t="str">
        <f t="shared" ref="I94" si="622">$I$754</f>
        <v>脳梗塞</v>
      </c>
      <c r="J94" s="82" t="s">
        <v>74</v>
      </c>
      <c r="K94" s="63">
        <v>39116279</v>
      </c>
      <c r="L94" s="23">
        <f t="shared" ref="L94" si="623">IFERROR(K94/E85,"-")</f>
        <v>7.9738800985847992E-3</v>
      </c>
      <c r="M94" s="63">
        <v>642</v>
      </c>
      <c r="N94" s="23">
        <f t="shared" ref="N94" si="624">IFERROR(M94/F85,"-")</f>
        <v>0.1288380493678507</v>
      </c>
      <c r="O94" s="66">
        <f t="shared" si="424"/>
        <v>60928.783489096575</v>
      </c>
      <c r="P94" s="59">
        <f t="shared" si="550"/>
        <v>0.10343160947317545</v>
      </c>
      <c r="Q94" s="82" t="s">
        <v>226</v>
      </c>
      <c r="R94" s="63">
        <v>32512655</v>
      </c>
      <c r="S94" s="23">
        <f t="shared" ref="S94" si="625">IFERROR(R94/E85,"-")</f>
        <v>6.627726851438337E-3</v>
      </c>
      <c r="T94" s="63">
        <v>58</v>
      </c>
      <c r="U94" s="23">
        <f t="shared" ref="U94" si="626">IFERROR(T94/F85,"-")</f>
        <v>1.1639574553481838E-2</v>
      </c>
      <c r="V94" s="66">
        <f t="shared" si="427"/>
        <v>560563.01724137936</v>
      </c>
      <c r="W94" s="59">
        <f t="shared" si="553"/>
        <v>9.3442887062993394E-3</v>
      </c>
      <c r="X94" s="82" t="s">
        <v>147</v>
      </c>
      <c r="Y94" s="63">
        <v>29211737</v>
      </c>
      <c r="Z94" s="23">
        <f t="shared" ref="Z94" si="627">IFERROR(Y94/E85,"-")</f>
        <v>5.9548324703736057E-3</v>
      </c>
      <c r="AA94" s="63">
        <v>249</v>
      </c>
      <c r="AB94" s="23">
        <f t="shared" ref="AB94" si="628">IFERROR(AA94/F85,"-")</f>
        <v>4.9969897652016856E-2</v>
      </c>
      <c r="AC94" s="66">
        <f t="shared" si="430"/>
        <v>117316.21285140562</v>
      </c>
      <c r="AD94" s="59">
        <f t="shared" si="556"/>
        <v>4.0115998066698889E-2</v>
      </c>
      <c r="AE94" s="18"/>
      <c r="AF94" s="18"/>
      <c r="AG94" s="18"/>
      <c r="AH94" s="18"/>
      <c r="AI94" s="18"/>
    </row>
    <row r="95" spans="2:35" ht="13.5" customHeight="1">
      <c r="B95" s="118">
        <v>10</v>
      </c>
      <c r="C95" s="118" t="s">
        <v>51</v>
      </c>
      <c r="D95" s="147">
        <f>AI14</f>
        <v>14097</v>
      </c>
      <c r="E95" s="150">
        <f>市区町村別_医療費上位10疾病!H113</f>
        <v>11322472330</v>
      </c>
      <c r="F95" s="130">
        <f>市区町村別_医療費上位10疾病!J113</f>
        <v>12619</v>
      </c>
      <c r="G95" s="69">
        <v>1</v>
      </c>
      <c r="H95" s="5" t="str">
        <f t="shared" ref="H95" si="629">$H$745</f>
        <v>0903</v>
      </c>
      <c r="I95" s="78" t="str">
        <f t="shared" ref="I95" si="630">$I$745</f>
        <v>その他の心疾患</v>
      </c>
      <c r="J95" s="106" t="s">
        <v>148</v>
      </c>
      <c r="K95" s="107">
        <v>132018055</v>
      </c>
      <c r="L95" s="21">
        <f t="shared" ref="L95" si="631">IFERROR(K95/E95,"-")</f>
        <v>1.1659825800607631E-2</v>
      </c>
      <c r="M95" s="107">
        <v>2157</v>
      </c>
      <c r="N95" s="21">
        <f t="shared" ref="N95" si="632">IFERROR(M95/F95,"-")</f>
        <v>0.17093272050083208</v>
      </c>
      <c r="O95" s="64">
        <f t="shared" si="424"/>
        <v>61204.476124246641</v>
      </c>
      <c r="P95" s="12">
        <f t="shared" ref="P95:P104" si="633">IFERROR(M95/$AI$14,0)</f>
        <v>0.15301127899553096</v>
      </c>
      <c r="Q95" s="106" t="s">
        <v>139</v>
      </c>
      <c r="R95" s="107">
        <v>113684831</v>
      </c>
      <c r="S95" s="21">
        <f t="shared" ref="S95" si="634">IFERROR(R95/E95,"-")</f>
        <v>1.0040636681335128E-2</v>
      </c>
      <c r="T95" s="107">
        <v>1151</v>
      </c>
      <c r="U95" s="21">
        <f t="shared" ref="U95" si="635">IFERROR(T95/F95,"-")</f>
        <v>9.1211664949679055E-2</v>
      </c>
      <c r="V95" s="64">
        <f t="shared" si="427"/>
        <v>98770.487402258907</v>
      </c>
      <c r="W95" s="12">
        <f t="shared" ref="W95:W104" si="636">IFERROR(T95/$AI$14,0)</f>
        <v>8.1648577711569831E-2</v>
      </c>
      <c r="X95" s="106" t="s">
        <v>158</v>
      </c>
      <c r="Y95" s="107">
        <v>75944993</v>
      </c>
      <c r="Z95" s="21">
        <f t="shared" ref="Z95" si="637">IFERROR(Y95/E95,"-")</f>
        <v>6.7074567096778231E-3</v>
      </c>
      <c r="AA95" s="107">
        <v>926</v>
      </c>
      <c r="AB95" s="21">
        <f t="shared" ref="AB95" si="638">IFERROR(AA95/F95,"-")</f>
        <v>7.3381408986449001E-2</v>
      </c>
      <c r="AC95" s="64">
        <f t="shared" si="430"/>
        <v>82014.031317494606</v>
      </c>
      <c r="AD95" s="12">
        <f t="shared" ref="AD95:AD104" si="639">IFERROR(AA95/$AI$14,0)</f>
        <v>6.5687734979073556E-2</v>
      </c>
      <c r="AE95" s="18"/>
      <c r="AF95" s="18"/>
      <c r="AG95" s="18"/>
      <c r="AH95" s="18"/>
      <c r="AI95" s="18"/>
    </row>
    <row r="96" spans="2:35" ht="13.5" customHeight="1">
      <c r="B96" s="119"/>
      <c r="C96" s="119"/>
      <c r="D96" s="148"/>
      <c r="E96" s="151"/>
      <c r="F96" s="154"/>
      <c r="G96" s="44">
        <v>2</v>
      </c>
      <c r="H96" s="6" t="str">
        <f t="shared" ref="H96" si="640">$H$746</f>
        <v>0210</v>
      </c>
      <c r="I96" s="79" t="str">
        <f t="shared" ref="I96" si="641">$I$746</f>
        <v>その他の悪性新生物＜腫瘍＞</v>
      </c>
      <c r="J96" s="81" t="s">
        <v>143</v>
      </c>
      <c r="K96" s="62">
        <v>79798188</v>
      </c>
      <c r="L96" s="22">
        <f t="shared" ref="L96" si="642">IFERROR(K96/E95,"-")</f>
        <v>7.047770634737334E-3</v>
      </c>
      <c r="M96" s="62">
        <v>1348</v>
      </c>
      <c r="N96" s="22">
        <f t="shared" ref="N96" si="643">IFERROR(M96/F95,"-")</f>
        <v>0.10682304461526269</v>
      </c>
      <c r="O96" s="65">
        <f t="shared" si="424"/>
        <v>59197.46884272997</v>
      </c>
      <c r="P96" s="13">
        <f t="shared" si="633"/>
        <v>9.562318223735547E-2</v>
      </c>
      <c r="Q96" s="81" t="s">
        <v>152</v>
      </c>
      <c r="R96" s="62">
        <v>36932260</v>
      </c>
      <c r="S96" s="22">
        <f t="shared" ref="S96" si="644">IFERROR(R96/E95,"-")</f>
        <v>3.2618547366324189E-3</v>
      </c>
      <c r="T96" s="62">
        <v>83</v>
      </c>
      <c r="U96" s="22">
        <f t="shared" ref="U96" si="645">IFERROR(T96/F95,"-")</f>
        <v>6.5773833108804186E-3</v>
      </c>
      <c r="V96" s="65">
        <f t="shared" si="427"/>
        <v>444966.98795180721</v>
      </c>
      <c r="W96" s="13">
        <f t="shared" si="636"/>
        <v>5.8877775413208487E-3</v>
      </c>
      <c r="X96" s="81" t="s">
        <v>161</v>
      </c>
      <c r="Y96" s="62">
        <v>25486293</v>
      </c>
      <c r="Z96" s="22">
        <f t="shared" ref="Z96" si="646">IFERROR(Y96/E95,"-")</f>
        <v>2.2509476956257663E-3</v>
      </c>
      <c r="AA96" s="62">
        <v>25</v>
      </c>
      <c r="AB96" s="22">
        <f t="shared" ref="AB96" si="647">IFERROR(AA96/F95,"-")</f>
        <v>1.9811395514700058E-3</v>
      </c>
      <c r="AC96" s="65">
        <f t="shared" si="430"/>
        <v>1019451.72</v>
      </c>
      <c r="AD96" s="13">
        <f t="shared" si="639"/>
        <v>1.7734269702773639E-3</v>
      </c>
      <c r="AE96" s="18"/>
      <c r="AF96" s="18"/>
      <c r="AG96" s="18"/>
      <c r="AH96" s="18"/>
      <c r="AI96" s="18"/>
    </row>
    <row r="97" spans="2:35" ht="13.5" customHeight="1">
      <c r="B97" s="119"/>
      <c r="C97" s="119"/>
      <c r="D97" s="148"/>
      <c r="E97" s="151"/>
      <c r="F97" s="154"/>
      <c r="G97" s="44">
        <v>3</v>
      </c>
      <c r="H97" s="6" t="str">
        <f t="shared" ref="H97" si="648">$H$747</f>
        <v>1901</v>
      </c>
      <c r="I97" s="80" t="str">
        <f t="shared" ref="I97" si="649">$I$747</f>
        <v>骨折</v>
      </c>
      <c r="J97" s="81" t="s">
        <v>141</v>
      </c>
      <c r="K97" s="62">
        <v>161654942</v>
      </c>
      <c r="L97" s="22">
        <f t="shared" ref="L97" si="650">IFERROR(K97/E95,"-")</f>
        <v>1.427735368111074E-2</v>
      </c>
      <c r="M97" s="62">
        <v>254</v>
      </c>
      <c r="N97" s="22">
        <f t="shared" ref="N97" si="651">IFERROR(M97/F95,"-")</f>
        <v>2.0128377842935256E-2</v>
      </c>
      <c r="O97" s="65">
        <f t="shared" si="424"/>
        <v>636436.77952755906</v>
      </c>
      <c r="P97" s="13">
        <f t="shared" si="633"/>
        <v>1.8018018018018018E-2</v>
      </c>
      <c r="Q97" s="81" t="s">
        <v>150</v>
      </c>
      <c r="R97" s="62">
        <v>136669770</v>
      </c>
      <c r="S97" s="22">
        <f t="shared" ref="S97" si="652">IFERROR(R97/E95,"-")</f>
        <v>1.2070664958736975E-2</v>
      </c>
      <c r="T97" s="62">
        <v>166</v>
      </c>
      <c r="U97" s="22">
        <f t="shared" ref="U97" si="653">IFERROR(T97/F95,"-")</f>
        <v>1.3154766621760837E-2</v>
      </c>
      <c r="V97" s="65">
        <f t="shared" si="427"/>
        <v>823311.86746987957</v>
      </c>
      <c r="W97" s="13">
        <f t="shared" si="636"/>
        <v>1.1775555082641697E-2</v>
      </c>
      <c r="X97" s="81" t="s">
        <v>160</v>
      </c>
      <c r="Y97" s="62">
        <v>54319800</v>
      </c>
      <c r="Z97" s="22">
        <f t="shared" ref="Z97" si="654">IFERROR(Y97/E95,"-")</f>
        <v>4.7975211081836226E-3</v>
      </c>
      <c r="AA97" s="62">
        <v>593</v>
      </c>
      <c r="AB97" s="22">
        <f t="shared" ref="AB97" si="655">IFERROR(AA97/F95,"-")</f>
        <v>4.6992630160868534E-2</v>
      </c>
      <c r="AC97" s="65">
        <f t="shared" si="430"/>
        <v>91601.686340640808</v>
      </c>
      <c r="AD97" s="13">
        <f t="shared" si="639"/>
        <v>4.2065687734979075E-2</v>
      </c>
      <c r="AE97" s="18"/>
      <c r="AF97" s="18"/>
      <c r="AG97" s="18"/>
      <c r="AH97" s="18"/>
      <c r="AI97" s="18"/>
    </row>
    <row r="98" spans="2:35" ht="13.5" customHeight="1">
      <c r="B98" s="119"/>
      <c r="C98" s="119"/>
      <c r="D98" s="148"/>
      <c r="E98" s="151"/>
      <c r="F98" s="154"/>
      <c r="G98" s="44">
        <v>4</v>
      </c>
      <c r="H98" s="6" t="str">
        <f t="shared" ref="H98" si="656">$H$748</f>
        <v>1402</v>
      </c>
      <c r="I98" s="80" t="str">
        <f t="shared" ref="I98" si="657">$I$748</f>
        <v>腎不全</v>
      </c>
      <c r="J98" s="81" t="s">
        <v>149</v>
      </c>
      <c r="K98" s="62">
        <v>185751390</v>
      </c>
      <c r="L98" s="22">
        <f t="shared" ref="L98" si="658">IFERROR(K98/E95,"-")</f>
        <v>1.6405550359159058E-2</v>
      </c>
      <c r="M98" s="62">
        <v>550</v>
      </c>
      <c r="N98" s="22">
        <f t="shared" ref="N98" si="659">IFERROR(M98/F95,"-")</f>
        <v>4.3585070132340122E-2</v>
      </c>
      <c r="O98" s="65">
        <f t="shared" si="424"/>
        <v>337729.8</v>
      </c>
      <c r="P98" s="13">
        <f t="shared" si="633"/>
        <v>3.9015393346102011E-2</v>
      </c>
      <c r="Q98" s="81" t="s">
        <v>159</v>
      </c>
      <c r="R98" s="62">
        <v>165771880</v>
      </c>
      <c r="S98" s="22">
        <f t="shared" ref="S98" si="660">IFERROR(R98/E95,"-")</f>
        <v>1.4640961370315841E-2</v>
      </c>
      <c r="T98" s="62">
        <v>115</v>
      </c>
      <c r="U98" s="22">
        <f t="shared" ref="U98" si="661">IFERROR(T98/F95,"-")</f>
        <v>9.1132419367620249E-3</v>
      </c>
      <c r="V98" s="65">
        <f t="shared" si="427"/>
        <v>1441494.6086956521</v>
      </c>
      <c r="W98" s="13">
        <f t="shared" si="636"/>
        <v>8.1577640632758738E-3</v>
      </c>
      <c r="X98" s="81" t="s">
        <v>140</v>
      </c>
      <c r="Y98" s="62">
        <v>110002559</v>
      </c>
      <c r="Z98" s="22">
        <f t="shared" ref="Z98" si="662">IFERROR(Y98/E95,"-")</f>
        <v>9.7154186642203089E-3</v>
      </c>
      <c r="AA98" s="62">
        <v>679</v>
      </c>
      <c r="AB98" s="22">
        <f t="shared" ref="AB98" si="663">IFERROR(AA98/F95,"-")</f>
        <v>5.3807750217925353E-2</v>
      </c>
      <c r="AC98" s="65">
        <f t="shared" si="430"/>
        <v>162006.71428571429</v>
      </c>
      <c r="AD98" s="13">
        <f t="shared" si="639"/>
        <v>4.8166276512733204E-2</v>
      </c>
      <c r="AE98" s="18"/>
      <c r="AF98" s="18"/>
      <c r="AG98" s="18"/>
      <c r="AH98" s="18"/>
      <c r="AI98" s="18"/>
    </row>
    <row r="99" spans="2:35" ht="13.5" customHeight="1">
      <c r="B99" s="119"/>
      <c r="C99" s="119"/>
      <c r="D99" s="148"/>
      <c r="E99" s="151"/>
      <c r="F99" s="154"/>
      <c r="G99" s="44">
        <v>5</v>
      </c>
      <c r="H99" s="6" t="str">
        <f t="shared" ref="H99" si="664">$H$749</f>
        <v>1113</v>
      </c>
      <c r="I99" s="80" t="str">
        <f t="shared" ref="I99" si="665">$I$749</f>
        <v>その他の消化器系の疾患</v>
      </c>
      <c r="J99" s="81" t="s">
        <v>142</v>
      </c>
      <c r="K99" s="62">
        <v>135317389</v>
      </c>
      <c r="L99" s="22">
        <f t="shared" ref="L99" si="666">IFERROR(K99/E95,"-")</f>
        <v>1.1951222759137447E-2</v>
      </c>
      <c r="M99" s="62">
        <v>5364</v>
      </c>
      <c r="N99" s="22">
        <f t="shared" ref="N99" si="667">IFERROR(M99/F95,"-")</f>
        <v>0.42507330216340439</v>
      </c>
      <c r="O99" s="65">
        <f t="shared" si="424"/>
        <v>25226.955443698731</v>
      </c>
      <c r="P99" s="13">
        <f t="shared" si="633"/>
        <v>0.3805064907427112</v>
      </c>
      <c r="Q99" s="81" t="s">
        <v>235</v>
      </c>
      <c r="R99" s="62">
        <v>82027189</v>
      </c>
      <c r="S99" s="22">
        <f t="shared" ref="S99" si="668">IFERROR(R99/E95,"-")</f>
        <v>7.2446358541906897E-3</v>
      </c>
      <c r="T99" s="62">
        <v>2222</v>
      </c>
      <c r="U99" s="22">
        <f t="shared" ref="U99" si="669">IFERROR(T99/F95,"-")</f>
        <v>0.1760836833346541</v>
      </c>
      <c r="V99" s="65">
        <f t="shared" si="427"/>
        <v>36915.926642664264</v>
      </c>
      <c r="W99" s="13">
        <f t="shared" si="636"/>
        <v>0.1576221891182521</v>
      </c>
      <c r="X99" s="81" t="s">
        <v>156</v>
      </c>
      <c r="Y99" s="62">
        <v>49728290</v>
      </c>
      <c r="Z99" s="22">
        <f t="shared" ref="Z99" si="670">IFERROR(Y99/E95,"-")</f>
        <v>4.3919992516334109E-3</v>
      </c>
      <c r="AA99" s="62">
        <v>1761</v>
      </c>
      <c r="AB99" s="22">
        <f t="shared" ref="AB99" si="671">IFERROR(AA99/F95,"-")</f>
        <v>0.13955147000554718</v>
      </c>
      <c r="AC99" s="65">
        <f t="shared" si="430"/>
        <v>28238.665530948325</v>
      </c>
      <c r="AD99" s="13">
        <f t="shared" si="639"/>
        <v>0.12492019578633752</v>
      </c>
      <c r="AE99" s="18"/>
      <c r="AF99" s="18"/>
      <c r="AG99" s="18"/>
      <c r="AH99" s="18"/>
      <c r="AI99" s="18"/>
    </row>
    <row r="100" spans="2:35" ht="13.5" customHeight="1">
      <c r="B100" s="119"/>
      <c r="C100" s="119"/>
      <c r="D100" s="148"/>
      <c r="E100" s="151"/>
      <c r="F100" s="154"/>
      <c r="G100" s="44">
        <v>6</v>
      </c>
      <c r="H100" s="6" t="str">
        <f t="shared" ref="H100" si="672">$H$750</f>
        <v>2220</v>
      </c>
      <c r="I100" s="80" t="str">
        <f t="shared" ref="I100" si="673">$I$750</f>
        <v>その他の特殊目的用コード</v>
      </c>
      <c r="J100" s="81" t="s">
        <v>225</v>
      </c>
      <c r="K100" s="62">
        <v>252331276</v>
      </c>
      <c r="L100" s="22">
        <f t="shared" ref="L100" si="674">IFERROR(K100/E95,"-")</f>
        <v>2.2285881444057368E-2</v>
      </c>
      <c r="M100" s="62">
        <v>3482</v>
      </c>
      <c r="N100" s="22">
        <f t="shared" ref="N100" si="675">IFERROR(M100/F95,"-")</f>
        <v>0.27593311672874238</v>
      </c>
      <c r="O100" s="65">
        <f t="shared" si="424"/>
        <v>72467.339460080417</v>
      </c>
      <c r="P100" s="13">
        <f t="shared" si="633"/>
        <v>0.24700290842023126</v>
      </c>
      <c r="Q100" s="81" t="s">
        <v>236</v>
      </c>
      <c r="R100" s="62">
        <v>48360737</v>
      </c>
      <c r="S100" s="22">
        <f t="shared" ref="S100" si="676">IFERROR(R100/E95,"-")</f>
        <v>4.2712170620071632E-3</v>
      </c>
      <c r="T100" s="62">
        <v>233</v>
      </c>
      <c r="U100" s="22">
        <f t="shared" ref="U100" si="677">IFERROR(T100/F95,"-")</f>
        <v>1.8464220619700451E-2</v>
      </c>
      <c r="V100" s="65">
        <f t="shared" si="427"/>
        <v>207556.81115879829</v>
      </c>
      <c r="W100" s="13">
        <f t="shared" si="636"/>
        <v>1.6528339362985034E-2</v>
      </c>
      <c r="X100" s="81" t="s">
        <v>246</v>
      </c>
      <c r="Y100" s="62">
        <v>44525698</v>
      </c>
      <c r="Z100" s="22">
        <f t="shared" ref="Z100" si="678">IFERROR(Y100/E95,"-")</f>
        <v>3.932506673655081E-3</v>
      </c>
      <c r="AA100" s="62">
        <v>427</v>
      </c>
      <c r="AB100" s="22">
        <f t="shared" ref="AB100" si="679">IFERROR(AA100/F95,"-")</f>
        <v>3.3837863539107692E-2</v>
      </c>
      <c r="AC100" s="65">
        <f t="shared" si="430"/>
        <v>104275.63934426229</v>
      </c>
      <c r="AD100" s="13">
        <f t="shared" si="639"/>
        <v>3.0290132652337376E-2</v>
      </c>
      <c r="AE100" s="18"/>
      <c r="AF100" s="18"/>
      <c r="AG100" s="18"/>
      <c r="AH100" s="18"/>
      <c r="AI100" s="18"/>
    </row>
    <row r="101" spans="2:35" ht="13.5" customHeight="1">
      <c r="B101" s="119"/>
      <c r="C101" s="119"/>
      <c r="D101" s="148"/>
      <c r="E101" s="151"/>
      <c r="F101" s="154"/>
      <c r="G101" s="44">
        <v>7</v>
      </c>
      <c r="H101" s="6" t="str">
        <f t="shared" ref="H101" si="680">$H$751</f>
        <v>1310</v>
      </c>
      <c r="I101" s="80" t="str">
        <f t="shared" ref="I101" si="681">$I$751</f>
        <v>その他の筋骨格系及び結合組織の疾患</v>
      </c>
      <c r="J101" s="81" t="s">
        <v>145</v>
      </c>
      <c r="K101" s="62">
        <v>324057310</v>
      </c>
      <c r="L101" s="22">
        <f t="shared" ref="L101" si="682">IFERROR(K101/E95,"-")</f>
        <v>2.8620719976623691E-2</v>
      </c>
      <c r="M101" s="62">
        <v>948</v>
      </c>
      <c r="N101" s="22">
        <f t="shared" ref="N101" si="683">IFERROR(M101/F95,"-")</f>
        <v>7.5124811791742616E-2</v>
      </c>
      <c r="O101" s="65">
        <f t="shared" si="424"/>
        <v>341832.60548523208</v>
      </c>
      <c r="P101" s="13">
        <f t="shared" si="633"/>
        <v>6.724835071291764E-2</v>
      </c>
      <c r="Q101" s="81" t="s">
        <v>237</v>
      </c>
      <c r="R101" s="62">
        <v>9687374</v>
      </c>
      <c r="S101" s="22">
        <f t="shared" ref="S101" si="684">IFERROR(R101/E95,"-")</f>
        <v>8.5558822469650501E-4</v>
      </c>
      <c r="T101" s="62">
        <v>376</v>
      </c>
      <c r="U101" s="22">
        <f t="shared" ref="U101" si="685">IFERROR(T101/F95,"-")</f>
        <v>2.9796338854108883E-2</v>
      </c>
      <c r="V101" s="65">
        <f t="shared" si="427"/>
        <v>25764.292553191488</v>
      </c>
      <c r="W101" s="13">
        <f t="shared" si="636"/>
        <v>2.6672341632971556E-2</v>
      </c>
      <c r="X101" s="81" t="s">
        <v>155</v>
      </c>
      <c r="Y101" s="62">
        <v>7803759</v>
      </c>
      <c r="Z101" s="22">
        <f t="shared" ref="Z101" si="686">IFERROR(Y101/E95,"-")</f>
        <v>6.8922747369610929E-4</v>
      </c>
      <c r="AA101" s="62">
        <v>629</v>
      </c>
      <c r="AB101" s="22">
        <f t="shared" ref="AB101" si="687">IFERROR(AA101/F95,"-")</f>
        <v>4.9845471114985343E-2</v>
      </c>
      <c r="AC101" s="65">
        <f t="shared" si="430"/>
        <v>12406.612082670907</v>
      </c>
      <c r="AD101" s="13">
        <f t="shared" si="639"/>
        <v>4.4619422572178477E-2</v>
      </c>
      <c r="AE101" s="18"/>
      <c r="AF101" s="18"/>
      <c r="AG101" s="18"/>
      <c r="AH101" s="18"/>
      <c r="AI101" s="18"/>
    </row>
    <row r="102" spans="2:35" ht="13.5" customHeight="1">
      <c r="B102" s="119"/>
      <c r="C102" s="119"/>
      <c r="D102" s="148"/>
      <c r="E102" s="151"/>
      <c r="F102" s="154"/>
      <c r="G102" s="44">
        <v>8</v>
      </c>
      <c r="H102" s="6" t="str">
        <f t="shared" ref="H102" si="688">$H$752</f>
        <v>0901</v>
      </c>
      <c r="I102" s="80" t="str">
        <f t="shared" ref="I102" si="689">$I$752</f>
        <v>高血圧性疾患</v>
      </c>
      <c r="J102" s="81" t="s">
        <v>144</v>
      </c>
      <c r="K102" s="62">
        <v>356394511</v>
      </c>
      <c r="L102" s="22">
        <f t="shared" ref="L102" si="690">IFERROR(K102/E95,"-")</f>
        <v>3.1476739409262926E-2</v>
      </c>
      <c r="M102" s="62">
        <v>9130</v>
      </c>
      <c r="N102" s="22">
        <f t="shared" ref="N102" si="691">IFERROR(M102/F95,"-")</f>
        <v>0.72351216419684605</v>
      </c>
      <c r="O102" s="65">
        <f t="shared" si="424"/>
        <v>39035.543373493972</v>
      </c>
      <c r="P102" s="13">
        <f t="shared" si="633"/>
        <v>0.64765552954529337</v>
      </c>
      <c r="Q102" s="81" t="s">
        <v>153</v>
      </c>
      <c r="R102" s="62">
        <v>9702653</v>
      </c>
      <c r="S102" s="22">
        <f t="shared" ref="S102" si="692">IFERROR(R102/E95,"-")</f>
        <v>8.5693766495607761E-4</v>
      </c>
      <c r="T102" s="62">
        <v>334</v>
      </c>
      <c r="U102" s="22">
        <f t="shared" ref="U102" si="693">IFERROR(T102/F95,"-")</f>
        <v>2.6468024407639273E-2</v>
      </c>
      <c r="V102" s="65">
        <f t="shared" si="427"/>
        <v>29049.859281437126</v>
      </c>
      <c r="W102" s="13">
        <f t="shared" si="636"/>
        <v>2.3692984322905584E-2</v>
      </c>
      <c r="X102" s="81" t="s">
        <v>261</v>
      </c>
      <c r="Y102" s="62">
        <v>1321801</v>
      </c>
      <c r="Z102" s="22">
        <f t="shared" ref="Z102" si="694">IFERROR(Y102/E95,"-")</f>
        <v>1.1674137604185251E-4</v>
      </c>
      <c r="AA102" s="62">
        <v>10</v>
      </c>
      <c r="AB102" s="22">
        <f t="shared" ref="AB102" si="695">IFERROR(AA102/F95,"-")</f>
        <v>7.9245582058800224E-4</v>
      </c>
      <c r="AC102" s="65">
        <f t="shared" si="430"/>
        <v>132180.1</v>
      </c>
      <c r="AD102" s="13">
        <f t="shared" si="639"/>
        <v>7.0937078811094561E-4</v>
      </c>
      <c r="AE102" s="18"/>
      <c r="AF102" s="18"/>
      <c r="AG102" s="18"/>
      <c r="AH102" s="18"/>
      <c r="AI102" s="18"/>
    </row>
    <row r="103" spans="2:35" ht="13.5" customHeight="1">
      <c r="B103" s="119"/>
      <c r="C103" s="119"/>
      <c r="D103" s="148"/>
      <c r="E103" s="151"/>
      <c r="F103" s="154"/>
      <c r="G103" s="44">
        <v>9</v>
      </c>
      <c r="H103" s="6" t="str">
        <f t="shared" ref="H103" si="696">$H$753</f>
        <v>0402</v>
      </c>
      <c r="I103" s="80" t="str">
        <f t="shared" ref="I103" si="697">$I$753</f>
        <v>糖尿病</v>
      </c>
      <c r="J103" s="81" t="s">
        <v>72</v>
      </c>
      <c r="K103" s="62">
        <v>152693505</v>
      </c>
      <c r="L103" s="22">
        <f t="shared" ref="L103" si="698">IFERROR(K103/E95,"-")</f>
        <v>1.3485880163771616E-2</v>
      </c>
      <c r="M103" s="62">
        <v>5321</v>
      </c>
      <c r="N103" s="22">
        <f t="shared" ref="N103" si="699">IFERROR(M103/F95,"-")</f>
        <v>0.42166574213487595</v>
      </c>
      <c r="O103" s="65">
        <f t="shared" si="424"/>
        <v>28696.392595376808</v>
      </c>
      <c r="P103" s="13">
        <f t="shared" si="633"/>
        <v>0.37745619635383415</v>
      </c>
      <c r="Q103" s="81" t="s">
        <v>146</v>
      </c>
      <c r="R103" s="62">
        <v>142860915</v>
      </c>
      <c r="S103" s="22">
        <f t="shared" ref="S103" si="700">IFERROR(R103/E95,"-")</f>
        <v>1.2617466471653545E-2</v>
      </c>
      <c r="T103" s="62">
        <v>2583</v>
      </c>
      <c r="U103" s="22">
        <f t="shared" ref="U103" si="701">IFERROR(T103/F95,"-")</f>
        <v>0.20469133845788098</v>
      </c>
      <c r="V103" s="65">
        <f t="shared" si="427"/>
        <v>55308.13588850174</v>
      </c>
      <c r="W103" s="13">
        <f t="shared" si="636"/>
        <v>0.18323047456905725</v>
      </c>
      <c r="X103" s="81" t="s">
        <v>163</v>
      </c>
      <c r="Y103" s="62">
        <v>19168485</v>
      </c>
      <c r="Z103" s="22">
        <f t="shared" ref="Z103" si="702">IFERROR(Y103/E95,"-")</f>
        <v>1.6929593150085446E-3</v>
      </c>
      <c r="AA103" s="62">
        <v>490</v>
      </c>
      <c r="AB103" s="22">
        <f t="shared" ref="AB103" si="703">IFERROR(AA103/F95,"-")</f>
        <v>3.8830335208812107E-2</v>
      </c>
      <c r="AC103" s="65">
        <f t="shared" si="430"/>
        <v>39119.357142857145</v>
      </c>
      <c r="AD103" s="13">
        <f t="shared" si="639"/>
        <v>3.4759168617436331E-2</v>
      </c>
      <c r="AE103" s="18"/>
      <c r="AF103" s="18"/>
      <c r="AG103" s="18"/>
      <c r="AH103" s="18"/>
      <c r="AI103" s="18"/>
    </row>
    <row r="104" spans="2:35" ht="13.5" customHeight="1">
      <c r="B104" s="120"/>
      <c r="C104" s="120"/>
      <c r="D104" s="149"/>
      <c r="E104" s="152"/>
      <c r="F104" s="155"/>
      <c r="G104" s="49">
        <v>10</v>
      </c>
      <c r="H104" s="7" t="str">
        <f t="shared" ref="H104" si="704">$H$754</f>
        <v>0906</v>
      </c>
      <c r="I104" s="77" t="str">
        <f t="shared" ref="I104" si="705">$I$754</f>
        <v>脳梗塞</v>
      </c>
      <c r="J104" s="82" t="s">
        <v>74</v>
      </c>
      <c r="K104" s="63">
        <v>68618996</v>
      </c>
      <c r="L104" s="23">
        <f t="shared" ref="L104" si="706">IFERROR(K104/E95,"-")</f>
        <v>6.0604251439137762E-3</v>
      </c>
      <c r="M104" s="63">
        <v>1603</v>
      </c>
      <c r="N104" s="23">
        <f t="shared" ref="N104" si="707">IFERROR(M104/F95,"-")</f>
        <v>0.12703066804025676</v>
      </c>
      <c r="O104" s="66">
        <f t="shared" si="424"/>
        <v>42806.610106051157</v>
      </c>
      <c r="P104" s="59">
        <f t="shared" si="633"/>
        <v>0.11371213733418457</v>
      </c>
      <c r="Q104" s="82" t="s">
        <v>226</v>
      </c>
      <c r="R104" s="63">
        <v>51233559</v>
      </c>
      <c r="S104" s="23">
        <f t="shared" ref="S104" si="708">IFERROR(R104/E95,"-")</f>
        <v>4.5249445091821213E-3</v>
      </c>
      <c r="T104" s="63">
        <v>98</v>
      </c>
      <c r="U104" s="23">
        <f t="shared" ref="U104" si="709">IFERROR(T104/F95,"-")</f>
        <v>7.7660670417624214E-3</v>
      </c>
      <c r="V104" s="66">
        <f t="shared" si="427"/>
        <v>522791.41836734692</v>
      </c>
      <c r="W104" s="59">
        <f t="shared" si="636"/>
        <v>6.9518337234872668E-3</v>
      </c>
      <c r="X104" s="82" t="s">
        <v>147</v>
      </c>
      <c r="Y104" s="63">
        <v>39023498</v>
      </c>
      <c r="Z104" s="23">
        <f t="shared" ref="Z104" si="710">IFERROR(Y104/E95,"-")</f>
        <v>3.4465527371264505E-3</v>
      </c>
      <c r="AA104" s="63">
        <v>576</v>
      </c>
      <c r="AB104" s="23">
        <f t="shared" ref="AB104" si="711">IFERROR(AA104/F95,"-")</f>
        <v>4.5645455265868926E-2</v>
      </c>
      <c r="AC104" s="66">
        <f t="shared" si="430"/>
        <v>67749.128472222219</v>
      </c>
      <c r="AD104" s="59">
        <f t="shared" si="639"/>
        <v>4.0859757395190467E-2</v>
      </c>
      <c r="AE104" s="18"/>
      <c r="AF104" s="18"/>
      <c r="AG104" s="18"/>
      <c r="AH104" s="18"/>
      <c r="AI104" s="18"/>
    </row>
    <row r="105" spans="2:35" ht="13.5" customHeight="1">
      <c r="B105" s="118">
        <v>11</v>
      </c>
      <c r="C105" s="118" t="s">
        <v>52</v>
      </c>
      <c r="D105" s="147">
        <f>AI15</f>
        <v>24081</v>
      </c>
      <c r="E105" s="150">
        <f>市区町村別_医療費上位10疾病!H124</f>
        <v>20590303950</v>
      </c>
      <c r="F105" s="130">
        <f>市区町村別_医療費上位10疾病!J124</f>
        <v>21266</v>
      </c>
      <c r="G105" s="69">
        <v>1</v>
      </c>
      <c r="H105" s="5" t="str">
        <f t="shared" ref="H105" si="712">$H$745</f>
        <v>0903</v>
      </c>
      <c r="I105" s="78" t="str">
        <f t="shared" ref="I105" si="713">$I$745</f>
        <v>その他の心疾患</v>
      </c>
      <c r="J105" s="106" t="s">
        <v>139</v>
      </c>
      <c r="K105" s="107">
        <v>331687273</v>
      </c>
      <c r="L105" s="21">
        <f t="shared" ref="L105" si="714">IFERROR(K105/E105,"-")</f>
        <v>1.6108906104807648E-2</v>
      </c>
      <c r="M105" s="107">
        <v>2557</v>
      </c>
      <c r="N105" s="21">
        <f t="shared" ref="N105" si="715">IFERROR(M105/F105,"-")</f>
        <v>0.12023887896172294</v>
      </c>
      <c r="O105" s="64">
        <f t="shared" si="424"/>
        <v>129717.35353930388</v>
      </c>
      <c r="P105" s="12">
        <f t="shared" ref="P105:P114" si="716">IFERROR(M105/$AI$15,0)</f>
        <v>0.10618329803579586</v>
      </c>
      <c r="Q105" s="106" t="s">
        <v>148</v>
      </c>
      <c r="R105" s="107">
        <v>214703901</v>
      </c>
      <c r="S105" s="21">
        <f t="shared" ref="S105" si="717">IFERROR(R105/E105,"-")</f>
        <v>1.0427427468840254E-2</v>
      </c>
      <c r="T105" s="107">
        <v>3653</v>
      </c>
      <c r="U105" s="21">
        <f t="shared" ref="U105" si="718">IFERROR(T105/F105,"-")</f>
        <v>0.1717765447192702</v>
      </c>
      <c r="V105" s="64">
        <f t="shared" si="427"/>
        <v>58774.678620312072</v>
      </c>
      <c r="W105" s="12">
        <f t="shared" ref="W105:W114" si="719">IFERROR(T105/$AI$15,0)</f>
        <v>0.15169635812466259</v>
      </c>
      <c r="X105" s="106" t="s">
        <v>228</v>
      </c>
      <c r="Y105" s="107">
        <v>154452206</v>
      </c>
      <c r="Z105" s="21">
        <f t="shared" ref="Z105" si="720">IFERROR(Y105/E105,"-")</f>
        <v>7.5012105880059143E-3</v>
      </c>
      <c r="AA105" s="107">
        <v>383</v>
      </c>
      <c r="AB105" s="21">
        <f t="shared" ref="AB105" si="721">IFERROR(AA105/F105,"-")</f>
        <v>1.8009968964544341E-2</v>
      </c>
      <c r="AC105" s="64">
        <f t="shared" si="430"/>
        <v>403269.4673629243</v>
      </c>
      <c r="AD105" s="12">
        <f t="shared" ref="AD105:AD114" si="722">IFERROR(AA105/$AI$15,0)</f>
        <v>1.5904655122295587E-2</v>
      </c>
      <c r="AE105" s="18"/>
      <c r="AF105" s="18"/>
      <c r="AG105" s="18"/>
      <c r="AH105" s="18"/>
      <c r="AI105" s="18"/>
    </row>
    <row r="106" spans="2:35" ht="13.5" customHeight="1">
      <c r="B106" s="119"/>
      <c r="C106" s="119"/>
      <c r="D106" s="148"/>
      <c r="E106" s="151"/>
      <c r="F106" s="154"/>
      <c r="G106" s="44">
        <v>2</v>
      </c>
      <c r="H106" s="6" t="str">
        <f t="shared" ref="H106" si="723">$H$746</f>
        <v>0210</v>
      </c>
      <c r="I106" s="79" t="str">
        <f t="shared" ref="I106" si="724">$I$746</f>
        <v>その他の悪性新生物＜腫瘍＞</v>
      </c>
      <c r="J106" s="81" t="s">
        <v>143</v>
      </c>
      <c r="K106" s="62">
        <v>189438325</v>
      </c>
      <c r="L106" s="22">
        <f t="shared" ref="L106" si="725">IFERROR(K106/E105,"-")</f>
        <v>9.2003656410327064E-3</v>
      </c>
      <c r="M106" s="62">
        <v>2145</v>
      </c>
      <c r="N106" s="22">
        <f t="shared" ref="N106" si="726">IFERROR(M106/F105,"-")</f>
        <v>0.10086523088498071</v>
      </c>
      <c r="O106" s="65">
        <f t="shared" si="424"/>
        <v>88316.235431235429</v>
      </c>
      <c r="P106" s="13">
        <f t="shared" si="716"/>
        <v>8.9074373987791208E-2</v>
      </c>
      <c r="Q106" s="81" t="s">
        <v>152</v>
      </c>
      <c r="R106" s="62">
        <v>75978156</v>
      </c>
      <c r="S106" s="22">
        <f t="shared" ref="S106" si="727">IFERROR(R106/E105,"-")</f>
        <v>3.6899968152242844E-3</v>
      </c>
      <c r="T106" s="62">
        <v>123</v>
      </c>
      <c r="U106" s="22">
        <f t="shared" ref="U106" si="728">IFERROR(T106/F105,"-")</f>
        <v>5.783880372425468E-3</v>
      </c>
      <c r="V106" s="65">
        <f t="shared" si="427"/>
        <v>617708.58536585362</v>
      </c>
      <c r="W106" s="13">
        <f t="shared" si="719"/>
        <v>5.1077613055936213E-3</v>
      </c>
      <c r="X106" s="81" t="s">
        <v>161</v>
      </c>
      <c r="Y106" s="62">
        <v>72597751</v>
      </c>
      <c r="Z106" s="22">
        <f t="shared" ref="Z106" si="729">IFERROR(Y106/E105,"-")</f>
        <v>3.5258222110897981E-3</v>
      </c>
      <c r="AA106" s="62">
        <v>53</v>
      </c>
      <c r="AB106" s="22">
        <f t="shared" ref="AB106" si="730">IFERROR(AA106/F105,"-")</f>
        <v>2.4922411360857708E-3</v>
      </c>
      <c r="AC106" s="65">
        <f t="shared" si="430"/>
        <v>1369768.8867924528</v>
      </c>
      <c r="AD106" s="13">
        <f t="shared" si="722"/>
        <v>2.2009052780200158E-3</v>
      </c>
      <c r="AE106" s="18"/>
      <c r="AF106" s="18"/>
      <c r="AG106" s="18"/>
      <c r="AH106" s="18"/>
      <c r="AI106" s="18"/>
    </row>
    <row r="107" spans="2:35" ht="13.5" customHeight="1">
      <c r="B107" s="119"/>
      <c r="C107" s="119"/>
      <c r="D107" s="148"/>
      <c r="E107" s="151"/>
      <c r="F107" s="154"/>
      <c r="G107" s="44">
        <v>3</v>
      </c>
      <c r="H107" s="6" t="str">
        <f t="shared" ref="H107" si="731">$H$747</f>
        <v>1901</v>
      </c>
      <c r="I107" s="80" t="str">
        <f t="shared" ref="I107" si="732">$I$747</f>
        <v>骨折</v>
      </c>
      <c r="J107" s="81" t="s">
        <v>141</v>
      </c>
      <c r="K107" s="62">
        <v>216780224</v>
      </c>
      <c r="L107" s="22">
        <f t="shared" ref="L107" si="733">IFERROR(K107/E105,"-")</f>
        <v>1.0528267310983528E-2</v>
      </c>
      <c r="M107" s="62">
        <v>434</v>
      </c>
      <c r="N107" s="22">
        <f t="shared" ref="N107" si="734">IFERROR(M107/F105,"-")</f>
        <v>2.0408163265306121E-2</v>
      </c>
      <c r="O107" s="65">
        <f t="shared" si="424"/>
        <v>499493.60368663596</v>
      </c>
      <c r="P107" s="13">
        <f t="shared" si="716"/>
        <v>1.8022507370956356E-2</v>
      </c>
      <c r="Q107" s="81" t="s">
        <v>150</v>
      </c>
      <c r="R107" s="62">
        <v>191930271</v>
      </c>
      <c r="S107" s="22">
        <f t="shared" ref="S107" si="735">IFERROR(R107/E105,"-")</f>
        <v>9.321390857855695E-3</v>
      </c>
      <c r="T107" s="62">
        <v>214</v>
      </c>
      <c r="U107" s="22">
        <f t="shared" ref="U107" si="736">IFERROR(T107/F105,"-")</f>
        <v>1.0063011379667074E-2</v>
      </c>
      <c r="V107" s="65">
        <f t="shared" si="427"/>
        <v>896870.4252336449</v>
      </c>
      <c r="W107" s="13">
        <f t="shared" si="719"/>
        <v>8.8866741414393088E-3</v>
      </c>
      <c r="X107" s="81" t="s">
        <v>160</v>
      </c>
      <c r="Y107" s="62">
        <v>98561638</v>
      </c>
      <c r="Z107" s="22">
        <f t="shared" ref="Z107" si="737">IFERROR(Y107/E105,"-")</f>
        <v>4.7867985941023473E-3</v>
      </c>
      <c r="AA107" s="62">
        <v>1265</v>
      </c>
      <c r="AB107" s="22">
        <f t="shared" ref="AB107" si="738">IFERROR(AA107/F105,"-")</f>
        <v>5.9484623342424527E-2</v>
      </c>
      <c r="AC107" s="65">
        <f t="shared" si="430"/>
        <v>77914.338339920942</v>
      </c>
      <c r="AD107" s="13">
        <f t="shared" si="722"/>
        <v>5.253104106972302E-2</v>
      </c>
      <c r="AE107" s="18"/>
      <c r="AF107" s="18"/>
      <c r="AG107" s="18"/>
      <c r="AH107" s="18"/>
      <c r="AI107" s="18"/>
    </row>
    <row r="108" spans="2:35" ht="13.5" customHeight="1">
      <c r="B108" s="119"/>
      <c r="C108" s="119"/>
      <c r="D108" s="148"/>
      <c r="E108" s="151"/>
      <c r="F108" s="154"/>
      <c r="G108" s="44">
        <v>4</v>
      </c>
      <c r="H108" s="6" t="str">
        <f t="shared" ref="H108" si="739">$H$748</f>
        <v>1402</v>
      </c>
      <c r="I108" s="80" t="str">
        <f t="shared" ref="I108" si="740">$I$748</f>
        <v>腎不全</v>
      </c>
      <c r="J108" s="81" t="s">
        <v>140</v>
      </c>
      <c r="K108" s="62">
        <v>431630569</v>
      </c>
      <c r="L108" s="22">
        <f t="shared" ref="L108" si="741">IFERROR(K108/E105,"-")</f>
        <v>2.096280705948491E-2</v>
      </c>
      <c r="M108" s="62">
        <v>1050</v>
      </c>
      <c r="N108" s="22">
        <f t="shared" ref="N108" si="742">IFERROR(M108/F105,"-")</f>
        <v>4.9374588545095459E-2</v>
      </c>
      <c r="O108" s="65">
        <f t="shared" si="424"/>
        <v>411076.7323809524</v>
      </c>
      <c r="P108" s="13">
        <f t="shared" si="716"/>
        <v>4.3602840413604085E-2</v>
      </c>
      <c r="Q108" s="81" t="s">
        <v>149</v>
      </c>
      <c r="R108" s="62">
        <v>318251018</v>
      </c>
      <c r="S108" s="22">
        <f t="shared" ref="S108" si="743">IFERROR(R108/E105,"-")</f>
        <v>1.5456353571701402E-2</v>
      </c>
      <c r="T108" s="62">
        <v>839</v>
      </c>
      <c r="U108" s="22">
        <f t="shared" ref="U108" si="744">IFERROR(T108/F105,"-")</f>
        <v>3.9452647418414373E-2</v>
      </c>
      <c r="V108" s="65">
        <f t="shared" si="427"/>
        <v>379321.83313468413</v>
      </c>
      <c r="W108" s="13">
        <f t="shared" si="719"/>
        <v>3.4840745816203646E-2</v>
      </c>
      <c r="X108" s="81" t="s">
        <v>159</v>
      </c>
      <c r="Y108" s="62">
        <v>123575452</v>
      </c>
      <c r="Z108" s="22">
        <f t="shared" ref="Z108" si="745">IFERROR(Y108/E105,"-")</f>
        <v>6.0016332104704069E-3</v>
      </c>
      <c r="AA108" s="62">
        <v>148</v>
      </c>
      <c r="AB108" s="22">
        <f t="shared" ref="AB108" si="746">IFERROR(AA108/F105,"-")</f>
        <v>6.95946581397536E-3</v>
      </c>
      <c r="AC108" s="65">
        <f t="shared" si="430"/>
        <v>834969.2702702703</v>
      </c>
      <c r="AD108" s="13">
        <f t="shared" si="722"/>
        <v>6.1459241725841949E-3</v>
      </c>
      <c r="AE108" s="18"/>
      <c r="AF108" s="18"/>
      <c r="AG108" s="18"/>
      <c r="AH108" s="18"/>
      <c r="AI108" s="18"/>
    </row>
    <row r="109" spans="2:35" ht="13.5" customHeight="1">
      <c r="B109" s="119"/>
      <c r="C109" s="119"/>
      <c r="D109" s="148"/>
      <c r="E109" s="151"/>
      <c r="F109" s="154"/>
      <c r="G109" s="44">
        <v>5</v>
      </c>
      <c r="H109" s="6" t="str">
        <f t="shared" ref="H109" si="747">$H$749</f>
        <v>1113</v>
      </c>
      <c r="I109" s="80" t="str">
        <f t="shared" ref="I109" si="748">$I$749</f>
        <v>その他の消化器系の疾患</v>
      </c>
      <c r="J109" s="81" t="s">
        <v>142</v>
      </c>
      <c r="K109" s="62">
        <v>233076337</v>
      </c>
      <c r="L109" s="22">
        <f t="shared" ref="L109" si="749">IFERROR(K109/E105,"-")</f>
        <v>1.1319713276986375E-2</v>
      </c>
      <c r="M109" s="62">
        <v>8897</v>
      </c>
      <c r="N109" s="22">
        <f t="shared" ref="N109" si="750">IFERROR(M109/F105,"-")</f>
        <v>0.41836734693877553</v>
      </c>
      <c r="O109" s="65">
        <f t="shared" si="424"/>
        <v>26197.182983027986</v>
      </c>
      <c r="P109" s="13">
        <f t="shared" si="716"/>
        <v>0.36946140110460529</v>
      </c>
      <c r="Q109" s="81" t="s">
        <v>151</v>
      </c>
      <c r="R109" s="62">
        <v>117782575</v>
      </c>
      <c r="S109" s="22">
        <f t="shared" ref="S109" si="751">IFERROR(R109/E105,"-")</f>
        <v>5.7202931674061085E-3</v>
      </c>
      <c r="T109" s="62">
        <v>4693</v>
      </c>
      <c r="U109" s="22">
        <f t="shared" ref="U109" si="752">IFERROR(T109/F105,"-")</f>
        <v>0.22068089908774569</v>
      </c>
      <c r="V109" s="65">
        <f t="shared" si="427"/>
        <v>25097.501598124865</v>
      </c>
      <c r="W109" s="13">
        <f t="shared" si="719"/>
        <v>0.19488393339147045</v>
      </c>
      <c r="X109" s="81" t="s">
        <v>156</v>
      </c>
      <c r="Y109" s="62">
        <v>93772083</v>
      </c>
      <c r="Z109" s="22">
        <f t="shared" ref="Z109" si="753">IFERROR(Y109/E105,"-")</f>
        <v>4.5541864378354649E-3</v>
      </c>
      <c r="AA109" s="62">
        <v>2729</v>
      </c>
      <c r="AB109" s="22">
        <f t="shared" ref="AB109" si="754">IFERROR(AA109/F105,"-")</f>
        <v>0.12832690679958619</v>
      </c>
      <c r="AC109" s="65">
        <f t="shared" si="430"/>
        <v>34361.334921216563</v>
      </c>
      <c r="AD109" s="13">
        <f t="shared" si="722"/>
        <v>0.113325858560691</v>
      </c>
      <c r="AE109" s="18"/>
      <c r="AF109" s="18"/>
      <c r="AG109" s="18"/>
      <c r="AH109" s="18"/>
      <c r="AI109" s="18"/>
    </row>
    <row r="110" spans="2:35" ht="13.5" customHeight="1">
      <c r="B110" s="119"/>
      <c r="C110" s="119"/>
      <c r="D110" s="148"/>
      <c r="E110" s="151"/>
      <c r="F110" s="154"/>
      <c r="G110" s="44">
        <v>6</v>
      </c>
      <c r="H110" s="6" t="str">
        <f t="shared" ref="H110" si="755">$H$750</f>
        <v>2220</v>
      </c>
      <c r="I110" s="80" t="str">
        <f t="shared" ref="I110" si="756">$I$750</f>
        <v>その他の特殊目的用コード</v>
      </c>
      <c r="J110" s="81" t="s">
        <v>225</v>
      </c>
      <c r="K110" s="62">
        <v>642470517</v>
      </c>
      <c r="L110" s="22">
        <f t="shared" ref="L110" si="757">IFERROR(K110/E105,"-")</f>
        <v>3.1202575666688982E-2</v>
      </c>
      <c r="M110" s="62">
        <v>7339</v>
      </c>
      <c r="N110" s="22">
        <f t="shared" ref="N110" si="758">IFERROR(M110/F105,"-")</f>
        <v>0.34510486222138625</v>
      </c>
      <c r="O110" s="65">
        <f t="shared" si="424"/>
        <v>87541.969886905572</v>
      </c>
      <c r="P110" s="13">
        <f t="shared" si="716"/>
        <v>0.30476309123375273</v>
      </c>
      <c r="Q110" s="81" t="s">
        <v>231</v>
      </c>
      <c r="R110" s="62">
        <v>70538954</v>
      </c>
      <c r="S110" s="22">
        <f t="shared" ref="S110" si="759">IFERROR(R110/E105,"-")</f>
        <v>3.4258335462794371E-3</v>
      </c>
      <c r="T110" s="62">
        <v>118</v>
      </c>
      <c r="U110" s="22">
        <f t="shared" ref="U110" si="760">IFERROR(T110/F105,"-")</f>
        <v>5.5487632841154898E-3</v>
      </c>
      <c r="V110" s="65">
        <f t="shared" si="427"/>
        <v>597787.74576271186</v>
      </c>
      <c r="W110" s="13">
        <f t="shared" si="719"/>
        <v>4.9001287321955066E-3</v>
      </c>
      <c r="X110" s="81" t="s">
        <v>236</v>
      </c>
      <c r="Y110" s="62">
        <v>8236781</v>
      </c>
      <c r="Z110" s="22">
        <f t="shared" ref="Z110" si="761">IFERROR(Y110/E105,"-")</f>
        <v>4.0003202575355861E-4</v>
      </c>
      <c r="AA110" s="62">
        <v>24</v>
      </c>
      <c r="AB110" s="22">
        <f t="shared" ref="AB110" si="762">IFERROR(AA110/F105,"-")</f>
        <v>1.1285620238878963E-3</v>
      </c>
      <c r="AC110" s="65">
        <f t="shared" si="430"/>
        <v>343199.20833333331</v>
      </c>
      <c r="AD110" s="13">
        <f t="shared" si="722"/>
        <v>9.9663635231095056E-4</v>
      </c>
      <c r="AE110" s="18"/>
      <c r="AF110" s="18"/>
      <c r="AG110" s="18"/>
      <c r="AH110" s="18"/>
      <c r="AI110" s="18"/>
    </row>
    <row r="111" spans="2:35" ht="13.5" customHeight="1">
      <c r="B111" s="119"/>
      <c r="C111" s="119"/>
      <c r="D111" s="148"/>
      <c r="E111" s="151"/>
      <c r="F111" s="154"/>
      <c r="G111" s="44">
        <v>7</v>
      </c>
      <c r="H111" s="6" t="str">
        <f t="shared" ref="H111" si="763">$H$751</f>
        <v>1310</v>
      </c>
      <c r="I111" s="80" t="str">
        <f t="shared" ref="I111" si="764">$I$751</f>
        <v>その他の筋骨格系及び結合組織の疾患</v>
      </c>
      <c r="J111" s="81" t="s">
        <v>145</v>
      </c>
      <c r="K111" s="62">
        <v>543783073</v>
      </c>
      <c r="L111" s="22">
        <f t="shared" ref="L111" si="765">IFERROR(K111/E105,"-")</f>
        <v>2.6409667109358045E-2</v>
      </c>
      <c r="M111" s="62">
        <v>1374</v>
      </c>
      <c r="N111" s="22">
        <f t="shared" ref="N111" si="766">IFERROR(M111/F105,"-")</f>
        <v>6.4610175867582054E-2</v>
      </c>
      <c r="O111" s="65">
        <f t="shared" si="424"/>
        <v>395766.42867540027</v>
      </c>
      <c r="P111" s="13">
        <f t="shared" si="716"/>
        <v>5.7057431169801921E-2</v>
      </c>
      <c r="Q111" s="81" t="s">
        <v>155</v>
      </c>
      <c r="R111" s="62">
        <v>10985977</v>
      </c>
      <c r="S111" s="22">
        <f t="shared" ref="S111" si="767">IFERROR(R111/E105,"-")</f>
        <v>5.3355098723542637E-4</v>
      </c>
      <c r="T111" s="62">
        <v>1049</v>
      </c>
      <c r="U111" s="22">
        <f t="shared" ref="U111" si="768">IFERROR(T111/F105,"-")</f>
        <v>4.9327565127433463E-2</v>
      </c>
      <c r="V111" s="65">
        <f t="shared" si="427"/>
        <v>10472.809342230696</v>
      </c>
      <c r="W111" s="13">
        <f t="shared" si="719"/>
        <v>4.356131389892446E-2</v>
      </c>
      <c r="X111" s="81" t="s">
        <v>253</v>
      </c>
      <c r="Y111" s="62">
        <v>10357497</v>
      </c>
      <c r="Z111" s="22">
        <f t="shared" ref="Z111" si="769">IFERROR(Y111/E105,"-")</f>
        <v>5.030278826942717E-4</v>
      </c>
      <c r="AA111" s="62">
        <v>66</v>
      </c>
      <c r="AB111" s="22">
        <f t="shared" ref="AB111" si="770">IFERROR(AA111/F105,"-")</f>
        <v>3.1035455656917145E-3</v>
      </c>
      <c r="AC111" s="65">
        <f t="shared" si="430"/>
        <v>156931.77272727274</v>
      </c>
      <c r="AD111" s="13">
        <f t="shared" si="722"/>
        <v>2.740749968855114E-3</v>
      </c>
      <c r="AE111" s="18"/>
      <c r="AF111" s="18"/>
      <c r="AG111" s="18"/>
      <c r="AH111" s="18"/>
      <c r="AI111" s="18"/>
    </row>
    <row r="112" spans="2:35" ht="13.5" customHeight="1">
      <c r="B112" s="119"/>
      <c r="C112" s="119"/>
      <c r="D112" s="148"/>
      <c r="E112" s="151"/>
      <c r="F112" s="154"/>
      <c r="G112" s="44">
        <v>8</v>
      </c>
      <c r="H112" s="6" t="str">
        <f t="shared" ref="H112" si="771">$H$752</f>
        <v>0901</v>
      </c>
      <c r="I112" s="80" t="str">
        <f t="shared" ref="I112" si="772">$I$752</f>
        <v>高血圧性疾患</v>
      </c>
      <c r="J112" s="81" t="s">
        <v>144</v>
      </c>
      <c r="K112" s="62">
        <v>648357868</v>
      </c>
      <c r="L112" s="22">
        <f t="shared" ref="L112" si="773">IFERROR(K112/E105,"-")</f>
        <v>3.1488503985877297E-2</v>
      </c>
      <c r="M112" s="62">
        <v>15259</v>
      </c>
      <c r="N112" s="22">
        <f t="shared" ref="N112" si="774">IFERROR(M112/F105,"-")</f>
        <v>0.71753033010439193</v>
      </c>
      <c r="O112" s="65">
        <f t="shared" si="424"/>
        <v>42490.193852808181</v>
      </c>
      <c r="P112" s="13">
        <f t="shared" si="716"/>
        <v>0.6336530874963664</v>
      </c>
      <c r="Q112" s="81" t="s">
        <v>153</v>
      </c>
      <c r="R112" s="62">
        <v>35993267</v>
      </c>
      <c r="S112" s="22">
        <f t="shared" ref="S112" si="775">IFERROR(R112/E105,"-")</f>
        <v>1.7480687554396203E-3</v>
      </c>
      <c r="T112" s="62">
        <v>882</v>
      </c>
      <c r="U112" s="22">
        <f t="shared" ref="U112" si="776">IFERROR(T112/F105,"-")</f>
        <v>4.1474654377880185E-2</v>
      </c>
      <c r="V112" s="65">
        <f t="shared" si="427"/>
        <v>40808.692743764172</v>
      </c>
      <c r="W112" s="13">
        <f t="shared" si="719"/>
        <v>3.6626385947427433E-2</v>
      </c>
      <c r="X112" s="81" t="s">
        <v>272</v>
      </c>
      <c r="Y112" s="62">
        <v>2923498</v>
      </c>
      <c r="Z112" s="22">
        <f t="shared" ref="Z112" si="777">IFERROR(Y112/E105,"-")</f>
        <v>1.4198420805730747E-4</v>
      </c>
      <c r="AA112" s="62">
        <v>119</v>
      </c>
      <c r="AB112" s="22">
        <f t="shared" ref="AB112" si="778">IFERROR(AA112/F105,"-")</f>
        <v>5.5957867017774852E-3</v>
      </c>
      <c r="AC112" s="65">
        <f t="shared" si="430"/>
        <v>24567.210084033613</v>
      </c>
      <c r="AD112" s="13">
        <f t="shared" si="722"/>
        <v>4.9416552468751294E-3</v>
      </c>
      <c r="AE112" s="18"/>
      <c r="AF112" s="18"/>
      <c r="AG112" s="18"/>
      <c r="AH112" s="18"/>
      <c r="AI112" s="18"/>
    </row>
    <row r="113" spans="2:35" ht="13.5" customHeight="1">
      <c r="B113" s="119"/>
      <c r="C113" s="119"/>
      <c r="D113" s="148"/>
      <c r="E113" s="151"/>
      <c r="F113" s="154"/>
      <c r="G113" s="44">
        <v>9</v>
      </c>
      <c r="H113" s="6" t="str">
        <f t="shared" ref="H113" si="779">$H$753</f>
        <v>0402</v>
      </c>
      <c r="I113" s="80" t="str">
        <f t="shared" ref="I113" si="780">$I$753</f>
        <v>糖尿病</v>
      </c>
      <c r="J113" s="81" t="s">
        <v>146</v>
      </c>
      <c r="K113" s="62">
        <v>244288351</v>
      </c>
      <c r="L113" s="22">
        <f t="shared" ref="L113" si="781">IFERROR(K113/E105,"-")</f>
        <v>1.1864242101195403E-2</v>
      </c>
      <c r="M113" s="62">
        <v>4445</v>
      </c>
      <c r="N113" s="22">
        <f t="shared" ref="N113" si="782">IFERROR(M113/F105,"-")</f>
        <v>0.20901909150757078</v>
      </c>
      <c r="O113" s="65">
        <f t="shared" si="424"/>
        <v>54958.009223847017</v>
      </c>
      <c r="P113" s="13">
        <f t="shared" si="716"/>
        <v>0.18458535775092397</v>
      </c>
      <c r="Q113" s="81" t="s">
        <v>72</v>
      </c>
      <c r="R113" s="62">
        <v>226834680</v>
      </c>
      <c r="S113" s="22">
        <f t="shared" ref="S113" si="783">IFERROR(R113/E105,"-")</f>
        <v>1.1016577538186365E-2</v>
      </c>
      <c r="T113" s="62">
        <v>8965</v>
      </c>
      <c r="U113" s="22">
        <f t="shared" ref="U113" si="784">IFERROR(T113/F105,"-")</f>
        <v>0.42156493933979122</v>
      </c>
      <c r="V113" s="65">
        <f t="shared" si="427"/>
        <v>25302.250976017847</v>
      </c>
      <c r="W113" s="13">
        <f t="shared" si="719"/>
        <v>0.37228520410281968</v>
      </c>
      <c r="X113" s="81" t="s">
        <v>266</v>
      </c>
      <c r="Y113" s="62">
        <v>34364202</v>
      </c>
      <c r="Z113" s="22">
        <f t="shared" ref="Z113" si="785">IFERROR(Y113/E105,"-")</f>
        <v>1.6689506907449027E-3</v>
      </c>
      <c r="AA113" s="62">
        <v>1095</v>
      </c>
      <c r="AB113" s="22">
        <f t="shared" ref="AB113" si="786">IFERROR(AA113/F105,"-")</f>
        <v>5.1490642339885262E-2</v>
      </c>
      <c r="AC113" s="65">
        <f t="shared" si="430"/>
        <v>31382.832876712328</v>
      </c>
      <c r="AD113" s="13">
        <f t="shared" si="722"/>
        <v>4.5471533574187116E-2</v>
      </c>
      <c r="AE113" s="18"/>
      <c r="AF113" s="18"/>
      <c r="AG113" s="18"/>
      <c r="AH113" s="18"/>
      <c r="AI113" s="18"/>
    </row>
    <row r="114" spans="2:35" ht="13.5" customHeight="1">
      <c r="B114" s="120"/>
      <c r="C114" s="120"/>
      <c r="D114" s="149"/>
      <c r="E114" s="152"/>
      <c r="F114" s="155"/>
      <c r="G114" s="49">
        <v>10</v>
      </c>
      <c r="H114" s="7" t="str">
        <f t="shared" ref="H114" si="787">$H$754</f>
        <v>0906</v>
      </c>
      <c r="I114" s="77" t="str">
        <f t="shared" ref="I114" si="788">$I$754</f>
        <v>脳梗塞</v>
      </c>
      <c r="J114" s="82" t="s">
        <v>74</v>
      </c>
      <c r="K114" s="63">
        <v>107073700</v>
      </c>
      <c r="L114" s="23">
        <f t="shared" ref="L114" si="789">IFERROR(K114/E105,"-")</f>
        <v>5.2002000679548009E-3</v>
      </c>
      <c r="M114" s="63">
        <v>2400</v>
      </c>
      <c r="N114" s="23">
        <f t="shared" ref="N114" si="790">IFERROR(M114/F105,"-")</f>
        <v>0.11285620238878961</v>
      </c>
      <c r="O114" s="66">
        <f t="shared" si="424"/>
        <v>44614.041666666664</v>
      </c>
      <c r="P114" s="59">
        <f t="shared" si="716"/>
        <v>9.966363523109506E-2</v>
      </c>
      <c r="Q114" s="82" t="s">
        <v>147</v>
      </c>
      <c r="R114" s="63">
        <v>84156925</v>
      </c>
      <c r="S114" s="23">
        <f t="shared" ref="S114" si="791">IFERROR(R114/E105,"-")</f>
        <v>4.0872113983533498E-3</v>
      </c>
      <c r="T114" s="63">
        <v>861</v>
      </c>
      <c r="U114" s="23">
        <f t="shared" ref="U114" si="792">IFERROR(T114/F105,"-")</f>
        <v>4.0487162606978273E-2</v>
      </c>
      <c r="V114" s="66">
        <f t="shared" si="427"/>
        <v>97743.234610917541</v>
      </c>
      <c r="W114" s="59">
        <f t="shared" si="719"/>
        <v>3.5754329139155348E-2</v>
      </c>
      <c r="X114" s="82" t="s">
        <v>226</v>
      </c>
      <c r="Y114" s="63">
        <v>79287732</v>
      </c>
      <c r="Z114" s="23">
        <f t="shared" ref="Z114" si="793">IFERROR(Y114/E105,"-")</f>
        <v>3.8507314992793002E-3</v>
      </c>
      <c r="AA114" s="63">
        <v>151</v>
      </c>
      <c r="AB114" s="23">
        <f t="shared" ref="AB114" si="794">IFERROR(AA114/F105,"-")</f>
        <v>7.1005360669613464E-3</v>
      </c>
      <c r="AC114" s="66">
        <f t="shared" si="430"/>
        <v>525084.31788079476</v>
      </c>
      <c r="AD114" s="59">
        <f t="shared" si="722"/>
        <v>6.270503716623064E-3</v>
      </c>
      <c r="AE114" s="18"/>
      <c r="AF114" s="18"/>
      <c r="AG114" s="18"/>
      <c r="AH114" s="18"/>
      <c r="AI114" s="18"/>
    </row>
    <row r="115" spans="2:35" ht="13.5" customHeight="1">
      <c r="B115" s="118">
        <v>12</v>
      </c>
      <c r="C115" s="118" t="s">
        <v>107</v>
      </c>
      <c r="D115" s="147">
        <f>AI16</f>
        <v>12454</v>
      </c>
      <c r="E115" s="150">
        <f>市区町村別_医療費上位10疾病!H135</f>
        <v>10358677200</v>
      </c>
      <c r="F115" s="130">
        <f>市区町村別_医療費上位10疾病!J135</f>
        <v>10717</v>
      </c>
      <c r="G115" s="69">
        <v>1</v>
      </c>
      <c r="H115" s="5" t="str">
        <f t="shared" ref="H115" si="795">$H$745</f>
        <v>0903</v>
      </c>
      <c r="I115" s="78" t="str">
        <f t="shared" ref="I115" si="796">$I$745</f>
        <v>その他の心疾患</v>
      </c>
      <c r="J115" s="106" t="s">
        <v>139</v>
      </c>
      <c r="K115" s="107">
        <v>150055858</v>
      </c>
      <c r="L115" s="21">
        <f t="shared" ref="L115" si="797">IFERROR(K115/E115,"-")</f>
        <v>1.4486005800045589E-2</v>
      </c>
      <c r="M115" s="107">
        <v>1364</v>
      </c>
      <c r="N115" s="21">
        <f t="shared" ref="N115" si="798">IFERROR(M115/F115,"-")</f>
        <v>0.12727442381263412</v>
      </c>
      <c r="O115" s="64">
        <f t="shared" si="424"/>
        <v>110011.62609970674</v>
      </c>
      <c r="P115" s="12">
        <f t="shared" ref="P115:P124" si="799">IFERROR(M115/$AI$16,0)</f>
        <v>0.10952304480488197</v>
      </c>
      <c r="Q115" s="106" t="s">
        <v>148</v>
      </c>
      <c r="R115" s="107">
        <v>131720998</v>
      </c>
      <c r="S115" s="21">
        <f t="shared" ref="S115" si="800">IFERROR(R115/E115,"-")</f>
        <v>1.2716005669140844E-2</v>
      </c>
      <c r="T115" s="107">
        <v>2271</v>
      </c>
      <c r="U115" s="21">
        <f t="shared" ref="U115" si="801">IFERROR(T115/F115,"-")</f>
        <v>0.21190631706634319</v>
      </c>
      <c r="V115" s="64">
        <f t="shared" si="427"/>
        <v>58001.320123293706</v>
      </c>
      <c r="W115" s="12">
        <f t="shared" ref="W115:W124" si="802">IFERROR(T115/$AI$16,0)</f>
        <v>0.18235105187088485</v>
      </c>
      <c r="X115" s="106" t="s">
        <v>267</v>
      </c>
      <c r="Y115" s="107">
        <v>74537008</v>
      </c>
      <c r="Z115" s="21">
        <f t="shared" ref="Z115" si="803">IFERROR(Y115/E115,"-")</f>
        <v>7.1956106519083345E-3</v>
      </c>
      <c r="AA115" s="107">
        <v>2297</v>
      </c>
      <c r="AB115" s="21">
        <f t="shared" ref="AB115" si="804">IFERROR(AA115/F115,"-")</f>
        <v>0.21433236913315293</v>
      </c>
      <c r="AC115" s="64">
        <f t="shared" si="430"/>
        <v>32449.720505006531</v>
      </c>
      <c r="AD115" s="12">
        <f t="shared" ref="AD115:AD124" si="805">IFERROR(AA115/$AI$16,0)</f>
        <v>0.18443873454311868</v>
      </c>
      <c r="AE115" s="18"/>
      <c r="AF115" s="18"/>
      <c r="AG115" s="18"/>
      <c r="AH115" s="18"/>
      <c r="AI115" s="18"/>
    </row>
    <row r="116" spans="2:35" ht="13.5" customHeight="1">
      <c r="B116" s="119"/>
      <c r="C116" s="119"/>
      <c r="D116" s="148"/>
      <c r="E116" s="151"/>
      <c r="F116" s="154"/>
      <c r="G116" s="44">
        <v>2</v>
      </c>
      <c r="H116" s="6" t="str">
        <f t="shared" ref="H116" si="806">$H$746</f>
        <v>0210</v>
      </c>
      <c r="I116" s="79" t="str">
        <f t="shared" ref="I116" si="807">$I$746</f>
        <v>その他の悪性新生物＜腫瘍＞</v>
      </c>
      <c r="J116" s="81" t="s">
        <v>143</v>
      </c>
      <c r="K116" s="62">
        <v>72287658</v>
      </c>
      <c r="L116" s="22">
        <f t="shared" ref="L116" si="808">IFERROR(K116/E115,"-")</f>
        <v>6.9784642000428393E-3</v>
      </c>
      <c r="M116" s="62">
        <v>1245</v>
      </c>
      <c r="N116" s="22">
        <f t="shared" ref="N116" si="809">IFERROR(M116/F115,"-")</f>
        <v>0.11617057012223569</v>
      </c>
      <c r="O116" s="65">
        <f t="shared" si="424"/>
        <v>58062.375903614455</v>
      </c>
      <c r="P116" s="13">
        <f t="shared" si="799"/>
        <v>9.9967881805042555E-2</v>
      </c>
      <c r="Q116" s="81" t="s">
        <v>233</v>
      </c>
      <c r="R116" s="62">
        <v>32584916</v>
      </c>
      <c r="S116" s="22">
        <f t="shared" ref="S116" si="810">IFERROR(R116/E115,"-")</f>
        <v>3.1456638112055467E-3</v>
      </c>
      <c r="T116" s="62">
        <v>22</v>
      </c>
      <c r="U116" s="22">
        <f t="shared" ref="U116" si="811">IFERROR(T116/F115,"-")</f>
        <v>2.0528132873005507E-3</v>
      </c>
      <c r="V116" s="65">
        <f t="shared" si="427"/>
        <v>1481132.5454545454</v>
      </c>
      <c r="W116" s="13">
        <f t="shared" si="802"/>
        <v>1.7665007226593866E-3</v>
      </c>
      <c r="X116" s="81" t="s">
        <v>161</v>
      </c>
      <c r="Y116" s="62">
        <v>23074393</v>
      </c>
      <c r="Z116" s="22">
        <f t="shared" ref="Z116" si="812">IFERROR(Y116/E115,"-")</f>
        <v>2.2275424317691837E-3</v>
      </c>
      <c r="AA116" s="62">
        <v>18</v>
      </c>
      <c r="AB116" s="22">
        <f t="shared" ref="AB116" si="813">IFERROR(AA116/F115,"-")</f>
        <v>1.6795745077913596E-3</v>
      </c>
      <c r="AC116" s="65">
        <f t="shared" si="430"/>
        <v>1281910.7222222222</v>
      </c>
      <c r="AD116" s="13">
        <f t="shared" si="805"/>
        <v>1.4453187730849527E-3</v>
      </c>
      <c r="AE116" s="18"/>
      <c r="AF116" s="18"/>
      <c r="AG116" s="18"/>
      <c r="AH116" s="18"/>
      <c r="AI116" s="18"/>
    </row>
    <row r="117" spans="2:35" ht="13.5" customHeight="1">
      <c r="B117" s="119"/>
      <c r="C117" s="119"/>
      <c r="D117" s="148"/>
      <c r="E117" s="151"/>
      <c r="F117" s="154"/>
      <c r="G117" s="44">
        <v>3</v>
      </c>
      <c r="H117" s="6" t="str">
        <f t="shared" ref="H117" si="814">$H$747</f>
        <v>1901</v>
      </c>
      <c r="I117" s="80" t="str">
        <f t="shared" ref="I117" si="815">$I$747</f>
        <v>骨折</v>
      </c>
      <c r="J117" s="81" t="s">
        <v>141</v>
      </c>
      <c r="K117" s="62">
        <v>152005469</v>
      </c>
      <c r="L117" s="22">
        <f t="shared" ref="L117" si="816">IFERROR(K117/E115,"-")</f>
        <v>1.4674216221353051E-2</v>
      </c>
      <c r="M117" s="62">
        <v>267</v>
      </c>
      <c r="N117" s="22">
        <f t="shared" ref="N117" si="817">IFERROR(M117/F115,"-")</f>
        <v>2.49136885322385E-2</v>
      </c>
      <c r="O117" s="65">
        <f t="shared" si="424"/>
        <v>569308.87265917601</v>
      </c>
      <c r="P117" s="13">
        <f t="shared" si="799"/>
        <v>2.1438895134093465E-2</v>
      </c>
      <c r="Q117" s="81" t="s">
        <v>150</v>
      </c>
      <c r="R117" s="62">
        <v>70950550</v>
      </c>
      <c r="S117" s="22">
        <f t="shared" ref="S117" si="818">IFERROR(R117/E115,"-")</f>
        <v>6.8493832397827784E-3</v>
      </c>
      <c r="T117" s="62">
        <v>119</v>
      </c>
      <c r="U117" s="22">
        <f t="shared" ref="U117" si="819">IFERROR(T117/F115,"-")</f>
        <v>1.1103853690398433E-2</v>
      </c>
      <c r="V117" s="65">
        <f t="shared" si="427"/>
        <v>596223.10924369749</v>
      </c>
      <c r="W117" s="13">
        <f t="shared" si="802"/>
        <v>9.5551629998394082E-3</v>
      </c>
      <c r="X117" s="81" t="s">
        <v>160</v>
      </c>
      <c r="Y117" s="62">
        <v>29336664</v>
      </c>
      <c r="Z117" s="22">
        <f t="shared" ref="Z117" si="820">IFERROR(Y117/E115,"-")</f>
        <v>2.8320859346789955E-3</v>
      </c>
      <c r="AA117" s="62">
        <v>633</v>
      </c>
      <c r="AB117" s="22">
        <f t="shared" ref="AB117" si="821">IFERROR(AA117/F115,"-")</f>
        <v>5.906503685732948E-2</v>
      </c>
      <c r="AC117" s="65">
        <f t="shared" si="430"/>
        <v>46345.440758293837</v>
      </c>
      <c r="AD117" s="13">
        <f t="shared" si="805"/>
        <v>5.0827043520154165E-2</v>
      </c>
      <c r="AE117" s="18"/>
      <c r="AF117" s="18"/>
      <c r="AG117" s="18"/>
      <c r="AH117" s="18"/>
      <c r="AI117" s="18"/>
    </row>
    <row r="118" spans="2:35" ht="13.5" customHeight="1">
      <c r="B118" s="119"/>
      <c r="C118" s="119"/>
      <c r="D118" s="148"/>
      <c r="E118" s="151"/>
      <c r="F118" s="154"/>
      <c r="G118" s="44">
        <v>4</v>
      </c>
      <c r="H118" s="6" t="str">
        <f t="shared" ref="H118" si="822">$H$748</f>
        <v>1402</v>
      </c>
      <c r="I118" s="80" t="str">
        <f t="shared" ref="I118" si="823">$I$748</f>
        <v>腎不全</v>
      </c>
      <c r="J118" s="81" t="s">
        <v>140</v>
      </c>
      <c r="K118" s="62">
        <v>294895820</v>
      </c>
      <c r="L118" s="22">
        <f t="shared" ref="L118" si="824">IFERROR(K118/E115,"-")</f>
        <v>2.8468482442912692E-2</v>
      </c>
      <c r="M118" s="62">
        <v>518</v>
      </c>
      <c r="N118" s="22">
        <f t="shared" ref="N118" si="825">IFERROR(M118/F115,"-")</f>
        <v>4.8334421946440234E-2</v>
      </c>
      <c r="O118" s="65">
        <f t="shared" si="424"/>
        <v>569296.94980694982</v>
      </c>
      <c r="P118" s="13">
        <f t="shared" si="799"/>
        <v>4.159306246988919E-2</v>
      </c>
      <c r="Q118" s="81" t="s">
        <v>149</v>
      </c>
      <c r="R118" s="62">
        <v>106493986</v>
      </c>
      <c r="S118" s="22">
        <f t="shared" ref="S118" si="826">IFERROR(R118/E115,"-")</f>
        <v>1.0280654946946315E-2</v>
      </c>
      <c r="T118" s="62">
        <v>378</v>
      </c>
      <c r="U118" s="22">
        <f t="shared" ref="U118" si="827">IFERROR(T118/F115,"-")</f>
        <v>3.5271064663618547E-2</v>
      </c>
      <c r="V118" s="65">
        <f t="shared" si="427"/>
        <v>281730.12169312168</v>
      </c>
      <c r="W118" s="13">
        <f t="shared" si="802"/>
        <v>3.0351694234784007E-2</v>
      </c>
      <c r="X118" s="81" t="s">
        <v>159</v>
      </c>
      <c r="Y118" s="62">
        <v>17402281</v>
      </c>
      <c r="Z118" s="22">
        <f t="shared" ref="Z118" si="828">IFERROR(Y118/E115,"-")</f>
        <v>1.6799713577328194E-3</v>
      </c>
      <c r="AA118" s="62">
        <v>42</v>
      </c>
      <c r="AB118" s="22">
        <f t="shared" ref="AB118" si="829">IFERROR(AA118/F115,"-")</f>
        <v>3.9190071848465057E-3</v>
      </c>
      <c r="AC118" s="65">
        <f t="shared" si="430"/>
        <v>414340.02380952379</v>
      </c>
      <c r="AD118" s="13">
        <f t="shared" si="805"/>
        <v>3.3724104705315562E-3</v>
      </c>
      <c r="AE118" s="18"/>
      <c r="AF118" s="18"/>
      <c r="AG118" s="18"/>
      <c r="AH118" s="18"/>
      <c r="AI118" s="18"/>
    </row>
    <row r="119" spans="2:35" ht="13.5" customHeight="1">
      <c r="B119" s="119"/>
      <c r="C119" s="119"/>
      <c r="D119" s="148"/>
      <c r="E119" s="151"/>
      <c r="F119" s="154"/>
      <c r="G119" s="44">
        <v>5</v>
      </c>
      <c r="H119" s="6" t="str">
        <f t="shared" ref="H119" si="830">$H$749</f>
        <v>1113</v>
      </c>
      <c r="I119" s="80" t="str">
        <f t="shared" ref="I119" si="831">$I$749</f>
        <v>その他の消化器系の疾患</v>
      </c>
      <c r="J119" s="81" t="s">
        <v>142</v>
      </c>
      <c r="K119" s="62">
        <v>117631954</v>
      </c>
      <c r="L119" s="22">
        <f t="shared" ref="L119" si="832">IFERROR(K119/E115,"-")</f>
        <v>1.1355885672352064E-2</v>
      </c>
      <c r="M119" s="62">
        <v>4630</v>
      </c>
      <c r="N119" s="22">
        <f t="shared" ref="N119" si="833">IFERROR(M119/F115,"-")</f>
        <v>0.43202388728188856</v>
      </c>
      <c r="O119" s="65">
        <f t="shared" si="424"/>
        <v>25406.469546436285</v>
      </c>
      <c r="P119" s="13">
        <f t="shared" si="799"/>
        <v>0.37176810663240728</v>
      </c>
      <c r="Q119" s="81" t="s">
        <v>151</v>
      </c>
      <c r="R119" s="62">
        <v>74537771</v>
      </c>
      <c r="S119" s="22">
        <f t="shared" ref="S119" si="834">IFERROR(R119/E115,"-")</f>
        <v>7.1956843099618938E-3</v>
      </c>
      <c r="T119" s="62">
        <v>2564</v>
      </c>
      <c r="U119" s="22">
        <f t="shared" ref="U119" si="835">IFERROR(T119/F115,"-")</f>
        <v>0.23924605766539142</v>
      </c>
      <c r="V119" s="65">
        <f t="shared" si="427"/>
        <v>29070.89352574103</v>
      </c>
      <c r="W119" s="13">
        <f t="shared" si="802"/>
        <v>0.20587762967721215</v>
      </c>
      <c r="X119" s="81" t="s">
        <v>235</v>
      </c>
      <c r="Y119" s="62">
        <v>47349865</v>
      </c>
      <c r="Z119" s="22">
        <f t="shared" ref="Z119" si="836">IFERROR(Y119/E115,"-")</f>
        <v>4.5710339347190005E-3</v>
      </c>
      <c r="AA119" s="62">
        <v>1480</v>
      </c>
      <c r="AB119" s="22">
        <f t="shared" ref="AB119" si="837">IFERROR(AA119/F115,"-")</f>
        <v>0.13809834841840068</v>
      </c>
      <c r="AC119" s="65">
        <f t="shared" si="430"/>
        <v>31993.152027027027</v>
      </c>
      <c r="AD119" s="13">
        <f t="shared" si="805"/>
        <v>0.11883732134254055</v>
      </c>
      <c r="AE119" s="18"/>
      <c r="AF119" s="18"/>
      <c r="AG119" s="18"/>
      <c r="AH119" s="18"/>
      <c r="AI119" s="18"/>
    </row>
    <row r="120" spans="2:35" ht="13.5" customHeight="1">
      <c r="B120" s="119"/>
      <c r="C120" s="119"/>
      <c r="D120" s="148"/>
      <c r="E120" s="151"/>
      <c r="F120" s="154"/>
      <c r="G120" s="44">
        <v>6</v>
      </c>
      <c r="H120" s="6" t="str">
        <f t="shared" ref="H120" si="838">$H$750</f>
        <v>2220</v>
      </c>
      <c r="I120" s="80" t="str">
        <f t="shared" ref="I120" si="839">$I$750</f>
        <v>その他の特殊目的用コード</v>
      </c>
      <c r="J120" s="81" t="s">
        <v>225</v>
      </c>
      <c r="K120" s="62">
        <v>392615572</v>
      </c>
      <c r="L120" s="22">
        <f t="shared" ref="L120" si="840">IFERROR(K120/E115,"-")</f>
        <v>3.7902095452882728E-2</v>
      </c>
      <c r="M120" s="62">
        <v>3843</v>
      </c>
      <c r="N120" s="22">
        <f t="shared" ref="N120" si="841">IFERROR(M120/F115,"-")</f>
        <v>0.35858915741345526</v>
      </c>
      <c r="O120" s="65">
        <f t="shared" si="424"/>
        <v>102163.82305490502</v>
      </c>
      <c r="P120" s="13">
        <f t="shared" si="799"/>
        <v>0.3085755580536374</v>
      </c>
      <c r="Q120" s="81" t="s">
        <v>231</v>
      </c>
      <c r="R120" s="62">
        <v>28318986</v>
      </c>
      <c r="S120" s="22">
        <f t="shared" ref="S120" si="842">IFERROR(R120/E115,"-")</f>
        <v>2.7338419233683621E-3</v>
      </c>
      <c r="T120" s="62">
        <v>50</v>
      </c>
      <c r="U120" s="22">
        <f t="shared" ref="U120" si="843">IFERROR(T120/F115,"-")</f>
        <v>4.6654847438648873E-3</v>
      </c>
      <c r="V120" s="65">
        <f t="shared" si="427"/>
        <v>566379.72</v>
      </c>
      <c r="W120" s="13">
        <f t="shared" si="802"/>
        <v>4.0147743696804239E-3</v>
      </c>
      <c r="X120" s="81" t="s">
        <v>236</v>
      </c>
      <c r="Y120" s="62">
        <v>2865096</v>
      </c>
      <c r="Z120" s="22">
        <f t="shared" ref="Z120" si="844">IFERROR(Y120/E115,"-")</f>
        <v>2.765889837748781E-4</v>
      </c>
      <c r="AA120" s="62">
        <v>6</v>
      </c>
      <c r="AB120" s="22">
        <f t="shared" ref="AB120" si="845">IFERROR(AA120/F115,"-")</f>
        <v>5.5985816926378646E-4</v>
      </c>
      <c r="AC120" s="65">
        <f t="shared" si="430"/>
        <v>477516</v>
      </c>
      <c r="AD120" s="13">
        <f t="shared" si="805"/>
        <v>4.8177292436165086E-4</v>
      </c>
      <c r="AE120" s="18"/>
      <c r="AF120" s="18"/>
      <c r="AG120" s="18"/>
      <c r="AH120" s="18"/>
      <c r="AI120" s="18"/>
    </row>
    <row r="121" spans="2:35" ht="13.5" customHeight="1">
      <c r="B121" s="119"/>
      <c r="C121" s="119"/>
      <c r="D121" s="148"/>
      <c r="E121" s="151"/>
      <c r="F121" s="154"/>
      <c r="G121" s="44">
        <v>7</v>
      </c>
      <c r="H121" s="6" t="str">
        <f t="shared" ref="H121" si="846">$H$751</f>
        <v>1310</v>
      </c>
      <c r="I121" s="80" t="str">
        <f t="shared" ref="I121" si="847">$I$751</f>
        <v>その他の筋骨格系及び結合組織の疾患</v>
      </c>
      <c r="J121" s="81" t="s">
        <v>145</v>
      </c>
      <c r="K121" s="62">
        <v>221988915</v>
      </c>
      <c r="L121" s="22">
        <f t="shared" ref="L121" si="848">IFERROR(K121/E115,"-")</f>
        <v>2.1430237733443418E-2</v>
      </c>
      <c r="M121" s="62">
        <v>534</v>
      </c>
      <c r="N121" s="22">
        <f t="shared" ref="N121" si="849">IFERROR(M121/F115,"-")</f>
        <v>4.9827377064476999E-2</v>
      </c>
      <c r="O121" s="65">
        <f t="shared" si="424"/>
        <v>415709.57865168538</v>
      </c>
      <c r="P121" s="13">
        <f t="shared" si="799"/>
        <v>4.287779026818693E-2</v>
      </c>
      <c r="Q121" s="81" t="s">
        <v>155</v>
      </c>
      <c r="R121" s="62">
        <v>8729050</v>
      </c>
      <c r="S121" s="22">
        <f t="shared" ref="S121" si="850">IFERROR(R121/E115,"-")</f>
        <v>8.4267999006668536E-4</v>
      </c>
      <c r="T121" s="62">
        <v>850</v>
      </c>
      <c r="U121" s="22">
        <f t="shared" ref="U121" si="851">IFERROR(T121/F115,"-")</f>
        <v>7.9313240645703095E-2</v>
      </c>
      <c r="V121" s="65">
        <f t="shared" si="427"/>
        <v>10269.470588235294</v>
      </c>
      <c r="W121" s="13">
        <f t="shared" si="802"/>
        <v>6.8251164284567206E-2</v>
      </c>
      <c r="X121" s="81" t="s">
        <v>157</v>
      </c>
      <c r="Y121" s="62">
        <v>7808213</v>
      </c>
      <c r="Z121" s="22">
        <f t="shared" ref="Z121" si="852">IFERROR(Y121/E115,"-")</f>
        <v>7.5378475931270447E-4</v>
      </c>
      <c r="AA121" s="62">
        <v>13</v>
      </c>
      <c r="AB121" s="22">
        <f t="shared" ref="AB121" si="853">IFERROR(AA121/F115,"-")</f>
        <v>1.2130260334048707E-3</v>
      </c>
      <c r="AC121" s="65">
        <f t="shared" si="430"/>
        <v>600631.76923076925</v>
      </c>
      <c r="AD121" s="13">
        <f t="shared" si="805"/>
        <v>1.0438413361169101E-3</v>
      </c>
      <c r="AE121" s="18"/>
      <c r="AF121" s="18"/>
      <c r="AG121" s="18"/>
      <c r="AH121" s="18"/>
      <c r="AI121" s="18"/>
    </row>
    <row r="122" spans="2:35" ht="13.5" customHeight="1">
      <c r="B122" s="119"/>
      <c r="C122" s="119"/>
      <c r="D122" s="148"/>
      <c r="E122" s="151"/>
      <c r="F122" s="154"/>
      <c r="G122" s="44">
        <v>8</v>
      </c>
      <c r="H122" s="6" t="str">
        <f t="shared" ref="H122" si="854">$H$752</f>
        <v>0901</v>
      </c>
      <c r="I122" s="80" t="str">
        <f t="shared" ref="I122" si="855">$I$752</f>
        <v>高血圧性疾患</v>
      </c>
      <c r="J122" s="81" t="s">
        <v>144</v>
      </c>
      <c r="K122" s="62">
        <v>362423573</v>
      </c>
      <c r="L122" s="22">
        <f t="shared" ref="L122" si="856">IFERROR(K122/E115,"-")</f>
        <v>3.4987437681714806E-2</v>
      </c>
      <c r="M122" s="62">
        <v>7741</v>
      </c>
      <c r="N122" s="22">
        <f t="shared" ref="N122" si="857">IFERROR(M122/F115,"-")</f>
        <v>0.72231034804516192</v>
      </c>
      <c r="O122" s="65">
        <f t="shared" si="424"/>
        <v>46818.702105671102</v>
      </c>
      <c r="P122" s="13">
        <f t="shared" si="799"/>
        <v>0.6215673679139232</v>
      </c>
      <c r="Q122" s="81" t="s">
        <v>153</v>
      </c>
      <c r="R122" s="62">
        <v>6464437</v>
      </c>
      <c r="S122" s="22">
        <f t="shared" ref="S122" si="858">IFERROR(R122/E115,"-")</f>
        <v>6.2406008751773824E-4</v>
      </c>
      <c r="T122" s="62">
        <v>225</v>
      </c>
      <c r="U122" s="22">
        <f t="shared" ref="U122" si="859">IFERROR(T122/F115,"-")</f>
        <v>2.0994681347391995E-2</v>
      </c>
      <c r="V122" s="65">
        <f t="shared" si="427"/>
        <v>28730.831111111111</v>
      </c>
      <c r="W122" s="13">
        <f t="shared" si="802"/>
        <v>1.8066484663561908E-2</v>
      </c>
      <c r="X122" s="81" t="s">
        <v>162</v>
      </c>
      <c r="Y122" s="62">
        <v>2336738</v>
      </c>
      <c r="Z122" s="22">
        <f t="shared" ref="Z122" si="860">IFERROR(Y122/E115,"-")</f>
        <v>2.2558266416488004E-4</v>
      </c>
      <c r="AA122" s="62">
        <v>123</v>
      </c>
      <c r="AB122" s="22">
        <f t="shared" ref="AB122" si="861">IFERROR(AA122/F115,"-")</f>
        <v>1.1477092469907623E-2</v>
      </c>
      <c r="AC122" s="65">
        <f t="shared" si="430"/>
        <v>18997.869918699187</v>
      </c>
      <c r="AD122" s="13">
        <f t="shared" si="805"/>
        <v>9.8763449494138431E-3</v>
      </c>
      <c r="AE122" s="18"/>
      <c r="AF122" s="18"/>
      <c r="AG122" s="18"/>
      <c r="AH122" s="18"/>
      <c r="AI122" s="18"/>
    </row>
    <row r="123" spans="2:35" ht="13.5" customHeight="1">
      <c r="B123" s="119"/>
      <c r="C123" s="119"/>
      <c r="D123" s="148"/>
      <c r="E123" s="151"/>
      <c r="F123" s="154"/>
      <c r="G123" s="44">
        <v>9</v>
      </c>
      <c r="H123" s="6" t="str">
        <f t="shared" ref="H123" si="862">$H$753</f>
        <v>0402</v>
      </c>
      <c r="I123" s="80" t="str">
        <f t="shared" ref="I123" si="863">$I$753</f>
        <v>糖尿病</v>
      </c>
      <c r="J123" s="81" t="s">
        <v>72</v>
      </c>
      <c r="K123" s="62">
        <v>133740532</v>
      </c>
      <c r="L123" s="22">
        <f t="shared" ref="L123" si="864">IFERROR(K123/E115,"-")</f>
        <v>1.2910966276659341E-2</v>
      </c>
      <c r="M123" s="62">
        <v>4352</v>
      </c>
      <c r="N123" s="22">
        <f t="shared" ref="N123" si="865">IFERROR(M123/F115,"-")</f>
        <v>0.40608379210599982</v>
      </c>
      <c r="O123" s="65">
        <f t="shared" si="424"/>
        <v>30730.820772058825</v>
      </c>
      <c r="P123" s="13">
        <f t="shared" si="799"/>
        <v>0.34944596113698412</v>
      </c>
      <c r="Q123" s="81" t="s">
        <v>146</v>
      </c>
      <c r="R123" s="62">
        <v>116303182</v>
      </c>
      <c r="S123" s="22">
        <f t="shared" ref="S123" si="866">IFERROR(R123/E115,"-")</f>
        <v>1.1227609448048058E-2</v>
      </c>
      <c r="T123" s="62">
        <v>2234</v>
      </c>
      <c r="U123" s="22">
        <f t="shared" ref="U123" si="867">IFERROR(T123/F115,"-")</f>
        <v>0.20845385835588318</v>
      </c>
      <c r="V123" s="65">
        <f t="shared" si="427"/>
        <v>52060.511190689343</v>
      </c>
      <c r="W123" s="13">
        <f t="shared" si="802"/>
        <v>0.17938011883732136</v>
      </c>
      <c r="X123" s="81" t="s">
        <v>266</v>
      </c>
      <c r="Y123" s="62">
        <v>13362232</v>
      </c>
      <c r="Z123" s="22">
        <f t="shared" ref="Z123" si="868">IFERROR(Y123/E115,"-")</f>
        <v>1.2899554394841071E-3</v>
      </c>
      <c r="AA123" s="62">
        <v>335</v>
      </c>
      <c r="AB123" s="22">
        <f t="shared" ref="AB123" si="869">IFERROR(AA123/F115,"-")</f>
        <v>3.1258747783894744E-2</v>
      </c>
      <c r="AC123" s="65">
        <f t="shared" si="430"/>
        <v>39887.259701492534</v>
      </c>
      <c r="AD123" s="13">
        <f t="shared" si="805"/>
        <v>2.689898827685884E-2</v>
      </c>
      <c r="AE123" s="18"/>
      <c r="AF123" s="18"/>
      <c r="AG123" s="18"/>
      <c r="AH123" s="18"/>
      <c r="AI123" s="18"/>
    </row>
    <row r="124" spans="2:35" ht="13.5" customHeight="1">
      <c r="B124" s="120"/>
      <c r="C124" s="120"/>
      <c r="D124" s="149"/>
      <c r="E124" s="152"/>
      <c r="F124" s="155"/>
      <c r="G124" s="49">
        <v>10</v>
      </c>
      <c r="H124" s="7" t="str">
        <f t="shared" ref="H124" si="870">$H$754</f>
        <v>0906</v>
      </c>
      <c r="I124" s="77" t="str">
        <f t="shared" ref="I124" si="871">$I$754</f>
        <v>脳梗塞</v>
      </c>
      <c r="J124" s="82" t="s">
        <v>147</v>
      </c>
      <c r="K124" s="63">
        <v>61362414</v>
      </c>
      <c r="L124" s="23">
        <f t="shared" ref="L124" si="872">IFERROR(K124/E115,"-")</f>
        <v>5.9237693013544238E-3</v>
      </c>
      <c r="M124" s="63">
        <v>542</v>
      </c>
      <c r="N124" s="23">
        <f t="shared" ref="N124" si="873">IFERROR(M124/F115,"-")</f>
        <v>5.0573854623495382E-2</v>
      </c>
      <c r="O124" s="66">
        <f t="shared" si="424"/>
        <v>113214.78597785978</v>
      </c>
      <c r="P124" s="59">
        <f t="shared" si="799"/>
        <v>4.3520154167335796E-2</v>
      </c>
      <c r="Q124" s="82" t="s">
        <v>74</v>
      </c>
      <c r="R124" s="63">
        <v>55424501</v>
      </c>
      <c r="S124" s="23">
        <f t="shared" ref="S124" si="874">IFERROR(R124/E115,"-")</f>
        <v>5.3505384838133576E-3</v>
      </c>
      <c r="T124" s="63">
        <v>1564</v>
      </c>
      <c r="U124" s="23">
        <f t="shared" ref="U124" si="875">IFERROR(T124/F115,"-")</f>
        <v>0.14593636278809369</v>
      </c>
      <c r="V124" s="66">
        <f t="shared" si="427"/>
        <v>35437.660485933506</v>
      </c>
      <c r="W124" s="59">
        <f t="shared" si="802"/>
        <v>0.12558214228360365</v>
      </c>
      <c r="X124" s="82" t="s">
        <v>154</v>
      </c>
      <c r="Y124" s="63">
        <v>41500224</v>
      </c>
      <c r="Z124" s="23">
        <f t="shared" ref="Z124" si="876">IFERROR(Y124/E115,"-")</f>
        <v>4.0063246685590323E-3</v>
      </c>
      <c r="AA124" s="63">
        <v>58</v>
      </c>
      <c r="AB124" s="23">
        <f t="shared" ref="AB124" si="877">IFERROR(AA124/F115,"-")</f>
        <v>5.4119623028832699E-3</v>
      </c>
      <c r="AC124" s="66">
        <f t="shared" si="430"/>
        <v>715521.10344827583</v>
      </c>
      <c r="AD124" s="59">
        <f t="shared" si="805"/>
        <v>4.6571382688292921E-3</v>
      </c>
      <c r="AE124" s="18"/>
      <c r="AF124" s="18"/>
      <c r="AG124" s="18"/>
      <c r="AH124" s="18"/>
      <c r="AI124" s="18"/>
    </row>
    <row r="125" spans="2:35" ht="13.5" customHeight="1">
      <c r="B125" s="118">
        <v>13</v>
      </c>
      <c r="C125" s="118" t="s">
        <v>108</v>
      </c>
      <c r="D125" s="147">
        <f>AI17</f>
        <v>21368</v>
      </c>
      <c r="E125" s="150">
        <f>市区町村別_医療費上位10疾病!H146</f>
        <v>18390230520</v>
      </c>
      <c r="F125" s="130">
        <f>市区町村別_医療費上位10疾病!J146</f>
        <v>18670</v>
      </c>
      <c r="G125" s="69">
        <v>1</v>
      </c>
      <c r="H125" s="5" t="str">
        <f t="shared" ref="H125" si="878">$H$745</f>
        <v>0903</v>
      </c>
      <c r="I125" s="78" t="str">
        <f t="shared" ref="I125" si="879">$I$745</f>
        <v>その他の心疾患</v>
      </c>
      <c r="J125" s="106" t="s">
        <v>139</v>
      </c>
      <c r="K125" s="107">
        <v>234480339</v>
      </c>
      <c r="L125" s="21">
        <f t="shared" ref="L125" si="880">IFERROR(K125/E125,"-")</f>
        <v>1.2750266438748261E-2</v>
      </c>
      <c r="M125" s="107">
        <v>1949</v>
      </c>
      <c r="N125" s="21">
        <f t="shared" ref="N125" si="881">IFERROR(M125/F125,"-")</f>
        <v>0.10439207284413497</v>
      </c>
      <c r="O125" s="64">
        <f t="shared" si="424"/>
        <v>120308.02411493074</v>
      </c>
      <c r="P125" s="12">
        <f t="shared" ref="P125:P134" si="882">IFERROR(M125/$AI$17,0)</f>
        <v>9.1211156870086116E-2</v>
      </c>
      <c r="Q125" s="106" t="s">
        <v>148</v>
      </c>
      <c r="R125" s="107">
        <v>232247745</v>
      </c>
      <c r="S125" s="21">
        <f t="shared" ref="S125" si="883">IFERROR(R125/E125,"-")</f>
        <v>1.2628865350405624E-2</v>
      </c>
      <c r="T125" s="107">
        <v>3826</v>
      </c>
      <c r="U125" s="21">
        <f t="shared" ref="U125" si="884">IFERROR(T125/F125,"-")</f>
        <v>0.20492769148366363</v>
      </c>
      <c r="V125" s="64">
        <f t="shared" si="427"/>
        <v>60702.494772608472</v>
      </c>
      <c r="W125" s="12">
        <f t="shared" ref="W125:W134" si="885">IFERROR(T125/$AI$17,0)</f>
        <v>0.17905278921752152</v>
      </c>
      <c r="X125" s="106" t="s">
        <v>259</v>
      </c>
      <c r="Y125" s="107">
        <v>118115920</v>
      </c>
      <c r="Z125" s="21">
        <f t="shared" ref="Z125" si="886">IFERROR(Y125/E125,"-")</f>
        <v>6.4227536393056586E-3</v>
      </c>
      <c r="AA125" s="107">
        <v>975</v>
      </c>
      <c r="AB125" s="21">
        <f t="shared" ref="AB125" si="887">IFERROR(AA125/F125,"-")</f>
        <v>5.2222817354043924E-2</v>
      </c>
      <c r="AC125" s="64">
        <f t="shared" si="430"/>
        <v>121144.53333333334</v>
      </c>
      <c r="AD125" s="12">
        <f t="shared" ref="AD125:AD134" si="888">IFERROR(AA125/$AI$17,0)</f>
        <v>4.5628977910894798E-2</v>
      </c>
      <c r="AE125" s="18"/>
      <c r="AF125" s="18"/>
      <c r="AG125" s="18"/>
      <c r="AH125" s="18"/>
      <c r="AI125" s="18"/>
    </row>
    <row r="126" spans="2:35" ht="13.5" customHeight="1">
      <c r="B126" s="119"/>
      <c r="C126" s="119"/>
      <c r="D126" s="148"/>
      <c r="E126" s="151"/>
      <c r="F126" s="154"/>
      <c r="G126" s="44">
        <v>2</v>
      </c>
      <c r="H126" s="6" t="str">
        <f t="shared" ref="H126" si="889">$H$746</f>
        <v>0210</v>
      </c>
      <c r="I126" s="79" t="str">
        <f t="shared" ref="I126" si="890">$I$746</f>
        <v>その他の悪性新生物＜腫瘍＞</v>
      </c>
      <c r="J126" s="81" t="s">
        <v>143</v>
      </c>
      <c r="K126" s="62">
        <v>126187722</v>
      </c>
      <c r="L126" s="22">
        <f t="shared" ref="L126" si="891">IFERROR(K126/E125,"-")</f>
        <v>6.8616715740874796E-3</v>
      </c>
      <c r="M126" s="62">
        <v>1955</v>
      </c>
      <c r="N126" s="22">
        <f t="shared" ref="N126" si="892">IFERROR(M126/F125,"-")</f>
        <v>0.10471344402785217</v>
      </c>
      <c r="O126" s="65">
        <f t="shared" si="424"/>
        <v>64546.14936061381</v>
      </c>
      <c r="P126" s="13">
        <f t="shared" si="882"/>
        <v>9.1491950580306999E-2</v>
      </c>
      <c r="Q126" s="81" t="s">
        <v>152</v>
      </c>
      <c r="R126" s="62">
        <v>61864129</v>
      </c>
      <c r="S126" s="22">
        <f t="shared" ref="S126" si="893">IFERROR(R126/E125,"-")</f>
        <v>3.3639670222034824E-3</v>
      </c>
      <c r="T126" s="62">
        <v>72</v>
      </c>
      <c r="U126" s="22">
        <f t="shared" ref="U126" si="894">IFERROR(T126/F125,"-")</f>
        <v>3.8564542046063202E-3</v>
      </c>
      <c r="V126" s="65">
        <f t="shared" si="427"/>
        <v>859224.01388888888</v>
      </c>
      <c r="W126" s="13">
        <f t="shared" si="885"/>
        <v>3.3695245226506927E-3</v>
      </c>
      <c r="X126" s="81" t="s">
        <v>233</v>
      </c>
      <c r="Y126" s="62">
        <v>41903102</v>
      </c>
      <c r="Z126" s="22">
        <f t="shared" ref="Z126" si="895">IFERROR(Y126/E125,"-")</f>
        <v>2.2785522973422737E-3</v>
      </c>
      <c r="AA126" s="62">
        <v>45</v>
      </c>
      <c r="AB126" s="22">
        <f t="shared" ref="AB126" si="896">IFERROR(AA126/F125,"-")</f>
        <v>2.4102838778789501E-3</v>
      </c>
      <c r="AC126" s="65">
        <f t="shared" si="430"/>
        <v>931180.04444444447</v>
      </c>
      <c r="AD126" s="13">
        <f t="shared" si="888"/>
        <v>2.1059528266566827E-3</v>
      </c>
      <c r="AE126" s="18"/>
      <c r="AF126" s="18"/>
      <c r="AG126" s="18"/>
      <c r="AH126" s="18"/>
      <c r="AI126" s="18"/>
    </row>
    <row r="127" spans="2:35" ht="13.5" customHeight="1">
      <c r="B127" s="119"/>
      <c r="C127" s="119"/>
      <c r="D127" s="148"/>
      <c r="E127" s="151"/>
      <c r="F127" s="154"/>
      <c r="G127" s="44">
        <v>3</v>
      </c>
      <c r="H127" s="6" t="str">
        <f t="shared" ref="H127" si="897">$H$747</f>
        <v>1901</v>
      </c>
      <c r="I127" s="80" t="str">
        <f t="shared" ref="I127" si="898">$I$747</f>
        <v>骨折</v>
      </c>
      <c r="J127" s="81" t="s">
        <v>141</v>
      </c>
      <c r="K127" s="62">
        <v>222758258</v>
      </c>
      <c r="L127" s="22">
        <f t="shared" ref="L127" si="899">IFERROR(K127/E125,"-")</f>
        <v>1.211285838737817E-2</v>
      </c>
      <c r="M127" s="62">
        <v>355</v>
      </c>
      <c r="N127" s="22">
        <f t="shared" ref="N127" si="900">IFERROR(M127/F125,"-")</f>
        <v>1.9014461703267274E-2</v>
      </c>
      <c r="O127" s="65">
        <f t="shared" si="424"/>
        <v>627488.05070422532</v>
      </c>
      <c r="P127" s="13">
        <f t="shared" si="882"/>
        <v>1.6613627854736055E-2</v>
      </c>
      <c r="Q127" s="81" t="s">
        <v>150</v>
      </c>
      <c r="R127" s="62">
        <v>163940431</v>
      </c>
      <c r="S127" s="22">
        <f t="shared" ref="S127" si="901">IFERROR(R127/E125,"-")</f>
        <v>8.9145392072007591E-3</v>
      </c>
      <c r="T127" s="62">
        <v>205</v>
      </c>
      <c r="U127" s="22">
        <f t="shared" ref="U127" si="902">IFERROR(T127/F125,"-")</f>
        <v>1.098018211033744E-2</v>
      </c>
      <c r="V127" s="65">
        <f t="shared" si="427"/>
        <v>799709.41951219516</v>
      </c>
      <c r="W127" s="13">
        <f t="shared" si="885"/>
        <v>9.5937850992137783E-3</v>
      </c>
      <c r="X127" s="81" t="s">
        <v>160</v>
      </c>
      <c r="Y127" s="62">
        <v>88914461</v>
      </c>
      <c r="Z127" s="22">
        <f t="shared" ref="Z127" si="903">IFERROR(Y127/E125,"-")</f>
        <v>4.8348747397865682E-3</v>
      </c>
      <c r="AA127" s="62">
        <v>1122</v>
      </c>
      <c r="AB127" s="22">
        <f t="shared" ref="AB127" si="904">IFERROR(AA127/F125,"-")</f>
        <v>6.0096411355115155E-2</v>
      </c>
      <c r="AC127" s="65">
        <f t="shared" si="430"/>
        <v>79246.400178253112</v>
      </c>
      <c r="AD127" s="13">
        <f t="shared" si="888"/>
        <v>5.2508423811306625E-2</v>
      </c>
      <c r="AE127" s="18"/>
      <c r="AF127" s="18"/>
      <c r="AG127" s="18"/>
      <c r="AH127" s="18"/>
      <c r="AI127" s="18"/>
    </row>
    <row r="128" spans="2:35" ht="13.5" customHeight="1">
      <c r="B128" s="119"/>
      <c r="C128" s="119"/>
      <c r="D128" s="148"/>
      <c r="E128" s="151"/>
      <c r="F128" s="154"/>
      <c r="G128" s="44">
        <v>4</v>
      </c>
      <c r="H128" s="6" t="str">
        <f t="shared" ref="H128" si="905">$H$748</f>
        <v>1402</v>
      </c>
      <c r="I128" s="80" t="str">
        <f t="shared" ref="I128" si="906">$I$748</f>
        <v>腎不全</v>
      </c>
      <c r="J128" s="81" t="s">
        <v>140</v>
      </c>
      <c r="K128" s="62">
        <v>435802933</v>
      </c>
      <c r="L128" s="22">
        <f t="shared" ref="L128" si="907">IFERROR(K128/E125,"-")</f>
        <v>2.3697524211349581E-2</v>
      </c>
      <c r="M128" s="62">
        <v>1142</v>
      </c>
      <c r="N128" s="22">
        <f t="shared" ref="N128" si="908">IFERROR(M128/F125,"-")</f>
        <v>6.116764863417247E-2</v>
      </c>
      <c r="O128" s="65">
        <f t="shared" si="424"/>
        <v>381613.77670753066</v>
      </c>
      <c r="P128" s="13">
        <f t="shared" si="882"/>
        <v>5.3444402845376264E-2</v>
      </c>
      <c r="Q128" s="81" t="s">
        <v>149</v>
      </c>
      <c r="R128" s="62">
        <v>327478082</v>
      </c>
      <c r="S128" s="22">
        <f t="shared" ref="S128" si="909">IFERROR(R128/E125,"-")</f>
        <v>1.7807176568224985E-2</v>
      </c>
      <c r="T128" s="62">
        <v>804</v>
      </c>
      <c r="U128" s="22">
        <f t="shared" ref="U128" si="910">IFERROR(T128/F125,"-")</f>
        <v>4.3063738618103913E-2</v>
      </c>
      <c r="V128" s="65">
        <f t="shared" si="427"/>
        <v>407311.0472636816</v>
      </c>
      <c r="W128" s="13">
        <f t="shared" si="885"/>
        <v>3.7626357169599403E-2</v>
      </c>
      <c r="X128" s="81" t="s">
        <v>159</v>
      </c>
      <c r="Y128" s="62">
        <v>82246517</v>
      </c>
      <c r="Z128" s="22">
        <f t="shared" ref="Z128" si="911">IFERROR(Y128/E125,"-")</f>
        <v>4.4722939666555087E-3</v>
      </c>
      <c r="AA128" s="62">
        <v>110</v>
      </c>
      <c r="AB128" s="22">
        <f t="shared" ref="AB128" si="912">IFERROR(AA128/F125,"-")</f>
        <v>5.8918050348152114E-3</v>
      </c>
      <c r="AC128" s="65">
        <f t="shared" si="430"/>
        <v>747695.60909090913</v>
      </c>
      <c r="AD128" s="13">
        <f t="shared" si="888"/>
        <v>5.1478846873830022E-3</v>
      </c>
      <c r="AE128" s="18"/>
      <c r="AF128" s="18"/>
      <c r="AG128" s="18"/>
      <c r="AH128" s="18"/>
      <c r="AI128" s="18"/>
    </row>
    <row r="129" spans="2:35" ht="13.5" customHeight="1">
      <c r="B129" s="119"/>
      <c r="C129" s="119"/>
      <c r="D129" s="148"/>
      <c r="E129" s="151"/>
      <c r="F129" s="154"/>
      <c r="G129" s="44">
        <v>5</v>
      </c>
      <c r="H129" s="6" t="str">
        <f t="shared" ref="H129" si="913">$H$749</f>
        <v>1113</v>
      </c>
      <c r="I129" s="80" t="str">
        <f t="shared" ref="I129" si="914">$I$749</f>
        <v>その他の消化器系の疾患</v>
      </c>
      <c r="J129" s="81" t="s">
        <v>142</v>
      </c>
      <c r="K129" s="62">
        <v>205144806</v>
      </c>
      <c r="L129" s="22">
        <f t="shared" ref="L129" si="915">IFERROR(K129/E125,"-")</f>
        <v>1.115509703790271E-2</v>
      </c>
      <c r="M129" s="62">
        <v>8191</v>
      </c>
      <c r="N129" s="22">
        <f t="shared" ref="N129" si="916">IFERROR(M129/F125,"-")</f>
        <v>0.43872522763792182</v>
      </c>
      <c r="O129" s="65">
        <f t="shared" si="424"/>
        <v>25045.147845195948</v>
      </c>
      <c r="P129" s="13">
        <f t="shared" si="882"/>
        <v>0.38333021340321977</v>
      </c>
      <c r="Q129" s="81" t="s">
        <v>151</v>
      </c>
      <c r="R129" s="62">
        <v>114165718</v>
      </c>
      <c r="S129" s="22">
        <f t="shared" ref="S129" si="917">IFERROR(R129/E125,"-")</f>
        <v>6.2079547005047548E-3</v>
      </c>
      <c r="T129" s="62">
        <v>4258</v>
      </c>
      <c r="U129" s="22">
        <f t="shared" ref="U129" si="918">IFERROR(T129/F125,"-")</f>
        <v>0.22806641671130154</v>
      </c>
      <c r="V129" s="65">
        <f t="shared" si="427"/>
        <v>26812.052137153594</v>
      </c>
      <c r="W129" s="13">
        <f t="shared" si="885"/>
        <v>0.19926993635342569</v>
      </c>
      <c r="X129" s="81" t="s">
        <v>156</v>
      </c>
      <c r="Y129" s="62">
        <v>74793481</v>
      </c>
      <c r="Z129" s="22">
        <f t="shared" ref="Z129" si="919">IFERROR(Y129/E125,"-")</f>
        <v>4.0670224834136555E-3</v>
      </c>
      <c r="AA129" s="62">
        <v>2426</v>
      </c>
      <c r="AB129" s="22">
        <f t="shared" ref="AB129" si="920">IFERROR(AA129/F125,"-")</f>
        <v>0.12994108194965184</v>
      </c>
      <c r="AC129" s="65">
        <f t="shared" si="430"/>
        <v>30829.959192085738</v>
      </c>
      <c r="AD129" s="13">
        <f t="shared" si="888"/>
        <v>0.11353425683264695</v>
      </c>
      <c r="AE129" s="18"/>
      <c r="AF129" s="18"/>
      <c r="AG129" s="18"/>
      <c r="AH129" s="18"/>
      <c r="AI129" s="18"/>
    </row>
    <row r="130" spans="2:35" ht="13.5" customHeight="1">
      <c r="B130" s="119"/>
      <c r="C130" s="119"/>
      <c r="D130" s="148"/>
      <c r="E130" s="151"/>
      <c r="F130" s="154"/>
      <c r="G130" s="44">
        <v>6</v>
      </c>
      <c r="H130" s="6" t="str">
        <f t="shared" ref="H130" si="921">$H$750</f>
        <v>2220</v>
      </c>
      <c r="I130" s="80" t="str">
        <f t="shared" ref="I130" si="922">$I$750</f>
        <v>その他の特殊目的用コード</v>
      </c>
      <c r="J130" s="81" t="s">
        <v>225</v>
      </c>
      <c r="K130" s="62">
        <v>748574955</v>
      </c>
      <c r="L130" s="22">
        <f t="shared" ref="L130" si="923">IFERROR(K130/E125,"-")</f>
        <v>4.0705033805090114E-2</v>
      </c>
      <c r="M130" s="62">
        <v>6628</v>
      </c>
      <c r="N130" s="22">
        <f t="shared" ref="N130" si="924">IFERROR(M130/F125,"-")</f>
        <v>0.35500803427959293</v>
      </c>
      <c r="O130" s="65">
        <f t="shared" si="424"/>
        <v>112941.30280627641</v>
      </c>
      <c r="P130" s="13">
        <f t="shared" si="882"/>
        <v>0.31018345189067764</v>
      </c>
      <c r="Q130" s="81" t="s">
        <v>231</v>
      </c>
      <c r="R130" s="62">
        <v>60677484</v>
      </c>
      <c r="S130" s="22">
        <f t="shared" ref="S130" si="925">IFERROR(R130/E125,"-")</f>
        <v>3.2994411861238596E-3</v>
      </c>
      <c r="T130" s="62">
        <v>136</v>
      </c>
      <c r="U130" s="22">
        <f t="shared" ref="U130" si="926">IFERROR(T130/F125,"-")</f>
        <v>7.284413497589716E-3</v>
      </c>
      <c r="V130" s="65">
        <f t="shared" si="427"/>
        <v>446157.9705882353</v>
      </c>
      <c r="W130" s="13">
        <f t="shared" si="885"/>
        <v>6.3646574316735304E-3</v>
      </c>
      <c r="X130" s="81" t="s">
        <v>273</v>
      </c>
      <c r="Y130" s="62">
        <v>4091358</v>
      </c>
      <c r="Z130" s="22">
        <f t="shared" ref="Z130" si="927">IFERROR(Y130/E125,"-")</f>
        <v>2.2247453589831348E-4</v>
      </c>
      <c r="AA130" s="62">
        <v>3</v>
      </c>
      <c r="AB130" s="22">
        <f t="shared" ref="AB130" si="928">IFERROR(AA130/F125,"-")</f>
        <v>1.6068559185859668E-4</v>
      </c>
      <c r="AC130" s="65">
        <f t="shared" si="430"/>
        <v>1363786</v>
      </c>
      <c r="AD130" s="13">
        <f t="shared" si="888"/>
        <v>1.4039685511044552E-4</v>
      </c>
      <c r="AE130" s="18"/>
      <c r="AF130" s="18"/>
      <c r="AG130" s="18"/>
      <c r="AH130" s="18"/>
      <c r="AI130" s="18"/>
    </row>
    <row r="131" spans="2:35" ht="13.5" customHeight="1">
      <c r="B131" s="119"/>
      <c r="C131" s="119"/>
      <c r="D131" s="148"/>
      <c r="E131" s="151"/>
      <c r="F131" s="154"/>
      <c r="G131" s="44">
        <v>7</v>
      </c>
      <c r="H131" s="6" t="str">
        <f t="shared" ref="H131" si="929">$H$751</f>
        <v>1310</v>
      </c>
      <c r="I131" s="80" t="str">
        <f t="shared" ref="I131" si="930">$I$751</f>
        <v>その他の筋骨格系及び結合組織の疾患</v>
      </c>
      <c r="J131" s="81" t="s">
        <v>145</v>
      </c>
      <c r="K131" s="62">
        <v>332955401</v>
      </c>
      <c r="L131" s="22">
        <f t="shared" ref="L131" si="931">IFERROR(K131/E125,"-")</f>
        <v>1.8105015086020793E-2</v>
      </c>
      <c r="M131" s="62">
        <v>772</v>
      </c>
      <c r="N131" s="22">
        <f t="shared" ref="N131" si="932">IFERROR(M131/F125,"-")</f>
        <v>4.1349758971612215E-2</v>
      </c>
      <c r="O131" s="65">
        <f t="shared" si="424"/>
        <v>431289.37953367876</v>
      </c>
      <c r="P131" s="13">
        <f t="shared" si="882"/>
        <v>3.6128790715087983E-2</v>
      </c>
      <c r="Q131" s="81" t="s">
        <v>155</v>
      </c>
      <c r="R131" s="62">
        <v>11021829</v>
      </c>
      <c r="S131" s="22">
        <f t="shared" ref="S131" si="933">IFERROR(R131/E125,"-")</f>
        <v>5.9933066026624231E-4</v>
      </c>
      <c r="T131" s="62">
        <v>1087</v>
      </c>
      <c r="U131" s="22">
        <f t="shared" ref="U131" si="934">IFERROR(T131/F125,"-")</f>
        <v>5.8221746116764866E-2</v>
      </c>
      <c r="V131" s="65">
        <f t="shared" si="427"/>
        <v>10139.677092916283</v>
      </c>
      <c r="W131" s="13">
        <f t="shared" si="885"/>
        <v>5.0870460501684762E-2</v>
      </c>
      <c r="X131" s="81" t="s">
        <v>232</v>
      </c>
      <c r="Y131" s="62">
        <v>7727758</v>
      </c>
      <c r="Z131" s="22">
        <f t="shared" ref="Z131" si="935">IFERROR(Y131/E125,"-")</f>
        <v>4.2020995830344815E-4</v>
      </c>
      <c r="AA131" s="62">
        <v>93</v>
      </c>
      <c r="AB131" s="22">
        <f t="shared" ref="AB131" si="936">IFERROR(AA131/F125,"-")</f>
        <v>4.9812533476164969E-3</v>
      </c>
      <c r="AC131" s="65">
        <f t="shared" si="430"/>
        <v>83094.172043010753</v>
      </c>
      <c r="AD131" s="13">
        <f t="shared" si="888"/>
        <v>4.3523025084238115E-3</v>
      </c>
      <c r="AE131" s="18"/>
      <c r="AF131" s="18"/>
      <c r="AG131" s="18"/>
      <c r="AH131" s="18"/>
      <c r="AI131" s="18"/>
    </row>
    <row r="132" spans="2:35" ht="13.5" customHeight="1">
      <c r="B132" s="119"/>
      <c r="C132" s="119"/>
      <c r="D132" s="148"/>
      <c r="E132" s="151"/>
      <c r="F132" s="154"/>
      <c r="G132" s="44">
        <v>8</v>
      </c>
      <c r="H132" s="6" t="str">
        <f t="shared" ref="H132" si="937">$H$752</f>
        <v>0901</v>
      </c>
      <c r="I132" s="80" t="str">
        <f t="shared" ref="I132" si="938">$I$752</f>
        <v>高血圧性疾患</v>
      </c>
      <c r="J132" s="81" t="s">
        <v>144</v>
      </c>
      <c r="K132" s="62">
        <v>643325285</v>
      </c>
      <c r="L132" s="22">
        <f t="shared" ref="L132" si="939">IFERROR(K132/E125,"-")</f>
        <v>3.4981904348635649E-2</v>
      </c>
      <c r="M132" s="62">
        <v>13723</v>
      </c>
      <c r="N132" s="22">
        <f t="shared" ref="N132" si="940">IFERROR(M132/F125,"-")</f>
        <v>0.73502945902517403</v>
      </c>
      <c r="O132" s="65">
        <f t="shared" si="424"/>
        <v>46879.347445893756</v>
      </c>
      <c r="P132" s="13">
        <f t="shared" si="882"/>
        <v>0.6422220142268813</v>
      </c>
      <c r="Q132" s="81" t="s">
        <v>153</v>
      </c>
      <c r="R132" s="62">
        <v>13775133</v>
      </c>
      <c r="S132" s="22">
        <f t="shared" ref="S132" si="941">IFERROR(R132/E125,"-")</f>
        <v>7.4904623870913824E-4</v>
      </c>
      <c r="T132" s="62">
        <v>405</v>
      </c>
      <c r="U132" s="22">
        <f t="shared" ref="U132" si="942">IFERROR(T132/F125,"-")</f>
        <v>2.169255490091055E-2</v>
      </c>
      <c r="V132" s="65">
        <f t="shared" si="427"/>
        <v>34012.674074074072</v>
      </c>
      <c r="W132" s="13">
        <f t="shared" si="885"/>
        <v>1.8953575439910147E-2</v>
      </c>
      <c r="X132" s="81" t="s">
        <v>162</v>
      </c>
      <c r="Y132" s="62">
        <v>6092472</v>
      </c>
      <c r="Z132" s="22">
        <f t="shared" ref="Z132" si="943">IFERROR(Y132/E125,"-")</f>
        <v>3.3128850632808705E-4</v>
      </c>
      <c r="AA132" s="62">
        <v>283</v>
      </c>
      <c r="AB132" s="22">
        <f t="shared" ref="AB132" si="944">IFERROR(AA132/F125,"-")</f>
        <v>1.5158007498660954E-2</v>
      </c>
      <c r="AC132" s="65">
        <f t="shared" si="430"/>
        <v>21528.169611307421</v>
      </c>
      <c r="AD132" s="13">
        <f t="shared" si="888"/>
        <v>1.3244103332085361E-2</v>
      </c>
      <c r="AE132" s="18"/>
      <c r="AF132" s="18"/>
      <c r="AG132" s="18"/>
      <c r="AH132" s="18"/>
      <c r="AI132" s="18"/>
    </row>
    <row r="133" spans="2:35" ht="13.5" customHeight="1">
      <c r="B133" s="119"/>
      <c r="C133" s="119"/>
      <c r="D133" s="148"/>
      <c r="E133" s="151"/>
      <c r="F133" s="154"/>
      <c r="G133" s="44">
        <v>9</v>
      </c>
      <c r="H133" s="6" t="str">
        <f t="shared" ref="H133" si="945">$H$753</f>
        <v>0402</v>
      </c>
      <c r="I133" s="80" t="str">
        <f t="shared" ref="I133" si="946">$I$753</f>
        <v>糖尿病</v>
      </c>
      <c r="J133" s="81" t="s">
        <v>72</v>
      </c>
      <c r="K133" s="62">
        <v>205846032</v>
      </c>
      <c r="L133" s="22">
        <f t="shared" ref="L133" si="947">IFERROR(K133/E125,"-")</f>
        <v>1.1193227391909822E-2</v>
      </c>
      <c r="M133" s="62">
        <v>7670</v>
      </c>
      <c r="N133" s="22">
        <f t="shared" ref="N133" si="948">IFERROR(M133/F125,"-")</f>
        <v>0.41081949651847882</v>
      </c>
      <c r="O133" s="65">
        <f t="shared" si="424"/>
        <v>26837.813820078227</v>
      </c>
      <c r="P133" s="13">
        <f t="shared" si="882"/>
        <v>0.35894795956570574</v>
      </c>
      <c r="Q133" s="81" t="s">
        <v>146</v>
      </c>
      <c r="R133" s="62">
        <v>195579345</v>
      </c>
      <c r="S133" s="22">
        <f t="shared" ref="S133" si="949">IFERROR(R133/E125,"-")</f>
        <v>1.063495885966741E-2</v>
      </c>
      <c r="T133" s="62">
        <v>3065</v>
      </c>
      <c r="U133" s="22">
        <f t="shared" ref="U133" si="950">IFERROR(T133/F125,"-")</f>
        <v>0.16416711301553294</v>
      </c>
      <c r="V133" s="65">
        <f t="shared" si="427"/>
        <v>63810.553017944534</v>
      </c>
      <c r="W133" s="13">
        <f t="shared" si="885"/>
        <v>0.14343878697117185</v>
      </c>
      <c r="X133" s="81" t="s">
        <v>163</v>
      </c>
      <c r="Y133" s="62">
        <v>30006560</v>
      </c>
      <c r="Z133" s="22">
        <f t="shared" ref="Z133" si="951">IFERROR(Y133/E125,"-")</f>
        <v>1.6316576329680505E-3</v>
      </c>
      <c r="AA133" s="62">
        <v>682</v>
      </c>
      <c r="AB133" s="22">
        <f t="shared" ref="AB133" si="952">IFERROR(AA133/F125,"-")</f>
        <v>3.6529191215854309E-2</v>
      </c>
      <c r="AC133" s="65">
        <f t="shared" si="430"/>
        <v>43997.888563049855</v>
      </c>
      <c r="AD133" s="13">
        <f t="shared" si="888"/>
        <v>3.1916885061774619E-2</v>
      </c>
      <c r="AE133" s="18"/>
      <c r="AF133" s="18"/>
      <c r="AG133" s="18"/>
      <c r="AH133" s="18"/>
      <c r="AI133" s="18"/>
    </row>
    <row r="134" spans="2:35" ht="13.5" customHeight="1">
      <c r="B134" s="120"/>
      <c r="C134" s="120"/>
      <c r="D134" s="149"/>
      <c r="E134" s="152"/>
      <c r="F134" s="155"/>
      <c r="G134" s="49">
        <v>10</v>
      </c>
      <c r="H134" s="7" t="str">
        <f t="shared" ref="H134" si="953">$H$754</f>
        <v>0906</v>
      </c>
      <c r="I134" s="77" t="str">
        <f t="shared" ref="I134" si="954">$I$754</f>
        <v>脳梗塞</v>
      </c>
      <c r="J134" s="82" t="s">
        <v>74</v>
      </c>
      <c r="K134" s="63">
        <v>140162841</v>
      </c>
      <c r="L134" s="23">
        <f t="shared" ref="L134" si="955">IFERROR(K134/E125,"-")</f>
        <v>7.6215923910017414E-3</v>
      </c>
      <c r="M134" s="63">
        <v>2485</v>
      </c>
      <c r="N134" s="23">
        <f t="shared" ref="N134" si="956">IFERROR(M134/F125,"-")</f>
        <v>0.13310123192287091</v>
      </c>
      <c r="O134" s="66">
        <f t="shared" ref="O134:O197" si="957">IFERROR(K134/M134,"-")</f>
        <v>56403.557746478873</v>
      </c>
      <c r="P134" s="59">
        <f t="shared" si="882"/>
        <v>0.11629539498315238</v>
      </c>
      <c r="Q134" s="82" t="s">
        <v>147</v>
      </c>
      <c r="R134" s="63">
        <v>114350997</v>
      </c>
      <c r="S134" s="23">
        <f t="shared" ref="S134" si="958">IFERROR(R134/E125,"-")</f>
        <v>6.2180295606212984E-3</v>
      </c>
      <c r="T134" s="63">
        <v>1069</v>
      </c>
      <c r="U134" s="23">
        <f t="shared" ref="U134" si="959">IFERROR(T134/F125,"-")</f>
        <v>5.7257632565613281E-2</v>
      </c>
      <c r="V134" s="66">
        <f t="shared" ref="V134:V197" si="960">IFERROR(R134/T134,"-")</f>
        <v>106970.06267539757</v>
      </c>
      <c r="W134" s="59">
        <f t="shared" si="885"/>
        <v>5.0028079371022091E-2</v>
      </c>
      <c r="X134" s="82" t="s">
        <v>154</v>
      </c>
      <c r="Y134" s="63">
        <v>98808068</v>
      </c>
      <c r="Z134" s="23">
        <f t="shared" ref="Z134" si="961">IFERROR(Y134/E125,"-")</f>
        <v>5.3728564137650626E-3</v>
      </c>
      <c r="AA134" s="63">
        <v>104</v>
      </c>
      <c r="AB134" s="23">
        <f t="shared" ref="AB134" si="962">IFERROR(AA134/F125,"-")</f>
        <v>5.5704338510980181E-3</v>
      </c>
      <c r="AC134" s="66">
        <f t="shared" ref="AC134:AC197" si="963">IFERROR(Y134/AA134,"-")</f>
        <v>950077.57692307688</v>
      </c>
      <c r="AD134" s="59">
        <f t="shared" si="888"/>
        <v>4.8670909771621118E-3</v>
      </c>
      <c r="AE134" s="18"/>
      <c r="AF134" s="18"/>
      <c r="AG134" s="18"/>
      <c r="AH134" s="18"/>
      <c r="AI134" s="18"/>
    </row>
    <row r="135" spans="2:35" ht="13.5" customHeight="1">
      <c r="B135" s="118">
        <v>14</v>
      </c>
      <c r="C135" s="118" t="s">
        <v>109</v>
      </c>
      <c r="D135" s="147">
        <f>AI18</f>
        <v>16265</v>
      </c>
      <c r="E135" s="150">
        <f>市区町村別_医療費上位10疾病!H157</f>
        <v>13281573900</v>
      </c>
      <c r="F135" s="130">
        <f>市区町村別_医療費上位10疾病!J157</f>
        <v>14243</v>
      </c>
      <c r="G135" s="69">
        <v>1</v>
      </c>
      <c r="H135" s="5" t="str">
        <f t="shared" ref="H135" si="964">$H$745</f>
        <v>0903</v>
      </c>
      <c r="I135" s="78" t="str">
        <f t="shared" ref="I135" si="965">$I$745</f>
        <v>その他の心疾患</v>
      </c>
      <c r="J135" s="106" t="s">
        <v>139</v>
      </c>
      <c r="K135" s="107">
        <v>203221079</v>
      </c>
      <c r="L135" s="21">
        <f t="shared" ref="L135" si="966">IFERROR(K135/E135,"-")</f>
        <v>1.5300978673920567E-2</v>
      </c>
      <c r="M135" s="107">
        <v>1943</v>
      </c>
      <c r="N135" s="21">
        <f t="shared" ref="N135" si="967">IFERROR(M135/F135,"-")</f>
        <v>0.13641788948957381</v>
      </c>
      <c r="O135" s="64">
        <f t="shared" si="957"/>
        <v>104591.39423571796</v>
      </c>
      <c r="P135" s="12">
        <f t="shared" ref="P135:P144" si="968">IFERROR(M135/$AI$18,0)</f>
        <v>0.11945896095911467</v>
      </c>
      <c r="Q135" s="106" t="s">
        <v>148</v>
      </c>
      <c r="R135" s="107">
        <v>174369680</v>
      </c>
      <c r="S135" s="21">
        <f t="shared" ref="S135" si="969">IFERROR(R135/E135,"-")</f>
        <v>1.3128691020572495E-2</v>
      </c>
      <c r="T135" s="107">
        <v>2842</v>
      </c>
      <c r="U135" s="21">
        <f t="shared" ref="U135" si="970">IFERROR(T135/F135,"-")</f>
        <v>0.1995366144772871</v>
      </c>
      <c r="V135" s="64">
        <f t="shared" si="960"/>
        <v>61354.56720619282</v>
      </c>
      <c r="W135" s="12">
        <f t="shared" ref="W135:W144" si="971">IFERROR(T135/$AI$18,0)</f>
        <v>0.17473101752228712</v>
      </c>
      <c r="X135" s="106" t="s">
        <v>267</v>
      </c>
      <c r="Y135" s="107">
        <v>98929586</v>
      </c>
      <c r="Z135" s="21">
        <f t="shared" ref="Z135" si="972">IFERROR(Y135/E135,"-")</f>
        <v>7.448634231519805E-3</v>
      </c>
      <c r="AA135" s="107">
        <v>2844</v>
      </c>
      <c r="AB135" s="21">
        <f t="shared" ref="AB135" si="973">IFERROR(AA135/F135,"-")</f>
        <v>0.19967703433265463</v>
      </c>
      <c r="AC135" s="64">
        <f t="shared" si="963"/>
        <v>34785.367791842473</v>
      </c>
      <c r="AD135" s="12">
        <f t="shared" ref="AD135:AD144" si="974">IFERROR(AA135/$AI$18,0)</f>
        <v>0.17485398094067015</v>
      </c>
      <c r="AE135" s="18"/>
      <c r="AF135" s="18"/>
      <c r="AG135" s="18"/>
      <c r="AH135" s="18"/>
      <c r="AI135" s="18"/>
    </row>
    <row r="136" spans="2:35" ht="13.5" customHeight="1">
      <c r="B136" s="119"/>
      <c r="C136" s="119"/>
      <c r="D136" s="148"/>
      <c r="E136" s="151"/>
      <c r="F136" s="154"/>
      <c r="G136" s="44">
        <v>2</v>
      </c>
      <c r="H136" s="6" t="str">
        <f t="shared" ref="H136" si="975">$H$746</f>
        <v>0210</v>
      </c>
      <c r="I136" s="79" t="str">
        <f t="shared" ref="I136" si="976">$I$746</f>
        <v>その他の悪性新生物＜腫瘍＞</v>
      </c>
      <c r="J136" s="81" t="s">
        <v>143</v>
      </c>
      <c r="K136" s="62">
        <v>106295003</v>
      </c>
      <c r="L136" s="22">
        <f t="shared" ref="L136" si="977">IFERROR(K136/E135,"-")</f>
        <v>8.0031932811818335E-3</v>
      </c>
      <c r="M136" s="62">
        <v>1612</v>
      </c>
      <c r="N136" s="22">
        <f t="shared" ref="N136" si="978">IFERROR(M136/F135,"-")</f>
        <v>0.11317840342624447</v>
      </c>
      <c r="O136" s="65">
        <f t="shared" si="957"/>
        <v>65939.828163771715</v>
      </c>
      <c r="P136" s="13">
        <f t="shared" si="968"/>
        <v>9.9108515216723023E-2</v>
      </c>
      <c r="Q136" s="81" t="s">
        <v>152</v>
      </c>
      <c r="R136" s="62">
        <v>56619870</v>
      </c>
      <c r="S136" s="22">
        <f t="shared" ref="S136" si="979">IFERROR(R136/E135,"-")</f>
        <v>4.2630391869445533E-3</v>
      </c>
      <c r="T136" s="62">
        <v>103</v>
      </c>
      <c r="U136" s="22">
        <f t="shared" ref="U136" si="980">IFERROR(T136/F135,"-")</f>
        <v>7.2316225514287716E-3</v>
      </c>
      <c r="V136" s="65">
        <f t="shared" si="960"/>
        <v>549707.47572815535</v>
      </c>
      <c r="W136" s="13">
        <f t="shared" si="971"/>
        <v>6.3326160467260988E-3</v>
      </c>
      <c r="X136" s="81" t="s">
        <v>161</v>
      </c>
      <c r="Y136" s="62">
        <v>23618833</v>
      </c>
      <c r="Z136" s="22">
        <f t="shared" ref="Z136" si="981">IFERROR(Y136/E135,"-")</f>
        <v>1.7783158214404093E-3</v>
      </c>
      <c r="AA136" s="62">
        <v>29</v>
      </c>
      <c r="AB136" s="22">
        <f t="shared" ref="AB136" si="982">IFERROR(AA136/F135,"-")</f>
        <v>2.0360879028294603E-3</v>
      </c>
      <c r="AC136" s="65">
        <f t="shared" si="963"/>
        <v>814442.51724137936</v>
      </c>
      <c r="AD136" s="13">
        <f t="shared" si="974"/>
        <v>1.7829695665539502E-3</v>
      </c>
      <c r="AE136" s="18"/>
      <c r="AF136" s="18"/>
      <c r="AG136" s="18"/>
      <c r="AH136" s="18"/>
      <c r="AI136" s="18"/>
    </row>
    <row r="137" spans="2:35" ht="13.5" customHeight="1">
      <c r="B137" s="119"/>
      <c r="C137" s="119"/>
      <c r="D137" s="148"/>
      <c r="E137" s="151"/>
      <c r="F137" s="154"/>
      <c r="G137" s="44">
        <v>3</v>
      </c>
      <c r="H137" s="6" t="str">
        <f t="shared" ref="H137" si="983">$H$747</f>
        <v>1901</v>
      </c>
      <c r="I137" s="80" t="str">
        <f t="shared" ref="I137" si="984">$I$747</f>
        <v>骨折</v>
      </c>
      <c r="J137" s="81" t="s">
        <v>141</v>
      </c>
      <c r="K137" s="62">
        <v>155932241</v>
      </c>
      <c r="L137" s="22">
        <f t="shared" ref="L137" si="985">IFERROR(K137/E135,"-")</f>
        <v>1.1740494174414072E-2</v>
      </c>
      <c r="M137" s="62">
        <v>297</v>
      </c>
      <c r="N137" s="22">
        <f t="shared" ref="N137" si="986">IFERROR(M137/F135,"-")</f>
        <v>2.0852348522081024E-2</v>
      </c>
      <c r="O137" s="65">
        <f t="shared" si="957"/>
        <v>525024.38047138043</v>
      </c>
      <c r="P137" s="13">
        <f t="shared" si="968"/>
        <v>1.8260067629880111E-2</v>
      </c>
      <c r="Q137" s="81" t="s">
        <v>150</v>
      </c>
      <c r="R137" s="62">
        <v>117743924</v>
      </c>
      <c r="S137" s="22">
        <f t="shared" ref="S137" si="987">IFERROR(R137/E135,"-")</f>
        <v>8.8652086632594052E-3</v>
      </c>
      <c r="T137" s="62">
        <v>146</v>
      </c>
      <c r="U137" s="22">
        <f t="shared" ref="U137" si="988">IFERROR(T137/F135,"-")</f>
        <v>1.0250649441831076E-2</v>
      </c>
      <c r="V137" s="65">
        <f t="shared" si="960"/>
        <v>806465.23287671234</v>
      </c>
      <c r="W137" s="13">
        <f t="shared" si="971"/>
        <v>8.9763295419612657E-3</v>
      </c>
      <c r="X137" s="81" t="s">
        <v>160</v>
      </c>
      <c r="Y137" s="62">
        <v>71579838</v>
      </c>
      <c r="Z137" s="22">
        <f t="shared" ref="Z137" si="989">IFERROR(Y137/E135,"-")</f>
        <v>5.3894093078833078E-3</v>
      </c>
      <c r="AA137" s="62">
        <v>856</v>
      </c>
      <c r="AB137" s="22">
        <f t="shared" ref="AB137" si="990">IFERROR(AA137/F135,"-")</f>
        <v>6.0099698097310958E-2</v>
      </c>
      <c r="AC137" s="65">
        <f t="shared" si="963"/>
        <v>83621.306074766355</v>
      </c>
      <c r="AD137" s="13">
        <f t="shared" si="974"/>
        <v>5.2628343067937289E-2</v>
      </c>
      <c r="AE137" s="18"/>
      <c r="AF137" s="18"/>
      <c r="AG137" s="18"/>
      <c r="AH137" s="18"/>
      <c r="AI137" s="18"/>
    </row>
    <row r="138" spans="2:35" ht="13.5" customHeight="1">
      <c r="B138" s="119"/>
      <c r="C138" s="119"/>
      <c r="D138" s="148"/>
      <c r="E138" s="151"/>
      <c r="F138" s="154"/>
      <c r="G138" s="44">
        <v>4</v>
      </c>
      <c r="H138" s="6" t="str">
        <f t="shared" ref="H138" si="991">$H$748</f>
        <v>1402</v>
      </c>
      <c r="I138" s="80" t="str">
        <f t="shared" ref="I138" si="992">$I$748</f>
        <v>腎不全</v>
      </c>
      <c r="J138" s="81" t="s">
        <v>140</v>
      </c>
      <c r="K138" s="62">
        <v>277054981</v>
      </c>
      <c r="L138" s="22">
        <f t="shared" ref="L138" si="993">IFERROR(K138/E135,"-")</f>
        <v>2.0860101602868015E-2</v>
      </c>
      <c r="M138" s="62">
        <v>794</v>
      </c>
      <c r="N138" s="22">
        <f t="shared" ref="N138" si="994">IFERROR(M138/F135,"-")</f>
        <v>5.5746682580916938E-2</v>
      </c>
      <c r="O138" s="65">
        <f t="shared" si="957"/>
        <v>348935.74433249369</v>
      </c>
      <c r="P138" s="13">
        <f t="shared" si="968"/>
        <v>4.8816477098063325E-2</v>
      </c>
      <c r="Q138" s="81" t="s">
        <v>149</v>
      </c>
      <c r="R138" s="62">
        <v>209831096</v>
      </c>
      <c r="S138" s="22">
        <f t="shared" ref="S138" si="995">IFERROR(R138/E135,"-")</f>
        <v>1.5798661934185377E-2</v>
      </c>
      <c r="T138" s="62">
        <v>611</v>
      </c>
      <c r="U138" s="22">
        <f t="shared" ref="U138" si="996">IFERROR(T138/F135,"-")</f>
        <v>4.2898265814786209E-2</v>
      </c>
      <c r="V138" s="65">
        <f t="shared" si="960"/>
        <v>343422.4157119476</v>
      </c>
      <c r="W138" s="13">
        <f t="shared" si="971"/>
        <v>3.7565324316015988E-2</v>
      </c>
      <c r="X138" s="81" t="s">
        <v>159</v>
      </c>
      <c r="Y138" s="62">
        <v>105468197</v>
      </c>
      <c r="Z138" s="22">
        <f t="shared" ref="Z138" si="997">IFERROR(Y138/E135,"-")</f>
        <v>7.9409411711363516E-3</v>
      </c>
      <c r="AA138" s="62">
        <v>99</v>
      </c>
      <c r="AB138" s="22">
        <f t="shared" ref="AB138" si="998">IFERROR(AA138/F135,"-")</f>
        <v>6.9507828406936744E-3</v>
      </c>
      <c r="AC138" s="65">
        <f t="shared" si="963"/>
        <v>1065335.3232323232</v>
      </c>
      <c r="AD138" s="13">
        <f t="shared" si="974"/>
        <v>6.0866892099600365E-3</v>
      </c>
      <c r="AE138" s="18"/>
      <c r="AF138" s="18"/>
      <c r="AG138" s="18"/>
      <c r="AH138" s="18"/>
      <c r="AI138" s="18"/>
    </row>
    <row r="139" spans="2:35" ht="13.5" customHeight="1">
      <c r="B139" s="119"/>
      <c r="C139" s="119"/>
      <c r="D139" s="148"/>
      <c r="E139" s="151"/>
      <c r="F139" s="154"/>
      <c r="G139" s="44">
        <v>5</v>
      </c>
      <c r="H139" s="6" t="str">
        <f t="shared" ref="H139" si="999">$H$749</f>
        <v>1113</v>
      </c>
      <c r="I139" s="80" t="str">
        <f t="shared" ref="I139" si="1000">$I$749</f>
        <v>その他の消化器系の疾患</v>
      </c>
      <c r="J139" s="81" t="s">
        <v>142</v>
      </c>
      <c r="K139" s="62">
        <v>147113123</v>
      </c>
      <c r="L139" s="22">
        <f t="shared" ref="L139" si="1001">IFERROR(K139/E135,"-")</f>
        <v>1.1076482659935357E-2</v>
      </c>
      <c r="M139" s="62">
        <v>5660</v>
      </c>
      <c r="N139" s="22">
        <f t="shared" ref="N139" si="1002">IFERROR(M139/F135,"-")</f>
        <v>0.39738819069016357</v>
      </c>
      <c r="O139" s="65">
        <f t="shared" si="957"/>
        <v>25991.717844522969</v>
      </c>
      <c r="P139" s="13">
        <f t="shared" si="968"/>
        <v>0.34798647402397787</v>
      </c>
      <c r="Q139" s="81" t="s">
        <v>151</v>
      </c>
      <c r="R139" s="62">
        <v>89744596</v>
      </c>
      <c r="S139" s="22">
        <f t="shared" ref="S139" si="1003">IFERROR(R139/E135,"-")</f>
        <v>6.7570753794473108E-3</v>
      </c>
      <c r="T139" s="62">
        <v>3178</v>
      </c>
      <c r="U139" s="22">
        <f t="shared" ref="U139" si="1004">IFERROR(T139/F135,"-")</f>
        <v>0.22312715017903531</v>
      </c>
      <c r="V139" s="65">
        <f t="shared" si="960"/>
        <v>28239.331655129012</v>
      </c>
      <c r="W139" s="13">
        <f t="shared" si="971"/>
        <v>0.19538887181063633</v>
      </c>
      <c r="X139" s="81" t="s">
        <v>156</v>
      </c>
      <c r="Y139" s="62">
        <v>61716013</v>
      </c>
      <c r="Z139" s="22">
        <f t="shared" ref="Z139" si="1005">IFERROR(Y139/E135,"-")</f>
        <v>4.6467394199417884E-3</v>
      </c>
      <c r="AA139" s="62">
        <v>1849</v>
      </c>
      <c r="AB139" s="22">
        <f t="shared" ref="AB139" si="1006">IFERROR(AA139/F135,"-")</f>
        <v>0.12981815628729904</v>
      </c>
      <c r="AC139" s="65">
        <f t="shared" si="963"/>
        <v>33378.049215792322</v>
      </c>
      <c r="AD139" s="13">
        <f t="shared" si="974"/>
        <v>0.1136796802951122</v>
      </c>
      <c r="AE139" s="18"/>
      <c r="AF139" s="18"/>
      <c r="AG139" s="18"/>
      <c r="AH139" s="18"/>
      <c r="AI139" s="18"/>
    </row>
    <row r="140" spans="2:35" ht="13.5" customHeight="1">
      <c r="B140" s="119"/>
      <c r="C140" s="119"/>
      <c r="D140" s="148"/>
      <c r="E140" s="151"/>
      <c r="F140" s="154"/>
      <c r="G140" s="44">
        <v>6</v>
      </c>
      <c r="H140" s="6" t="str">
        <f t="shared" ref="H140" si="1007">$H$750</f>
        <v>2220</v>
      </c>
      <c r="I140" s="80" t="str">
        <f t="shared" ref="I140" si="1008">$I$750</f>
        <v>その他の特殊目的用コード</v>
      </c>
      <c r="J140" s="81" t="s">
        <v>225</v>
      </c>
      <c r="K140" s="62">
        <v>453840022</v>
      </c>
      <c r="L140" s="22">
        <f t="shared" ref="L140" si="1009">IFERROR(K140/E135,"-")</f>
        <v>3.4170650663623535E-2</v>
      </c>
      <c r="M140" s="62">
        <v>5168</v>
      </c>
      <c r="N140" s="22">
        <f t="shared" ref="N140" si="1010">IFERROR(M140/F135,"-")</f>
        <v>0.36284490626974653</v>
      </c>
      <c r="O140" s="65">
        <f t="shared" si="957"/>
        <v>87817.341718266252</v>
      </c>
      <c r="P140" s="13">
        <f t="shared" si="968"/>
        <v>0.31773747310175221</v>
      </c>
      <c r="Q140" s="81" t="s">
        <v>231</v>
      </c>
      <c r="R140" s="62">
        <v>45408611</v>
      </c>
      <c r="S140" s="22">
        <f t="shared" ref="S140" si="1011">IFERROR(R140/E135,"-")</f>
        <v>3.4189179190577709E-3</v>
      </c>
      <c r="T140" s="62">
        <v>85</v>
      </c>
      <c r="U140" s="22">
        <f t="shared" ref="U140" si="1012">IFERROR(T140/F135,"-")</f>
        <v>5.9678438531208314E-3</v>
      </c>
      <c r="V140" s="65">
        <f t="shared" si="960"/>
        <v>534218.95294117648</v>
      </c>
      <c r="W140" s="13">
        <f t="shared" si="971"/>
        <v>5.2259452812788197E-3</v>
      </c>
      <c r="X140" s="81" t="s">
        <v>236</v>
      </c>
      <c r="Y140" s="62">
        <v>4743066</v>
      </c>
      <c r="Z140" s="22">
        <f t="shared" ref="Z140" si="1013">IFERROR(Y140/E135,"-")</f>
        <v>3.5711626014443967E-4</v>
      </c>
      <c r="AA140" s="62">
        <v>6</v>
      </c>
      <c r="AB140" s="22">
        <f t="shared" ref="AB140" si="1014">IFERROR(AA140/F135,"-")</f>
        <v>4.2125956610264691E-4</v>
      </c>
      <c r="AC140" s="65">
        <f t="shared" si="963"/>
        <v>790511</v>
      </c>
      <c r="AD140" s="13">
        <f t="shared" si="974"/>
        <v>3.6889025514909312E-4</v>
      </c>
      <c r="AE140" s="18"/>
      <c r="AF140" s="18"/>
      <c r="AG140" s="18"/>
      <c r="AH140" s="18"/>
      <c r="AI140" s="18"/>
    </row>
    <row r="141" spans="2:35" ht="13.5" customHeight="1">
      <c r="B141" s="119"/>
      <c r="C141" s="119"/>
      <c r="D141" s="148"/>
      <c r="E141" s="151"/>
      <c r="F141" s="154"/>
      <c r="G141" s="44">
        <v>7</v>
      </c>
      <c r="H141" s="6" t="str">
        <f t="shared" ref="H141" si="1015">$H$751</f>
        <v>1310</v>
      </c>
      <c r="I141" s="80" t="str">
        <f t="shared" ref="I141" si="1016">$I$751</f>
        <v>その他の筋骨格系及び結合組織の疾患</v>
      </c>
      <c r="J141" s="81" t="s">
        <v>145</v>
      </c>
      <c r="K141" s="62">
        <v>288679000</v>
      </c>
      <c r="L141" s="22">
        <f t="shared" ref="L141" si="1017">IFERROR(K141/E135,"-")</f>
        <v>2.1735300512840575E-2</v>
      </c>
      <c r="M141" s="62">
        <v>762</v>
      </c>
      <c r="N141" s="22">
        <f t="shared" ref="N141" si="1018">IFERROR(M141/F135,"-")</f>
        <v>5.349996489503616E-2</v>
      </c>
      <c r="O141" s="65">
        <f t="shared" si="957"/>
        <v>378843.83202099736</v>
      </c>
      <c r="P141" s="13">
        <f t="shared" si="968"/>
        <v>4.6849062403934827E-2</v>
      </c>
      <c r="Q141" s="81" t="s">
        <v>157</v>
      </c>
      <c r="R141" s="62">
        <v>8792568</v>
      </c>
      <c r="S141" s="22">
        <f t="shared" ref="S141" si="1019">IFERROR(R141/E135,"-")</f>
        <v>6.620125044065749E-4</v>
      </c>
      <c r="T141" s="62">
        <v>5</v>
      </c>
      <c r="U141" s="22">
        <f t="shared" ref="U141" si="1020">IFERROR(T141/F135,"-")</f>
        <v>3.5104963841887243E-4</v>
      </c>
      <c r="V141" s="65">
        <f t="shared" si="960"/>
        <v>1758513.6</v>
      </c>
      <c r="W141" s="13">
        <f t="shared" si="971"/>
        <v>3.074085459575776E-4</v>
      </c>
      <c r="X141" s="81" t="s">
        <v>155</v>
      </c>
      <c r="Y141" s="62">
        <v>8276505</v>
      </c>
      <c r="Z141" s="22">
        <f t="shared" ref="Z141" si="1021">IFERROR(Y141/E135,"-")</f>
        <v>6.2315694377155107E-4</v>
      </c>
      <c r="AA141" s="62">
        <v>744</v>
      </c>
      <c r="AB141" s="22">
        <f t="shared" ref="AB141" si="1022">IFERROR(AA141/F135,"-")</f>
        <v>5.2236186196728214E-2</v>
      </c>
      <c r="AC141" s="65">
        <f t="shared" si="963"/>
        <v>11124.334677419354</v>
      </c>
      <c r="AD141" s="13">
        <f t="shared" si="974"/>
        <v>4.5742391638487548E-2</v>
      </c>
      <c r="AE141" s="18"/>
      <c r="AF141" s="18"/>
      <c r="AG141" s="18"/>
      <c r="AH141" s="18"/>
      <c r="AI141" s="18"/>
    </row>
    <row r="142" spans="2:35" ht="13.5" customHeight="1">
      <c r="B142" s="119"/>
      <c r="C142" s="119"/>
      <c r="D142" s="148"/>
      <c r="E142" s="151"/>
      <c r="F142" s="154"/>
      <c r="G142" s="44">
        <v>8</v>
      </c>
      <c r="H142" s="6" t="str">
        <f t="shared" ref="H142" si="1023">$H$752</f>
        <v>0901</v>
      </c>
      <c r="I142" s="80" t="str">
        <f t="shared" ref="I142" si="1024">$I$752</f>
        <v>高血圧性疾患</v>
      </c>
      <c r="J142" s="81" t="s">
        <v>144</v>
      </c>
      <c r="K142" s="62">
        <v>445952434</v>
      </c>
      <c r="L142" s="22">
        <f t="shared" ref="L142" si="1025">IFERROR(K142/E135,"-")</f>
        <v>3.3576776168071469E-2</v>
      </c>
      <c r="M142" s="62">
        <v>9930</v>
      </c>
      <c r="N142" s="22">
        <f t="shared" ref="N142" si="1026">IFERROR(M142/F135,"-")</f>
        <v>0.69718458189988064</v>
      </c>
      <c r="O142" s="65">
        <f t="shared" si="957"/>
        <v>44909.610674723059</v>
      </c>
      <c r="P142" s="13">
        <f t="shared" si="968"/>
        <v>0.61051337227174918</v>
      </c>
      <c r="Q142" s="81" t="s">
        <v>153</v>
      </c>
      <c r="R142" s="62">
        <v>12384573</v>
      </c>
      <c r="S142" s="22">
        <f t="shared" ref="S142" si="1027">IFERROR(R142/E135,"-")</f>
        <v>9.3246275578830304E-4</v>
      </c>
      <c r="T142" s="62">
        <v>360</v>
      </c>
      <c r="U142" s="22">
        <f t="shared" ref="U142" si="1028">IFERROR(T142/F135,"-")</f>
        <v>2.5275573966158815E-2</v>
      </c>
      <c r="V142" s="65">
        <f t="shared" si="960"/>
        <v>34401.591666666667</v>
      </c>
      <c r="W142" s="13">
        <f t="shared" si="971"/>
        <v>2.2133415308945588E-2</v>
      </c>
      <c r="X142" s="81" t="s">
        <v>261</v>
      </c>
      <c r="Y142" s="62">
        <v>4179839</v>
      </c>
      <c r="Z142" s="22">
        <f t="shared" ref="Z142" si="1029">IFERROR(Y142/E135,"-")</f>
        <v>3.1470961434773933E-4</v>
      </c>
      <c r="AA142" s="62">
        <v>5</v>
      </c>
      <c r="AB142" s="22">
        <f t="shared" ref="AB142" si="1030">IFERROR(AA142/F135,"-")</f>
        <v>3.5104963841887243E-4</v>
      </c>
      <c r="AC142" s="65">
        <f t="shared" si="963"/>
        <v>835967.8</v>
      </c>
      <c r="AD142" s="13">
        <f t="shared" si="974"/>
        <v>3.074085459575776E-4</v>
      </c>
      <c r="AE142" s="18"/>
      <c r="AF142" s="18"/>
      <c r="AG142" s="18"/>
      <c r="AH142" s="18"/>
      <c r="AI142" s="18"/>
    </row>
    <row r="143" spans="2:35" ht="13.5" customHeight="1">
      <c r="B143" s="119"/>
      <c r="C143" s="119"/>
      <c r="D143" s="148"/>
      <c r="E143" s="151"/>
      <c r="F143" s="154"/>
      <c r="G143" s="44">
        <v>9</v>
      </c>
      <c r="H143" s="6" t="str">
        <f t="shared" ref="H143" si="1031">$H$753</f>
        <v>0402</v>
      </c>
      <c r="I143" s="80" t="str">
        <f t="shared" ref="I143" si="1032">$I$753</f>
        <v>糖尿病</v>
      </c>
      <c r="J143" s="81" t="s">
        <v>146</v>
      </c>
      <c r="K143" s="62">
        <v>174357379</v>
      </c>
      <c r="L143" s="22">
        <f t="shared" ref="L143" si="1033">IFERROR(K143/E135,"-")</f>
        <v>1.3127764850218542E-2</v>
      </c>
      <c r="M143" s="62">
        <v>2863</v>
      </c>
      <c r="N143" s="22">
        <f t="shared" ref="N143" si="1034">IFERROR(M143/F135,"-")</f>
        <v>0.20101102295864634</v>
      </c>
      <c r="O143" s="65">
        <f t="shared" si="957"/>
        <v>60900.237163814178</v>
      </c>
      <c r="P143" s="13">
        <f t="shared" si="968"/>
        <v>0.17602213341530895</v>
      </c>
      <c r="Q143" s="81" t="s">
        <v>72</v>
      </c>
      <c r="R143" s="62">
        <v>165146874</v>
      </c>
      <c r="S143" s="22">
        <f t="shared" ref="S143" si="1035">IFERROR(R143/E135,"-")</f>
        <v>1.2434284915585193E-2</v>
      </c>
      <c r="T143" s="62">
        <v>6071</v>
      </c>
      <c r="U143" s="22">
        <f t="shared" ref="U143" si="1036">IFERROR(T143/F135,"-")</f>
        <v>0.4262444709681949</v>
      </c>
      <c r="V143" s="65">
        <f t="shared" si="960"/>
        <v>27202.581782243451</v>
      </c>
      <c r="W143" s="13">
        <f t="shared" si="971"/>
        <v>0.37325545650169073</v>
      </c>
      <c r="X143" s="81" t="s">
        <v>163</v>
      </c>
      <c r="Y143" s="62">
        <v>19651168</v>
      </c>
      <c r="Z143" s="22">
        <f t="shared" ref="Z143" si="1037">IFERROR(Y143/E135,"-")</f>
        <v>1.4795812716142023E-3</v>
      </c>
      <c r="AA143" s="62">
        <v>508</v>
      </c>
      <c r="AB143" s="22">
        <f t="shared" ref="AB143" si="1038">IFERROR(AA143/F135,"-")</f>
        <v>3.5666643263357438E-2</v>
      </c>
      <c r="AC143" s="65">
        <f t="shared" si="963"/>
        <v>38683.401574803152</v>
      </c>
      <c r="AD143" s="13">
        <f t="shared" si="974"/>
        <v>3.1232708269289887E-2</v>
      </c>
      <c r="AE143" s="18"/>
      <c r="AF143" s="18"/>
      <c r="AG143" s="18"/>
      <c r="AH143" s="18"/>
      <c r="AI143" s="18"/>
    </row>
    <row r="144" spans="2:35" ht="13.5" customHeight="1">
      <c r="B144" s="120"/>
      <c r="C144" s="120"/>
      <c r="D144" s="149"/>
      <c r="E144" s="152"/>
      <c r="F144" s="155"/>
      <c r="G144" s="49">
        <v>10</v>
      </c>
      <c r="H144" s="7" t="str">
        <f t="shared" ref="H144" si="1039">$H$754</f>
        <v>0906</v>
      </c>
      <c r="I144" s="77" t="str">
        <f t="shared" ref="I144" si="1040">$I$754</f>
        <v>脳梗塞</v>
      </c>
      <c r="J144" s="82" t="s">
        <v>226</v>
      </c>
      <c r="K144" s="63">
        <v>66925869</v>
      </c>
      <c r="L144" s="23">
        <f t="shared" ref="L144" si="1041">IFERROR(K144/E135,"-")</f>
        <v>5.0390013641380257E-3</v>
      </c>
      <c r="M144" s="63">
        <v>178</v>
      </c>
      <c r="N144" s="23">
        <f t="shared" ref="N144" si="1042">IFERROR(M144/F135,"-")</f>
        <v>1.2497367127711859E-2</v>
      </c>
      <c r="O144" s="66">
        <f t="shared" si="957"/>
        <v>375988.02808988764</v>
      </c>
      <c r="P144" s="59">
        <f t="shared" si="968"/>
        <v>1.0943744236089764E-2</v>
      </c>
      <c r="Q144" s="82" t="s">
        <v>74</v>
      </c>
      <c r="R144" s="63">
        <v>60606414</v>
      </c>
      <c r="S144" s="23">
        <f t="shared" ref="S144" si="1043">IFERROR(R144/E135,"-")</f>
        <v>4.5631951797520023E-3</v>
      </c>
      <c r="T144" s="63">
        <v>1492</v>
      </c>
      <c r="U144" s="23">
        <f t="shared" ref="U144" si="1044">IFERROR(T144/F135,"-")</f>
        <v>0.10475321210419153</v>
      </c>
      <c r="V144" s="66">
        <f t="shared" si="960"/>
        <v>40620.920911528148</v>
      </c>
      <c r="W144" s="59">
        <f t="shared" si="971"/>
        <v>9.1730710113741162E-2</v>
      </c>
      <c r="X144" s="82" t="s">
        <v>154</v>
      </c>
      <c r="Y144" s="63">
        <v>58555391</v>
      </c>
      <c r="Z144" s="23">
        <f t="shared" ref="Z144" si="1045">IFERROR(Y144/E135,"-")</f>
        <v>4.4087689788030321E-3</v>
      </c>
      <c r="AA144" s="63">
        <v>103</v>
      </c>
      <c r="AB144" s="23">
        <f t="shared" ref="AB144" si="1046">IFERROR(AA144/F135,"-")</f>
        <v>7.2316225514287716E-3</v>
      </c>
      <c r="AC144" s="66">
        <f t="shared" si="963"/>
        <v>568498.94174757286</v>
      </c>
      <c r="AD144" s="59">
        <f t="shared" si="974"/>
        <v>6.3326160467260988E-3</v>
      </c>
      <c r="AE144" s="18"/>
      <c r="AF144" s="18"/>
      <c r="AG144" s="18"/>
      <c r="AH144" s="18"/>
      <c r="AI144" s="18"/>
    </row>
    <row r="145" spans="2:35" ht="13.5" customHeight="1">
      <c r="B145" s="118">
        <v>15</v>
      </c>
      <c r="C145" s="118" t="s">
        <v>110</v>
      </c>
      <c r="D145" s="147">
        <f>AI19</f>
        <v>26539</v>
      </c>
      <c r="E145" s="150">
        <f>市区町村別_医療費上位10疾病!H168</f>
        <v>21428435590</v>
      </c>
      <c r="F145" s="130">
        <f>市区町村別_医療費上位10疾病!J168</f>
        <v>23268</v>
      </c>
      <c r="G145" s="69">
        <v>1</v>
      </c>
      <c r="H145" s="5" t="str">
        <f t="shared" ref="H145" si="1047">$H$745</f>
        <v>0903</v>
      </c>
      <c r="I145" s="78" t="str">
        <f t="shared" ref="I145" si="1048">$I$745</f>
        <v>その他の心疾患</v>
      </c>
      <c r="J145" s="106" t="s">
        <v>139</v>
      </c>
      <c r="K145" s="107">
        <v>275739988</v>
      </c>
      <c r="L145" s="21">
        <f t="shared" ref="L145" si="1049">IFERROR(K145/E145,"-")</f>
        <v>1.2867947678302726E-2</v>
      </c>
      <c r="M145" s="107">
        <v>2748</v>
      </c>
      <c r="N145" s="21">
        <f t="shared" ref="N145" si="1050">IFERROR(M145/F145,"-")</f>
        <v>0.11810211449200619</v>
      </c>
      <c r="O145" s="64">
        <f t="shared" si="957"/>
        <v>100342.06259097526</v>
      </c>
      <c r="P145" s="12">
        <f t="shared" ref="P145:P154" si="1051">IFERROR(M145/$AI$19,0)</f>
        <v>0.10354572515919967</v>
      </c>
      <c r="Q145" s="106" t="s">
        <v>148</v>
      </c>
      <c r="R145" s="107">
        <v>244893471</v>
      </c>
      <c r="S145" s="21">
        <f t="shared" ref="S145" si="1052">IFERROR(R145/E145,"-")</f>
        <v>1.142843442636962E-2</v>
      </c>
      <c r="T145" s="107">
        <v>4919</v>
      </c>
      <c r="U145" s="21">
        <f t="shared" ref="U145" si="1053">IFERROR(T145/F145,"-")</f>
        <v>0.21140622313907512</v>
      </c>
      <c r="V145" s="64">
        <f t="shared" si="960"/>
        <v>49785.214677780037</v>
      </c>
      <c r="W145" s="12">
        <f t="shared" ref="W145:W154" si="1054">IFERROR(T145/$AI$19,0)</f>
        <v>0.18534986246655866</v>
      </c>
      <c r="X145" s="106" t="s">
        <v>259</v>
      </c>
      <c r="Y145" s="107">
        <v>129718295</v>
      </c>
      <c r="Z145" s="21">
        <f t="shared" ref="Z145" si="1055">IFERROR(Y145/E145,"-")</f>
        <v>6.0535588076497558E-3</v>
      </c>
      <c r="AA145" s="107">
        <v>1086</v>
      </c>
      <c r="AB145" s="21">
        <f t="shared" ref="AB145" si="1056">IFERROR(AA145/F145,"-")</f>
        <v>4.6673543063434762E-2</v>
      </c>
      <c r="AC145" s="64">
        <f t="shared" si="963"/>
        <v>119445.9438305709</v>
      </c>
      <c r="AD145" s="12">
        <f t="shared" ref="AD145:AD154" si="1057">IFERROR(AA145/$AI$19,0)</f>
        <v>4.092090885112476E-2</v>
      </c>
      <c r="AE145" s="18"/>
      <c r="AF145" s="18"/>
      <c r="AG145" s="18"/>
      <c r="AH145" s="18"/>
      <c r="AI145" s="18"/>
    </row>
    <row r="146" spans="2:35" ht="13.5" customHeight="1">
      <c r="B146" s="119"/>
      <c r="C146" s="119"/>
      <c r="D146" s="148"/>
      <c r="E146" s="151"/>
      <c r="F146" s="154"/>
      <c r="G146" s="44">
        <v>2</v>
      </c>
      <c r="H146" s="6" t="str">
        <f t="shared" ref="H146" si="1058">$H$746</f>
        <v>0210</v>
      </c>
      <c r="I146" s="79" t="str">
        <f t="shared" ref="I146" si="1059">$I$746</f>
        <v>その他の悪性新生物＜腫瘍＞</v>
      </c>
      <c r="J146" s="81" t="s">
        <v>143</v>
      </c>
      <c r="K146" s="62">
        <v>201819162</v>
      </c>
      <c r="L146" s="22">
        <f t="shared" ref="L146" si="1060">IFERROR(K146/E145,"-")</f>
        <v>9.4182872637787376E-3</v>
      </c>
      <c r="M146" s="62">
        <v>2508</v>
      </c>
      <c r="N146" s="22">
        <f t="shared" ref="N146" si="1061">IFERROR(M146/F145,"-")</f>
        <v>0.10778751933986591</v>
      </c>
      <c r="O146" s="65">
        <f t="shared" si="957"/>
        <v>80470.160287081337</v>
      </c>
      <c r="P146" s="13">
        <f t="shared" si="1051"/>
        <v>9.4502430385470446E-2</v>
      </c>
      <c r="Q146" s="81" t="s">
        <v>152</v>
      </c>
      <c r="R146" s="62">
        <v>92111358</v>
      </c>
      <c r="S146" s="22">
        <f t="shared" ref="S146" si="1062">IFERROR(R146/E145,"-")</f>
        <v>4.298557289127797E-3</v>
      </c>
      <c r="T146" s="62">
        <v>133</v>
      </c>
      <c r="U146" s="22">
        <f t="shared" ref="U146" si="1063">IFERROR(T146/F145,"-")</f>
        <v>5.7160048134777377E-3</v>
      </c>
      <c r="V146" s="65">
        <f t="shared" si="960"/>
        <v>692566.60150375939</v>
      </c>
      <c r="W146" s="13">
        <f t="shared" si="1054"/>
        <v>5.0114925204416145E-3</v>
      </c>
      <c r="X146" s="81" t="s">
        <v>161</v>
      </c>
      <c r="Y146" s="62">
        <v>54613936</v>
      </c>
      <c r="Z146" s="22">
        <f t="shared" ref="Z146" si="1064">IFERROR(Y146/E145,"-")</f>
        <v>2.5486665030034516E-3</v>
      </c>
      <c r="AA146" s="62">
        <v>50</v>
      </c>
      <c r="AB146" s="22">
        <f t="shared" ref="AB146" si="1065">IFERROR(AA146/F145,"-")</f>
        <v>2.1488739900292248E-3</v>
      </c>
      <c r="AC146" s="65">
        <f t="shared" si="963"/>
        <v>1092278.72</v>
      </c>
      <c r="AD146" s="13">
        <f t="shared" si="1057"/>
        <v>1.8840197445269226E-3</v>
      </c>
      <c r="AE146" s="18"/>
      <c r="AF146" s="18"/>
      <c r="AG146" s="18"/>
      <c r="AH146" s="18"/>
      <c r="AI146" s="18"/>
    </row>
    <row r="147" spans="2:35" ht="13.5" customHeight="1">
      <c r="B147" s="119"/>
      <c r="C147" s="119"/>
      <c r="D147" s="148"/>
      <c r="E147" s="151"/>
      <c r="F147" s="154"/>
      <c r="G147" s="44">
        <v>3</v>
      </c>
      <c r="H147" s="6" t="str">
        <f t="shared" ref="H147" si="1066">$H$747</f>
        <v>1901</v>
      </c>
      <c r="I147" s="80" t="str">
        <f t="shared" ref="I147" si="1067">$I$747</f>
        <v>骨折</v>
      </c>
      <c r="J147" s="81" t="s">
        <v>141</v>
      </c>
      <c r="K147" s="62">
        <v>269308239</v>
      </c>
      <c r="L147" s="22">
        <f t="shared" ref="L147" si="1068">IFERROR(K147/E145,"-")</f>
        <v>1.2567797488943988E-2</v>
      </c>
      <c r="M147" s="62">
        <v>474</v>
      </c>
      <c r="N147" s="22">
        <f t="shared" ref="N147" si="1069">IFERROR(M147/F145,"-")</f>
        <v>2.0371325425477049E-2</v>
      </c>
      <c r="O147" s="65">
        <f t="shared" si="957"/>
        <v>568160.84177215188</v>
      </c>
      <c r="P147" s="13">
        <f t="shared" si="1051"/>
        <v>1.7860507178115225E-2</v>
      </c>
      <c r="Q147" s="81" t="s">
        <v>150</v>
      </c>
      <c r="R147" s="62">
        <v>165143185</v>
      </c>
      <c r="S147" s="22">
        <f t="shared" ref="S147" si="1070">IFERROR(R147/E145,"-")</f>
        <v>7.7067308206609031E-3</v>
      </c>
      <c r="T147" s="62">
        <v>211</v>
      </c>
      <c r="U147" s="22">
        <f t="shared" ref="U147" si="1071">IFERROR(T147/F145,"-")</f>
        <v>9.0682482379233278E-3</v>
      </c>
      <c r="V147" s="65">
        <f t="shared" si="960"/>
        <v>782669.12322274887</v>
      </c>
      <c r="W147" s="13">
        <f t="shared" si="1054"/>
        <v>7.9505633219036139E-3</v>
      </c>
      <c r="X147" s="81" t="s">
        <v>160</v>
      </c>
      <c r="Y147" s="62">
        <v>87781423</v>
      </c>
      <c r="Z147" s="22">
        <f t="shared" ref="Z147" si="1072">IFERROR(Y147/E145,"-")</f>
        <v>4.0964923748780298E-3</v>
      </c>
      <c r="AA147" s="62">
        <v>1277</v>
      </c>
      <c r="AB147" s="22">
        <f t="shared" ref="AB147" si="1073">IFERROR(AA147/F145,"-")</f>
        <v>5.4882241705346398E-2</v>
      </c>
      <c r="AC147" s="65">
        <f t="shared" si="963"/>
        <v>68740.346906812847</v>
      </c>
      <c r="AD147" s="13">
        <f t="shared" si="1057"/>
        <v>4.8117864275217602E-2</v>
      </c>
      <c r="AE147" s="18"/>
      <c r="AF147" s="18"/>
      <c r="AG147" s="18"/>
      <c r="AH147" s="18"/>
      <c r="AI147" s="18"/>
    </row>
    <row r="148" spans="2:35" ht="13.5" customHeight="1">
      <c r="B148" s="119"/>
      <c r="C148" s="119"/>
      <c r="D148" s="148"/>
      <c r="E148" s="151"/>
      <c r="F148" s="154"/>
      <c r="G148" s="44">
        <v>4</v>
      </c>
      <c r="H148" s="6" t="str">
        <f t="shared" ref="H148" si="1074">$H$748</f>
        <v>1402</v>
      </c>
      <c r="I148" s="80" t="str">
        <f t="shared" ref="I148" si="1075">$I$748</f>
        <v>腎不全</v>
      </c>
      <c r="J148" s="81" t="s">
        <v>140</v>
      </c>
      <c r="K148" s="62">
        <v>394308647</v>
      </c>
      <c r="L148" s="22">
        <f t="shared" ref="L148" si="1076">IFERROR(K148/E145,"-")</f>
        <v>1.8401186840910209E-2</v>
      </c>
      <c r="M148" s="62">
        <v>1180</v>
      </c>
      <c r="N148" s="22">
        <f t="shared" ref="N148" si="1077">IFERROR(M148/F145,"-")</f>
        <v>5.0713426164689705E-2</v>
      </c>
      <c r="O148" s="65">
        <f t="shared" si="957"/>
        <v>334159.87033898308</v>
      </c>
      <c r="P148" s="13">
        <f t="shared" si="1051"/>
        <v>4.4462865970835375E-2</v>
      </c>
      <c r="Q148" s="81" t="s">
        <v>149</v>
      </c>
      <c r="R148" s="62">
        <v>339584312</v>
      </c>
      <c r="S148" s="22">
        <f t="shared" ref="S148" si="1078">IFERROR(R148/E145,"-")</f>
        <v>1.5847368351914297E-2</v>
      </c>
      <c r="T148" s="62">
        <v>958</v>
      </c>
      <c r="U148" s="22">
        <f t="shared" ref="U148" si="1079">IFERROR(T148/F145,"-")</f>
        <v>4.1172425648959947E-2</v>
      </c>
      <c r="V148" s="65">
        <f t="shared" si="960"/>
        <v>354472.14196242171</v>
      </c>
      <c r="W148" s="13">
        <f t="shared" si="1054"/>
        <v>3.6097818305135837E-2</v>
      </c>
      <c r="X148" s="81" t="s">
        <v>159</v>
      </c>
      <c r="Y148" s="62">
        <v>102667356</v>
      </c>
      <c r="Z148" s="22">
        <f t="shared" ref="Z148" si="1080">IFERROR(Y148/E145,"-")</f>
        <v>4.7911736518886023E-3</v>
      </c>
      <c r="AA148" s="62">
        <v>111</v>
      </c>
      <c r="AB148" s="22">
        <f t="shared" ref="AB148" si="1081">IFERROR(AA148/F145,"-")</f>
        <v>4.7705002578648792E-3</v>
      </c>
      <c r="AC148" s="65">
        <f t="shared" si="963"/>
        <v>924931.13513513515</v>
      </c>
      <c r="AD148" s="13">
        <f t="shared" si="1057"/>
        <v>4.1825238328497679E-3</v>
      </c>
      <c r="AE148" s="18"/>
      <c r="AF148" s="18"/>
      <c r="AG148" s="18"/>
      <c r="AH148" s="18"/>
      <c r="AI148" s="18"/>
    </row>
    <row r="149" spans="2:35" ht="13.5" customHeight="1">
      <c r="B149" s="119"/>
      <c r="C149" s="119"/>
      <c r="D149" s="148"/>
      <c r="E149" s="151"/>
      <c r="F149" s="154"/>
      <c r="G149" s="44">
        <v>5</v>
      </c>
      <c r="H149" s="6" t="str">
        <f t="shared" ref="H149" si="1082">$H$749</f>
        <v>1113</v>
      </c>
      <c r="I149" s="80" t="str">
        <f t="shared" ref="I149" si="1083">$I$749</f>
        <v>その他の消化器系の疾患</v>
      </c>
      <c r="J149" s="81" t="s">
        <v>142</v>
      </c>
      <c r="K149" s="62">
        <v>231907147</v>
      </c>
      <c r="L149" s="22">
        <f t="shared" ref="L149" si="1084">IFERROR(K149/E145,"-")</f>
        <v>1.0822402131316765E-2</v>
      </c>
      <c r="M149" s="62">
        <v>9385</v>
      </c>
      <c r="N149" s="22">
        <f t="shared" ref="N149" si="1085">IFERROR(M149/F145,"-")</f>
        <v>0.40334364792848548</v>
      </c>
      <c r="O149" s="65">
        <f t="shared" si="957"/>
        <v>24710.404581779436</v>
      </c>
      <c r="P149" s="13">
        <f t="shared" si="1051"/>
        <v>0.35363050604770335</v>
      </c>
      <c r="Q149" s="81" t="s">
        <v>151</v>
      </c>
      <c r="R149" s="62">
        <v>116287042</v>
      </c>
      <c r="S149" s="22">
        <f t="shared" ref="S149" si="1086">IFERROR(R149/E145,"-")</f>
        <v>5.4267630276410676E-3</v>
      </c>
      <c r="T149" s="62">
        <v>4360</v>
      </c>
      <c r="U149" s="22">
        <f t="shared" ref="U149" si="1087">IFERROR(T149/F145,"-")</f>
        <v>0.1873818119305484</v>
      </c>
      <c r="V149" s="65">
        <f t="shared" si="960"/>
        <v>26671.339908256879</v>
      </c>
      <c r="W149" s="13">
        <f t="shared" si="1054"/>
        <v>0.16428652172274766</v>
      </c>
      <c r="X149" s="81" t="s">
        <v>156</v>
      </c>
      <c r="Y149" s="62">
        <v>109006347</v>
      </c>
      <c r="Z149" s="22">
        <f t="shared" ref="Z149" si="1088">IFERROR(Y149/E145,"-")</f>
        <v>5.0869951071402502E-3</v>
      </c>
      <c r="AA149" s="62">
        <v>3425</v>
      </c>
      <c r="AB149" s="22">
        <f t="shared" ref="AB149" si="1089">IFERROR(AA149/F145,"-")</f>
        <v>0.14719786831700188</v>
      </c>
      <c r="AC149" s="65">
        <f t="shared" si="963"/>
        <v>31826.670656934308</v>
      </c>
      <c r="AD149" s="13">
        <f t="shared" si="1057"/>
        <v>0.1290553525000942</v>
      </c>
      <c r="AE149" s="18"/>
      <c r="AF149" s="18"/>
      <c r="AG149" s="18"/>
      <c r="AH149" s="18"/>
      <c r="AI149" s="18"/>
    </row>
    <row r="150" spans="2:35" ht="13.5" customHeight="1">
      <c r="B150" s="119"/>
      <c r="C150" s="119"/>
      <c r="D150" s="148"/>
      <c r="E150" s="151"/>
      <c r="F150" s="154"/>
      <c r="G150" s="44">
        <v>6</v>
      </c>
      <c r="H150" s="6" t="str">
        <f t="shared" ref="H150" si="1090">$H$750</f>
        <v>2220</v>
      </c>
      <c r="I150" s="80" t="str">
        <f t="shared" ref="I150" si="1091">$I$750</f>
        <v>その他の特殊目的用コード</v>
      </c>
      <c r="J150" s="81" t="s">
        <v>225</v>
      </c>
      <c r="K150" s="62">
        <v>681399142</v>
      </c>
      <c r="L150" s="22">
        <f t="shared" ref="L150" si="1092">IFERROR(K150/E145,"-")</f>
        <v>3.1798828203678492E-2</v>
      </c>
      <c r="M150" s="62">
        <v>8080</v>
      </c>
      <c r="N150" s="22">
        <f t="shared" ref="N150" si="1093">IFERROR(M150/F145,"-")</f>
        <v>0.34725803678872269</v>
      </c>
      <c r="O150" s="65">
        <f t="shared" si="957"/>
        <v>84331.57698019802</v>
      </c>
      <c r="P150" s="13">
        <f t="shared" si="1051"/>
        <v>0.30445759071555067</v>
      </c>
      <c r="Q150" s="81" t="s">
        <v>231</v>
      </c>
      <c r="R150" s="62">
        <v>78478881</v>
      </c>
      <c r="S150" s="22">
        <f t="shared" ref="S150" si="1094">IFERROR(R150/E145,"-")</f>
        <v>3.6623709962580616E-3</v>
      </c>
      <c r="T150" s="62">
        <v>169</v>
      </c>
      <c r="U150" s="22">
        <f t="shared" ref="U150" si="1095">IFERROR(T150/F145,"-")</f>
        <v>7.2631940862987795E-3</v>
      </c>
      <c r="V150" s="65">
        <f t="shared" si="960"/>
        <v>464372.07692307694</v>
      </c>
      <c r="W150" s="13">
        <f t="shared" si="1054"/>
        <v>6.3679867365009982E-3</v>
      </c>
      <c r="X150" s="81" t="s">
        <v>236</v>
      </c>
      <c r="Y150" s="62">
        <v>5037752</v>
      </c>
      <c r="Z150" s="22">
        <f t="shared" ref="Z150" si="1096">IFERROR(Y150/E145,"-")</f>
        <v>2.3509658364192324E-4</v>
      </c>
      <c r="AA150" s="62">
        <v>8</v>
      </c>
      <c r="AB150" s="22">
        <f t="shared" ref="AB150" si="1097">IFERROR(AA150/F145,"-")</f>
        <v>3.4381983840467596E-4</v>
      </c>
      <c r="AC150" s="65">
        <f t="shared" si="963"/>
        <v>629719</v>
      </c>
      <c r="AD150" s="13">
        <f t="shared" si="1057"/>
        <v>3.0144315912430762E-4</v>
      </c>
      <c r="AE150" s="18"/>
      <c r="AF150" s="18"/>
      <c r="AG150" s="18"/>
      <c r="AH150" s="18"/>
      <c r="AI150" s="18"/>
    </row>
    <row r="151" spans="2:35" ht="13.5" customHeight="1">
      <c r="B151" s="119"/>
      <c r="C151" s="119"/>
      <c r="D151" s="148"/>
      <c r="E151" s="151"/>
      <c r="F151" s="154"/>
      <c r="G151" s="44">
        <v>7</v>
      </c>
      <c r="H151" s="6" t="str">
        <f t="shared" ref="H151" si="1098">$H$751</f>
        <v>1310</v>
      </c>
      <c r="I151" s="80" t="str">
        <f t="shared" ref="I151" si="1099">$I$751</f>
        <v>その他の筋骨格系及び結合組織の疾患</v>
      </c>
      <c r="J151" s="81" t="s">
        <v>145</v>
      </c>
      <c r="K151" s="62">
        <v>585377698</v>
      </c>
      <c r="L151" s="22">
        <f t="shared" ref="L151" si="1100">IFERROR(K151/E145,"-")</f>
        <v>2.7317799077837393E-2</v>
      </c>
      <c r="M151" s="62">
        <v>1420</v>
      </c>
      <c r="N151" s="22">
        <f t="shared" ref="N151" si="1101">IFERROR(M151/F145,"-")</f>
        <v>6.1028021316829981E-2</v>
      </c>
      <c r="O151" s="65">
        <f t="shared" si="957"/>
        <v>412237.81549295777</v>
      </c>
      <c r="P151" s="13">
        <f t="shared" si="1051"/>
        <v>5.3506160744564601E-2</v>
      </c>
      <c r="Q151" s="81" t="s">
        <v>155</v>
      </c>
      <c r="R151" s="62">
        <v>16566588</v>
      </c>
      <c r="S151" s="22">
        <f t="shared" ref="S151" si="1102">IFERROR(R151/E145,"-")</f>
        <v>7.7311234086221037E-4</v>
      </c>
      <c r="T151" s="62">
        <v>1609</v>
      </c>
      <c r="U151" s="22">
        <f t="shared" ref="U151" si="1103">IFERROR(T151/F145,"-")</f>
        <v>6.9150764999140454E-2</v>
      </c>
      <c r="V151" s="65">
        <f t="shared" si="960"/>
        <v>10296.201367308888</v>
      </c>
      <c r="W151" s="13">
        <f t="shared" si="1054"/>
        <v>6.0627755378876373E-2</v>
      </c>
      <c r="X151" s="81" t="s">
        <v>274</v>
      </c>
      <c r="Y151" s="62">
        <v>8789292</v>
      </c>
      <c r="Z151" s="22">
        <f t="shared" ref="Z151" si="1104">IFERROR(Y151/E145,"-")</f>
        <v>4.1016956011953089E-4</v>
      </c>
      <c r="AA151" s="62">
        <v>8</v>
      </c>
      <c r="AB151" s="22">
        <f t="shared" ref="AB151" si="1105">IFERROR(AA151/F145,"-")</f>
        <v>3.4381983840467596E-4</v>
      </c>
      <c r="AC151" s="65">
        <f t="shared" si="963"/>
        <v>1098661.5</v>
      </c>
      <c r="AD151" s="13">
        <f t="shared" si="1057"/>
        <v>3.0144315912430762E-4</v>
      </c>
      <c r="AE151" s="18"/>
      <c r="AF151" s="18"/>
      <c r="AG151" s="18"/>
      <c r="AH151" s="18"/>
      <c r="AI151" s="18"/>
    </row>
    <row r="152" spans="2:35" ht="13.5" customHeight="1">
      <c r="B152" s="119"/>
      <c r="C152" s="119"/>
      <c r="D152" s="148"/>
      <c r="E152" s="151"/>
      <c r="F152" s="154"/>
      <c r="G152" s="44">
        <v>8</v>
      </c>
      <c r="H152" s="6" t="str">
        <f t="shared" ref="H152" si="1106">$H$752</f>
        <v>0901</v>
      </c>
      <c r="I152" s="80" t="str">
        <f t="shared" ref="I152" si="1107">$I$752</f>
        <v>高血圧性疾患</v>
      </c>
      <c r="J152" s="81" t="s">
        <v>144</v>
      </c>
      <c r="K152" s="62">
        <v>692324854</v>
      </c>
      <c r="L152" s="22">
        <f t="shared" ref="L152" si="1108">IFERROR(K152/E145,"-")</f>
        <v>3.2308697995811091E-2</v>
      </c>
      <c r="M152" s="62">
        <v>16236</v>
      </c>
      <c r="N152" s="22">
        <f t="shared" ref="N152" si="1109">IFERROR(M152/F145,"-")</f>
        <v>0.69778236204228983</v>
      </c>
      <c r="O152" s="65">
        <f t="shared" si="957"/>
        <v>42641.343557526481</v>
      </c>
      <c r="P152" s="13">
        <f t="shared" si="1051"/>
        <v>0.6117788914427823</v>
      </c>
      <c r="Q152" s="81" t="s">
        <v>153</v>
      </c>
      <c r="R152" s="62">
        <v>22494188</v>
      </c>
      <c r="S152" s="22">
        <f t="shared" ref="S152" si="1110">IFERROR(R152/E145,"-")</f>
        <v>1.0497354277461746E-3</v>
      </c>
      <c r="T152" s="62">
        <v>755</v>
      </c>
      <c r="U152" s="22">
        <f t="shared" ref="U152" si="1111">IFERROR(T152/F145,"-")</f>
        <v>3.2447997249441293E-2</v>
      </c>
      <c r="V152" s="65">
        <f t="shared" si="960"/>
        <v>29793.626490066225</v>
      </c>
      <c r="W152" s="13">
        <f t="shared" si="1054"/>
        <v>2.8448698142356531E-2</v>
      </c>
      <c r="X152" s="81" t="s">
        <v>162</v>
      </c>
      <c r="Y152" s="62">
        <v>8038851</v>
      </c>
      <c r="Z152" s="22">
        <f t="shared" ref="Z152" si="1112">IFERROR(Y152/E145,"-")</f>
        <v>3.7514875811799753E-4</v>
      </c>
      <c r="AA152" s="62">
        <v>468</v>
      </c>
      <c r="AB152" s="22">
        <f t="shared" ref="AB152" si="1113">IFERROR(AA152/F145,"-")</f>
        <v>2.0113460546673543E-2</v>
      </c>
      <c r="AC152" s="65">
        <f t="shared" si="963"/>
        <v>17177.032051282051</v>
      </c>
      <c r="AD152" s="13">
        <f t="shared" si="1057"/>
        <v>1.7634424808771997E-2</v>
      </c>
      <c r="AE152" s="18"/>
      <c r="AF152" s="18"/>
      <c r="AG152" s="18"/>
      <c r="AH152" s="18"/>
      <c r="AI152" s="18"/>
    </row>
    <row r="153" spans="2:35" ht="13.5" customHeight="1">
      <c r="B153" s="119"/>
      <c r="C153" s="119"/>
      <c r="D153" s="148"/>
      <c r="E153" s="151"/>
      <c r="F153" s="154"/>
      <c r="G153" s="44">
        <v>9</v>
      </c>
      <c r="H153" s="6" t="str">
        <f t="shared" ref="H153" si="1114">$H$753</f>
        <v>0402</v>
      </c>
      <c r="I153" s="80" t="str">
        <f t="shared" ref="I153" si="1115">$I$753</f>
        <v>糖尿病</v>
      </c>
      <c r="J153" s="81" t="s">
        <v>72</v>
      </c>
      <c r="K153" s="62">
        <v>266899512</v>
      </c>
      <c r="L153" s="22">
        <f t="shared" ref="L153" si="1116">IFERROR(K153/E145,"-")</f>
        <v>1.2455389516374864E-2</v>
      </c>
      <c r="M153" s="62">
        <v>10452</v>
      </c>
      <c r="N153" s="22">
        <f t="shared" ref="N153" si="1117">IFERROR(M153/F145,"-")</f>
        <v>0.44920061887570911</v>
      </c>
      <c r="O153" s="65">
        <f t="shared" si="957"/>
        <v>25535.735935706085</v>
      </c>
      <c r="P153" s="13">
        <f t="shared" si="1051"/>
        <v>0.3938354873959079</v>
      </c>
      <c r="Q153" s="81" t="s">
        <v>146</v>
      </c>
      <c r="R153" s="62">
        <v>257343732</v>
      </c>
      <c r="S153" s="22">
        <f t="shared" ref="S153" si="1118">IFERROR(R153/E145,"-")</f>
        <v>1.2009450289506646E-2</v>
      </c>
      <c r="T153" s="62">
        <v>4754</v>
      </c>
      <c r="U153" s="22">
        <f t="shared" ref="U153" si="1119">IFERROR(T153/F145,"-")</f>
        <v>0.20431493897197869</v>
      </c>
      <c r="V153" s="65">
        <f t="shared" si="960"/>
        <v>54132.042911232646</v>
      </c>
      <c r="W153" s="13">
        <f t="shared" si="1054"/>
        <v>0.17913259730961981</v>
      </c>
      <c r="X153" s="81" t="s">
        <v>163</v>
      </c>
      <c r="Y153" s="62">
        <v>49329621</v>
      </c>
      <c r="Z153" s="22">
        <f t="shared" ref="Z153" si="1120">IFERROR(Y153/E145,"-")</f>
        <v>2.3020635730879317E-3</v>
      </c>
      <c r="AA153" s="62">
        <v>1072</v>
      </c>
      <c r="AB153" s="22">
        <f t="shared" ref="AB153" si="1121">IFERROR(AA153/F145,"-")</f>
        <v>4.6071858346226575E-2</v>
      </c>
      <c r="AC153" s="65">
        <f t="shared" si="963"/>
        <v>46016.4375</v>
      </c>
      <c r="AD153" s="13">
        <f t="shared" si="1057"/>
        <v>4.0393383322657218E-2</v>
      </c>
      <c r="AE153" s="18"/>
      <c r="AF153" s="18"/>
      <c r="AG153" s="18"/>
      <c r="AH153" s="18"/>
      <c r="AI153" s="18"/>
    </row>
    <row r="154" spans="2:35" ht="13.5" customHeight="1">
      <c r="B154" s="120"/>
      <c r="C154" s="120"/>
      <c r="D154" s="149"/>
      <c r="E154" s="152"/>
      <c r="F154" s="155"/>
      <c r="G154" s="49">
        <v>10</v>
      </c>
      <c r="H154" s="7" t="str">
        <f t="shared" ref="H154" si="1122">$H$754</f>
        <v>0906</v>
      </c>
      <c r="I154" s="77" t="str">
        <f t="shared" ref="I154" si="1123">$I$754</f>
        <v>脳梗塞</v>
      </c>
      <c r="J154" s="82" t="s">
        <v>154</v>
      </c>
      <c r="K154" s="63">
        <v>141266813</v>
      </c>
      <c r="L154" s="23">
        <f t="shared" ref="L154" si="1124">IFERROR(K154/E145,"-")</f>
        <v>6.592493064025865E-3</v>
      </c>
      <c r="M154" s="63">
        <v>178</v>
      </c>
      <c r="N154" s="23">
        <f t="shared" ref="N154" si="1125">IFERROR(M154/F145,"-")</f>
        <v>7.6499914045040397E-3</v>
      </c>
      <c r="O154" s="66">
        <f t="shared" si="957"/>
        <v>793633.78089887637</v>
      </c>
      <c r="P154" s="59">
        <f t="shared" si="1051"/>
        <v>6.7071102905158445E-3</v>
      </c>
      <c r="Q154" s="82" t="s">
        <v>147</v>
      </c>
      <c r="R154" s="63">
        <v>122386854</v>
      </c>
      <c r="S154" s="23">
        <f t="shared" ref="S154" si="1126">IFERROR(R154/E145,"-")</f>
        <v>5.7114227254701794E-3</v>
      </c>
      <c r="T154" s="63">
        <v>1029</v>
      </c>
      <c r="U154" s="23">
        <f t="shared" ref="U154" si="1127">IFERROR(T154/F145,"-")</f>
        <v>4.4223826714801441E-2</v>
      </c>
      <c r="V154" s="66">
        <f t="shared" si="960"/>
        <v>118937.66180758018</v>
      </c>
      <c r="W154" s="59">
        <f t="shared" si="1054"/>
        <v>3.8773126342364066E-2</v>
      </c>
      <c r="X154" s="82" t="s">
        <v>226</v>
      </c>
      <c r="Y154" s="63">
        <v>119009264</v>
      </c>
      <c r="Z154" s="23">
        <f t="shared" ref="Z154" si="1128">IFERROR(Y154/E145,"-")</f>
        <v>5.5538008596174894E-3</v>
      </c>
      <c r="AA154" s="63">
        <v>375</v>
      </c>
      <c r="AB154" s="23">
        <f t="shared" ref="AB154" si="1129">IFERROR(AA154/F145,"-")</f>
        <v>1.6116554925219184E-2</v>
      </c>
      <c r="AC154" s="66">
        <f t="shared" si="963"/>
        <v>317358.03733333334</v>
      </c>
      <c r="AD154" s="59">
        <f t="shared" si="1057"/>
        <v>1.413014808395192E-2</v>
      </c>
      <c r="AE154" s="18"/>
      <c r="AF154" s="18"/>
      <c r="AG154" s="18"/>
      <c r="AH154" s="18"/>
      <c r="AI154" s="18"/>
    </row>
    <row r="155" spans="2:35" ht="13.5" customHeight="1">
      <c r="B155" s="118">
        <v>16</v>
      </c>
      <c r="C155" s="118" t="s">
        <v>53</v>
      </c>
      <c r="D155" s="147">
        <f>AI20</f>
        <v>17584</v>
      </c>
      <c r="E155" s="150">
        <f>市区町村別_医療費上位10疾病!H179</f>
        <v>14041523430</v>
      </c>
      <c r="F155" s="130">
        <f>市区町村別_医療費上位10疾病!J179</f>
        <v>15043</v>
      </c>
      <c r="G155" s="69">
        <v>1</v>
      </c>
      <c r="H155" s="5" t="str">
        <f t="shared" ref="H155" si="1130">$H$745</f>
        <v>0903</v>
      </c>
      <c r="I155" s="78" t="str">
        <f t="shared" ref="I155" si="1131">$I$745</f>
        <v>その他の心疾患</v>
      </c>
      <c r="J155" s="106" t="s">
        <v>148</v>
      </c>
      <c r="K155" s="107">
        <v>190063232</v>
      </c>
      <c r="L155" s="21">
        <f t="shared" ref="L155" si="1132">IFERROR(K155/E155,"-")</f>
        <v>1.3535798515560358E-2</v>
      </c>
      <c r="M155" s="107">
        <v>2962</v>
      </c>
      <c r="N155" s="21">
        <f t="shared" ref="N155" si="1133">IFERROR(M155/F155,"-")</f>
        <v>0.1969022136541913</v>
      </c>
      <c r="O155" s="64">
        <f t="shared" si="957"/>
        <v>64167.195138419986</v>
      </c>
      <c r="P155" s="12">
        <f t="shared" ref="P155:P164" si="1134">IFERROR(M155/$AI$20,0)</f>
        <v>0.16844858962693357</v>
      </c>
      <c r="Q155" s="106" t="s">
        <v>139</v>
      </c>
      <c r="R155" s="107">
        <v>180711138</v>
      </c>
      <c r="S155" s="21">
        <f t="shared" ref="S155" si="1135">IFERROR(R155/E155,"-")</f>
        <v>1.2869767222971475E-2</v>
      </c>
      <c r="T155" s="107">
        <v>1900</v>
      </c>
      <c r="U155" s="21">
        <f t="shared" ref="U155" si="1136">IFERROR(T155/F155,"-")</f>
        <v>0.12630459349863724</v>
      </c>
      <c r="V155" s="64">
        <f t="shared" si="960"/>
        <v>95111.125263157897</v>
      </c>
      <c r="W155" s="12">
        <f t="shared" ref="W155:W164" si="1137">IFERROR(T155/$AI$20,0)</f>
        <v>0.10805277525022748</v>
      </c>
      <c r="X155" s="106" t="s">
        <v>259</v>
      </c>
      <c r="Y155" s="107">
        <v>87933438</v>
      </c>
      <c r="Z155" s="21">
        <f t="shared" ref="Z155" si="1138">IFERROR(Y155/E155,"-")</f>
        <v>6.2623858756043821E-3</v>
      </c>
      <c r="AA155" s="107">
        <v>716</v>
      </c>
      <c r="AB155" s="21">
        <f t="shared" ref="AB155" si="1139">IFERROR(AA155/F155,"-")</f>
        <v>4.7596888918433826E-2</v>
      </c>
      <c r="AC155" s="64">
        <f t="shared" si="963"/>
        <v>122812.06424581006</v>
      </c>
      <c r="AD155" s="12">
        <f t="shared" ref="AD155:AD164" si="1140">IFERROR(AA155/$AI$20,0)</f>
        <v>4.0718835304822565E-2</v>
      </c>
      <c r="AE155" s="18"/>
      <c r="AF155" s="18"/>
      <c r="AG155" s="18"/>
      <c r="AH155" s="18"/>
      <c r="AI155" s="18"/>
    </row>
    <row r="156" spans="2:35" ht="13.5" customHeight="1">
      <c r="B156" s="119"/>
      <c r="C156" s="119"/>
      <c r="D156" s="148"/>
      <c r="E156" s="151"/>
      <c r="F156" s="154"/>
      <c r="G156" s="44">
        <v>2</v>
      </c>
      <c r="H156" s="6" t="str">
        <f t="shared" ref="H156" si="1141">$H$746</f>
        <v>0210</v>
      </c>
      <c r="I156" s="79" t="str">
        <f t="shared" ref="I156" si="1142">$I$746</f>
        <v>その他の悪性新生物＜腫瘍＞</v>
      </c>
      <c r="J156" s="81" t="s">
        <v>143</v>
      </c>
      <c r="K156" s="62">
        <v>154227448</v>
      </c>
      <c r="L156" s="22">
        <f t="shared" ref="L156" si="1143">IFERROR(K156/E155,"-")</f>
        <v>1.0983669170147871E-2</v>
      </c>
      <c r="M156" s="62">
        <v>1819</v>
      </c>
      <c r="N156" s="22">
        <f t="shared" ref="N156" si="1144">IFERROR(M156/F155,"-")</f>
        <v>0.12092002924948481</v>
      </c>
      <c r="O156" s="65">
        <f t="shared" si="957"/>
        <v>84786.942275975816</v>
      </c>
      <c r="P156" s="13">
        <f t="shared" si="1134"/>
        <v>0.10344631483166515</v>
      </c>
      <c r="Q156" s="81" t="s">
        <v>152</v>
      </c>
      <c r="R156" s="62">
        <v>65012906</v>
      </c>
      <c r="S156" s="22">
        <f t="shared" ref="S156" si="1145">IFERROR(R156/E155,"-")</f>
        <v>4.6300464706770066E-3</v>
      </c>
      <c r="T156" s="62">
        <v>63</v>
      </c>
      <c r="U156" s="22">
        <f t="shared" ref="U156" si="1146">IFERROR(T156/F155,"-")</f>
        <v>4.1879944160074451E-3</v>
      </c>
      <c r="V156" s="65">
        <f t="shared" si="960"/>
        <v>1031950.8888888889</v>
      </c>
      <c r="W156" s="13">
        <f t="shared" si="1137"/>
        <v>3.5828025477707007E-3</v>
      </c>
      <c r="X156" s="81" t="s">
        <v>161</v>
      </c>
      <c r="Y156" s="62">
        <v>37672325</v>
      </c>
      <c r="Z156" s="22">
        <f t="shared" ref="Z156" si="1147">IFERROR(Y156/E155,"-")</f>
        <v>2.6829229170043127E-3</v>
      </c>
      <c r="AA156" s="62">
        <v>36</v>
      </c>
      <c r="AB156" s="22">
        <f t="shared" ref="AB156" si="1148">IFERROR(AA156/F155,"-")</f>
        <v>2.3931396662899688E-3</v>
      </c>
      <c r="AC156" s="65">
        <f t="shared" si="963"/>
        <v>1046453.4722222222</v>
      </c>
      <c r="AD156" s="13">
        <f t="shared" si="1140"/>
        <v>2.0473157415832575E-3</v>
      </c>
      <c r="AE156" s="18"/>
      <c r="AF156" s="18"/>
      <c r="AG156" s="18"/>
      <c r="AH156" s="18"/>
      <c r="AI156" s="18"/>
    </row>
    <row r="157" spans="2:35" ht="13.5" customHeight="1">
      <c r="B157" s="119"/>
      <c r="C157" s="119"/>
      <c r="D157" s="148"/>
      <c r="E157" s="151"/>
      <c r="F157" s="154"/>
      <c r="G157" s="44">
        <v>3</v>
      </c>
      <c r="H157" s="6" t="str">
        <f t="shared" ref="H157" si="1149">$H$747</f>
        <v>1901</v>
      </c>
      <c r="I157" s="80" t="str">
        <f t="shared" ref="I157" si="1150">$I$747</f>
        <v>骨折</v>
      </c>
      <c r="J157" s="81" t="s">
        <v>141</v>
      </c>
      <c r="K157" s="62">
        <v>158770925</v>
      </c>
      <c r="L157" s="22">
        <f t="shared" ref="L157" si="1151">IFERROR(K157/E155,"-")</f>
        <v>1.130724353318976E-2</v>
      </c>
      <c r="M157" s="62">
        <v>347</v>
      </c>
      <c r="N157" s="22">
        <f t="shared" ref="N157" si="1152">IFERROR(M157/F155,"-")</f>
        <v>2.3067207338961643E-2</v>
      </c>
      <c r="O157" s="65">
        <f t="shared" si="957"/>
        <v>457553.09798270895</v>
      </c>
      <c r="P157" s="13">
        <f t="shared" si="1134"/>
        <v>1.9733848953594178E-2</v>
      </c>
      <c r="Q157" s="81" t="s">
        <v>150</v>
      </c>
      <c r="R157" s="62">
        <v>93197284</v>
      </c>
      <c r="S157" s="22">
        <f t="shared" ref="S157" si="1153">IFERROR(R157/E155,"-")</f>
        <v>6.6372630053005578E-3</v>
      </c>
      <c r="T157" s="62">
        <v>138</v>
      </c>
      <c r="U157" s="22">
        <f t="shared" ref="U157" si="1154">IFERROR(T157/F155,"-")</f>
        <v>9.1737020541115474E-3</v>
      </c>
      <c r="V157" s="65">
        <f t="shared" si="960"/>
        <v>675342.63768115942</v>
      </c>
      <c r="W157" s="13">
        <f t="shared" si="1137"/>
        <v>7.8480436760691545E-3</v>
      </c>
      <c r="X157" s="81" t="s">
        <v>160</v>
      </c>
      <c r="Y157" s="62">
        <v>52919131</v>
      </c>
      <c r="Z157" s="22">
        <f t="shared" ref="Z157" si="1155">IFERROR(Y157/E155,"-")</f>
        <v>3.7687599400316636E-3</v>
      </c>
      <c r="AA157" s="62">
        <v>895</v>
      </c>
      <c r="AB157" s="22">
        <f t="shared" ref="AB157" si="1156">IFERROR(AA157/F155,"-")</f>
        <v>5.9496111148042277E-2</v>
      </c>
      <c r="AC157" s="65">
        <f t="shared" si="963"/>
        <v>59127.520670391059</v>
      </c>
      <c r="AD157" s="13">
        <f t="shared" si="1140"/>
        <v>5.0898544131028206E-2</v>
      </c>
      <c r="AE157" s="18"/>
      <c r="AF157" s="18"/>
      <c r="AG157" s="18"/>
      <c r="AH157" s="18"/>
      <c r="AI157" s="18"/>
    </row>
    <row r="158" spans="2:35" ht="13.5" customHeight="1">
      <c r="B158" s="119"/>
      <c r="C158" s="119"/>
      <c r="D158" s="148"/>
      <c r="E158" s="151"/>
      <c r="F158" s="154"/>
      <c r="G158" s="44">
        <v>4</v>
      </c>
      <c r="H158" s="6" t="str">
        <f t="shared" ref="H158" si="1157">$H$748</f>
        <v>1402</v>
      </c>
      <c r="I158" s="80" t="str">
        <f t="shared" ref="I158" si="1158">$I$748</f>
        <v>腎不全</v>
      </c>
      <c r="J158" s="81" t="s">
        <v>140</v>
      </c>
      <c r="K158" s="62">
        <v>305661280</v>
      </c>
      <c r="L158" s="22">
        <f t="shared" ref="L158" si="1159">IFERROR(K158/E155,"-")</f>
        <v>2.1768384429494914E-2</v>
      </c>
      <c r="M158" s="62">
        <v>764</v>
      </c>
      <c r="N158" s="22">
        <f t="shared" ref="N158" si="1160">IFERROR(M158/F155,"-")</f>
        <v>5.0787741806820448E-2</v>
      </c>
      <c r="O158" s="65">
        <f t="shared" si="957"/>
        <v>400080.20942408376</v>
      </c>
      <c r="P158" s="13">
        <f t="shared" si="1134"/>
        <v>4.3448589626933577E-2</v>
      </c>
      <c r="Q158" s="81" t="s">
        <v>149</v>
      </c>
      <c r="R158" s="62">
        <v>224913682</v>
      </c>
      <c r="S158" s="22">
        <f t="shared" ref="S158" si="1161">IFERROR(R158/E155,"-")</f>
        <v>1.6017754990848596E-2</v>
      </c>
      <c r="T158" s="62">
        <v>553</v>
      </c>
      <c r="U158" s="22">
        <f t="shared" ref="U158" si="1162">IFERROR(T158/F155,"-")</f>
        <v>3.6761284318287575E-2</v>
      </c>
      <c r="V158" s="65">
        <f t="shared" si="960"/>
        <v>406715.51898734178</v>
      </c>
      <c r="W158" s="13">
        <f t="shared" si="1137"/>
        <v>3.1449044585987261E-2</v>
      </c>
      <c r="X158" s="81" t="s">
        <v>159</v>
      </c>
      <c r="Y158" s="62">
        <v>49198806</v>
      </c>
      <c r="Z158" s="22">
        <f t="shared" ref="Z158" si="1163">IFERROR(Y158/E155,"-")</f>
        <v>3.503808275880219E-3</v>
      </c>
      <c r="AA158" s="62">
        <v>58</v>
      </c>
      <c r="AB158" s="22">
        <f t="shared" ref="AB158" si="1164">IFERROR(AA158/F155,"-")</f>
        <v>3.8556139068005053E-3</v>
      </c>
      <c r="AC158" s="65">
        <f t="shared" si="963"/>
        <v>848255.27586206899</v>
      </c>
      <c r="AD158" s="13">
        <f t="shared" si="1140"/>
        <v>3.2984531392174703E-3</v>
      </c>
      <c r="AE158" s="18"/>
      <c r="AF158" s="18"/>
      <c r="AG158" s="18"/>
      <c r="AH158" s="18"/>
      <c r="AI158" s="18"/>
    </row>
    <row r="159" spans="2:35" ht="13.5" customHeight="1">
      <c r="B159" s="119"/>
      <c r="C159" s="119"/>
      <c r="D159" s="148"/>
      <c r="E159" s="151"/>
      <c r="F159" s="154"/>
      <c r="G159" s="44">
        <v>5</v>
      </c>
      <c r="H159" s="6" t="str">
        <f t="shared" ref="H159" si="1165">$H$749</f>
        <v>1113</v>
      </c>
      <c r="I159" s="80" t="str">
        <f t="shared" ref="I159" si="1166">$I$749</f>
        <v>その他の消化器系の疾患</v>
      </c>
      <c r="J159" s="81" t="s">
        <v>142</v>
      </c>
      <c r="K159" s="62">
        <v>153046192</v>
      </c>
      <c r="L159" s="22">
        <f t="shared" ref="L159" si="1167">IFERROR(K159/E155,"-")</f>
        <v>1.0899543255613825E-2</v>
      </c>
      <c r="M159" s="62">
        <v>6259</v>
      </c>
      <c r="N159" s="22">
        <f t="shared" ref="N159" si="1168">IFERROR(M159/F155,"-")</f>
        <v>0.41607392142524763</v>
      </c>
      <c r="O159" s="65">
        <f t="shared" si="957"/>
        <v>24452.179581402779</v>
      </c>
      <c r="P159" s="13">
        <f t="shared" si="1134"/>
        <v>0.3559485896269336</v>
      </c>
      <c r="Q159" s="81" t="s">
        <v>151</v>
      </c>
      <c r="R159" s="62">
        <v>94922082</v>
      </c>
      <c r="S159" s="22">
        <f t="shared" ref="S159" si="1169">IFERROR(R159/E155,"-")</f>
        <v>6.7600985372567937E-3</v>
      </c>
      <c r="T159" s="62">
        <v>3430</v>
      </c>
      <c r="U159" s="22">
        <f t="shared" ref="U159" si="1170">IFERROR(T159/F155,"-")</f>
        <v>0.2280130293159609</v>
      </c>
      <c r="V159" s="65">
        <f t="shared" si="960"/>
        <v>27674.076384839649</v>
      </c>
      <c r="W159" s="13">
        <f t="shared" si="1137"/>
        <v>0.19506369426751594</v>
      </c>
      <c r="X159" s="81" t="s">
        <v>156</v>
      </c>
      <c r="Y159" s="62">
        <v>61142884</v>
      </c>
      <c r="Z159" s="22">
        <f t="shared" ref="Z159" si="1171">IFERROR(Y159/E155,"-")</f>
        <v>4.3544337838276855E-3</v>
      </c>
      <c r="AA159" s="62">
        <v>1679</v>
      </c>
      <c r="AB159" s="22">
        <f t="shared" ref="AB159" si="1172">IFERROR(AA159/F155,"-")</f>
        <v>0.11161337499169048</v>
      </c>
      <c r="AC159" s="65">
        <f t="shared" si="963"/>
        <v>36416.250148898151</v>
      </c>
      <c r="AD159" s="13">
        <f t="shared" si="1140"/>
        <v>9.5484531392174707E-2</v>
      </c>
      <c r="AE159" s="18"/>
      <c r="AF159" s="18"/>
      <c r="AG159" s="18"/>
      <c r="AH159" s="18"/>
      <c r="AI159" s="18"/>
    </row>
    <row r="160" spans="2:35" ht="13.5" customHeight="1">
      <c r="B160" s="119"/>
      <c r="C160" s="119"/>
      <c r="D160" s="148"/>
      <c r="E160" s="151"/>
      <c r="F160" s="154"/>
      <c r="G160" s="44">
        <v>6</v>
      </c>
      <c r="H160" s="6" t="str">
        <f t="shared" ref="H160" si="1173">$H$750</f>
        <v>2220</v>
      </c>
      <c r="I160" s="80" t="str">
        <f t="shared" ref="I160" si="1174">$I$750</f>
        <v>その他の特殊目的用コード</v>
      </c>
      <c r="J160" s="81" t="s">
        <v>225</v>
      </c>
      <c r="K160" s="62">
        <v>432188416</v>
      </c>
      <c r="L160" s="22">
        <f t="shared" ref="L160" si="1175">IFERROR(K160/E155,"-")</f>
        <v>3.077931095970831E-2</v>
      </c>
      <c r="M160" s="62">
        <v>4731</v>
      </c>
      <c r="N160" s="22">
        <f t="shared" ref="N160" si="1176">IFERROR(M160/F155,"-")</f>
        <v>0.31449843781160675</v>
      </c>
      <c r="O160" s="65">
        <f t="shared" si="957"/>
        <v>91352.444726273519</v>
      </c>
      <c r="P160" s="13">
        <f t="shared" si="1134"/>
        <v>0.2690514103730664</v>
      </c>
      <c r="Q160" s="81" t="s">
        <v>231</v>
      </c>
      <c r="R160" s="62">
        <v>35652732</v>
      </c>
      <c r="S160" s="22">
        <f t="shared" ref="S160" si="1177">IFERROR(R160/E155,"-")</f>
        <v>2.5390928682159381E-3</v>
      </c>
      <c r="T160" s="62">
        <v>121</v>
      </c>
      <c r="U160" s="22">
        <f t="shared" ref="U160" si="1178">IFERROR(T160/F155,"-")</f>
        <v>8.0436083228079512E-3</v>
      </c>
      <c r="V160" s="65">
        <f t="shared" si="960"/>
        <v>294650.67768595042</v>
      </c>
      <c r="W160" s="13">
        <f t="shared" si="1137"/>
        <v>6.8812556869881714E-3</v>
      </c>
      <c r="X160" s="81" t="s">
        <v>236</v>
      </c>
      <c r="Y160" s="62">
        <v>6505436</v>
      </c>
      <c r="Z160" s="22">
        <f t="shared" ref="Z160" si="1179">IFERROR(Y160/E155,"-")</f>
        <v>4.6329987144421976E-4</v>
      </c>
      <c r="AA160" s="62">
        <v>19</v>
      </c>
      <c r="AB160" s="22">
        <f t="shared" ref="AB160" si="1180">IFERROR(AA160/F155,"-")</f>
        <v>1.2630459349863724E-3</v>
      </c>
      <c r="AC160" s="65">
        <f t="shared" si="963"/>
        <v>342391.36842105264</v>
      </c>
      <c r="AD160" s="13">
        <f t="shared" si="1140"/>
        <v>1.0805277525022749E-3</v>
      </c>
      <c r="AE160" s="18"/>
      <c r="AF160" s="18"/>
      <c r="AG160" s="18"/>
      <c r="AH160" s="18"/>
      <c r="AI160" s="18"/>
    </row>
    <row r="161" spans="2:35" ht="13.5" customHeight="1">
      <c r="B161" s="119"/>
      <c r="C161" s="119"/>
      <c r="D161" s="148"/>
      <c r="E161" s="151"/>
      <c r="F161" s="154"/>
      <c r="G161" s="44">
        <v>7</v>
      </c>
      <c r="H161" s="6" t="str">
        <f t="shared" ref="H161" si="1181">$H$751</f>
        <v>1310</v>
      </c>
      <c r="I161" s="80" t="str">
        <f t="shared" ref="I161" si="1182">$I$751</f>
        <v>その他の筋骨格系及び結合組織の疾患</v>
      </c>
      <c r="J161" s="81" t="s">
        <v>145</v>
      </c>
      <c r="K161" s="62">
        <v>361275426</v>
      </c>
      <c r="L161" s="22">
        <f t="shared" ref="L161" si="1183">IFERROR(K161/E155,"-")</f>
        <v>2.572907617902255E-2</v>
      </c>
      <c r="M161" s="62">
        <v>698</v>
      </c>
      <c r="N161" s="22">
        <f t="shared" ref="N161" si="1184">IFERROR(M161/F155,"-")</f>
        <v>4.6400319085288841E-2</v>
      </c>
      <c r="O161" s="65">
        <f t="shared" si="957"/>
        <v>517586.57020057307</v>
      </c>
      <c r="P161" s="13">
        <f t="shared" si="1134"/>
        <v>3.9695177434030934E-2</v>
      </c>
      <c r="Q161" s="81" t="s">
        <v>155</v>
      </c>
      <c r="R161" s="62">
        <v>10524402</v>
      </c>
      <c r="S161" s="22">
        <f t="shared" ref="S161" si="1185">IFERROR(R161/E155,"-")</f>
        <v>7.4951995433162201E-4</v>
      </c>
      <c r="T161" s="62">
        <v>1028</v>
      </c>
      <c r="U161" s="22">
        <f t="shared" ref="U161" si="1186">IFERROR(T161/F155,"-")</f>
        <v>6.8337432692946884E-2</v>
      </c>
      <c r="V161" s="65">
        <f t="shared" si="960"/>
        <v>10237.74513618677</v>
      </c>
      <c r="W161" s="13">
        <f t="shared" si="1137"/>
        <v>5.8462238398544128E-2</v>
      </c>
      <c r="X161" s="81" t="s">
        <v>252</v>
      </c>
      <c r="Y161" s="62">
        <v>7765408</v>
      </c>
      <c r="Z161" s="22">
        <f t="shared" ref="Z161" si="1187">IFERROR(Y161/E155,"-")</f>
        <v>5.5303173040391384E-4</v>
      </c>
      <c r="AA161" s="62">
        <v>55</v>
      </c>
      <c r="AB161" s="22">
        <f t="shared" ref="AB161" si="1188">IFERROR(AA161/F155,"-")</f>
        <v>3.6561856012763409E-3</v>
      </c>
      <c r="AC161" s="65">
        <f t="shared" si="963"/>
        <v>141189.23636363636</v>
      </c>
      <c r="AD161" s="13">
        <f t="shared" si="1140"/>
        <v>3.1278434940855324E-3</v>
      </c>
      <c r="AE161" s="18"/>
      <c r="AF161" s="18"/>
      <c r="AG161" s="18"/>
      <c r="AH161" s="18"/>
      <c r="AI161" s="18"/>
    </row>
    <row r="162" spans="2:35" ht="13.5" customHeight="1">
      <c r="B162" s="119"/>
      <c r="C162" s="119"/>
      <c r="D162" s="148"/>
      <c r="E162" s="151"/>
      <c r="F162" s="154"/>
      <c r="G162" s="44">
        <v>8</v>
      </c>
      <c r="H162" s="6" t="str">
        <f t="shared" ref="H162" si="1189">$H$752</f>
        <v>0901</v>
      </c>
      <c r="I162" s="80" t="str">
        <f t="shared" ref="I162" si="1190">$I$752</f>
        <v>高血圧性疾患</v>
      </c>
      <c r="J162" s="81" t="s">
        <v>144</v>
      </c>
      <c r="K162" s="62">
        <v>479708017</v>
      </c>
      <c r="L162" s="22">
        <f t="shared" ref="L162" si="1191">IFERROR(K162/E155,"-")</f>
        <v>3.4163530715983E-2</v>
      </c>
      <c r="M162" s="62">
        <v>10250</v>
      </c>
      <c r="N162" s="22">
        <f t="shared" ref="N162" si="1192">IFERROR(M162/F155,"-")</f>
        <v>0.68138004387422724</v>
      </c>
      <c r="O162" s="65">
        <f t="shared" si="957"/>
        <v>46800.782146341466</v>
      </c>
      <c r="P162" s="13">
        <f t="shared" si="1134"/>
        <v>0.58291628753412195</v>
      </c>
      <c r="Q162" s="81" t="s">
        <v>153</v>
      </c>
      <c r="R162" s="62">
        <v>21676641</v>
      </c>
      <c r="S162" s="22">
        <f t="shared" ref="S162" si="1193">IFERROR(R162/E155,"-")</f>
        <v>1.5437527920715082E-3</v>
      </c>
      <c r="T162" s="62">
        <v>556</v>
      </c>
      <c r="U162" s="22">
        <f t="shared" ref="U162" si="1194">IFERROR(T162/F155,"-")</f>
        <v>3.6960712623811738E-2</v>
      </c>
      <c r="V162" s="65">
        <f t="shared" si="960"/>
        <v>38986.76438848921</v>
      </c>
      <c r="W162" s="13">
        <f t="shared" si="1137"/>
        <v>3.1619654231119197E-2</v>
      </c>
      <c r="X162" s="81" t="s">
        <v>162</v>
      </c>
      <c r="Y162" s="62">
        <v>1682586</v>
      </c>
      <c r="Z162" s="22">
        <f t="shared" ref="Z162" si="1195">IFERROR(Y162/E155,"-")</f>
        <v>1.1982930544453039E-4</v>
      </c>
      <c r="AA162" s="62">
        <v>164</v>
      </c>
      <c r="AB162" s="22">
        <f t="shared" ref="AB162" si="1196">IFERROR(AA162/F155,"-")</f>
        <v>1.0902080701987636E-2</v>
      </c>
      <c r="AC162" s="65">
        <f t="shared" si="963"/>
        <v>10259.670731707318</v>
      </c>
      <c r="AD162" s="13">
        <f t="shared" si="1140"/>
        <v>9.3266606005459503E-3</v>
      </c>
      <c r="AE162" s="18"/>
      <c r="AF162" s="18"/>
      <c r="AG162" s="18"/>
      <c r="AH162" s="18"/>
      <c r="AI162" s="18"/>
    </row>
    <row r="163" spans="2:35" ht="13.5" customHeight="1">
      <c r="B163" s="119"/>
      <c r="C163" s="119"/>
      <c r="D163" s="148"/>
      <c r="E163" s="151"/>
      <c r="F163" s="154"/>
      <c r="G163" s="44">
        <v>9</v>
      </c>
      <c r="H163" s="6" t="str">
        <f t="shared" ref="H163" si="1197">$H$753</f>
        <v>0402</v>
      </c>
      <c r="I163" s="80" t="str">
        <f t="shared" ref="I163" si="1198">$I$753</f>
        <v>糖尿病</v>
      </c>
      <c r="J163" s="81" t="s">
        <v>72</v>
      </c>
      <c r="K163" s="62">
        <v>179817431</v>
      </c>
      <c r="L163" s="22">
        <f t="shared" ref="L163" si="1199">IFERROR(K163/E155,"-")</f>
        <v>1.2806119784397212E-2</v>
      </c>
      <c r="M163" s="62">
        <v>6681</v>
      </c>
      <c r="N163" s="22">
        <f t="shared" ref="N163" si="1200">IFERROR(M163/F155,"-")</f>
        <v>0.44412683640231337</v>
      </c>
      <c r="O163" s="65">
        <f t="shared" si="957"/>
        <v>26914.747941924863</v>
      </c>
      <c r="P163" s="13">
        <f t="shared" si="1134"/>
        <v>0.3799476797088262</v>
      </c>
      <c r="Q163" s="81" t="s">
        <v>146</v>
      </c>
      <c r="R163" s="62">
        <v>108723836</v>
      </c>
      <c r="S163" s="22">
        <f t="shared" ref="S163" si="1201">IFERROR(R163/E155,"-")</f>
        <v>7.7430227953549056E-3</v>
      </c>
      <c r="T163" s="62">
        <v>2485</v>
      </c>
      <c r="U163" s="22">
        <f t="shared" ref="U163" si="1202">IFERROR(T163/F155,"-")</f>
        <v>0.16519311307584922</v>
      </c>
      <c r="V163" s="65">
        <f t="shared" si="960"/>
        <v>43752.046680080486</v>
      </c>
      <c r="W163" s="13">
        <f t="shared" si="1137"/>
        <v>0.14132165605095542</v>
      </c>
      <c r="X163" s="81" t="s">
        <v>163</v>
      </c>
      <c r="Y163" s="62">
        <v>23689341</v>
      </c>
      <c r="Z163" s="22">
        <f t="shared" ref="Z163" si="1203">IFERROR(Y163/E155,"-")</f>
        <v>1.6870919397098496E-3</v>
      </c>
      <c r="AA163" s="62">
        <v>637</v>
      </c>
      <c r="AB163" s="22">
        <f t="shared" ref="AB163" si="1204">IFERROR(AA163/F155,"-")</f>
        <v>4.2345276872964167E-2</v>
      </c>
      <c r="AC163" s="65">
        <f t="shared" si="963"/>
        <v>37188.918367346938</v>
      </c>
      <c r="AD163" s="13">
        <f t="shared" si="1140"/>
        <v>3.6226114649681528E-2</v>
      </c>
      <c r="AE163" s="18"/>
      <c r="AF163" s="18"/>
      <c r="AG163" s="18"/>
      <c r="AH163" s="18"/>
      <c r="AI163" s="18"/>
    </row>
    <row r="164" spans="2:35" ht="13.5" customHeight="1">
      <c r="B164" s="120"/>
      <c r="C164" s="120"/>
      <c r="D164" s="149"/>
      <c r="E164" s="152"/>
      <c r="F164" s="155"/>
      <c r="G164" s="49">
        <v>10</v>
      </c>
      <c r="H164" s="7" t="str">
        <f t="shared" ref="H164" si="1205">$H$754</f>
        <v>0906</v>
      </c>
      <c r="I164" s="77" t="str">
        <f t="shared" ref="I164" si="1206">$I$754</f>
        <v>脳梗塞</v>
      </c>
      <c r="J164" s="82" t="s">
        <v>147</v>
      </c>
      <c r="K164" s="63">
        <v>59162563</v>
      </c>
      <c r="L164" s="23">
        <f t="shared" ref="L164" si="1207">IFERROR(K164/E155,"-")</f>
        <v>4.2134005825605779E-3</v>
      </c>
      <c r="M164" s="63">
        <v>661</v>
      </c>
      <c r="N164" s="23">
        <f t="shared" ref="N164" si="1208">IFERROR(M164/F155,"-")</f>
        <v>4.3940703317157478E-2</v>
      </c>
      <c r="O164" s="66">
        <f t="shared" si="957"/>
        <v>89504.633888048411</v>
      </c>
      <c r="P164" s="59">
        <f t="shared" si="1134"/>
        <v>3.759099181073703E-2</v>
      </c>
      <c r="Q164" s="82" t="s">
        <v>74</v>
      </c>
      <c r="R164" s="63">
        <v>51493309</v>
      </c>
      <c r="S164" s="23">
        <f t="shared" ref="S164" si="1209">IFERROR(R164/E155,"-")</f>
        <v>3.6672166846215206E-3</v>
      </c>
      <c r="T164" s="63">
        <v>1585</v>
      </c>
      <c r="U164" s="23">
        <f t="shared" ref="U164" si="1210">IFERROR(T164/F155,"-")</f>
        <v>0.10536462141860001</v>
      </c>
      <c r="V164" s="66">
        <f t="shared" si="960"/>
        <v>32487.892113564671</v>
      </c>
      <c r="W164" s="59">
        <f t="shared" si="1137"/>
        <v>9.0138762511373982E-2</v>
      </c>
      <c r="X164" s="82" t="s">
        <v>226</v>
      </c>
      <c r="Y164" s="63">
        <v>42036647</v>
      </c>
      <c r="Z164" s="23">
        <f t="shared" ref="Z164" si="1211">IFERROR(Y164/E155,"-")</f>
        <v>2.9937383368379995E-3</v>
      </c>
      <c r="AA164" s="63">
        <v>90</v>
      </c>
      <c r="AB164" s="23">
        <f t="shared" ref="AB164" si="1212">IFERROR(AA164/F155,"-")</f>
        <v>5.9828491657249218E-3</v>
      </c>
      <c r="AC164" s="66">
        <f t="shared" si="963"/>
        <v>467073.85555555555</v>
      </c>
      <c r="AD164" s="59">
        <f t="shared" si="1140"/>
        <v>5.1182893539581439E-3</v>
      </c>
      <c r="AE164" s="18"/>
      <c r="AF164" s="18"/>
      <c r="AG164" s="18"/>
      <c r="AH164" s="18"/>
      <c r="AI164" s="18"/>
    </row>
    <row r="165" spans="2:35" ht="13.5" customHeight="1">
      <c r="B165" s="118">
        <v>17</v>
      </c>
      <c r="C165" s="118" t="s">
        <v>111</v>
      </c>
      <c r="D165" s="147">
        <f>AI21</f>
        <v>24918</v>
      </c>
      <c r="E165" s="150">
        <f>市区町村別_医療費上位10疾病!H190</f>
        <v>21225731040</v>
      </c>
      <c r="F165" s="130">
        <f>市区町村別_医療費上位10疾病!J190</f>
        <v>21699</v>
      </c>
      <c r="G165" s="69">
        <v>1</v>
      </c>
      <c r="H165" s="5" t="str">
        <f t="shared" ref="H165" si="1213">$H$745</f>
        <v>0903</v>
      </c>
      <c r="I165" s="78" t="str">
        <f t="shared" ref="I165" si="1214">$I$745</f>
        <v>その他の心疾患</v>
      </c>
      <c r="J165" s="106" t="s">
        <v>139</v>
      </c>
      <c r="K165" s="107">
        <v>257470345</v>
      </c>
      <c r="L165" s="21">
        <f t="shared" ref="L165" si="1215">IFERROR(K165/E165,"-")</f>
        <v>1.2130104942665853E-2</v>
      </c>
      <c r="M165" s="107">
        <v>2568</v>
      </c>
      <c r="N165" s="21">
        <f t="shared" ref="N165" si="1216">IFERROR(M165/F165,"-")</f>
        <v>0.11834646757915111</v>
      </c>
      <c r="O165" s="64">
        <f t="shared" si="957"/>
        <v>100261.03777258567</v>
      </c>
      <c r="P165" s="12">
        <f t="shared" ref="P165:P174" si="1217">IFERROR(M165/$AI$21,0)</f>
        <v>0.10305803033951361</v>
      </c>
      <c r="Q165" s="106" t="s">
        <v>148</v>
      </c>
      <c r="R165" s="107">
        <v>255853075</v>
      </c>
      <c r="S165" s="21">
        <f t="shared" ref="S165" si="1218">IFERROR(R165/E165,"-")</f>
        <v>1.2053911100533761E-2</v>
      </c>
      <c r="T165" s="107">
        <v>4574</v>
      </c>
      <c r="U165" s="21">
        <f t="shared" ref="U165" si="1219">IFERROR(T165/F165,"-")</f>
        <v>0.21079312410710171</v>
      </c>
      <c r="V165" s="64">
        <f t="shared" si="960"/>
        <v>55936.395933537387</v>
      </c>
      <c r="W165" s="12">
        <f t="shared" ref="W165:W174" si="1220">IFERROR(T165/$AI$21,0)</f>
        <v>0.18356208363432058</v>
      </c>
      <c r="X165" s="106" t="s">
        <v>259</v>
      </c>
      <c r="Y165" s="107">
        <v>162306908</v>
      </c>
      <c r="Z165" s="21">
        <f t="shared" ref="Z165" si="1221">IFERROR(Y165/E165,"-")</f>
        <v>7.6467052038929444E-3</v>
      </c>
      <c r="AA165" s="107">
        <v>1188</v>
      </c>
      <c r="AB165" s="21">
        <f t="shared" ref="AB165" si="1222">IFERROR(AA165/F165,"-")</f>
        <v>5.4749066777270844E-2</v>
      </c>
      <c r="AC165" s="64">
        <f t="shared" si="963"/>
        <v>136621.97643097644</v>
      </c>
      <c r="AD165" s="12">
        <f t="shared" ref="AD165:AD174" si="1223">IFERROR(AA165/$AI$21,0)</f>
        <v>4.7676378521550683E-2</v>
      </c>
      <c r="AE165" s="18"/>
      <c r="AF165" s="18"/>
      <c r="AG165" s="18"/>
      <c r="AH165" s="18"/>
      <c r="AI165" s="18"/>
    </row>
    <row r="166" spans="2:35" ht="13.5" customHeight="1">
      <c r="B166" s="119"/>
      <c r="C166" s="119"/>
      <c r="D166" s="148"/>
      <c r="E166" s="151"/>
      <c r="F166" s="154"/>
      <c r="G166" s="44">
        <v>2</v>
      </c>
      <c r="H166" s="6" t="str">
        <f t="shared" ref="H166" si="1224">$H$746</f>
        <v>0210</v>
      </c>
      <c r="I166" s="79" t="str">
        <f t="shared" ref="I166" si="1225">$I$746</f>
        <v>その他の悪性新生物＜腫瘍＞</v>
      </c>
      <c r="J166" s="81" t="s">
        <v>143</v>
      </c>
      <c r="K166" s="62">
        <v>159292660</v>
      </c>
      <c r="L166" s="22">
        <f t="shared" ref="L166" si="1226">IFERROR(K166/E165,"-")</f>
        <v>7.504696054982142E-3</v>
      </c>
      <c r="M166" s="62">
        <v>2333</v>
      </c>
      <c r="N166" s="22">
        <f t="shared" ref="N166" si="1227">IFERROR(M166/F165,"-")</f>
        <v>0.10751647541361353</v>
      </c>
      <c r="O166" s="65">
        <f t="shared" si="957"/>
        <v>68278.036862408917</v>
      </c>
      <c r="P166" s="13">
        <f t="shared" si="1217"/>
        <v>9.3627096877759053E-2</v>
      </c>
      <c r="Q166" s="81" t="s">
        <v>152</v>
      </c>
      <c r="R166" s="62">
        <v>123691374</v>
      </c>
      <c r="S166" s="22">
        <f t="shared" ref="S166" si="1228">IFERROR(R166/E165,"-")</f>
        <v>5.8274258618891839E-3</v>
      </c>
      <c r="T166" s="62">
        <v>113</v>
      </c>
      <c r="U166" s="22">
        <f t="shared" ref="U166" si="1229">IFERROR(T166/F165,"-")</f>
        <v>5.2076132540670077E-3</v>
      </c>
      <c r="V166" s="65">
        <f t="shared" si="960"/>
        <v>1094613.9292035399</v>
      </c>
      <c r="W166" s="13">
        <f t="shared" si="1220"/>
        <v>4.5348743879926158E-3</v>
      </c>
      <c r="X166" s="81" t="s">
        <v>161</v>
      </c>
      <c r="Y166" s="62">
        <v>79222993</v>
      </c>
      <c r="Z166" s="22">
        <f t="shared" ref="Z166" si="1230">IFERROR(Y166/E165,"-")</f>
        <v>3.7324035083033825E-3</v>
      </c>
      <c r="AA166" s="62">
        <v>50</v>
      </c>
      <c r="AB166" s="22">
        <f t="shared" ref="AB166" si="1231">IFERROR(AA166/F165,"-")</f>
        <v>2.3042536522420386E-3</v>
      </c>
      <c r="AC166" s="65">
        <f t="shared" si="963"/>
        <v>1584459.86</v>
      </c>
      <c r="AD166" s="13">
        <f t="shared" si="1223"/>
        <v>2.006581587607352E-3</v>
      </c>
      <c r="AE166" s="18"/>
      <c r="AF166" s="18"/>
      <c r="AG166" s="18"/>
      <c r="AH166" s="18"/>
      <c r="AI166" s="18"/>
    </row>
    <row r="167" spans="2:35" ht="13.5" customHeight="1">
      <c r="B167" s="119"/>
      <c r="C167" s="119"/>
      <c r="D167" s="148"/>
      <c r="E167" s="151"/>
      <c r="F167" s="154"/>
      <c r="G167" s="44">
        <v>3</v>
      </c>
      <c r="H167" s="6" t="str">
        <f t="shared" ref="H167" si="1232">$H$747</f>
        <v>1901</v>
      </c>
      <c r="I167" s="80" t="str">
        <f t="shared" ref="I167" si="1233">$I$747</f>
        <v>骨折</v>
      </c>
      <c r="J167" s="81" t="s">
        <v>141</v>
      </c>
      <c r="K167" s="62">
        <v>281622747</v>
      </c>
      <c r="L167" s="22">
        <f t="shared" ref="L167" si="1234">IFERROR(K167/E165,"-")</f>
        <v>1.3267988106948141E-2</v>
      </c>
      <c r="M167" s="62">
        <v>486</v>
      </c>
      <c r="N167" s="22">
        <f t="shared" ref="N167" si="1235">IFERROR(M167/F165,"-")</f>
        <v>2.2397345499792616E-2</v>
      </c>
      <c r="O167" s="65">
        <f t="shared" si="957"/>
        <v>579470.67283950618</v>
      </c>
      <c r="P167" s="13">
        <f t="shared" si="1217"/>
        <v>1.9503973031543463E-2</v>
      </c>
      <c r="Q167" s="81" t="s">
        <v>150</v>
      </c>
      <c r="R167" s="62">
        <v>176623002</v>
      </c>
      <c r="S167" s="22">
        <f t="shared" ref="S167" si="1236">IFERROR(R167/E165,"-")</f>
        <v>8.3211740348143031E-3</v>
      </c>
      <c r="T167" s="62">
        <v>226</v>
      </c>
      <c r="U167" s="22">
        <f t="shared" ref="U167" si="1237">IFERROR(T167/F165,"-")</f>
        <v>1.0415226508134015E-2</v>
      </c>
      <c r="V167" s="65">
        <f t="shared" si="960"/>
        <v>781517.70796460181</v>
      </c>
      <c r="W167" s="13">
        <f t="shared" si="1220"/>
        <v>9.0697487759852317E-3</v>
      </c>
      <c r="X167" s="81" t="s">
        <v>160</v>
      </c>
      <c r="Y167" s="62">
        <v>103997277</v>
      </c>
      <c r="Z167" s="22">
        <f t="shared" ref="Z167" si="1238">IFERROR(Y167/E165,"-")</f>
        <v>4.899585168775417E-3</v>
      </c>
      <c r="AA167" s="62">
        <v>1272</v>
      </c>
      <c r="AB167" s="22">
        <f t="shared" ref="AB167" si="1239">IFERROR(AA167/F165,"-")</f>
        <v>5.862021291303747E-2</v>
      </c>
      <c r="AC167" s="65">
        <f t="shared" si="963"/>
        <v>81758.865566037741</v>
      </c>
      <c r="AD167" s="13">
        <f t="shared" si="1223"/>
        <v>5.1047435588731038E-2</v>
      </c>
      <c r="AE167" s="18"/>
      <c r="AF167" s="18"/>
      <c r="AG167" s="18"/>
      <c r="AH167" s="18"/>
      <c r="AI167" s="18"/>
    </row>
    <row r="168" spans="2:35" ht="13.5" customHeight="1">
      <c r="B168" s="119"/>
      <c r="C168" s="119"/>
      <c r="D168" s="148"/>
      <c r="E168" s="151"/>
      <c r="F168" s="154"/>
      <c r="G168" s="44">
        <v>4</v>
      </c>
      <c r="H168" s="6" t="str">
        <f t="shared" ref="H168" si="1240">$H$748</f>
        <v>1402</v>
      </c>
      <c r="I168" s="80" t="str">
        <f t="shared" ref="I168" si="1241">$I$748</f>
        <v>腎不全</v>
      </c>
      <c r="J168" s="81" t="s">
        <v>149</v>
      </c>
      <c r="K168" s="62">
        <v>400550282</v>
      </c>
      <c r="L168" s="22">
        <f t="shared" ref="L168" si="1242">IFERROR(K168/E165,"-")</f>
        <v>1.8870976987561038E-2</v>
      </c>
      <c r="M168" s="62">
        <v>828</v>
      </c>
      <c r="N168" s="22">
        <f t="shared" ref="N168" si="1243">IFERROR(M168/F165,"-")</f>
        <v>3.815844048112816E-2</v>
      </c>
      <c r="O168" s="65">
        <f t="shared" si="957"/>
        <v>483756.37922705314</v>
      </c>
      <c r="P168" s="13">
        <f t="shared" si="1217"/>
        <v>3.3228991090777753E-2</v>
      </c>
      <c r="Q168" s="81" t="s">
        <v>140</v>
      </c>
      <c r="R168" s="62">
        <v>394866709</v>
      </c>
      <c r="S168" s="22">
        <f t="shared" ref="S168" si="1244">IFERROR(R168/E165,"-")</f>
        <v>1.8603208919206204E-2</v>
      </c>
      <c r="T168" s="62">
        <v>1490</v>
      </c>
      <c r="U168" s="22">
        <f t="shared" ref="U168" si="1245">IFERROR(T168/F165,"-")</f>
        <v>6.8666758836812752E-2</v>
      </c>
      <c r="V168" s="65">
        <f t="shared" si="960"/>
        <v>265011.21409395972</v>
      </c>
      <c r="W168" s="13">
        <f t="shared" si="1220"/>
        <v>5.9796131310699094E-2</v>
      </c>
      <c r="X168" s="81" t="s">
        <v>159</v>
      </c>
      <c r="Y168" s="62">
        <v>111925329</v>
      </c>
      <c r="Z168" s="22">
        <f t="shared" ref="Z168" si="1246">IFERROR(Y168/E165,"-")</f>
        <v>5.2730965444288411E-3</v>
      </c>
      <c r="AA168" s="62">
        <v>115</v>
      </c>
      <c r="AB168" s="22">
        <f t="shared" ref="AB168" si="1247">IFERROR(AA168/F165,"-")</f>
        <v>5.2997834001566897E-3</v>
      </c>
      <c r="AC168" s="65">
        <f t="shared" si="963"/>
        <v>973263.73043478257</v>
      </c>
      <c r="AD168" s="13">
        <f t="shared" si="1223"/>
        <v>4.6151376514969103E-3</v>
      </c>
      <c r="AE168" s="18"/>
      <c r="AF168" s="18"/>
      <c r="AG168" s="18"/>
      <c r="AH168" s="18"/>
      <c r="AI168" s="18"/>
    </row>
    <row r="169" spans="2:35" ht="13.5" customHeight="1">
      <c r="B169" s="119"/>
      <c r="C169" s="119"/>
      <c r="D169" s="148"/>
      <c r="E169" s="151"/>
      <c r="F169" s="154"/>
      <c r="G169" s="44">
        <v>5</v>
      </c>
      <c r="H169" s="6" t="str">
        <f t="shared" ref="H169" si="1248">$H$749</f>
        <v>1113</v>
      </c>
      <c r="I169" s="80" t="str">
        <f t="shared" ref="I169" si="1249">$I$749</f>
        <v>その他の消化器系の疾患</v>
      </c>
      <c r="J169" s="81" t="s">
        <v>142</v>
      </c>
      <c r="K169" s="62">
        <v>239575455</v>
      </c>
      <c r="L169" s="22">
        <f t="shared" ref="L169" si="1250">IFERROR(K169/E165,"-")</f>
        <v>1.128702962213734E-2</v>
      </c>
      <c r="M169" s="62">
        <v>9281</v>
      </c>
      <c r="N169" s="22">
        <f t="shared" ref="N169" si="1251">IFERROR(M169/F165,"-")</f>
        <v>0.42771556292916724</v>
      </c>
      <c r="O169" s="65">
        <f t="shared" si="957"/>
        <v>25813.538950544124</v>
      </c>
      <c r="P169" s="13">
        <f t="shared" si="1217"/>
        <v>0.3724616742916767</v>
      </c>
      <c r="Q169" s="81" t="s">
        <v>151</v>
      </c>
      <c r="R169" s="62">
        <v>134528706</v>
      </c>
      <c r="S169" s="22">
        <f t="shared" ref="S169" si="1252">IFERROR(R169/E165,"-")</f>
        <v>6.3380010679716971E-3</v>
      </c>
      <c r="T169" s="62">
        <v>4615</v>
      </c>
      <c r="U169" s="22">
        <f t="shared" ref="U169" si="1253">IFERROR(T169/F165,"-")</f>
        <v>0.21268261210194017</v>
      </c>
      <c r="V169" s="65">
        <f t="shared" si="960"/>
        <v>29150.315492957747</v>
      </c>
      <c r="W169" s="13">
        <f t="shared" si="1220"/>
        <v>0.1852074805361586</v>
      </c>
      <c r="X169" s="81" t="s">
        <v>156</v>
      </c>
      <c r="Y169" s="62">
        <v>102614669</v>
      </c>
      <c r="Z169" s="22">
        <f t="shared" ref="Z169" si="1254">IFERROR(Y169/E165,"-")</f>
        <v>4.8344468704810276E-3</v>
      </c>
      <c r="AA169" s="62">
        <v>2860</v>
      </c>
      <c r="AB169" s="22">
        <f t="shared" ref="AB169" si="1255">IFERROR(AA169/F165,"-")</f>
        <v>0.13180330890824463</v>
      </c>
      <c r="AC169" s="65">
        <f t="shared" si="963"/>
        <v>35879.254895104896</v>
      </c>
      <c r="AD169" s="13">
        <f t="shared" si="1223"/>
        <v>0.11477646681114054</v>
      </c>
      <c r="AE169" s="18"/>
      <c r="AF169" s="18"/>
      <c r="AG169" s="18"/>
      <c r="AH169" s="18"/>
      <c r="AI169" s="18"/>
    </row>
    <row r="170" spans="2:35" ht="13.5" customHeight="1">
      <c r="B170" s="119"/>
      <c r="C170" s="119"/>
      <c r="D170" s="148"/>
      <c r="E170" s="151"/>
      <c r="F170" s="154"/>
      <c r="G170" s="44">
        <v>6</v>
      </c>
      <c r="H170" s="6" t="str">
        <f t="shared" ref="H170" si="1256">$H$750</f>
        <v>2220</v>
      </c>
      <c r="I170" s="80" t="str">
        <f t="shared" ref="I170" si="1257">$I$750</f>
        <v>その他の特殊目的用コード</v>
      </c>
      <c r="J170" s="81" t="s">
        <v>225</v>
      </c>
      <c r="K170" s="62">
        <v>664228173</v>
      </c>
      <c r="L170" s="22">
        <f t="shared" ref="L170" si="1258">IFERROR(K170/E165,"-")</f>
        <v>3.1293535744340607E-2</v>
      </c>
      <c r="M170" s="62">
        <v>7512</v>
      </c>
      <c r="N170" s="22">
        <f t="shared" ref="N170" si="1259">IFERROR(M170/F165,"-")</f>
        <v>0.34619106871284389</v>
      </c>
      <c r="O170" s="65">
        <f t="shared" si="957"/>
        <v>88422.280750798716</v>
      </c>
      <c r="P170" s="13">
        <f t="shared" si="1217"/>
        <v>0.30146881772212858</v>
      </c>
      <c r="Q170" s="81" t="s">
        <v>231</v>
      </c>
      <c r="R170" s="62">
        <v>47805709</v>
      </c>
      <c r="S170" s="22">
        <f t="shared" ref="S170" si="1260">IFERROR(R170/E165,"-")</f>
        <v>2.2522526507996305E-3</v>
      </c>
      <c r="T170" s="62">
        <v>260</v>
      </c>
      <c r="U170" s="22">
        <f t="shared" ref="U170" si="1261">IFERROR(T170/F165,"-")</f>
        <v>1.1982118991658602E-2</v>
      </c>
      <c r="V170" s="65">
        <f t="shared" si="960"/>
        <v>183868.11153846153</v>
      </c>
      <c r="W170" s="13">
        <f t="shared" si="1220"/>
        <v>1.0434224255558231E-2</v>
      </c>
      <c r="X170" s="81" t="s">
        <v>236</v>
      </c>
      <c r="Y170" s="62">
        <v>19944280</v>
      </c>
      <c r="Z170" s="22">
        <f t="shared" ref="Z170" si="1262">IFERROR(Y170/E165,"-")</f>
        <v>9.3962747207221753E-4</v>
      </c>
      <c r="AA170" s="62">
        <v>118</v>
      </c>
      <c r="AB170" s="22">
        <f t="shared" ref="AB170" si="1263">IFERROR(AA170/F165,"-")</f>
        <v>5.4380386192912113E-3</v>
      </c>
      <c r="AC170" s="65">
        <f t="shared" si="963"/>
        <v>169019.32203389829</v>
      </c>
      <c r="AD170" s="13">
        <f t="shared" si="1223"/>
        <v>4.7355325467533507E-3</v>
      </c>
      <c r="AE170" s="18"/>
      <c r="AF170" s="18"/>
      <c r="AG170" s="18"/>
      <c r="AH170" s="18"/>
      <c r="AI170" s="18"/>
    </row>
    <row r="171" spans="2:35" ht="13.5" customHeight="1">
      <c r="B171" s="119"/>
      <c r="C171" s="119"/>
      <c r="D171" s="148"/>
      <c r="E171" s="151"/>
      <c r="F171" s="154"/>
      <c r="G171" s="44">
        <v>7</v>
      </c>
      <c r="H171" s="6" t="str">
        <f t="shared" ref="H171" si="1264">$H$751</f>
        <v>1310</v>
      </c>
      <c r="I171" s="80" t="str">
        <f t="shared" ref="I171" si="1265">$I$751</f>
        <v>その他の筋骨格系及び結合組織の疾患</v>
      </c>
      <c r="J171" s="81" t="s">
        <v>145</v>
      </c>
      <c r="K171" s="62">
        <v>772941460</v>
      </c>
      <c r="L171" s="22">
        <f t="shared" ref="L171" si="1266">IFERROR(K171/E165,"-")</f>
        <v>3.6415304544441265E-2</v>
      </c>
      <c r="M171" s="62">
        <v>1341</v>
      </c>
      <c r="N171" s="22">
        <f t="shared" ref="N171" si="1267">IFERROR(M171/F165,"-")</f>
        <v>6.1800082953131483E-2</v>
      </c>
      <c r="O171" s="65">
        <f t="shared" si="957"/>
        <v>576391.84190902312</v>
      </c>
      <c r="P171" s="13">
        <f t="shared" si="1217"/>
        <v>5.381651817962918E-2</v>
      </c>
      <c r="Q171" s="81" t="s">
        <v>157</v>
      </c>
      <c r="R171" s="62">
        <v>17153850</v>
      </c>
      <c r="S171" s="22">
        <f t="shared" ref="S171" si="1268">IFERROR(R171/E165,"-")</f>
        <v>8.0816297764602226E-4</v>
      </c>
      <c r="T171" s="62">
        <v>30</v>
      </c>
      <c r="U171" s="22">
        <f t="shared" ref="U171" si="1269">IFERROR(T171/F165,"-")</f>
        <v>1.3825521913452233E-3</v>
      </c>
      <c r="V171" s="65">
        <f t="shared" si="960"/>
        <v>571795</v>
      </c>
      <c r="W171" s="13">
        <f t="shared" si="1220"/>
        <v>1.2039489525644113E-3</v>
      </c>
      <c r="X171" s="81" t="s">
        <v>155</v>
      </c>
      <c r="Y171" s="62">
        <v>12122309</v>
      </c>
      <c r="Z171" s="22">
        <f t="shared" ref="Z171" si="1270">IFERROR(Y171/E165,"-")</f>
        <v>5.7111385125701664E-4</v>
      </c>
      <c r="AA171" s="62">
        <v>1314</v>
      </c>
      <c r="AB171" s="22">
        <f t="shared" ref="AB171" si="1271">IFERROR(AA171/F165,"-")</f>
        <v>6.0555785980920783E-2</v>
      </c>
      <c r="AC171" s="65">
        <f t="shared" si="963"/>
        <v>9225.5015220700152</v>
      </c>
      <c r="AD171" s="13">
        <f t="shared" si="1223"/>
        <v>5.2732964122321216E-2</v>
      </c>
      <c r="AE171" s="18"/>
      <c r="AF171" s="18"/>
      <c r="AG171" s="18"/>
      <c r="AH171" s="18"/>
      <c r="AI171" s="18"/>
    </row>
    <row r="172" spans="2:35" ht="13.5" customHeight="1">
      <c r="B172" s="119"/>
      <c r="C172" s="119"/>
      <c r="D172" s="148"/>
      <c r="E172" s="151"/>
      <c r="F172" s="154"/>
      <c r="G172" s="44">
        <v>8</v>
      </c>
      <c r="H172" s="6" t="str">
        <f t="shared" ref="H172" si="1272">$H$752</f>
        <v>0901</v>
      </c>
      <c r="I172" s="80" t="str">
        <f t="shared" ref="I172" si="1273">$I$752</f>
        <v>高血圧性疾患</v>
      </c>
      <c r="J172" s="81" t="s">
        <v>144</v>
      </c>
      <c r="K172" s="62">
        <v>666294166</v>
      </c>
      <c r="L172" s="22">
        <f t="shared" ref="L172" si="1274">IFERROR(K172/E165,"-")</f>
        <v>3.1390870106870063E-2</v>
      </c>
      <c r="M172" s="62">
        <v>14979</v>
      </c>
      <c r="N172" s="22">
        <f t="shared" ref="N172" si="1275">IFERROR(M172/F165,"-")</f>
        <v>0.69030830913867003</v>
      </c>
      <c r="O172" s="65">
        <f t="shared" si="957"/>
        <v>44481.885706655987</v>
      </c>
      <c r="P172" s="13">
        <f t="shared" si="1217"/>
        <v>0.6011317120154106</v>
      </c>
      <c r="Q172" s="81" t="s">
        <v>153</v>
      </c>
      <c r="R172" s="62">
        <v>32364747</v>
      </c>
      <c r="S172" s="22">
        <f t="shared" ref="S172" si="1276">IFERROR(R172/E165,"-")</f>
        <v>1.524788330682626E-3</v>
      </c>
      <c r="T172" s="62">
        <v>1072</v>
      </c>
      <c r="U172" s="22">
        <f t="shared" ref="U172" si="1277">IFERROR(T172/F165,"-")</f>
        <v>4.9403198304069314E-2</v>
      </c>
      <c r="V172" s="65">
        <f t="shared" si="960"/>
        <v>30190.995335820895</v>
      </c>
      <c r="W172" s="13">
        <f t="shared" si="1220"/>
        <v>4.302110923830163E-2</v>
      </c>
      <c r="X172" s="81" t="s">
        <v>162</v>
      </c>
      <c r="Y172" s="62">
        <v>6299055</v>
      </c>
      <c r="Z172" s="22">
        <f t="shared" ref="Z172" si="1278">IFERROR(Y172/E165,"-")</f>
        <v>2.9676504371648724E-4</v>
      </c>
      <c r="AA172" s="62">
        <v>262</v>
      </c>
      <c r="AB172" s="22">
        <f t="shared" ref="AB172" si="1279">IFERROR(AA172/F165,"-")</f>
        <v>1.2074289137748283E-2</v>
      </c>
      <c r="AC172" s="65">
        <f t="shared" si="963"/>
        <v>24042.194656488551</v>
      </c>
      <c r="AD172" s="13">
        <f t="shared" si="1223"/>
        <v>1.0514487519062525E-2</v>
      </c>
      <c r="AE172" s="18"/>
      <c r="AF172" s="18"/>
      <c r="AG172" s="18"/>
      <c r="AH172" s="18"/>
      <c r="AI172" s="18"/>
    </row>
    <row r="173" spans="2:35" ht="13.5" customHeight="1">
      <c r="B173" s="119"/>
      <c r="C173" s="119"/>
      <c r="D173" s="148"/>
      <c r="E173" s="151"/>
      <c r="F173" s="154"/>
      <c r="G173" s="44">
        <v>9</v>
      </c>
      <c r="H173" s="6" t="str">
        <f t="shared" ref="H173" si="1280">$H$753</f>
        <v>0402</v>
      </c>
      <c r="I173" s="80" t="str">
        <f t="shared" ref="I173" si="1281">$I$753</f>
        <v>糖尿病</v>
      </c>
      <c r="J173" s="81" t="s">
        <v>146</v>
      </c>
      <c r="K173" s="62">
        <v>241765607</v>
      </c>
      <c r="L173" s="22">
        <f t="shared" ref="L173" si="1282">IFERROR(K173/E165,"-")</f>
        <v>1.1390213441619111E-2</v>
      </c>
      <c r="M173" s="62">
        <v>4159</v>
      </c>
      <c r="N173" s="22">
        <f t="shared" ref="N173" si="1283">IFERROR(M173/F165,"-")</f>
        <v>0.19166781879349279</v>
      </c>
      <c r="O173" s="65">
        <f t="shared" si="957"/>
        <v>58130.706179370041</v>
      </c>
      <c r="P173" s="13">
        <f t="shared" si="1217"/>
        <v>0.16690745645717955</v>
      </c>
      <c r="Q173" s="81" t="s">
        <v>72</v>
      </c>
      <c r="R173" s="62">
        <v>241694021</v>
      </c>
      <c r="S173" s="22">
        <f t="shared" ref="S173" si="1284">IFERROR(R173/E165,"-")</f>
        <v>1.1386840836931663E-2</v>
      </c>
      <c r="T173" s="62">
        <v>9582</v>
      </c>
      <c r="U173" s="22">
        <f t="shared" ref="U173" si="1285">IFERROR(T173/F165,"-")</f>
        <v>0.44158716991566432</v>
      </c>
      <c r="V173" s="65">
        <f t="shared" si="960"/>
        <v>25223.755061573785</v>
      </c>
      <c r="W173" s="13">
        <f t="shared" si="1220"/>
        <v>0.38454129544907295</v>
      </c>
      <c r="X173" s="81" t="s">
        <v>163</v>
      </c>
      <c r="Y173" s="62">
        <v>35796410</v>
      </c>
      <c r="Z173" s="22">
        <f t="shared" ref="Z173" si="1286">IFERROR(Y173/E165,"-")</f>
        <v>1.6864629977898749E-3</v>
      </c>
      <c r="AA173" s="62">
        <v>712</v>
      </c>
      <c r="AB173" s="22">
        <f t="shared" ref="AB173" si="1287">IFERROR(AA173/F165,"-")</f>
        <v>3.281257200792663E-2</v>
      </c>
      <c r="AC173" s="65">
        <f t="shared" si="963"/>
        <v>50275.856741573036</v>
      </c>
      <c r="AD173" s="13">
        <f t="shared" si="1223"/>
        <v>2.8573721807528693E-2</v>
      </c>
      <c r="AE173" s="18"/>
      <c r="AF173" s="18"/>
      <c r="AG173" s="18"/>
      <c r="AH173" s="18"/>
      <c r="AI173" s="18"/>
    </row>
    <row r="174" spans="2:35" ht="13.5" customHeight="1">
      <c r="B174" s="120"/>
      <c r="C174" s="120"/>
      <c r="D174" s="149"/>
      <c r="E174" s="152"/>
      <c r="F174" s="155"/>
      <c r="G174" s="49">
        <v>10</v>
      </c>
      <c r="H174" s="7" t="str">
        <f t="shared" ref="H174" si="1288">$H$754</f>
        <v>0906</v>
      </c>
      <c r="I174" s="77" t="str">
        <f t="shared" ref="I174" si="1289">$I$754</f>
        <v>脳梗塞</v>
      </c>
      <c r="J174" s="82" t="s">
        <v>74</v>
      </c>
      <c r="K174" s="63">
        <v>144306038</v>
      </c>
      <c r="L174" s="23">
        <f t="shared" ref="L174" si="1290">IFERROR(K174/E165,"-")</f>
        <v>6.7986368869017762E-3</v>
      </c>
      <c r="M174" s="63">
        <v>2461</v>
      </c>
      <c r="N174" s="23">
        <f t="shared" ref="N174" si="1291">IFERROR(M174/F165,"-")</f>
        <v>0.11341536476335315</v>
      </c>
      <c r="O174" s="66">
        <f t="shared" si="957"/>
        <v>58637.154815115806</v>
      </c>
      <c r="P174" s="59">
        <f t="shared" si="1217"/>
        <v>9.8763945742033871E-2</v>
      </c>
      <c r="Q174" s="82" t="s">
        <v>154</v>
      </c>
      <c r="R174" s="63">
        <v>105098408</v>
      </c>
      <c r="S174" s="23">
        <f t="shared" ref="S174" si="1292">IFERROR(R174/E165,"-")</f>
        <v>4.9514623454872536E-3</v>
      </c>
      <c r="T174" s="63">
        <v>102</v>
      </c>
      <c r="U174" s="23">
        <f t="shared" ref="U174" si="1293">IFERROR(T174/F165,"-")</f>
        <v>4.7006774505737592E-3</v>
      </c>
      <c r="V174" s="66">
        <f t="shared" si="960"/>
        <v>1030376.5490196078</v>
      </c>
      <c r="W174" s="59">
        <f t="shared" si="1220"/>
        <v>4.0934264387189985E-3</v>
      </c>
      <c r="X174" s="82" t="s">
        <v>147</v>
      </c>
      <c r="Y174" s="63">
        <v>102784047</v>
      </c>
      <c r="Z174" s="23">
        <f t="shared" ref="Z174" si="1294">IFERROR(Y174/E165,"-")</f>
        <v>4.8424267134216928E-3</v>
      </c>
      <c r="AA174" s="63">
        <v>1346</v>
      </c>
      <c r="AB174" s="23">
        <f t="shared" ref="AB174" si="1295">IFERROR(AA174/F165,"-")</f>
        <v>6.2030508318355687E-2</v>
      </c>
      <c r="AC174" s="66">
        <f t="shared" si="963"/>
        <v>76362.590638930167</v>
      </c>
      <c r="AD174" s="59">
        <f t="shared" si="1223"/>
        <v>5.401717633838992E-2</v>
      </c>
      <c r="AE174" s="18"/>
      <c r="AF174" s="18"/>
      <c r="AG174" s="18"/>
      <c r="AH174" s="18"/>
      <c r="AI174" s="18"/>
    </row>
    <row r="175" spans="2:35" ht="13.5" customHeight="1">
      <c r="B175" s="118">
        <v>18</v>
      </c>
      <c r="C175" s="118" t="s">
        <v>54</v>
      </c>
      <c r="D175" s="147">
        <f>AI22</f>
        <v>22386</v>
      </c>
      <c r="E175" s="150">
        <f>市区町村別_医療費上位10疾病!H201</f>
        <v>18649826880</v>
      </c>
      <c r="F175" s="130">
        <f>市区町村別_医療費上位10疾病!J201</f>
        <v>19653</v>
      </c>
      <c r="G175" s="69">
        <v>1</v>
      </c>
      <c r="H175" s="5" t="str">
        <f t="shared" ref="H175" si="1296">$H$745</f>
        <v>0903</v>
      </c>
      <c r="I175" s="78" t="str">
        <f t="shared" ref="I175" si="1297">$I$745</f>
        <v>その他の心疾患</v>
      </c>
      <c r="J175" s="106" t="s">
        <v>148</v>
      </c>
      <c r="K175" s="107">
        <v>243135395</v>
      </c>
      <c r="L175" s="21">
        <f t="shared" ref="L175" si="1298">IFERROR(K175/E175,"-")</f>
        <v>1.3036871417864871E-2</v>
      </c>
      <c r="M175" s="107">
        <v>4057</v>
      </c>
      <c r="N175" s="21">
        <f t="shared" ref="N175" si="1299">IFERROR(M175/F175,"-")</f>
        <v>0.20643158805271461</v>
      </c>
      <c r="O175" s="64">
        <f t="shared" si="957"/>
        <v>59929.848410155289</v>
      </c>
      <c r="P175" s="12">
        <f t="shared" ref="P175:P184" si="1300">IFERROR(M175/$AI$22,0)</f>
        <v>0.18122933976592512</v>
      </c>
      <c r="Q175" s="106" t="s">
        <v>139</v>
      </c>
      <c r="R175" s="107">
        <v>225482799</v>
      </c>
      <c r="S175" s="21">
        <f t="shared" ref="S175" si="1301">IFERROR(R175/E175,"-")</f>
        <v>1.2090342738881231E-2</v>
      </c>
      <c r="T175" s="107">
        <v>2081</v>
      </c>
      <c r="U175" s="21">
        <f t="shared" ref="U175" si="1302">IFERROR(T175/F175,"-")</f>
        <v>0.10588714191217626</v>
      </c>
      <c r="V175" s="64">
        <f t="shared" si="960"/>
        <v>108353.09899086978</v>
      </c>
      <c r="W175" s="12">
        <f t="shared" ref="W175:W184" si="1303">IFERROR(T175/$AI$22,0)</f>
        <v>9.2959885642812476E-2</v>
      </c>
      <c r="X175" s="106" t="s">
        <v>259</v>
      </c>
      <c r="Y175" s="107">
        <v>120502049</v>
      </c>
      <c r="Z175" s="21">
        <f t="shared" ref="Z175" si="1304">IFERROR(Y175/E175,"-")</f>
        <v>6.4612958487687581E-3</v>
      </c>
      <c r="AA175" s="107">
        <v>972</v>
      </c>
      <c r="AB175" s="21">
        <f t="shared" ref="AB175" si="1305">IFERROR(AA175/F175,"-")</f>
        <v>4.9458098000305296E-2</v>
      </c>
      <c r="AC175" s="64">
        <f t="shared" si="963"/>
        <v>123973.30144032922</v>
      </c>
      <c r="AD175" s="12">
        <f t="shared" ref="AD175:AD184" si="1306">IFERROR(AA175/$AI$22,0)</f>
        <v>4.3419994639506833E-2</v>
      </c>
      <c r="AE175" s="18"/>
      <c r="AF175" s="18"/>
      <c r="AG175" s="18"/>
      <c r="AH175" s="18"/>
      <c r="AI175" s="18"/>
    </row>
    <row r="176" spans="2:35" ht="13.5" customHeight="1">
      <c r="B176" s="119"/>
      <c r="C176" s="119"/>
      <c r="D176" s="148"/>
      <c r="E176" s="151"/>
      <c r="F176" s="154"/>
      <c r="G176" s="44">
        <v>2</v>
      </c>
      <c r="H176" s="6" t="str">
        <f t="shared" ref="H176" si="1307">$H$746</f>
        <v>0210</v>
      </c>
      <c r="I176" s="79" t="str">
        <f t="shared" ref="I176" si="1308">$I$746</f>
        <v>その他の悪性新生物＜腫瘍＞</v>
      </c>
      <c r="J176" s="81" t="s">
        <v>143</v>
      </c>
      <c r="K176" s="62">
        <v>149827000</v>
      </c>
      <c r="L176" s="22">
        <f t="shared" ref="L176" si="1309">IFERROR(K176/E175,"-")</f>
        <v>8.0336938763047646E-3</v>
      </c>
      <c r="M176" s="62">
        <v>2498</v>
      </c>
      <c r="N176" s="22">
        <f t="shared" ref="N176" si="1310">IFERROR(M176/F175,"-")</f>
        <v>0.12710527654810971</v>
      </c>
      <c r="O176" s="65">
        <f t="shared" si="957"/>
        <v>59978.783026421137</v>
      </c>
      <c r="P176" s="13">
        <f t="shared" si="1300"/>
        <v>0.11158759939247744</v>
      </c>
      <c r="Q176" s="81" t="s">
        <v>152</v>
      </c>
      <c r="R176" s="62">
        <v>78069307</v>
      </c>
      <c r="S176" s="22">
        <f t="shared" ref="S176" si="1311">IFERROR(R176/E175,"-")</f>
        <v>4.1860606804731909E-3</v>
      </c>
      <c r="T176" s="62">
        <v>143</v>
      </c>
      <c r="U176" s="22">
        <f t="shared" ref="U176" si="1312">IFERROR(T176/F175,"-")</f>
        <v>7.2762428128021169E-3</v>
      </c>
      <c r="V176" s="65">
        <f t="shared" si="960"/>
        <v>545939.20979020977</v>
      </c>
      <c r="W176" s="13">
        <f t="shared" si="1303"/>
        <v>6.387921022067364E-3</v>
      </c>
      <c r="X176" s="81" t="s">
        <v>161</v>
      </c>
      <c r="Y176" s="62">
        <v>33799466</v>
      </c>
      <c r="Z176" s="22">
        <f t="shared" ref="Z176" si="1313">IFERROR(Y176/E175,"-")</f>
        <v>1.8123206299703733E-3</v>
      </c>
      <c r="AA176" s="62">
        <v>26</v>
      </c>
      <c r="AB176" s="22">
        <f t="shared" ref="AB176" si="1314">IFERROR(AA176/F175,"-")</f>
        <v>1.3229532386912939E-3</v>
      </c>
      <c r="AC176" s="65">
        <f t="shared" si="963"/>
        <v>1299979.4615384615</v>
      </c>
      <c r="AD176" s="13">
        <f t="shared" si="1306"/>
        <v>1.1614401858304297E-3</v>
      </c>
      <c r="AE176" s="18"/>
      <c r="AF176" s="18"/>
      <c r="AG176" s="18"/>
      <c r="AH176" s="18"/>
      <c r="AI176" s="18"/>
    </row>
    <row r="177" spans="2:35" ht="13.5" customHeight="1">
      <c r="B177" s="119"/>
      <c r="C177" s="119"/>
      <c r="D177" s="148"/>
      <c r="E177" s="151"/>
      <c r="F177" s="154"/>
      <c r="G177" s="44">
        <v>3</v>
      </c>
      <c r="H177" s="6" t="str">
        <f t="shared" ref="H177" si="1315">$H$747</f>
        <v>1901</v>
      </c>
      <c r="I177" s="80" t="str">
        <f t="shared" ref="I177" si="1316">$I$747</f>
        <v>骨折</v>
      </c>
      <c r="J177" s="81" t="s">
        <v>141</v>
      </c>
      <c r="K177" s="62">
        <v>255113485</v>
      </c>
      <c r="L177" s="22">
        <f t="shared" ref="L177" si="1317">IFERROR(K177/E175,"-")</f>
        <v>1.3679134216177774E-2</v>
      </c>
      <c r="M177" s="62">
        <v>460</v>
      </c>
      <c r="N177" s="22">
        <f t="shared" ref="N177" si="1318">IFERROR(M177/F175,"-")</f>
        <v>2.3406095761461354E-2</v>
      </c>
      <c r="O177" s="65">
        <f t="shared" si="957"/>
        <v>554594.53260869568</v>
      </c>
      <c r="P177" s="13">
        <f t="shared" si="1300"/>
        <v>2.0548557133922989E-2</v>
      </c>
      <c r="Q177" s="81" t="s">
        <v>150</v>
      </c>
      <c r="R177" s="62">
        <v>150998807</v>
      </c>
      <c r="S177" s="22">
        <f t="shared" ref="S177" si="1319">IFERROR(R177/E175,"-")</f>
        <v>8.0965259340788041E-3</v>
      </c>
      <c r="T177" s="62">
        <v>200</v>
      </c>
      <c r="U177" s="22">
        <f t="shared" ref="U177" si="1320">IFERROR(T177/F175,"-")</f>
        <v>1.0176563374548414E-2</v>
      </c>
      <c r="V177" s="65">
        <f t="shared" si="960"/>
        <v>754994.03500000003</v>
      </c>
      <c r="W177" s="13">
        <f t="shared" si="1303"/>
        <v>8.9341552756186902E-3</v>
      </c>
      <c r="X177" s="81" t="s">
        <v>160</v>
      </c>
      <c r="Y177" s="62">
        <v>82992967</v>
      </c>
      <c r="Z177" s="22">
        <f t="shared" ref="Z177" si="1321">IFERROR(Y177/E175,"-")</f>
        <v>4.4500663482834428E-3</v>
      </c>
      <c r="AA177" s="62">
        <v>1097</v>
      </c>
      <c r="AB177" s="22">
        <f t="shared" ref="AB177" si="1322">IFERROR(AA177/F175,"-")</f>
        <v>5.5818450109398059E-2</v>
      </c>
      <c r="AC177" s="65">
        <f t="shared" si="963"/>
        <v>75654.482224247942</v>
      </c>
      <c r="AD177" s="13">
        <f t="shared" si="1306"/>
        <v>4.9003841686768516E-2</v>
      </c>
      <c r="AE177" s="18"/>
      <c r="AF177" s="18"/>
      <c r="AG177" s="18"/>
      <c r="AH177" s="18"/>
      <c r="AI177" s="18"/>
    </row>
    <row r="178" spans="2:35" ht="13.5" customHeight="1">
      <c r="B178" s="119"/>
      <c r="C178" s="119"/>
      <c r="D178" s="148"/>
      <c r="E178" s="151"/>
      <c r="F178" s="154"/>
      <c r="G178" s="44">
        <v>4</v>
      </c>
      <c r="H178" s="6" t="str">
        <f t="shared" ref="H178" si="1323">$H$748</f>
        <v>1402</v>
      </c>
      <c r="I178" s="80" t="str">
        <f t="shared" ref="I178" si="1324">$I$748</f>
        <v>腎不全</v>
      </c>
      <c r="J178" s="81" t="s">
        <v>140</v>
      </c>
      <c r="K178" s="62">
        <v>427536102</v>
      </c>
      <c r="L178" s="22">
        <f t="shared" ref="L178" si="1325">IFERROR(K178/E175,"-")</f>
        <v>2.2924400572237377E-2</v>
      </c>
      <c r="M178" s="62">
        <v>1192</v>
      </c>
      <c r="N178" s="22">
        <f t="shared" ref="N178" si="1326">IFERROR(M178/F175,"-")</f>
        <v>6.0652317712308557E-2</v>
      </c>
      <c r="O178" s="65">
        <f t="shared" si="957"/>
        <v>358671.22651006712</v>
      </c>
      <c r="P178" s="13">
        <f t="shared" si="1300"/>
        <v>5.3247565442687397E-2</v>
      </c>
      <c r="Q178" s="81" t="s">
        <v>149</v>
      </c>
      <c r="R178" s="62">
        <v>396902435</v>
      </c>
      <c r="S178" s="22">
        <f t="shared" ref="S178" si="1327">IFERROR(R178/E175,"-")</f>
        <v>2.1281829453636193E-2</v>
      </c>
      <c r="T178" s="62">
        <v>768</v>
      </c>
      <c r="U178" s="22">
        <f t="shared" ref="U178" si="1328">IFERROR(T178/F175,"-")</f>
        <v>3.9078003358265917E-2</v>
      </c>
      <c r="V178" s="65">
        <f t="shared" si="960"/>
        <v>516800.04557291669</v>
      </c>
      <c r="W178" s="13">
        <f t="shared" si="1303"/>
        <v>3.4307156258375771E-2</v>
      </c>
      <c r="X178" s="81" t="s">
        <v>159</v>
      </c>
      <c r="Y178" s="62">
        <v>52402388</v>
      </c>
      <c r="Z178" s="22">
        <f t="shared" ref="Z178" si="1329">IFERROR(Y178/E175,"-")</f>
        <v>2.8098055996539093E-3</v>
      </c>
      <c r="AA178" s="62">
        <v>93</v>
      </c>
      <c r="AB178" s="22">
        <f t="shared" ref="AB178" si="1330">IFERROR(AA178/F175,"-")</f>
        <v>4.7321019691650128E-3</v>
      </c>
      <c r="AC178" s="65">
        <f t="shared" si="963"/>
        <v>563466.53763440857</v>
      </c>
      <c r="AD178" s="13">
        <f t="shared" si="1306"/>
        <v>4.1543822031626914E-3</v>
      </c>
      <c r="AE178" s="18"/>
      <c r="AF178" s="18"/>
      <c r="AG178" s="18"/>
      <c r="AH178" s="18"/>
      <c r="AI178" s="18"/>
    </row>
    <row r="179" spans="2:35" ht="13.5" customHeight="1">
      <c r="B179" s="119"/>
      <c r="C179" s="119"/>
      <c r="D179" s="148"/>
      <c r="E179" s="151"/>
      <c r="F179" s="154"/>
      <c r="G179" s="44">
        <v>5</v>
      </c>
      <c r="H179" s="6" t="str">
        <f t="shared" ref="H179" si="1331">$H$749</f>
        <v>1113</v>
      </c>
      <c r="I179" s="80" t="str">
        <f t="shared" ref="I179" si="1332">$I$749</f>
        <v>その他の消化器系の疾患</v>
      </c>
      <c r="J179" s="81" t="s">
        <v>142</v>
      </c>
      <c r="K179" s="62">
        <v>205689344</v>
      </c>
      <c r="L179" s="22">
        <f t="shared" ref="L179" si="1333">IFERROR(K179/E175,"-")</f>
        <v>1.1029021627036143E-2</v>
      </c>
      <c r="M179" s="62">
        <v>8294</v>
      </c>
      <c r="N179" s="22">
        <f t="shared" ref="N179" si="1334">IFERROR(M179/F175,"-")</f>
        <v>0.42202208314252276</v>
      </c>
      <c r="O179" s="65">
        <f t="shared" si="957"/>
        <v>24799.776223776225</v>
      </c>
      <c r="P179" s="13">
        <f t="shared" si="1300"/>
        <v>0.37049941927990709</v>
      </c>
      <c r="Q179" s="81" t="s">
        <v>151</v>
      </c>
      <c r="R179" s="62">
        <v>122769372</v>
      </c>
      <c r="S179" s="22">
        <f t="shared" ref="S179" si="1335">IFERROR(R179/E175,"-")</f>
        <v>6.5828692561032505E-3</v>
      </c>
      <c r="T179" s="62">
        <v>4363</v>
      </c>
      <c r="U179" s="22">
        <f t="shared" ref="U179" si="1336">IFERROR(T179/F175,"-")</f>
        <v>0.22200173001577367</v>
      </c>
      <c r="V179" s="65">
        <f t="shared" si="960"/>
        <v>28138.751317900525</v>
      </c>
      <c r="W179" s="13">
        <f t="shared" si="1303"/>
        <v>0.19489859733762172</v>
      </c>
      <c r="X179" s="81" t="s">
        <v>156</v>
      </c>
      <c r="Y179" s="62">
        <v>96731605</v>
      </c>
      <c r="Z179" s="22">
        <f t="shared" ref="Z179" si="1337">IFERROR(Y179/E175,"-")</f>
        <v>5.1867293794418323E-3</v>
      </c>
      <c r="AA179" s="62">
        <v>2778</v>
      </c>
      <c r="AB179" s="22">
        <f t="shared" ref="AB179" si="1338">IFERROR(AA179/F175,"-")</f>
        <v>0.1413524652724775</v>
      </c>
      <c r="AC179" s="65">
        <f t="shared" si="963"/>
        <v>34820.592152627789</v>
      </c>
      <c r="AD179" s="13">
        <f t="shared" si="1306"/>
        <v>0.12409541677834361</v>
      </c>
      <c r="AE179" s="18"/>
      <c r="AF179" s="18"/>
      <c r="AG179" s="18"/>
      <c r="AH179" s="18"/>
      <c r="AI179" s="18"/>
    </row>
    <row r="180" spans="2:35" ht="13.5" customHeight="1">
      <c r="B180" s="119"/>
      <c r="C180" s="119"/>
      <c r="D180" s="148"/>
      <c r="E180" s="151"/>
      <c r="F180" s="154"/>
      <c r="G180" s="44">
        <v>6</v>
      </c>
      <c r="H180" s="6" t="str">
        <f t="shared" ref="H180" si="1339">$H$750</f>
        <v>2220</v>
      </c>
      <c r="I180" s="80" t="str">
        <f t="shared" ref="I180" si="1340">$I$750</f>
        <v>その他の特殊目的用コード</v>
      </c>
      <c r="J180" s="81" t="s">
        <v>225</v>
      </c>
      <c r="K180" s="62">
        <v>581996461</v>
      </c>
      <c r="L180" s="22">
        <f t="shared" ref="L180" si="1341">IFERROR(K180/E175,"-")</f>
        <v>3.1206534234595532E-2</v>
      </c>
      <c r="M180" s="62">
        <v>6330</v>
      </c>
      <c r="N180" s="22">
        <f t="shared" ref="N180" si="1342">IFERROR(M180/F175,"-")</f>
        <v>0.32208823080445731</v>
      </c>
      <c r="O180" s="65">
        <f t="shared" si="957"/>
        <v>91942.568878357037</v>
      </c>
      <c r="P180" s="13">
        <f t="shared" si="1300"/>
        <v>0.28276601447333155</v>
      </c>
      <c r="Q180" s="81" t="s">
        <v>231</v>
      </c>
      <c r="R180" s="62">
        <v>47769449</v>
      </c>
      <c r="S180" s="22">
        <f t="shared" ref="S180" si="1343">IFERROR(R180/E175,"-")</f>
        <v>2.5613883339168026E-3</v>
      </c>
      <c r="T180" s="62">
        <v>130</v>
      </c>
      <c r="U180" s="22">
        <f t="shared" ref="U180" si="1344">IFERROR(T180/F175,"-")</f>
        <v>6.6147661934564698E-3</v>
      </c>
      <c r="V180" s="65">
        <f t="shared" si="960"/>
        <v>367457.3</v>
      </c>
      <c r="W180" s="13">
        <f t="shared" si="1303"/>
        <v>5.8072009291521487E-3</v>
      </c>
      <c r="X180" s="81" t="s">
        <v>236</v>
      </c>
      <c r="Y180" s="62">
        <v>8408069</v>
      </c>
      <c r="Z180" s="22">
        <f t="shared" ref="Z180" si="1345">IFERROR(Y180/E175,"-")</f>
        <v>4.5083898387372057E-4</v>
      </c>
      <c r="AA180" s="62">
        <v>60</v>
      </c>
      <c r="AB180" s="22">
        <f t="shared" ref="AB180" si="1346">IFERROR(AA180/F175,"-")</f>
        <v>3.0529690123645243E-3</v>
      </c>
      <c r="AC180" s="65">
        <f t="shared" si="963"/>
        <v>140134.48333333334</v>
      </c>
      <c r="AD180" s="13">
        <f t="shared" si="1306"/>
        <v>2.6802465826856071E-3</v>
      </c>
      <c r="AE180" s="18"/>
      <c r="AF180" s="18"/>
      <c r="AG180" s="18"/>
      <c r="AH180" s="18"/>
      <c r="AI180" s="18"/>
    </row>
    <row r="181" spans="2:35" ht="13.5" customHeight="1">
      <c r="B181" s="119"/>
      <c r="C181" s="119"/>
      <c r="D181" s="148"/>
      <c r="E181" s="151"/>
      <c r="F181" s="154"/>
      <c r="G181" s="44">
        <v>7</v>
      </c>
      <c r="H181" s="6" t="str">
        <f t="shared" ref="H181" si="1347">$H$751</f>
        <v>1310</v>
      </c>
      <c r="I181" s="80" t="str">
        <f t="shared" ref="I181" si="1348">$I$751</f>
        <v>その他の筋骨格系及び結合組織の疾患</v>
      </c>
      <c r="J181" s="81" t="s">
        <v>145</v>
      </c>
      <c r="K181" s="62">
        <v>387131553</v>
      </c>
      <c r="L181" s="22">
        <f t="shared" ref="L181" si="1349">IFERROR(K181/E175,"-")</f>
        <v>2.0757916708339975E-2</v>
      </c>
      <c r="M181" s="62">
        <v>924</v>
      </c>
      <c r="N181" s="22">
        <f t="shared" ref="N181" si="1350">IFERROR(M181/F175,"-")</f>
        <v>4.7015722790413675E-2</v>
      </c>
      <c r="O181" s="65">
        <f t="shared" si="957"/>
        <v>418973.54220779223</v>
      </c>
      <c r="P181" s="13">
        <f t="shared" si="1300"/>
        <v>4.1275797373358347E-2</v>
      </c>
      <c r="Q181" s="81" t="s">
        <v>155</v>
      </c>
      <c r="R181" s="62">
        <v>10440156</v>
      </c>
      <c r="S181" s="22">
        <f t="shared" ref="S181" si="1351">IFERROR(R181/E175,"-")</f>
        <v>5.5979908377573097E-4</v>
      </c>
      <c r="T181" s="62">
        <v>1292</v>
      </c>
      <c r="U181" s="22">
        <f t="shared" ref="U181" si="1352">IFERROR(T181/F175,"-")</f>
        <v>6.5740599399582766E-2</v>
      </c>
      <c r="V181" s="65">
        <f t="shared" si="960"/>
        <v>8080.6160990712078</v>
      </c>
      <c r="W181" s="13">
        <f t="shared" si="1303"/>
        <v>5.7714643080496737E-2</v>
      </c>
      <c r="X181" s="81" t="s">
        <v>247</v>
      </c>
      <c r="Y181" s="62">
        <v>7402095</v>
      </c>
      <c r="Z181" s="22">
        <f t="shared" ref="Z181" si="1353">IFERROR(Y181/E175,"-")</f>
        <v>3.9689885850565065E-4</v>
      </c>
      <c r="AA181" s="62">
        <v>33</v>
      </c>
      <c r="AB181" s="22">
        <f t="shared" ref="AB181" si="1354">IFERROR(AA181/F175,"-")</f>
        <v>1.6791329568004885E-3</v>
      </c>
      <c r="AC181" s="65">
        <f t="shared" si="963"/>
        <v>224305.90909090909</v>
      </c>
      <c r="AD181" s="13">
        <f t="shared" si="1306"/>
        <v>1.4741356204770839E-3</v>
      </c>
      <c r="AE181" s="18"/>
      <c r="AF181" s="18"/>
      <c r="AG181" s="18"/>
      <c r="AH181" s="18"/>
      <c r="AI181" s="18"/>
    </row>
    <row r="182" spans="2:35" ht="13.5" customHeight="1">
      <c r="B182" s="119"/>
      <c r="C182" s="119"/>
      <c r="D182" s="148"/>
      <c r="E182" s="151"/>
      <c r="F182" s="154"/>
      <c r="G182" s="44">
        <v>8</v>
      </c>
      <c r="H182" s="6" t="str">
        <f t="shared" ref="H182" si="1355">$H$752</f>
        <v>0901</v>
      </c>
      <c r="I182" s="80" t="str">
        <f t="shared" ref="I182" si="1356">$I$752</f>
        <v>高血圧性疾患</v>
      </c>
      <c r="J182" s="81" t="s">
        <v>144</v>
      </c>
      <c r="K182" s="62">
        <v>638476202</v>
      </c>
      <c r="L182" s="22">
        <f t="shared" ref="L182" si="1357">IFERROR(K182/E175,"-")</f>
        <v>3.4234966689406607E-2</v>
      </c>
      <c r="M182" s="62">
        <v>13816</v>
      </c>
      <c r="N182" s="22">
        <f t="shared" ref="N182" si="1358">IFERROR(M182/F175,"-")</f>
        <v>0.70299699791380454</v>
      </c>
      <c r="O182" s="65">
        <f t="shared" si="957"/>
        <v>46212.811378112332</v>
      </c>
      <c r="P182" s="13">
        <f t="shared" si="1300"/>
        <v>0.61717144643973909</v>
      </c>
      <c r="Q182" s="81" t="s">
        <v>153</v>
      </c>
      <c r="R182" s="62">
        <v>18832132</v>
      </c>
      <c r="S182" s="22">
        <f t="shared" ref="S182" si="1359">IFERROR(R182/E175,"-")</f>
        <v>1.0097751641971273E-3</v>
      </c>
      <c r="T182" s="62">
        <v>547</v>
      </c>
      <c r="U182" s="22">
        <f t="shared" ref="U182" si="1360">IFERROR(T182/F175,"-")</f>
        <v>2.7832900829389915E-2</v>
      </c>
      <c r="V182" s="65">
        <f t="shared" si="960"/>
        <v>34428.029250457039</v>
      </c>
      <c r="W182" s="13">
        <f t="shared" si="1303"/>
        <v>2.4434914678817119E-2</v>
      </c>
      <c r="X182" s="81" t="s">
        <v>162</v>
      </c>
      <c r="Y182" s="62">
        <v>3177943</v>
      </c>
      <c r="Z182" s="22">
        <f t="shared" ref="Z182" si="1361">IFERROR(Y182/E175,"-")</f>
        <v>1.7040067022863431E-4</v>
      </c>
      <c r="AA182" s="62">
        <v>184</v>
      </c>
      <c r="AB182" s="22">
        <f t="shared" ref="AB182" si="1362">IFERROR(AA182/F175,"-")</f>
        <v>9.3624383045845423E-3</v>
      </c>
      <c r="AC182" s="65">
        <f t="shared" si="963"/>
        <v>17271.429347826088</v>
      </c>
      <c r="AD182" s="13">
        <f t="shared" si="1306"/>
        <v>8.219422853569195E-3</v>
      </c>
      <c r="AE182" s="18"/>
      <c r="AF182" s="18"/>
      <c r="AG182" s="18"/>
      <c r="AH182" s="18"/>
      <c r="AI182" s="18"/>
    </row>
    <row r="183" spans="2:35" ht="13.5" customHeight="1">
      <c r="B183" s="119"/>
      <c r="C183" s="119"/>
      <c r="D183" s="148"/>
      <c r="E183" s="151"/>
      <c r="F183" s="154"/>
      <c r="G183" s="44">
        <v>9</v>
      </c>
      <c r="H183" s="6" t="str">
        <f t="shared" ref="H183" si="1363">$H$753</f>
        <v>0402</v>
      </c>
      <c r="I183" s="80" t="str">
        <f t="shared" ref="I183" si="1364">$I$753</f>
        <v>糖尿病</v>
      </c>
      <c r="J183" s="81" t="s">
        <v>72</v>
      </c>
      <c r="K183" s="62">
        <v>226449197</v>
      </c>
      <c r="L183" s="22">
        <f t="shared" ref="L183" si="1365">IFERROR(K183/E175,"-")</f>
        <v>1.2142160807017636E-2</v>
      </c>
      <c r="M183" s="62">
        <v>8280</v>
      </c>
      <c r="N183" s="22">
        <f t="shared" ref="N183" si="1366">IFERROR(M183/F175,"-")</f>
        <v>0.42130972370630437</v>
      </c>
      <c r="O183" s="65">
        <f t="shared" si="957"/>
        <v>27348.936835748791</v>
      </c>
      <c r="P183" s="13">
        <f t="shared" si="1300"/>
        <v>0.36987402841061379</v>
      </c>
      <c r="Q183" s="81" t="s">
        <v>146</v>
      </c>
      <c r="R183" s="62">
        <v>185458867</v>
      </c>
      <c r="S183" s="22">
        <f t="shared" ref="S183" si="1367">IFERROR(R183/E175,"-")</f>
        <v>9.944267482658798E-3</v>
      </c>
      <c r="T183" s="62">
        <v>3279</v>
      </c>
      <c r="U183" s="22">
        <f t="shared" ref="U183" si="1368">IFERROR(T183/F175,"-")</f>
        <v>0.16684475652572126</v>
      </c>
      <c r="V183" s="65">
        <f t="shared" si="960"/>
        <v>56559.581274778895</v>
      </c>
      <c r="W183" s="13">
        <f t="shared" si="1303"/>
        <v>0.14647547574376843</v>
      </c>
      <c r="X183" s="81" t="s">
        <v>163</v>
      </c>
      <c r="Y183" s="62">
        <v>21185116</v>
      </c>
      <c r="Z183" s="22">
        <f t="shared" ref="Z183" si="1369">IFERROR(Y183/E175,"-")</f>
        <v>1.1359416972775674E-3</v>
      </c>
      <c r="AA183" s="62">
        <v>589</v>
      </c>
      <c r="AB183" s="22">
        <f t="shared" ref="AB183" si="1370">IFERROR(AA183/F175,"-")</f>
        <v>2.9969979138045083E-2</v>
      </c>
      <c r="AC183" s="65">
        <f t="shared" si="963"/>
        <v>35967.938879456706</v>
      </c>
      <c r="AD183" s="13">
        <f t="shared" si="1306"/>
        <v>2.6311087286697041E-2</v>
      </c>
      <c r="AE183" s="18"/>
      <c r="AF183" s="18"/>
      <c r="AG183" s="18"/>
      <c r="AH183" s="18"/>
      <c r="AI183" s="18"/>
    </row>
    <row r="184" spans="2:35" ht="13.5" customHeight="1">
      <c r="B184" s="120"/>
      <c r="C184" s="120"/>
      <c r="D184" s="149"/>
      <c r="E184" s="152"/>
      <c r="F184" s="155"/>
      <c r="G184" s="49">
        <v>10</v>
      </c>
      <c r="H184" s="7" t="str">
        <f t="shared" ref="H184" si="1371">$H$754</f>
        <v>0906</v>
      </c>
      <c r="I184" s="77" t="str">
        <f t="shared" ref="I184" si="1372">$I$754</f>
        <v>脳梗塞</v>
      </c>
      <c r="J184" s="82" t="s">
        <v>74</v>
      </c>
      <c r="K184" s="63">
        <v>145147802</v>
      </c>
      <c r="L184" s="23">
        <f t="shared" ref="L184" si="1373">IFERROR(K184/E175,"-")</f>
        <v>7.7827962122080565E-3</v>
      </c>
      <c r="M184" s="63">
        <v>2743</v>
      </c>
      <c r="N184" s="23">
        <f t="shared" ref="N184" si="1374">IFERROR(M184/F175,"-")</f>
        <v>0.13957156668193152</v>
      </c>
      <c r="O184" s="66">
        <f t="shared" si="957"/>
        <v>52915.713452424352</v>
      </c>
      <c r="P184" s="59">
        <f t="shared" si="1300"/>
        <v>0.12253193960511034</v>
      </c>
      <c r="Q184" s="82" t="s">
        <v>154</v>
      </c>
      <c r="R184" s="63">
        <v>116106540</v>
      </c>
      <c r="S184" s="23">
        <f t="shared" ref="S184" si="1375">IFERROR(R184/E175,"-")</f>
        <v>6.2256095323068219E-3</v>
      </c>
      <c r="T184" s="63">
        <v>108</v>
      </c>
      <c r="U184" s="23">
        <f t="shared" ref="U184" si="1376">IFERROR(T184/F175,"-")</f>
        <v>5.4953442222561441E-3</v>
      </c>
      <c r="V184" s="66">
        <f t="shared" si="960"/>
        <v>1075060.5555555555</v>
      </c>
      <c r="W184" s="59">
        <f t="shared" si="1303"/>
        <v>4.8244438488340927E-3</v>
      </c>
      <c r="X184" s="82" t="s">
        <v>226</v>
      </c>
      <c r="Y184" s="63">
        <v>83221446</v>
      </c>
      <c r="Z184" s="23">
        <f t="shared" ref="Z184" si="1377">IFERROR(Y184/E175,"-")</f>
        <v>4.4623173467227377E-3</v>
      </c>
      <c r="AA184" s="63">
        <v>141</v>
      </c>
      <c r="AB184" s="23">
        <f t="shared" ref="AB184" si="1378">IFERROR(AA184/F175,"-")</f>
        <v>7.1744771790566327E-3</v>
      </c>
      <c r="AC184" s="66">
        <f t="shared" si="963"/>
        <v>590223.02127659577</v>
      </c>
      <c r="AD184" s="59">
        <f t="shared" si="1306"/>
        <v>6.2985794693111771E-3</v>
      </c>
      <c r="AE184" s="18"/>
      <c r="AF184" s="18"/>
      <c r="AG184" s="18"/>
      <c r="AH184" s="18"/>
      <c r="AI184" s="18"/>
    </row>
    <row r="185" spans="2:35" ht="13.5" customHeight="1">
      <c r="B185" s="118">
        <v>19</v>
      </c>
      <c r="C185" s="118" t="s">
        <v>112</v>
      </c>
      <c r="D185" s="147">
        <f>AI23</f>
        <v>15563</v>
      </c>
      <c r="E185" s="150">
        <f>市区町村別_医療費上位10疾病!H212</f>
        <v>12776803150</v>
      </c>
      <c r="F185" s="130">
        <f>市区町村別_医療費上位10疾病!J212</f>
        <v>12994</v>
      </c>
      <c r="G185" s="69">
        <v>1</v>
      </c>
      <c r="H185" s="5" t="str">
        <f t="shared" ref="H185" si="1379">$H$745</f>
        <v>0903</v>
      </c>
      <c r="I185" s="78" t="str">
        <f t="shared" ref="I185" si="1380">$I$745</f>
        <v>その他の心疾患</v>
      </c>
      <c r="J185" s="106" t="s">
        <v>139</v>
      </c>
      <c r="K185" s="107">
        <v>200888933</v>
      </c>
      <c r="L185" s="21">
        <f t="shared" ref="L185" si="1381">IFERROR(K185/E185,"-")</f>
        <v>1.5722941853416595E-2</v>
      </c>
      <c r="M185" s="107">
        <v>1592</v>
      </c>
      <c r="N185" s="21">
        <f t="shared" ref="N185" si="1382">IFERROR(M185/F185,"-")</f>
        <v>0.12251808527012467</v>
      </c>
      <c r="O185" s="64">
        <f t="shared" si="957"/>
        <v>126186.51570351759</v>
      </c>
      <c r="P185" s="12">
        <f t="shared" ref="P185:P194" si="1383">IFERROR(M185/$AI$23,0)</f>
        <v>0.10229390220394526</v>
      </c>
      <c r="Q185" s="106" t="s">
        <v>148</v>
      </c>
      <c r="R185" s="107">
        <v>152956521</v>
      </c>
      <c r="S185" s="21">
        <f t="shared" ref="S185" si="1384">IFERROR(R185/E185,"-")</f>
        <v>1.1971423462057486E-2</v>
      </c>
      <c r="T185" s="107">
        <v>2626</v>
      </c>
      <c r="U185" s="21">
        <f t="shared" ref="U185" si="1385">IFERROR(T185/F185,"-")</f>
        <v>0.20209327381868555</v>
      </c>
      <c r="V185" s="64">
        <f t="shared" si="960"/>
        <v>58246.961538461539</v>
      </c>
      <c r="W185" s="12">
        <f t="shared" ref="W185:W194" si="1386">IFERROR(T185/$AI$23,0)</f>
        <v>0.16873353466555291</v>
      </c>
      <c r="X185" s="106" t="s">
        <v>259</v>
      </c>
      <c r="Y185" s="107">
        <v>83011033</v>
      </c>
      <c r="Z185" s="21">
        <f t="shared" ref="Z185" si="1387">IFERROR(Y185/E185,"-")</f>
        <v>6.4970111870276412E-3</v>
      </c>
      <c r="AA185" s="107">
        <v>628</v>
      </c>
      <c r="AB185" s="21">
        <f t="shared" ref="AB185" si="1388">IFERROR(AA185/F185,"-")</f>
        <v>4.8329998460828076E-2</v>
      </c>
      <c r="AC185" s="64">
        <f t="shared" si="963"/>
        <v>132183.17356687898</v>
      </c>
      <c r="AD185" s="12">
        <f t="shared" ref="AD185:AD194" si="1389">IFERROR(AA185/$AI$23,0)</f>
        <v>4.0352117201053785E-2</v>
      </c>
      <c r="AE185" s="18"/>
      <c r="AF185" s="18"/>
      <c r="AG185" s="18"/>
      <c r="AH185" s="18"/>
      <c r="AI185" s="18"/>
    </row>
    <row r="186" spans="2:35" ht="13.5" customHeight="1">
      <c r="B186" s="119"/>
      <c r="C186" s="119"/>
      <c r="D186" s="148"/>
      <c r="E186" s="151"/>
      <c r="F186" s="154"/>
      <c r="G186" s="44">
        <v>2</v>
      </c>
      <c r="H186" s="6" t="str">
        <f t="shared" ref="H186" si="1390">$H$746</f>
        <v>0210</v>
      </c>
      <c r="I186" s="79" t="str">
        <f t="shared" ref="I186" si="1391">$I$746</f>
        <v>その他の悪性新生物＜腫瘍＞</v>
      </c>
      <c r="J186" s="81" t="s">
        <v>143</v>
      </c>
      <c r="K186" s="62">
        <v>80734501</v>
      </c>
      <c r="L186" s="22">
        <f t="shared" ref="L186" si="1392">IFERROR(K186/E185,"-")</f>
        <v>6.3188342226279037E-3</v>
      </c>
      <c r="M186" s="62">
        <v>1304</v>
      </c>
      <c r="N186" s="22">
        <f t="shared" ref="N186" si="1393">IFERROR(M186/F185,"-")</f>
        <v>0.10035400954286594</v>
      </c>
      <c r="O186" s="65">
        <f t="shared" si="957"/>
        <v>61912.960889570553</v>
      </c>
      <c r="P186" s="13">
        <f t="shared" si="1383"/>
        <v>8.3788472659512947E-2</v>
      </c>
      <c r="Q186" s="81" t="s">
        <v>152</v>
      </c>
      <c r="R186" s="62">
        <v>41668852</v>
      </c>
      <c r="S186" s="22">
        <f t="shared" ref="S186" si="1394">IFERROR(R186/E185,"-")</f>
        <v>3.2612893468582553E-3</v>
      </c>
      <c r="T186" s="62">
        <v>57</v>
      </c>
      <c r="U186" s="22">
        <f t="shared" ref="U186" si="1395">IFERROR(T186/F185,"-")</f>
        <v>4.3866399876866247E-3</v>
      </c>
      <c r="V186" s="65">
        <f t="shared" si="960"/>
        <v>731032.49122807023</v>
      </c>
      <c r="W186" s="13">
        <f t="shared" si="1386"/>
        <v>3.662532930668894E-3</v>
      </c>
      <c r="X186" s="81" t="s">
        <v>161</v>
      </c>
      <c r="Y186" s="62">
        <v>23277226</v>
      </c>
      <c r="Z186" s="22">
        <f t="shared" ref="Z186" si="1396">IFERROR(Y186/E185,"-")</f>
        <v>1.8218349086797977E-3</v>
      </c>
      <c r="AA186" s="62">
        <v>23</v>
      </c>
      <c r="AB186" s="22">
        <f t="shared" ref="AB186" si="1397">IFERROR(AA186/F185,"-")</f>
        <v>1.7700477143296905E-3</v>
      </c>
      <c r="AC186" s="65">
        <f t="shared" si="963"/>
        <v>1012053.3043478261</v>
      </c>
      <c r="AD186" s="13">
        <f t="shared" si="1389"/>
        <v>1.4778641650067467E-3</v>
      </c>
      <c r="AE186" s="18"/>
      <c r="AF186" s="18"/>
      <c r="AG186" s="18"/>
      <c r="AH186" s="18"/>
      <c r="AI186" s="18"/>
    </row>
    <row r="187" spans="2:35" ht="13.5" customHeight="1">
      <c r="B187" s="119"/>
      <c r="C187" s="119"/>
      <c r="D187" s="148"/>
      <c r="E187" s="151"/>
      <c r="F187" s="154"/>
      <c r="G187" s="44">
        <v>3</v>
      </c>
      <c r="H187" s="6" t="str">
        <f t="shared" ref="H187" si="1398">$H$747</f>
        <v>1901</v>
      </c>
      <c r="I187" s="80" t="str">
        <f t="shared" ref="I187" si="1399">$I$747</f>
        <v>骨折</v>
      </c>
      <c r="J187" s="81" t="s">
        <v>141</v>
      </c>
      <c r="K187" s="62">
        <v>140290899</v>
      </c>
      <c r="L187" s="22">
        <f t="shared" ref="L187" si="1400">IFERROR(K187/E185,"-")</f>
        <v>1.0980125259267221E-2</v>
      </c>
      <c r="M187" s="62">
        <v>285</v>
      </c>
      <c r="N187" s="22">
        <f t="shared" ref="N187" si="1401">IFERROR(M187/F185,"-")</f>
        <v>2.1933199938433123E-2</v>
      </c>
      <c r="O187" s="65">
        <f t="shared" si="957"/>
        <v>492248.76842105261</v>
      </c>
      <c r="P187" s="13">
        <f t="shared" si="1383"/>
        <v>1.8312664653344472E-2</v>
      </c>
      <c r="Q187" s="81" t="s">
        <v>150</v>
      </c>
      <c r="R187" s="62">
        <v>122723482</v>
      </c>
      <c r="S187" s="22">
        <f t="shared" ref="S187" si="1402">IFERROR(R187/E185,"-")</f>
        <v>9.6051790545117702E-3</v>
      </c>
      <c r="T187" s="62">
        <v>188</v>
      </c>
      <c r="U187" s="22">
        <f t="shared" ref="U187" si="1403">IFERROR(T187/F185,"-")</f>
        <v>1.4468216099738342E-2</v>
      </c>
      <c r="V187" s="65">
        <f t="shared" si="960"/>
        <v>652784.47872340423</v>
      </c>
      <c r="W187" s="13">
        <f t="shared" si="1386"/>
        <v>1.2079933174837756E-2</v>
      </c>
      <c r="X187" s="81" t="s">
        <v>160</v>
      </c>
      <c r="Y187" s="62">
        <v>74686565</v>
      </c>
      <c r="Z187" s="22">
        <f t="shared" ref="Z187" si="1404">IFERROR(Y187/E185,"-")</f>
        <v>5.8454813871026889E-3</v>
      </c>
      <c r="AA187" s="62">
        <v>740</v>
      </c>
      <c r="AB187" s="22">
        <f t="shared" ref="AB187" si="1405">IFERROR(AA187/F185,"-")</f>
        <v>5.6949361243650916E-2</v>
      </c>
      <c r="AC187" s="65">
        <f t="shared" si="963"/>
        <v>100927.79054054055</v>
      </c>
      <c r="AD187" s="13">
        <f t="shared" si="1389"/>
        <v>4.7548673134999678E-2</v>
      </c>
      <c r="AE187" s="18"/>
      <c r="AF187" s="18"/>
      <c r="AG187" s="18"/>
      <c r="AH187" s="18"/>
      <c r="AI187" s="18"/>
    </row>
    <row r="188" spans="2:35" ht="13.5" customHeight="1">
      <c r="B188" s="119"/>
      <c r="C188" s="119"/>
      <c r="D188" s="148"/>
      <c r="E188" s="151"/>
      <c r="F188" s="154"/>
      <c r="G188" s="44">
        <v>4</v>
      </c>
      <c r="H188" s="6" t="str">
        <f t="shared" ref="H188" si="1406">$H$748</f>
        <v>1402</v>
      </c>
      <c r="I188" s="80" t="str">
        <f t="shared" ref="I188" si="1407">$I$748</f>
        <v>腎不全</v>
      </c>
      <c r="J188" s="81" t="s">
        <v>140</v>
      </c>
      <c r="K188" s="62">
        <v>240133265</v>
      </c>
      <c r="L188" s="22">
        <f t="shared" ref="L188" si="1408">IFERROR(K188/E185,"-")</f>
        <v>1.8794471682848146E-2</v>
      </c>
      <c r="M188" s="62">
        <v>846</v>
      </c>
      <c r="N188" s="22">
        <f t="shared" ref="N188" si="1409">IFERROR(M188/F185,"-")</f>
        <v>6.5106972448822534E-2</v>
      </c>
      <c r="O188" s="65">
        <f t="shared" si="957"/>
        <v>283845.46690307331</v>
      </c>
      <c r="P188" s="13">
        <f t="shared" si="1383"/>
        <v>5.4359699286769904E-2</v>
      </c>
      <c r="Q188" s="81" t="s">
        <v>149</v>
      </c>
      <c r="R188" s="62">
        <v>226236977</v>
      </c>
      <c r="S188" s="22">
        <f t="shared" ref="S188" si="1410">IFERROR(R188/E185,"-")</f>
        <v>1.77068531418988E-2</v>
      </c>
      <c r="T188" s="62">
        <v>616</v>
      </c>
      <c r="U188" s="22">
        <f t="shared" ref="U188" si="1411">IFERROR(T188/F185,"-")</f>
        <v>4.7406495305525626E-2</v>
      </c>
      <c r="V188" s="65">
        <f t="shared" si="960"/>
        <v>367267.8198051948</v>
      </c>
      <c r="W188" s="13">
        <f t="shared" si="1386"/>
        <v>3.9581057636702437E-2</v>
      </c>
      <c r="X188" s="81" t="s">
        <v>159</v>
      </c>
      <c r="Y188" s="62">
        <v>77950425</v>
      </c>
      <c r="Z188" s="22">
        <f t="shared" ref="Z188" si="1412">IFERROR(Y188/E185,"-")</f>
        <v>6.1009333934991397E-3</v>
      </c>
      <c r="AA188" s="62">
        <v>78</v>
      </c>
      <c r="AB188" s="22">
        <f t="shared" ref="AB188" si="1413">IFERROR(AA188/F185,"-")</f>
        <v>6.0027705094659071E-3</v>
      </c>
      <c r="AC188" s="65">
        <f t="shared" si="963"/>
        <v>999364.42307692312</v>
      </c>
      <c r="AD188" s="13">
        <f t="shared" si="1389"/>
        <v>5.0118871682837502E-3</v>
      </c>
      <c r="AE188" s="18"/>
      <c r="AF188" s="18"/>
      <c r="AG188" s="18"/>
      <c r="AH188" s="18"/>
      <c r="AI188" s="18"/>
    </row>
    <row r="189" spans="2:35" ht="13.5" customHeight="1">
      <c r="B189" s="119"/>
      <c r="C189" s="119"/>
      <c r="D189" s="148"/>
      <c r="E189" s="151"/>
      <c r="F189" s="154"/>
      <c r="G189" s="44">
        <v>5</v>
      </c>
      <c r="H189" s="6" t="str">
        <f t="shared" ref="H189" si="1414">$H$749</f>
        <v>1113</v>
      </c>
      <c r="I189" s="80" t="str">
        <f t="shared" ref="I189" si="1415">$I$749</f>
        <v>その他の消化器系の疾患</v>
      </c>
      <c r="J189" s="81" t="s">
        <v>142</v>
      </c>
      <c r="K189" s="62">
        <v>134009550</v>
      </c>
      <c r="L189" s="22">
        <f t="shared" ref="L189" si="1416">IFERROR(K189/E185,"-")</f>
        <v>1.0488503925960541E-2</v>
      </c>
      <c r="M189" s="62">
        <v>5613</v>
      </c>
      <c r="N189" s="22">
        <f t="shared" ref="N189" si="1417">IFERROR(M189/F185,"-")</f>
        <v>0.43196860089271971</v>
      </c>
      <c r="O189" s="65">
        <f t="shared" si="957"/>
        <v>23874.853019775521</v>
      </c>
      <c r="P189" s="13">
        <f t="shared" si="1383"/>
        <v>0.36066311122534217</v>
      </c>
      <c r="Q189" s="81" t="s">
        <v>151</v>
      </c>
      <c r="R189" s="62">
        <v>71137235</v>
      </c>
      <c r="S189" s="22">
        <f t="shared" ref="S189" si="1418">IFERROR(R189/E185,"-")</f>
        <v>5.5676865460668849E-3</v>
      </c>
      <c r="T189" s="62">
        <v>2405</v>
      </c>
      <c r="U189" s="22">
        <f t="shared" ref="U189" si="1419">IFERROR(T189/F185,"-")</f>
        <v>0.18508542404186548</v>
      </c>
      <c r="V189" s="65">
        <f t="shared" si="960"/>
        <v>29578.891891891893</v>
      </c>
      <c r="W189" s="13">
        <f t="shared" si="1386"/>
        <v>0.15453318768874896</v>
      </c>
      <c r="X189" s="81" t="s">
        <v>156</v>
      </c>
      <c r="Y189" s="62">
        <v>62794685</v>
      </c>
      <c r="Z189" s="22">
        <f t="shared" ref="Z189" si="1420">IFERROR(Y189/E185,"-")</f>
        <v>4.9147415251521659E-3</v>
      </c>
      <c r="AA189" s="62">
        <v>2146</v>
      </c>
      <c r="AB189" s="22">
        <f t="shared" ref="AB189" si="1421">IFERROR(AA189/F185,"-")</f>
        <v>0.16515314760658767</v>
      </c>
      <c r="AC189" s="65">
        <f t="shared" si="963"/>
        <v>29261.269804287047</v>
      </c>
      <c r="AD189" s="13">
        <f t="shared" si="1389"/>
        <v>0.13789115209149908</v>
      </c>
      <c r="AE189" s="18"/>
      <c r="AF189" s="18"/>
      <c r="AG189" s="18"/>
      <c r="AH189" s="18"/>
      <c r="AI189" s="18"/>
    </row>
    <row r="190" spans="2:35" ht="13.5" customHeight="1">
      <c r="B190" s="119"/>
      <c r="C190" s="119"/>
      <c r="D190" s="148"/>
      <c r="E190" s="151"/>
      <c r="F190" s="154"/>
      <c r="G190" s="44">
        <v>6</v>
      </c>
      <c r="H190" s="6" t="str">
        <f t="shared" ref="H190" si="1422">$H$750</f>
        <v>2220</v>
      </c>
      <c r="I190" s="80" t="str">
        <f t="shared" ref="I190" si="1423">$I$750</f>
        <v>その他の特殊目的用コード</v>
      </c>
      <c r="J190" s="81" t="s">
        <v>225</v>
      </c>
      <c r="K190" s="62">
        <v>397070750</v>
      </c>
      <c r="L190" s="22">
        <f t="shared" ref="L190" si="1424">IFERROR(K190/E185,"-")</f>
        <v>3.1077472614892718E-2</v>
      </c>
      <c r="M190" s="62">
        <v>4548</v>
      </c>
      <c r="N190" s="22">
        <f t="shared" ref="N190" si="1425">IFERROR(M190/F185,"-")</f>
        <v>0.35000769585962754</v>
      </c>
      <c r="O190" s="65">
        <f t="shared" si="957"/>
        <v>87306.673262972734</v>
      </c>
      <c r="P190" s="13">
        <f t="shared" si="1383"/>
        <v>0.29223157488916018</v>
      </c>
      <c r="Q190" s="81" t="s">
        <v>231</v>
      </c>
      <c r="R190" s="62">
        <v>37475623</v>
      </c>
      <c r="S190" s="22">
        <f t="shared" ref="S190" si="1426">IFERROR(R190/E185,"-")</f>
        <v>2.9330985662090287E-3</v>
      </c>
      <c r="T190" s="62">
        <v>110</v>
      </c>
      <c r="U190" s="22">
        <f t="shared" ref="U190" si="1427">IFERROR(T190/F185,"-")</f>
        <v>8.4654455902724336E-3</v>
      </c>
      <c r="V190" s="65">
        <f t="shared" si="960"/>
        <v>340687.48181818181</v>
      </c>
      <c r="W190" s="13">
        <f t="shared" si="1386"/>
        <v>7.0680460065540062E-3</v>
      </c>
      <c r="X190" s="81" t="s">
        <v>236</v>
      </c>
      <c r="Y190" s="62">
        <v>6920581</v>
      </c>
      <c r="Z190" s="22">
        <f t="shared" ref="Z190" si="1428">IFERROR(Y190/E185,"-")</f>
        <v>5.4165200158069271E-4</v>
      </c>
      <c r="AA190" s="62">
        <v>21</v>
      </c>
      <c r="AB190" s="22">
        <f t="shared" ref="AB190" si="1429">IFERROR(AA190/F185,"-")</f>
        <v>1.6161305217792827E-3</v>
      </c>
      <c r="AC190" s="65">
        <f t="shared" si="963"/>
        <v>329551.47619047621</v>
      </c>
      <c r="AD190" s="13">
        <f t="shared" si="1389"/>
        <v>1.3493542376148558E-3</v>
      </c>
      <c r="AE190" s="18"/>
      <c r="AF190" s="18"/>
      <c r="AG190" s="18"/>
      <c r="AH190" s="18"/>
      <c r="AI190" s="18"/>
    </row>
    <row r="191" spans="2:35" ht="13.5" customHeight="1">
      <c r="B191" s="119"/>
      <c r="C191" s="119"/>
      <c r="D191" s="148"/>
      <c r="E191" s="151"/>
      <c r="F191" s="154"/>
      <c r="G191" s="44">
        <v>7</v>
      </c>
      <c r="H191" s="6" t="str">
        <f t="shared" ref="H191" si="1430">$H$751</f>
        <v>1310</v>
      </c>
      <c r="I191" s="80" t="str">
        <f t="shared" ref="I191" si="1431">$I$751</f>
        <v>その他の筋骨格系及び結合組織の疾患</v>
      </c>
      <c r="J191" s="81" t="s">
        <v>145</v>
      </c>
      <c r="K191" s="62">
        <v>312442177</v>
      </c>
      <c r="L191" s="22">
        <f t="shared" ref="L191" si="1432">IFERROR(K191/E185,"-")</f>
        <v>2.4453861684485607E-2</v>
      </c>
      <c r="M191" s="62">
        <v>917</v>
      </c>
      <c r="N191" s="22">
        <f t="shared" ref="N191" si="1433">IFERROR(M191/F185,"-")</f>
        <v>7.0571032784362012E-2</v>
      </c>
      <c r="O191" s="65">
        <f t="shared" si="957"/>
        <v>340722.11232279171</v>
      </c>
      <c r="P191" s="13">
        <f t="shared" si="1383"/>
        <v>5.8921801709182035E-2</v>
      </c>
      <c r="Q191" s="81" t="s">
        <v>155</v>
      </c>
      <c r="R191" s="62">
        <v>9926043</v>
      </c>
      <c r="S191" s="22">
        <f t="shared" ref="S191" si="1434">IFERROR(R191/E185,"-")</f>
        <v>7.7688001321363394E-4</v>
      </c>
      <c r="T191" s="62">
        <v>968</v>
      </c>
      <c r="U191" s="22">
        <f t="shared" ref="U191" si="1435">IFERROR(T191/F185,"-")</f>
        <v>7.4495921194397408E-2</v>
      </c>
      <c r="V191" s="65">
        <f t="shared" si="960"/>
        <v>10254.176652892562</v>
      </c>
      <c r="W191" s="13">
        <f t="shared" si="1386"/>
        <v>6.2198804857675254E-2</v>
      </c>
      <c r="X191" s="81" t="s">
        <v>250</v>
      </c>
      <c r="Y191" s="62">
        <v>7220507</v>
      </c>
      <c r="Z191" s="22">
        <f t="shared" ref="Z191" si="1436">IFERROR(Y191/E185,"-")</f>
        <v>5.6512626165019998E-4</v>
      </c>
      <c r="AA191" s="62">
        <v>7</v>
      </c>
      <c r="AB191" s="22">
        <f t="shared" ref="AB191" si="1437">IFERROR(AA191/F185,"-")</f>
        <v>5.3871017392642759E-4</v>
      </c>
      <c r="AC191" s="65">
        <f t="shared" si="963"/>
        <v>1031501</v>
      </c>
      <c r="AD191" s="13">
        <f t="shared" si="1389"/>
        <v>4.4978474587161859E-4</v>
      </c>
      <c r="AE191" s="18"/>
      <c r="AF191" s="18"/>
      <c r="AG191" s="18"/>
      <c r="AH191" s="18"/>
      <c r="AI191" s="18"/>
    </row>
    <row r="192" spans="2:35" ht="13.5" customHeight="1">
      <c r="B192" s="119"/>
      <c r="C192" s="119"/>
      <c r="D192" s="148"/>
      <c r="E192" s="151"/>
      <c r="F192" s="154"/>
      <c r="G192" s="44">
        <v>8</v>
      </c>
      <c r="H192" s="6" t="str">
        <f t="shared" ref="H192" si="1438">$H$752</f>
        <v>0901</v>
      </c>
      <c r="I192" s="80" t="str">
        <f t="shared" ref="I192" si="1439">$I$752</f>
        <v>高血圧性疾患</v>
      </c>
      <c r="J192" s="81" t="s">
        <v>144</v>
      </c>
      <c r="K192" s="62">
        <v>461172799</v>
      </c>
      <c r="L192" s="22">
        <f t="shared" ref="L192" si="1440">IFERROR(K192/E185,"-")</f>
        <v>3.6094537388251142E-2</v>
      </c>
      <c r="M192" s="62">
        <v>9459</v>
      </c>
      <c r="N192" s="22">
        <f t="shared" ref="N192" si="1441">IFERROR(M192/F185,"-")</f>
        <v>0.72795136216715406</v>
      </c>
      <c r="O192" s="65">
        <f t="shared" si="957"/>
        <v>48754.921133312193</v>
      </c>
      <c r="P192" s="13">
        <f t="shared" si="1383"/>
        <v>0.60778770159994855</v>
      </c>
      <c r="Q192" s="81" t="s">
        <v>153</v>
      </c>
      <c r="R192" s="62">
        <v>7891469</v>
      </c>
      <c r="S192" s="22">
        <f t="shared" ref="S192" si="1442">IFERROR(R192/E185,"-")</f>
        <v>6.1764033673791081E-4</v>
      </c>
      <c r="T192" s="62">
        <v>272</v>
      </c>
      <c r="U192" s="22">
        <f t="shared" ref="U192" si="1443">IFERROR(T192/F185,"-")</f>
        <v>2.0932738186855471E-2</v>
      </c>
      <c r="V192" s="65">
        <f t="shared" si="960"/>
        <v>29012.753676470587</v>
      </c>
      <c r="W192" s="13">
        <f t="shared" si="1386"/>
        <v>1.7477350125297178E-2</v>
      </c>
      <c r="X192" s="81" t="s">
        <v>162</v>
      </c>
      <c r="Y192" s="62">
        <v>2452282</v>
      </c>
      <c r="Z192" s="22">
        <f t="shared" ref="Z192" si="1444">IFERROR(Y192/E185,"-")</f>
        <v>1.9193236142172229E-4</v>
      </c>
      <c r="AA192" s="62">
        <v>200</v>
      </c>
      <c r="AB192" s="22">
        <f t="shared" ref="AB192" si="1445">IFERROR(AA192/F185,"-")</f>
        <v>1.5391719255040789E-2</v>
      </c>
      <c r="AC192" s="65">
        <f t="shared" si="963"/>
        <v>12261.41</v>
      </c>
      <c r="AD192" s="13">
        <f t="shared" si="1389"/>
        <v>1.2850992739189103E-2</v>
      </c>
      <c r="AE192" s="18"/>
      <c r="AF192" s="18"/>
      <c r="AG192" s="18"/>
      <c r="AH192" s="18"/>
      <c r="AI192" s="18"/>
    </row>
    <row r="193" spans="2:35" ht="13.5" customHeight="1">
      <c r="B193" s="119"/>
      <c r="C193" s="119"/>
      <c r="D193" s="148"/>
      <c r="E193" s="151"/>
      <c r="F193" s="154"/>
      <c r="G193" s="44">
        <v>9</v>
      </c>
      <c r="H193" s="6" t="str">
        <f t="shared" ref="H193" si="1446">$H$753</f>
        <v>0402</v>
      </c>
      <c r="I193" s="80" t="str">
        <f t="shared" ref="I193" si="1447">$I$753</f>
        <v>糖尿病</v>
      </c>
      <c r="J193" s="81" t="s">
        <v>146</v>
      </c>
      <c r="K193" s="62">
        <v>152254350</v>
      </c>
      <c r="L193" s="22">
        <f t="shared" ref="L193" si="1448">IFERROR(K193/E185,"-")</f>
        <v>1.1916466757179396E-2</v>
      </c>
      <c r="M193" s="62">
        <v>2949</v>
      </c>
      <c r="N193" s="22">
        <f t="shared" ref="N193" si="1449">IFERROR(M193/F185,"-")</f>
        <v>0.22695090041557642</v>
      </c>
      <c r="O193" s="65">
        <f t="shared" si="957"/>
        <v>51629.14547304171</v>
      </c>
      <c r="P193" s="13">
        <f t="shared" si="1383"/>
        <v>0.18948788793934332</v>
      </c>
      <c r="Q193" s="81" t="s">
        <v>72</v>
      </c>
      <c r="R193" s="62">
        <v>129305449</v>
      </c>
      <c r="S193" s="22">
        <f t="shared" ref="S193" si="1450">IFERROR(R193/E185,"-")</f>
        <v>1.0120328808540812E-2</v>
      </c>
      <c r="T193" s="62">
        <v>4834</v>
      </c>
      <c r="U193" s="22">
        <f t="shared" ref="U193" si="1451">IFERROR(T193/F185,"-")</f>
        <v>0.37201785439433582</v>
      </c>
      <c r="V193" s="65">
        <f t="shared" si="960"/>
        <v>26749.161977658256</v>
      </c>
      <c r="W193" s="13">
        <f t="shared" si="1386"/>
        <v>0.31060849450620059</v>
      </c>
      <c r="X193" s="81" t="s">
        <v>266</v>
      </c>
      <c r="Y193" s="62">
        <v>35861323</v>
      </c>
      <c r="Z193" s="22">
        <f t="shared" ref="Z193" si="1452">IFERROR(Y193/E185,"-")</f>
        <v>2.8067524073891676E-3</v>
      </c>
      <c r="AA193" s="62">
        <v>798</v>
      </c>
      <c r="AB193" s="22">
        <f t="shared" ref="AB193" si="1453">IFERROR(AA193/F185,"-")</f>
        <v>6.1412959827612745E-2</v>
      </c>
      <c r="AC193" s="65">
        <f t="shared" si="963"/>
        <v>44939.001253132832</v>
      </c>
      <c r="AD193" s="13">
        <f t="shared" si="1389"/>
        <v>5.1275461029364519E-2</v>
      </c>
      <c r="AE193" s="18"/>
      <c r="AF193" s="18"/>
      <c r="AG193" s="18"/>
      <c r="AH193" s="18"/>
      <c r="AI193" s="18"/>
    </row>
    <row r="194" spans="2:35" ht="13.5" customHeight="1">
      <c r="B194" s="120"/>
      <c r="C194" s="120"/>
      <c r="D194" s="149"/>
      <c r="E194" s="152"/>
      <c r="F194" s="155"/>
      <c r="G194" s="49">
        <v>10</v>
      </c>
      <c r="H194" s="7" t="str">
        <f t="shared" ref="H194" si="1454">$H$754</f>
        <v>0906</v>
      </c>
      <c r="I194" s="77" t="str">
        <f t="shared" ref="I194" si="1455">$I$754</f>
        <v>脳梗塞</v>
      </c>
      <c r="J194" s="82" t="s">
        <v>226</v>
      </c>
      <c r="K194" s="63">
        <v>72330876</v>
      </c>
      <c r="L194" s="23">
        <f t="shared" ref="L194" si="1456">IFERROR(K194/E185,"-")</f>
        <v>5.6611090544977207E-3</v>
      </c>
      <c r="M194" s="63">
        <v>144</v>
      </c>
      <c r="N194" s="23">
        <f t="shared" ref="N194" si="1457">IFERROR(M194/F185,"-")</f>
        <v>1.1082037863629367E-2</v>
      </c>
      <c r="O194" s="66">
        <f t="shared" si="957"/>
        <v>502297.75</v>
      </c>
      <c r="P194" s="59">
        <f t="shared" si="1383"/>
        <v>9.2527147722161543E-3</v>
      </c>
      <c r="Q194" s="82" t="s">
        <v>154</v>
      </c>
      <c r="R194" s="63">
        <v>53766178</v>
      </c>
      <c r="S194" s="23">
        <f t="shared" ref="S194" si="1458">IFERROR(R194/E185,"-")</f>
        <v>4.208108817893152E-3</v>
      </c>
      <c r="T194" s="63">
        <v>88</v>
      </c>
      <c r="U194" s="23">
        <f t="shared" ref="U194" si="1459">IFERROR(T194/F185,"-")</f>
        <v>6.7723564722179464E-3</v>
      </c>
      <c r="V194" s="66">
        <f t="shared" si="960"/>
        <v>610979.29545454541</v>
      </c>
      <c r="W194" s="59">
        <f t="shared" si="1386"/>
        <v>5.6544368052432051E-3</v>
      </c>
      <c r="X194" s="82" t="s">
        <v>74</v>
      </c>
      <c r="Y194" s="63">
        <v>51250585</v>
      </c>
      <c r="Z194" s="23">
        <f t="shared" ref="Z194" si="1460">IFERROR(Y194/E185,"-")</f>
        <v>4.0112213046031003E-3</v>
      </c>
      <c r="AA194" s="63">
        <v>1539</v>
      </c>
      <c r="AB194" s="23">
        <f t="shared" ref="AB194" si="1461">IFERROR(AA194/F185,"-")</f>
        <v>0.11843927966753887</v>
      </c>
      <c r="AC194" s="66">
        <f t="shared" si="963"/>
        <v>33301.224821312542</v>
      </c>
      <c r="AD194" s="59">
        <f t="shared" si="1389"/>
        <v>9.8888389128060139E-2</v>
      </c>
      <c r="AE194" s="18"/>
      <c r="AF194" s="18"/>
      <c r="AG194" s="18"/>
      <c r="AH194" s="18"/>
      <c r="AI194" s="18"/>
    </row>
    <row r="195" spans="2:35" ht="13.5" customHeight="1">
      <c r="B195" s="118">
        <v>20</v>
      </c>
      <c r="C195" s="118" t="s">
        <v>113</v>
      </c>
      <c r="D195" s="147">
        <f>AI24</f>
        <v>23794</v>
      </c>
      <c r="E195" s="150">
        <f>市区町村別_医療費上位10疾病!H223</f>
        <v>20229591510</v>
      </c>
      <c r="F195" s="130">
        <f>市区町村別_医療費上位10疾病!J223</f>
        <v>21060</v>
      </c>
      <c r="G195" s="69">
        <v>1</v>
      </c>
      <c r="H195" s="5" t="str">
        <f t="shared" ref="H195" si="1462">$H$745</f>
        <v>0903</v>
      </c>
      <c r="I195" s="78" t="str">
        <f t="shared" ref="I195" si="1463">$I$745</f>
        <v>その他の心疾患</v>
      </c>
      <c r="J195" s="106" t="s">
        <v>148</v>
      </c>
      <c r="K195" s="107">
        <v>267106062</v>
      </c>
      <c r="L195" s="21">
        <f t="shared" ref="L195" si="1464">IFERROR(K195/E195,"-")</f>
        <v>1.3203729885893281E-2</v>
      </c>
      <c r="M195" s="107">
        <v>4634</v>
      </c>
      <c r="N195" s="21">
        <f t="shared" ref="N195" si="1465">IFERROR(M195/F195,"-")</f>
        <v>0.22003798670465338</v>
      </c>
      <c r="O195" s="64">
        <f t="shared" si="957"/>
        <v>57640.496763055678</v>
      </c>
      <c r="P195" s="12">
        <f t="shared" ref="P195:P204" si="1466">IFERROR(M195/$AI$24,0)</f>
        <v>0.19475498024712112</v>
      </c>
      <c r="Q195" s="106" t="s">
        <v>139</v>
      </c>
      <c r="R195" s="107">
        <v>233369128</v>
      </c>
      <c r="S195" s="21">
        <f t="shared" ref="S195" si="1467">IFERROR(R195/E195,"-")</f>
        <v>1.1536027699058565E-2</v>
      </c>
      <c r="T195" s="107">
        <v>2012</v>
      </c>
      <c r="U195" s="21">
        <f t="shared" ref="U195" si="1468">IFERROR(T195/F195,"-")</f>
        <v>9.553656220322887E-2</v>
      </c>
      <c r="V195" s="64">
        <f t="shared" si="960"/>
        <v>115988.63220675944</v>
      </c>
      <c r="W195" s="12">
        <f t="shared" ref="W195:W204" si="1469">IFERROR(T195/$AI$24,0)</f>
        <v>8.4559132554425487E-2</v>
      </c>
      <c r="X195" s="106" t="s">
        <v>158</v>
      </c>
      <c r="Y195" s="107">
        <v>132319811</v>
      </c>
      <c r="Z195" s="21">
        <f t="shared" ref="Z195" si="1470">IFERROR(Y195/E195,"-")</f>
        <v>6.5409037515458957E-3</v>
      </c>
      <c r="AA195" s="107">
        <v>1494</v>
      </c>
      <c r="AB195" s="21">
        <f t="shared" ref="AB195" si="1471">IFERROR(AA195/F195,"-")</f>
        <v>7.0940170940170938E-2</v>
      </c>
      <c r="AC195" s="64">
        <f t="shared" si="963"/>
        <v>88567.477242302542</v>
      </c>
      <c r="AD195" s="12">
        <f t="shared" ref="AD195:AD204" si="1472">IFERROR(AA195/$AI$24,0)</f>
        <v>6.2788938387828869E-2</v>
      </c>
      <c r="AE195" s="18"/>
      <c r="AF195" s="18"/>
      <c r="AG195" s="18"/>
      <c r="AH195" s="18"/>
      <c r="AI195" s="18"/>
    </row>
    <row r="196" spans="2:35" ht="13.5" customHeight="1">
      <c r="B196" s="119"/>
      <c r="C196" s="119"/>
      <c r="D196" s="148"/>
      <c r="E196" s="151"/>
      <c r="F196" s="154"/>
      <c r="G196" s="44">
        <v>2</v>
      </c>
      <c r="H196" s="6" t="str">
        <f t="shared" ref="H196" si="1473">$H$746</f>
        <v>0210</v>
      </c>
      <c r="I196" s="79" t="str">
        <f t="shared" ref="I196" si="1474">$I$746</f>
        <v>その他の悪性新生物＜腫瘍＞</v>
      </c>
      <c r="J196" s="81" t="s">
        <v>143</v>
      </c>
      <c r="K196" s="62">
        <v>182196263</v>
      </c>
      <c r="L196" s="22">
        <f t="shared" ref="L196" si="1475">IFERROR(K196/E195,"-")</f>
        <v>9.0064232344946645E-3</v>
      </c>
      <c r="M196" s="62">
        <v>2266</v>
      </c>
      <c r="N196" s="22">
        <f t="shared" ref="N196" si="1476">IFERROR(M196/F195,"-")</f>
        <v>0.10759734093067426</v>
      </c>
      <c r="O196" s="65">
        <f t="shared" si="957"/>
        <v>80404.352603706968</v>
      </c>
      <c r="P196" s="13">
        <f t="shared" si="1466"/>
        <v>9.5234092628393718E-2</v>
      </c>
      <c r="Q196" s="81" t="s">
        <v>152</v>
      </c>
      <c r="R196" s="62">
        <v>171203197</v>
      </c>
      <c r="S196" s="22">
        <f t="shared" ref="S196" si="1477">IFERROR(R196/E195,"-")</f>
        <v>8.4630081094504515E-3</v>
      </c>
      <c r="T196" s="62">
        <v>105</v>
      </c>
      <c r="U196" s="22">
        <f t="shared" ref="U196" si="1478">IFERROR(T196/F195,"-")</f>
        <v>4.9857549857549857E-3</v>
      </c>
      <c r="V196" s="65">
        <f t="shared" si="960"/>
        <v>1630506.638095238</v>
      </c>
      <c r="W196" s="13">
        <f t="shared" si="1469"/>
        <v>4.4128771959317473E-3</v>
      </c>
      <c r="X196" s="81" t="s">
        <v>161</v>
      </c>
      <c r="Y196" s="62">
        <v>68114435</v>
      </c>
      <c r="Z196" s="22">
        <f t="shared" ref="Z196" si="1479">IFERROR(Y196/E195,"-")</f>
        <v>3.3670692246222226E-3</v>
      </c>
      <c r="AA196" s="62">
        <v>57</v>
      </c>
      <c r="AB196" s="22">
        <f t="shared" ref="AB196" si="1480">IFERROR(AA196/F195,"-")</f>
        <v>2.7065527065527066E-3</v>
      </c>
      <c r="AC196" s="65">
        <f t="shared" si="963"/>
        <v>1194990.0877192982</v>
      </c>
      <c r="AD196" s="13">
        <f t="shared" si="1472"/>
        <v>2.3955619063629487E-3</v>
      </c>
      <c r="AE196" s="18"/>
      <c r="AF196" s="18"/>
      <c r="AG196" s="18"/>
      <c r="AH196" s="18"/>
      <c r="AI196" s="18"/>
    </row>
    <row r="197" spans="2:35" ht="13.5" customHeight="1">
      <c r="B197" s="119"/>
      <c r="C197" s="119"/>
      <c r="D197" s="148"/>
      <c r="E197" s="151"/>
      <c r="F197" s="154"/>
      <c r="G197" s="44">
        <v>3</v>
      </c>
      <c r="H197" s="6" t="str">
        <f t="shared" ref="H197" si="1481">$H$747</f>
        <v>1901</v>
      </c>
      <c r="I197" s="80" t="str">
        <f t="shared" ref="I197" si="1482">$I$747</f>
        <v>骨折</v>
      </c>
      <c r="J197" s="81" t="s">
        <v>141</v>
      </c>
      <c r="K197" s="62">
        <v>251555814</v>
      </c>
      <c r="L197" s="22">
        <f t="shared" ref="L197" si="1483">IFERROR(K197/E195,"-")</f>
        <v>1.2435041699959664E-2</v>
      </c>
      <c r="M197" s="62">
        <v>439</v>
      </c>
      <c r="N197" s="22">
        <f t="shared" ref="N197" si="1484">IFERROR(M197/F195,"-")</f>
        <v>2.084520417853751E-2</v>
      </c>
      <c r="O197" s="65">
        <f t="shared" si="957"/>
        <v>573020.07744874712</v>
      </c>
      <c r="P197" s="13">
        <f t="shared" si="1466"/>
        <v>1.8450029419181307E-2</v>
      </c>
      <c r="Q197" s="81" t="s">
        <v>150</v>
      </c>
      <c r="R197" s="62">
        <v>172315142</v>
      </c>
      <c r="S197" s="22">
        <f t="shared" ref="S197" si="1485">IFERROR(R197/E195,"-")</f>
        <v>8.5179743701112431E-3</v>
      </c>
      <c r="T197" s="62">
        <v>211</v>
      </c>
      <c r="U197" s="22">
        <f t="shared" ref="U197" si="1486">IFERROR(T197/F195,"-")</f>
        <v>1.0018993352326686E-2</v>
      </c>
      <c r="V197" s="65">
        <f t="shared" si="960"/>
        <v>816659.44075829384</v>
      </c>
      <c r="W197" s="13">
        <f t="shared" si="1469"/>
        <v>8.8677817937295109E-3</v>
      </c>
      <c r="X197" s="81" t="s">
        <v>160</v>
      </c>
      <c r="Y197" s="62">
        <v>85840227</v>
      </c>
      <c r="Z197" s="22">
        <f t="shared" ref="Z197" si="1487">IFERROR(Y197/E195,"-")</f>
        <v>4.2433000665172598E-3</v>
      </c>
      <c r="AA197" s="62">
        <v>1073</v>
      </c>
      <c r="AB197" s="22">
        <f t="shared" ref="AB197" si="1488">IFERROR(AA197/F195,"-")</f>
        <v>5.0949667616334286E-2</v>
      </c>
      <c r="AC197" s="65">
        <f t="shared" si="963"/>
        <v>80000.211556383976</v>
      </c>
      <c r="AD197" s="13">
        <f t="shared" si="1472"/>
        <v>4.509540220223586E-2</v>
      </c>
      <c r="AE197" s="18"/>
      <c r="AF197" s="18"/>
      <c r="AG197" s="18"/>
      <c r="AH197" s="18"/>
      <c r="AI197" s="18"/>
    </row>
    <row r="198" spans="2:35" ht="13.5" customHeight="1">
      <c r="B198" s="119"/>
      <c r="C198" s="119"/>
      <c r="D198" s="148"/>
      <c r="E198" s="151"/>
      <c r="F198" s="154"/>
      <c r="G198" s="44">
        <v>4</v>
      </c>
      <c r="H198" s="6" t="str">
        <f t="shared" ref="H198" si="1489">$H$748</f>
        <v>1402</v>
      </c>
      <c r="I198" s="80" t="str">
        <f t="shared" ref="I198" si="1490">$I$748</f>
        <v>腎不全</v>
      </c>
      <c r="J198" s="81" t="s">
        <v>140</v>
      </c>
      <c r="K198" s="62">
        <v>354918822</v>
      </c>
      <c r="L198" s="22">
        <f t="shared" ref="L198" si="1491">IFERROR(K198/E195,"-")</f>
        <v>1.7544537259912275E-2</v>
      </c>
      <c r="M198" s="62">
        <v>1195</v>
      </c>
      <c r="N198" s="22">
        <f t="shared" ref="N198" si="1492">IFERROR(M198/F195,"-")</f>
        <v>5.6742640075973412E-2</v>
      </c>
      <c r="O198" s="65">
        <f t="shared" ref="O198:O261" si="1493">IFERROR(K198/M198,"-")</f>
        <v>297003.19832635985</v>
      </c>
      <c r="P198" s="13">
        <f t="shared" si="1466"/>
        <v>5.0222745229889891E-2</v>
      </c>
      <c r="Q198" s="81" t="s">
        <v>149</v>
      </c>
      <c r="R198" s="62">
        <v>313411756</v>
      </c>
      <c r="S198" s="22">
        <f t="shared" ref="S198" si="1494">IFERROR(R198/E195,"-")</f>
        <v>1.549273774732785E-2</v>
      </c>
      <c r="T198" s="62">
        <v>970</v>
      </c>
      <c r="U198" s="22">
        <f t="shared" ref="U198" si="1495">IFERROR(T198/F195,"-")</f>
        <v>4.6058879392212725E-2</v>
      </c>
      <c r="V198" s="65">
        <f t="shared" ref="V198:V261" si="1496">IFERROR(R198/T198,"-")</f>
        <v>323104.90309278353</v>
      </c>
      <c r="W198" s="13">
        <f t="shared" si="1469"/>
        <v>4.0766579810036147E-2</v>
      </c>
      <c r="X198" s="81" t="s">
        <v>159</v>
      </c>
      <c r="Y198" s="62">
        <v>209467296</v>
      </c>
      <c r="Z198" s="22">
        <f t="shared" ref="Z198" si="1497">IFERROR(Y198/E195,"-")</f>
        <v>1.0354499540757163E-2</v>
      </c>
      <c r="AA198" s="62">
        <v>157</v>
      </c>
      <c r="AB198" s="22">
        <f t="shared" ref="AB198" si="1498">IFERROR(AA198/F195,"-")</f>
        <v>7.4548907882241219E-3</v>
      </c>
      <c r="AC198" s="65">
        <f t="shared" ref="AC198:AC261" si="1499">IFERROR(Y198/AA198,"-")</f>
        <v>1334186.5987261147</v>
      </c>
      <c r="AD198" s="13">
        <f t="shared" si="1472"/>
        <v>6.5983020929646129E-3</v>
      </c>
      <c r="AE198" s="18"/>
      <c r="AF198" s="18"/>
      <c r="AG198" s="18"/>
      <c r="AH198" s="18"/>
      <c r="AI198" s="18"/>
    </row>
    <row r="199" spans="2:35" ht="13.5" customHeight="1">
      <c r="B199" s="119"/>
      <c r="C199" s="119"/>
      <c r="D199" s="148"/>
      <c r="E199" s="151"/>
      <c r="F199" s="154"/>
      <c r="G199" s="44">
        <v>5</v>
      </c>
      <c r="H199" s="6" t="str">
        <f t="shared" ref="H199" si="1500">$H$749</f>
        <v>1113</v>
      </c>
      <c r="I199" s="80" t="str">
        <f t="shared" ref="I199" si="1501">$I$749</f>
        <v>その他の消化器系の疾患</v>
      </c>
      <c r="J199" s="81" t="s">
        <v>142</v>
      </c>
      <c r="K199" s="62">
        <v>219055592</v>
      </c>
      <c r="L199" s="22">
        <f t="shared" ref="L199" si="1502">IFERROR(K199/E195,"-")</f>
        <v>1.082847332293958E-2</v>
      </c>
      <c r="M199" s="62">
        <v>8508</v>
      </c>
      <c r="N199" s="22">
        <f t="shared" ref="N199" si="1503">IFERROR(M199/F195,"-")</f>
        <v>0.40398860398860398</v>
      </c>
      <c r="O199" s="65">
        <f t="shared" si="1493"/>
        <v>25747.013634226609</v>
      </c>
      <c r="P199" s="13">
        <f t="shared" si="1466"/>
        <v>0.35756913507606958</v>
      </c>
      <c r="Q199" s="81" t="s">
        <v>151</v>
      </c>
      <c r="R199" s="62">
        <v>97591861</v>
      </c>
      <c r="S199" s="22">
        <f t="shared" ref="S199" si="1504">IFERROR(R199/E195,"-")</f>
        <v>4.8242131311330662E-3</v>
      </c>
      <c r="T199" s="62">
        <v>4277</v>
      </c>
      <c r="U199" s="22">
        <f t="shared" ref="U199" si="1505">IFERROR(T199/F195,"-")</f>
        <v>0.20308641975308642</v>
      </c>
      <c r="V199" s="65">
        <f t="shared" si="1496"/>
        <v>22817.830488660275</v>
      </c>
      <c r="W199" s="13">
        <f t="shared" si="1469"/>
        <v>0.17975119778095319</v>
      </c>
      <c r="X199" s="81" t="s">
        <v>156</v>
      </c>
      <c r="Y199" s="62">
        <v>92462919</v>
      </c>
      <c r="Z199" s="22">
        <f t="shared" ref="Z199" si="1506">IFERROR(Y199/E195,"-")</f>
        <v>4.5706765237594265E-3</v>
      </c>
      <c r="AA199" s="62">
        <v>3038</v>
      </c>
      <c r="AB199" s="22">
        <f t="shared" ref="AB199" si="1507">IFERROR(AA199/F195,"-")</f>
        <v>0.14425451092117758</v>
      </c>
      <c r="AC199" s="65">
        <f t="shared" si="1499"/>
        <v>30435.457208689928</v>
      </c>
      <c r="AD199" s="13">
        <f t="shared" si="1472"/>
        <v>0.12767924686895857</v>
      </c>
      <c r="AE199" s="18"/>
      <c r="AF199" s="18"/>
      <c r="AG199" s="18"/>
      <c r="AH199" s="18"/>
      <c r="AI199" s="18"/>
    </row>
    <row r="200" spans="2:35" ht="13.5" customHeight="1">
      <c r="B200" s="119"/>
      <c r="C200" s="119"/>
      <c r="D200" s="148"/>
      <c r="E200" s="151"/>
      <c r="F200" s="154"/>
      <c r="G200" s="44">
        <v>6</v>
      </c>
      <c r="H200" s="6" t="str">
        <f t="shared" ref="H200" si="1508">$H$750</f>
        <v>2220</v>
      </c>
      <c r="I200" s="80" t="str">
        <f t="shared" ref="I200" si="1509">$I$750</f>
        <v>その他の特殊目的用コード</v>
      </c>
      <c r="J200" s="81" t="s">
        <v>225</v>
      </c>
      <c r="K200" s="62">
        <v>561023027</v>
      </c>
      <c r="L200" s="22">
        <f t="shared" ref="L200" si="1510">IFERROR(K200/E195,"-")</f>
        <v>2.7732790685500105E-2</v>
      </c>
      <c r="M200" s="62">
        <v>6404</v>
      </c>
      <c r="N200" s="22">
        <f t="shared" ref="N200" si="1511">IFERROR(M200/F195,"-")</f>
        <v>0.3040835707502374</v>
      </c>
      <c r="O200" s="65">
        <f t="shared" si="1493"/>
        <v>87605.094784509682</v>
      </c>
      <c r="P200" s="13">
        <f t="shared" si="1466"/>
        <v>0.26914348154997059</v>
      </c>
      <c r="Q200" s="81" t="s">
        <v>231</v>
      </c>
      <c r="R200" s="62">
        <v>49570271</v>
      </c>
      <c r="S200" s="22">
        <f t="shared" ref="S200" si="1512">IFERROR(R200/E195,"-")</f>
        <v>2.4503841798039351E-3</v>
      </c>
      <c r="T200" s="62">
        <v>110</v>
      </c>
      <c r="U200" s="22">
        <f t="shared" ref="U200" si="1513">IFERROR(T200/F195,"-")</f>
        <v>5.2231718898385565E-3</v>
      </c>
      <c r="V200" s="65">
        <f t="shared" si="1496"/>
        <v>450638.82727272727</v>
      </c>
      <c r="W200" s="13">
        <f t="shared" si="1469"/>
        <v>4.6230142052618309E-3</v>
      </c>
      <c r="X200" s="81" t="s">
        <v>246</v>
      </c>
      <c r="Y200" s="62">
        <v>28794758</v>
      </c>
      <c r="Z200" s="22">
        <f t="shared" ref="Z200" si="1514">IFERROR(Y200/E195,"-")</f>
        <v>1.4233978963819423E-3</v>
      </c>
      <c r="AA200" s="62">
        <v>234</v>
      </c>
      <c r="AB200" s="22">
        <f t="shared" ref="AB200" si="1515">IFERROR(AA200/F195,"-")</f>
        <v>1.1111111111111112E-2</v>
      </c>
      <c r="AC200" s="65">
        <f t="shared" si="1499"/>
        <v>123054.52136752137</v>
      </c>
      <c r="AD200" s="13">
        <f t="shared" si="1472"/>
        <v>9.8344120366478938E-3</v>
      </c>
      <c r="AE200" s="18"/>
      <c r="AF200" s="18"/>
      <c r="AG200" s="18"/>
      <c r="AH200" s="18"/>
      <c r="AI200" s="18"/>
    </row>
    <row r="201" spans="2:35" ht="13.5" customHeight="1">
      <c r="B201" s="119"/>
      <c r="C201" s="119"/>
      <c r="D201" s="148"/>
      <c r="E201" s="151"/>
      <c r="F201" s="154"/>
      <c r="G201" s="44">
        <v>7</v>
      </c>
      <c r="H201" s="6" t="str">
        <f t="shared" ref="H201" si="1516">$H$751</f>
        <v>1310</v>
      </c>
      <c r="I201" s="80" t="str">
        <f t="shared" ref="I201" si="1517">$I$751</f>
        <v>その他の筋骨格系及び結合組織の疾患</v>
      </c>
      <c r="J201" s="81" t="s">
        <v>145</v>
      </c>
      <c r="K201" s="62">
        <v>586217341</v>
      </c>
      <c r="L201" s="22">
        <f t="shared" ref="L201" si="1518">IFERROR(K201/E195,"-")</f>
        <v>2.8978209506119682E-2</v>
      </c>
      <c r="M201" s="62">
        <v>1224</v>
      </c>
      <c r="N201" s="22">
        <f t="shared" ref="N201" si="1519">IFERROR(M201/F195,"-")</f>
        <v>5.8119658119658121E-2</v>
      </c>
      <c r="O201" s="65">
        <f t="shared" si="1493"/>
        <v>478935.73611111112</v>
      </c>
      <c r="P201" s="13">
        <f t="shared" si="1466"/>
        <v>5.1441539884004371E-2</v>
      </c>
      <c r="Q201" s="81" t="s">
        <v>155</v>
      </c>
      <c r="R201" s="62">
        <v>12893911</v>
      </c>
      <c r="S201" s="22">
        <f t="shared" ref="S201" si="1520">IFERROR(R201/E195,"-")</f>
        <v>6.3737871294268164E-4</v>
      </c>
      <c r="T201" s="62">
        <v>978</v>
      </c>
      <c r="U201" s="22">
        <f t="shared" ref="U201" si="1521">IFERROR(T201/F195,"-")</f>
        <v>4.6438746438746438E-2</v>
      </c>
      <c r="V201" s="65">
        <f t="shared" si="1496"/>
        <v>13183.958077709611</v>
      </c>
      <c r="W201" s="13">
        <f t="shared" si="1469"/>
        <v>4.1102799024964276E-2</v>
      </c>
      <c r="X201" s="81" t="s">
        <v>157</v>
      </c>
      <c r="Y201" s="62">
        <v>8912848</v>
      </c>
      <c r="Z201" s="22">
        <f t="shared" ref="Z201" si="1522">IFERROR(Y201/E195,"-")</f>
        <v>4.4058467495965766E-4</v>
      </c>
      <c r="AA201" s="62">
        <v>18</v>
      </c>
      <c r="AB201" s="22">
        <f t="shared" ref="AB201" si="1523">IFERROR(AA201/F195,"-")</f>
        <v>8.547008547008547E-4</v>
      </c>
      <c r="AC201" s="65">
        <f t="shared" si="1499"/>
        <v>495158.22222222225</v>
      </c>
      <c r="AD201" s="13">
        <f t="shared" si="1472"/>
        <v>7.5649323358829954E-4</v>
      </c>
      <c r="AE201" s="18"/>
      <c r="AF201" s="18"/>
      <c r="AG201" s="18"/>
      <c r="AH201" s="18"/>
      <c r="AI201" s="18"/>
    </row>
    <row r="202" spans="2:35" ht="13.5" customHeight="1">
      <c r="B202" s="119"/>
      <c r="C202" s="119"/>
      <c r="D202" s="148"/>
      <c r="E202" s="151"/>
      <c r="F202" s="154"/>
      <c r="G202" s="44">
        <v>8</v>
      </c>
      <c r="H202" s="6" t="str">
        <f t="shared" ref="H202" si="1524">$H$752</f>
        <v>0901</v>
      </c>
      <c r="I202" s="80" t="str">
        <f t="shared" ref="I202" si="1525">$I$752</f>
        <v>高血圧性疾患</v>
      </c>
      <c r="J202" s="81" t="s">
        <v>144</v>
      </c>
      <c r="K202" s="62">
        <v>614659758</v>
      </c>
      <c r="L202" s="22">
        <f t="shared" ref="L202" si="1526">IFERROR(K202/E195,"-")</f>
        <v>3.038419029351918E-2</v>
      </c>
      <c r="M202" s="62">
        <v>14682</v>
      </c>
      <c r="N202" s="22">
        <f t="shared" ref="N202" si="1527">IFERROR(M202/F195,"-")</f>
        <v>0.69715099715099715</v>
      </c>
      <c r="O202" s="65">
        <f t="shared" si="1493"/>
        <v>41864.852063751532</v>
      </c>
      <c r="P202" s="13">
        <f t="shared" si="1466"/>
        <v>0.6170463141968564</v>
      </c>
      <c r="Q202" s="81" t="s">
        <v>153</v>
      </c>
      <c r="R202" s="62">
        <v>36283738</v>
      </c>
      <c r="S202" s="22">
        <f t="shared" ref="S202" si="1528">IFERROR(R202/E195,"-")</f>
        <v>1.7935971659172668E-3</v>
      </c>
      <c r="T202" s="62">
        <v>1062</v>
      </c>
      <c r="U202" s="22">
        <f t="shared" ref="U202" si="1529">IFERROR(T202/F195,"-")</f>
        <v>5.0427350427350429E-2</v>
      </c>
      <c r="V202" s="65">
        <f t="shared" si="1496"/>
        <v>34165.478342749528</v>
      </c>
      <c r="W202" s="13">
        <f t="shared" si="1469"/>
        <v>4.4633100781709678E-2</v>
      </c>
      <c r="X202" s="81" t="s">
        <v>272</v>
      </c>
      <c r="Y202" s="62">
        <v>3386422</v>
      </c>
      <c r="Z202" s="22">
        <f t="shared" ref="Z202" si="1530">IFERROR(Y202/E195,"-")</f>
        <v>1.6739942565454204E-4</v>
      </c>
      <c r="AA202" s="62">
        <v>105</v>
      </c>
      <c r="AB202" s="22">
        <f t="shared" ref="AB202" si="1531">IFERROR(AA202/F195,"-")</f>
        <v>4.9857549857549857E-3</v>
      </c>
      <c r="AC202" s="65">
        <f t="shared" si="1499"/>
        <v>32251.638095238097</v>
      </c>
      <c r="AD202" s="13">
        <f t="shared" si="1472"/>
        <v>4.4128771959317473E-3</v>
      </c>
      <c r="AE202" s="18"/>
      <c r="AF202" s="18"/>
      <c r="AG202" s="18"/>
      <c r="AH202" s="18"/>
      <c r="AI202" s="18"/>
    </row>
    <row r="203" spans="2:35" ht="13.5" customHeight="1">
      <c r="B203" s="119"/>
      <c r="C203" s="119"/>
      <c r="D203" s="148"/>
      <c r="E203" s="151"/>
      <c r="F203" s="154"/>
      <c r="G203" s="44">
        <v>9</v>
      </c>
      <c r="H203" s="6" t="str">
        <f t="shared" ref="H203" si="1532">$H$753</f>
        <v>0402</v>
      </c>
      <c r="I203" s="80" t="str">
        <f t="shared" ref="I203" si="1533">$I$753</f>
        <v>糖尿病</v>
      </c>
      <c r="J203" s="81" t="s">
        <v>72</v>
      </c>
      <c r="K203" s="62">
        <v>264992129</v>
      </c>
      <c r="L203" s="22">
        <f t="shared" ref="L203" si="1534">IFERROR(K203/E195,"-")</f>
        <v>1.3099232817875124E-2</v>
      </c>
      <c r="M203" s="62">
        <v>10399</v>
      </c>
      <c r="N203" s="22">
        <f t="shared" ref="N203" si="1535">IFERROR(M203/F195,"-")</f>
        <v>0.49377967711301046</v>
      </c>
      <c r="O203" s="65">
        <f t="shared" si="1493"/>
        <v>25482.462640638521</v>
      </c>
      <c r="P203" s="13">
        <f t="shared" si="1466"/>
        <v>0.43704295200470705</v>
      </c>
      <c r="Q203" s="81" t="s">
        <v>146</v>
      </c>
      <c r="R203" s="62">
        <v>192434419</v>
      </c>
      <c r="S203" s="22">
        <f t="shared" ref="S203" si="1536">IFERROR(R203/E195,"-")</f>
        <v>9.5125212441820577E-3</v>
      </c>
      <c r="T203" s="62">
        <v>3377</v>
      </c>
      <c r="U203" s="22">
        <f t="shared" ref="U203" si="1537">IFERROR(T203/F195,"-")</f>
        <v>0.16035137701804369</v>
      </c>
      <c r="V203" s="65">
        <f t="shared" si="1496"/>
        <v>56983.837429671308</v>
      </c>
      <c r="W203" s="13">
        <f t="shared" si="1469"/>
        <v>0.14192653610153821</v>
      </c>
      <c r="X203" s="81" t="s">
        <v>163</v>
      </c>
      <c r="Y203" s="62">
        <v>32735465</v>
      </c>
      <c r="Z203" s="22">
        <f t="shared" ref="Z203" si="1538">IFERROR(Y203/E195,"-")</f>
        <v>1.618197034963263E-3</v>
      </c>
      <c r="AA203" s="62">
        <v>764</v>
      </c>
      <c r="AB203" s="22">
        <f t="shared" ref="AB203" si="1539">IFERROR(AA203/F195,"-")</f>
        <v>3.6277302943969608E-2</v>
      </c>
      <c r="AC203" s="65">
        <f t="shared" si="1499"/>
        <v>42847.46727748691</v>
      </c>
      <c r="AD203" s="13">
        <f t="shared" si="1472"/>
        <v>3.2108935025636713E-2</v>
      </c>
      <c r="AE203" s="18"/>
      <c r="AF203" s="18"/>
      <c r="AG203" s="18"/>
      <c r="AH203" s="18"/>
      <c r="AI203" s="18"/>
    </row>
    <row r="204" spans="2:35" ht="13.5" customHeight="1">
      <c r="B204" s="120"/>
      <c r="C204" s="120"/>
      <c r="D204" s="149"/>
      <c r="E204" s="152"/>
      <c r="F204" s="155"/>
      <c r="G204" s="49">
        <v>10</v>
      </c>
      <c r="H204" s="7" t="str">
        <f t="shared" ref="H204" si="1540">$H$754</f>
        <v>0906</v>
      </c>
      <c r="I204" s="77" t="str">
        <f t="shared" ref="I204" si="1541">$I$754</f>
        <v>脳梗塞</v>
      </c>
      <c r="J204" s="82" t="s">
        <v>74</v>
      </c>
      <c r="K204" s="63">
        <v>119288610</v>
      </c>
      <c r="L204" s="23">
        <f t="shared" ref="L204" si="1542">IFERROR(K204/E195,"-")</f>
        <v>5.8967384458075986E-3</v>
      </c>
      <c r="M204" s="63">
        <v>2330</v>
      </c>
      <c r="N204" s="23">
        <f t="shared" ref="N204" si="1543">IFERROR(M204/F195,"-")</f>
        <v>0.11063627730294397</v>
      </c>
      <c r="O204" s="66">
        <f t="shared" si="1493"/>
        <v>51196.828326180257</v>
      </c>
      <c r="P204" s="59">
        <f t="shared" si="1466"/>
        <v>9.7923846347818783E-2</v>
      </c>
      <c r="Q204" s="82" t="s">
        <v>154</v>
      </c>
      <c r="R204" s="63">
        <v>113562922</v>
      </c>
      <c r="S204" s="23">
        <f t="shared" ref="S204" si="1544">IFERROR(R204/E195,"-")</f>
        <v>5.6137031706182975E-3</v>
      </c>
      <c r="T204" s="63">
        <v>130</v>
      </c>
      <c r="U204" s="23">
        <f t="shared" ref="U204" si="1545">IFERROR(T204/F195,"-")</f>
        <v>6.1728395061728392E-3</v>
      </c>
      <c r="V204" s="66">
        <f t="shared" si="1496"/>
        <v>873560.9384615384</v>
      </c>
      <c r="W204" s="59">
        <f t="shared" si="1469"/>
        <v>5.4635622425821635E-3</v>
      </c>
      <c r="X204" s="82" t="s">
        <v>147</v>
      </c>
      <c r="Y204" s="63">
        <v>104693474</v>
      </c>
      <c r="Z204" s="23">
        <f t="shared" ref="Z204" si="1546">IFERROR(Y204/E195,"-")</f>
        <v>5.1752638676983353E-3</v>
      </c>
      <c r="AA204" s="63">
        <v>953</v>
      </c>
      <c r="AB204" s="23">
        <f t="shared" ref="AB204" si="1547">IFERROR(AA204/F195,"-")</f>
        <v>4.5251661918328585E-2</v>
      </c>
      <c r="AC204" s="66">
        <f t="shared" si="1499"/>
        <v>109856.740818468</v>
      </c>
      <c r="AD204" s="59">
        <f t="shared" si="1472"/>
        <v>4.0052113978313861E-2</v>
      </c>
      <c r="AE204" s="18"/>
      <c r="AF204" s="18"/>
      <c r="AG204" s="18"/>
      <c r="AH204" s="18"/>
      <c r="AI204" s="18"/>
    </row>
    <row r="205" spans="2:35" ht="13.5" customHeight="1">
      <c r="B205" s="118">
        <v>21</v>
      </c>
      <c r="C205" s="118" t="s">
        <v>114</v>
      </c>
      <c r="D205" s="147">
        <f>AI25</f>
        <v>15666</v>
      </c>
      <c r="E205" s="150">
        <f>市区町村別_医療費上位10疾病!H234</f>
        <v>13356901410</v>
      </c>
      <c r="F205" s="130">
        <f>市区町村別_医療費上位10疾病!J234</f>
        <v>14022</v>
      </c>
      <c r="G205" s="69">
        <v>1</v>
      </c>
      <c r="H205" s="5" t="str">
        <f t="shared" ref="H205" si="1548">$H$745</f>
        <v>0903</v>
      </c>
      <c r="I205" s="78" t="str">
        <f t="shared" ref="I205" si="1549">$I$745</f>
        <v>その他の心疾患</v>
      </c>
      <c r="J205" s="106" t="s">
        <v>139</v>
      </c>
      <c r="K205" s="107">
        <v>211812426</v>
      </c>
      <c r="L205" s="21">
        <f t="shared" ref="L205" si="1550">IFERROR(K205/E205,"-")</f>
        <v>1.5857901432245431E-2</v>
      </c>
      <c r="M205" s="107">
        <v>2397</v>
      </c>
      <c r="N205" s="21">
        <f t="shared" ref="N205" si="1551">IFERROR(M205/F205,"-")</f>
        <v>0.1709456568249893</v>
      </c>
      <c r="O205" s="64">
        <f t="shared" si="1493"/>
        <v>88365.634543178967</v>
      </c>
      <c r="P205" s="12">
        <f t="shared" ref="P205:P214" si="1552">IFERROR(M205/$AI$25,0)</f>
        <v>0.15300651091535811</v>
      </c>
      <c r="Q205" s="106" t="s">
        <v>148</v>
      </c>
      <c r="R205" s="107">
        <v>155007152</v>
      </c>
      <c r="S205" s="21">
        <f t="shared" ref="S205" si="1553">IFERROR(R205/E205,"-")</f>
        <v>1.1605023294096472E-2</v>
      </c>
      <c r="T205" s="107">
        <v>2732</v>
      </c>
      <c r="U205" s="21">
        <f t="shared" ref="U205" si="1554">IFERROR(T205/F205,"-")</f>
        <v>0.19483668520895736</v>
      </c>
      <c r="V205" s="64">
        <f t="shared" si="1496"/>
        <v>56737.61054172767</v>
      </c>
      <c r="W205" s="12">
        <f t="shared" ref="W205:W214" si="1555">IFERROR(T205/$AI$25,0)</f>
        <v>0.17439039959147198</v>
      </c>
      <c r="X205" s="106" t="s">
        <v>259</v>
      </c>
      <c r="Y205" s="107">
        <v>96292613</v>
      </c>
      <c r="Z205" s="21">
        <f t="shared" ref="Z205" si="1556">IFERROR(Y205/E205,"-")</f>
        <v>7.2092029464189931E-3</v>
      </c>
      <c r="AA205" s="107">
        <v>777</v>
      </c>
      <c r="AB205" s="21">
        <f t="shared" ref="AB205" si="1557">IFERROR(AA205/F205,"-")</f>
        <v>5.5412922550278132E-2</v>
      </c>
      <c r="AC205" s="64">
        <f t="shared" si="1499"/>
        <v>123928.71685971686</v>
      </c>
      <c r="AD205" s="12">
        <f t="shared" ref="AD205:AD214" si="1558">IFERROR(AA205/$AI$25,0)</f>
        <v>4.9597855227882036E-2</v>
      </c>
      <c r="AE205" s="18"/>
      <c r="AF205" s="18"/>
      <c r="AG205" s="18"/>
      <c r="AH205" s="18"/>
      <c r="AI205" s="18"/>
    </row>
    <row r="206" spans="2:35" ht="13.5" customHeight="1">
      <c r="B206" s="119"/>
      <c r="C206" s="119"/>
      <c r="D206" s="148"/>
      <c r="E206" s="151"/>
      <c r="F206" s="154"/>
      <c r="G206" s="44">
        <v>2</v>
      </c>
      <c r="H206" s="6" t="str">
        <f t="shared" ref="H206" si="1559">$H$746</f>
        <v>0210</v>
      </c>
      <c r="I206" s="79" t="str">
        <f t="shared" ref="I206" si="1560">$I$746</f>
        <v>その他の悪性新生物＜腫瘍＞</v>
      </c>
      <c r="J206" s="81" t="s">
        <v>152</v>
      </c>
      <c r="K206" s="62">
        <v>120458394</v>
      </c>
      <c r="L206" s="22">
        <f t="shared" ref="L206" si="1561">IFERROR(K206/E205,"-")</f>
        <v>9.0184385062403484E-3</v>
      </c>
      <c r="M206" s="62">
        <v>91</v>
      </c>
      <c r="N206" s="22">
        <f t="shared" ref="N206" si="1562">IFERROR(M206/F205,"-")</f>
        <v>6.4898017401226644E-3</v>
      </c>
      <c r="O206" s="65">
        <f t="shared" si="1493"/>
        <v>1323718.6153846155</v>
      </c>
      <c r="P206" s="13">
        <f t="shared" si="1552"/>
        <v>5.8087578194816799E-3</v>
      </c>
      <c r="Q206" s="81" t="s">
        <v>143</v>
      </c>
      <c r="R206" s="62">
        <v>86333306</v>
      </c>
      <c r="S206" s="22">
        <f t="shared" ref="S206" si="1563">IFERROR(R206/E205,"-")</f>
        <v>6.4635729013739875E-3</v>
      </c>
      <c r="T206" s="62">
        <v>1428</v>
      </c>
      <c r="U206" s="22">
        <f t="shared" ref="U206" si="1564">IFERROR(T206/F205,"-")</f>
        <v>0.10183996576807873</v>
      </c>
      <c r="V206" s="65">
        <f t="shared" si="1496"/>
        <v>60457.497198879551</v>
      </c>
      <c r="W206" s="13">
        <f t="shared" si="1555"/>
        <v>9.1152815013404831E-2</v>
      </c>
      <c r="X206" s="81" t="s">
        <v>268</v>
      </c>
      <c r="Y206" s="62">
        <v>35926423</v>
      </c>
      <c r="Z206" s="22">
        <f t="shared" ref="Z206" si="1565">IFERROR(Y206/E205,"-")</f>
        <v>2.6897273474746717E-3</v>
      </c>
      <c r="AA206" s="62">
        <v>391</v>
      </c>
      <c r="AB206" s="22">
        <f t="shared" ref="AB206" si="1566">IFERROR(AA206/F205,"-")</f>
        <v>2.7884752531735845E-2</v>
      </c>
      <c r="AC206" s="65">
        <f t="shared" si="1499"/>
        <v>91883.434782608689</v>
      </c>
      <c r="AD206" s="13">
        <f t="shared" si="1558"/>
        <v>2.4958508872717989E-2</v>
      </c>
      <c r="AE206" s="18"/>
      <c r="AF206" s="18"/>
      <c r="AG206" s="18"/>
      <c r="AH206" s="18"/>
      <c r="AI206" s="18"/>
    </row>
    <row r="207" spans="2:35" ht="13.5" customHeight="1">
      <c r="B207" s="119"/>
      <c r="C207" s="119"/>
      <c r="D207" s="148"/>
      <c r="E207" s="151"/>
      <c r="F207" s="154"/>
      <c r="G207" s="44">
        <v>3</v>
      </c>
      <c r="H207" s="6" t="str">
        <f t="shared" ref="H207" si="1567">$H$747</f>
        <v>1901</v>
      </c>
      <c r="I207" s="80" t="str">
        <f t="shared" ref="I207" si="1568">$I$747</f>
        <v>骨折</v>
      </c>
      <c r="J207" s="81" t="s">
        <v>141</v>
      </c>
      <c r="K207" s="62">
        <v>151952494</v>
      </c>
      <c r="L207" s="22">
        <f t="shared" ref="L207" si="1569">IFERROR(K207/E205,"-")</f>
        <v>1.1376328186882979E-2</v>
      </c>
      <c r="M207" s="62">
        <v>303</v>
      </c>
      <c r="N207" s="22">
        <f t="shared" ref="N207" si="1570">IFERROR(M207/F205,"-")</f>
        <v>2.1608900299529311E-2</v>
      </c>
      <c r="O207" s="65">
        <f t="shared" si="1493"/>
        <v>501493.37953795382</v>
      </c>
      <c r="P207" s="13">
        <f t="shared" si="1552"/>
        <v>1.9341248563768672E-2</v>
      </c>
      <c r="Q207" s="81" t="s">
        <v>150</v>
      </c>
      <c r="R207" s="62">
        <v>115896842</v>
      </c>
      <c r="S207" s="22">
        <f t="shared" ref="S207" si="1571">IFERROR(R207/E205,"-")</f>
        <v>8.6769257661234774E-3</v>
      </c>
      <c r="T207" s="62">
        <v>128</v>
      </c>
      <c r="U207" s="22">
        <f t="shared" ref="U207" si="1572">IFERROR(T207/F205,"-")</f>
        <v>9.128512337754956E-3</v>
      </c>
      <c r="V207" s="65">
        <f t="shared" si="1496"/>
        <v>905444.078125</v>
      </c>
      <c r="W207" s="13">
        <f t="shared" si="1555"/>
        <v>8.1705604493808245E-3</v>
      </c>
      <c r="X207" s="81" t="s">
        <v>160</v>
      </c>
      <c r="Y207" s="62">
        <v>51363938</v>
      </c>
      <c r="Z207" s="22">
        <f t="shared" ref="Z207" si="1573">IFERROR(Y207/E205,"-")</f>
        <v>3.8454980255783742E-3</v>
      </c>
      <c r="AA207" s="62">
        <v>853</v>
      </c>
      <c r="AB207" s="22">
        <f t="shared" ref="AB207" si="1574">IFERROR(AA207/F205,"-")</f>
        <v>6.0832976750820139E-2</v>
      </c>
      <c r="AC207" s="65">
        <f t="shared" si="1499"/>
        <v>60215.636576787809</v>
      </c>
      <c r="AD207" s="13">
        <f t="shared" si="1558"/>
        <v>5.4449125494701905E-2</v>
      </c>
      <c r="AE207" s="18"/>
      <c r="AF207" s="18"/>
      <c r="AG207" s="18"/>
      <c r="AH207" s="18"/>
      <c r="AI207" s="18"/>
    </row>
    <row r="208" spans="2:35" ht="13.5" customHeight="1">
      <c r="B208" s="119"/>
      <c r="C208" s="119"/>
      <c r="D208" s="148"/>
      <c r="E208" s="151"/>
      <c r="F208" s="154"/>
      <c r="G208" s="44">
        <v>4</v>
      </c>
      <c r="H208" s="6" t="str">
        <f t="shared" ref="H208" si="1575">$H$748</f>
        <v>1402</v>
      </c>
      <c r="I208" s="80" t="str">
        <f t="shared" ref="I208" si="1576">$I$748</f>
        <v>腎不全</v>
      </c>
      <c r="J208" s="81" t="s">
        <v>140</v>
      </c>
      <c r="K208" s="62">
        <v>265345749</v>
      </c>
      <c r="L208" s="22">
        <f t="shared" ref="L208" si="1577">IFERROR(K208/E205,"-")</f>
        <v>1.98658162439787E-2</v>
      </c>
      <c r="M208" s="62">
        <v>700</v>
      </c>
      <c r="N208" s="22">
        <f t="shared" ref="N208" si="1578">IFERROR(M208/F205,"-")</f>
        <v>4.9921551847097421E-2</v>
      </c>
      <c r="O208" s="65">
        <f t="shared" si="1493"/>
        <v>379065.35571428569</v>
      </c>
      <c r="P208" s="13">
        <f t="shared" si="1552"/>
        <v>4.4682752457551385E-2</v>
      </c>
      <c r="Q208" s="81" t="s">
        <v>149</v>
      </c>
      <c r="R208" s="62">
        <v>233949165</v>
      </c>
      <c r="S208" s="22">
        <f t="shared" ref="S208" si="1579">IFERROR(R208/E205,"-")</f>
        <v>1.7515227358408721E-2</v>
      </c>
      <c r="T208" s="62">
        <v>574</v>
      </c>
      <c r="U208" s="22">
        <f t="shared" ref="U208" si="1580">IFERROR(T208/F205,"-")</f>
        <v>4.0935672514619881E-2</v>
      </c>
      <c r="V208" s="65">
        <f t="shared" si="1496"/>
        <v>407576.94250871078</v>
      </c>
      <c r="W208" s="13">
        <f t="shared" si="1555"/>
        <v>3.6639857015192137E-2</v>
      </c>
      <c r="X208" s="81" t="s">
        <v>159</v>
      </c>
      <c r="Y208" s="62">
        <v>45336055</v>
      </c>
      <c r="Z208" s="22">
        <f t="shared" ref="Z208" si="1581">IFERROR(Y208/E205,"-")</f>
        <v>3.3942045095921689E-3</v>
      </c>
      <c r="AA208" s="62">
        <v>62</v>
      </c>
      <c r="AB208" s="22">
        <f t="shared" ref="AB208" si="1582">IFERROR(AA208/F205,"-")</f>
        <v>4.4216231636000566E-3</v>
      </c>
      <c r="AC208" s="65">
        <f t="shared" si="1499"/>
        <v>731226.69354838715</v>
      </c>
      <c r="AD208" s="13">
        <f t="shared" si="1558"/>
        <v>3.9576152176688372E-3</v>
      </c>
      <c r="AE208" s="18"/>
      <c r="AF208" s="18"/>
      <c r="AG208" s="18"/>
      <c r="AH208" s="18"/>
      <c r="AI208" s="18"/>
    </row>
    <row r="209" spans="2:35" ht="13.5" customHeight="1">
      <c r="B209" s="119"/>
      <c r="C209" s="119"/>
      <c r="D209" s="148"/>
      <c r="E209" s="151"/>
      <c r="F209" s="154"/>
      <c r="G209" s="44">
        <v>5</v>
      </c>
      <c r="H209" s="6" t="str">
        <f t="shared" ref="H209" si="1583">$H$749</f>
        <v>1113</v>
      </c>
      <c r="I209" s="80" t="str">
        <f t="shared" ref="I209" si="1584">$I$749</f>
        <v>その他の消化器系の疾患</v>
      </c>
      <c r="J209" s="81" t="s">
        <v>142</v>
      </c>
      <c r="K209" s="62">
        <v>143699092</v>
      </c>
      <c r="L209" s="22">
        <f t="shared" ref="L209" si="1585">IFERROR(K209/E205,"-")</f>
        <v>1.0758415263319668E-2</v>
      </c>
      <c r="M209" s="62">
        <v>5958</v>
      </c>
      <c r="N209" s="22">
        <f t="shared" ref="N209" si="1586">IFERROR(M209/F205,"-")</f>
        <v>0.42490372272143773</v>
      </c>
      <c r="O209" s="65">
        <f t="shared" si="1493"/>
        <v>24118.679422625042</v>
      </c>
      <c r="P209" s="13">
        <f t="shared" si="1552"/>
        <v>0.38031405591727308</v>
      </c>
      <c r="Q209" s="81" t="s">
        <v>156</v>
      </c>
      <c r="R209" s="62">
        <v>71553432</v>
      </c>
      <c r="S209" s="22">
        <f t="shared" ref="S209" si="1587">IFERROR(R209/E205,"-")</f>
        <v>5.3570382683538875E-3</v>
      </c>
      <c r="T209" s="62">
        <v>2417</v>
      </c>
      <c r="U209" s="22">
        <f t="shared" ref="U209" si="1588">IFERROR(T209/F205,"-")</f>
        <v>0.17237198687776351</v>
      </c>
      <c r="V209" s="65">
        <f t="shared" si="1496"/>
        <v>29604.233347124533</v>
      </c>
      <c r="W209" s="13">
        <f t="shared" si="1555"/>
        <v>0.15428316098557385</v>
      </c>
      <c r="X209" s="81" t="s">
        <v>151</v>
      </c>
      <c r="Y209" s="62">
        <v>69579397</v>
      </c>
      <c r="Z209" s="22">
        <f t="shared" ref="Z209" si="1589">IFERROR(Y209/E205,"-")</f>
        <v>5.2092468802612804E-3</v>
      </c>
      <c r="AA209" s="62">
        <v>2751</v>
      </c>
      <c r="AB209" s="22">
        <f t="shared" ref="AB209" si="1590">IFERROR(AA209/F205,"-")</f>
        <v>0.19619169875909284</v>
      </c>
      <c r="AC209" s="65">
        <f t="shared" si="1499"/>
        <v>25292.401672119231</v>
      </c>
      <c r="AD209" s="13">
        <f t="shared" si="1558"/>
        <v>0.17560321715817695</v>
      </c>
      <c r="AE209" s="18"/>
      <c r="AF209" s="18"/>
      <c r="AG209" s="18"/>
      <c r="AH209" s="18"/>
      <c r="AI209" s="18"/>
    </row>
    <row r="210" spans="2:35" ht="13.5" customHeight="1">
      <c r="B210" s="119"/>
      <c r="C210" s="119"/>
      <c r="D210" s="148"/>
      <c r="E210" s="151"/>
      <c r="F210" s="154"/>
      <c r="G210" s="44">
        <v>6</v>
      </c>
      <c r="H210" s="6" t="str">
        <f t="shared" ref="H210" si="1591">$H$750</f>
        <v>2220</v>
      </c>
      <c r="I210" s="80" t="str">
        <f t="shared" ref="I210" si="1592">$I$750</f>
        <v>その他の特殊目的用コード</v>
      </c>
      <c r="J210" s="81" t="s">
        <v>225</v>
      </c>
      <c r="K210" s="62">
        <v>393260599</v>
      </c>
      <c r="L210" s="22">
        <f t="shared" ref="L210" si="1593">IFERROR(K210/E205,"-")</f>
        <v>2.9442502188836626E-2</v>
      </c>
      <c r="M210" s="62">
        <v>5045</v>
      </c>
      <c r="N210" s="22">
        <f t="shared" ref="N210" si="1594">IFERROR(M210/F205,"-")</f>
        <v>0.35979175581229494</v>
      </c>
      <c r="O210" s="65">
        <f t="shared" si="1493"/>
        <v>77950.564717542118</v>
      </c>
      <c r="P210" s="13">
        <f t="shared" si="1552"/>
        <v>0.32203498021192389</v>
      </c>
      <c r="Q210" s="81" t="s">
        <v>231</v>
      </c>
      <c r="R210" s="62">
        <v>43204775</v>
      </c>
      <c r="S210" s="22">
        <f t="shared" ref="S210" si="1595">IFERROR(R210/E205,"-")</f>
        <v>3.234640555754465E-3</v>
      </c>
      <c r="T210" s="62">
        <v>85</v>
      </c>
      <c r="U210" s="22">
        <f t="shared" ref="U210" si="1596">IFERROR(T210/F205,"-")</f>
        <v>6.0619027242904012E-3</v>
      </c>
      <c r="V210" s="65">
        <f t="shared" si="1496"/>
        <v>508291.4705882353</v>
      </c>
      <c r="W210" s="13">
        <f t="shared" si="1555"/>
        <v>5.4257627984169539E-3</v>
      </c>
      <c r="X210" s="81" t="s">
        <v>236</v>
      </c>
      <c r="Y210" s="62">
        <v>4051156</v>
      </c>
      <c r="Z210" s="22">
        <f t="shared" ref="Z210" si="1597">IFERROR(Y210/E205,"-")</f>
        <v>3.033005841434896E-4</v>
      </c>
      <c r="AA210" s="62">
        <v>4</v>
      </c>
      <c r="AB210" s="22">
        <f t="shared" ref="AB210" si="1598">IFERROR(AA210/F205,"-")</f>
        <v>2.8526601055484238E-4</v>
      </c>
      <c r="AC210" s="65">
        <f t="shared" si="1499"/>
        <v>1012789</v>
      </c>
      <c r="AD210" s="13">
        <f t="shared" si="1558"/>
        <v>2.5533001404315077E-4</v>
      </c>
      <c r="AE210" s="18"/>
      <c r="AF210" s="18"/>
      <c r="AG210" s="18"/>
      <c r="AH210" s="18"/>
      <c r="AI210" s="18"/>
    </row>
    <row r="211" spans="2:35" ht="13.5" customHeight="1">
      <c r="B211" s="119"/>
      <c r="C211" s="119"/>
      <c r="D211" s="148"/>
      <c r="E211" s="151"/>
      <c r="F211" s="154"/>
      <c r="G211" s="44">
        <v>7</v>
      </c>
      <c r="H211" s="6" t="str">
        <f t="shared" ref="H211" si="1599">$H$751</f>
        <v>1310</v>
      </c>
      <c r="I211" s="80" t="str">
        <f t="shared" ref="I211" si="1600">$I$751</f>
        <v>その他の筋骨格系及び結合組織の疾患</v>
      </c>
      <c r="J211" s="81" t="s">
        <v>145</v>
      </c>
      <c r="K211" s="62">
        <v>329926600</v>
      </c>
      <c r="L211" s="22">
        <f t="shared" ref="L211" si="1601">IFERROR(K211/E205,"-")</f>
        <v>2.4700833664385038E-2</v>
      </c>
      <c r="M211" s="62">
        <v>917</v>
      </c>
      <c r="N211" s="22">
        <f t="shared" ref="N211" si="1602">IFERROR(M211/F205,"-")</f>
        <v>6.5397232919697623E-2</v>
      </c>
      <c r="O211" s="65">
        <f t="shared" si="1493"/>
        <v>359789.09487459104</v>
      </c>
      <c r="P211" s="13">
        <f t="shared" si="1552"/>
        <v>5.8534405719392314E-2</v>
      </c>
      <c r="Q211" s="81" t="s">
        <v>238</v>
      </c>
      <c r="R211" s="62">
        <v>10919340</v>
      </c>
      <c r="S211" s="22">
        <f t="shared" ref="S211" si="1603">IFERROR(R211/E205,"-")</f>
        <v>8.1750547262592998E-4</v>
      </c>
      <c r="T211" s="62">
        <v>36</v>
      </c>
      <c r="U211" s="22">
        <f t="shared" ref="U211" si="1604">IFERROR(T211/F205,"-")</f>
        <v>2.5673940949935813E-3</v>
      </c>
      <c r="V211" s="65">
        <f t="shared" si="1496"/>
        <v>303315</v>
      </c>
      <c r="W211" s="13">
        <f t="shared" si="1555"/>
        <v>2.2979701263883571E-3</v>
      </c>
      <c r="X211" s="81" t="s">
        <v>155</v>
      </c>
      <c r="Y211" s="62">
        <v>9793437</v>
      </c>
      <c r="Z211" s="22">
        <f t="shared" ref="Z211" si="1605">IFERROR(Y211/E205,"-")</f>
        <v>7.3321174570232898E-4</v>
      </c>
      <c r="AA211" s="62">
        <v>788</v>
      </c>
      <c r="AB211" s="22">
        <f t="shared" ref="AB211" si="1606">IFERROR(AA211/F205,"-")</f>
        <v>5.6197404079303952E-2</v>
      </c>
      <c r="AC211" s="65">
        <f t="shared" si="1499"/>
        <v>12428.219543147208</v>
      </c>
      <c r="AD211" s="13">
        <f t="shared" si="1558"/>
        <v>5.0300012766500701E-2</v>
      </c>
      <c r="AE211" s="18"/>
      <c r="AF211" s="18"/>
      <c r="AG211" s="18"/>
      <c r="AH211" s="18"/>
      <c r="AI211" s="18"/>
    </row>
    <row r="212" spans="2:35" ht="13.5" customHeight="1">
      <c r="B212" s="119"/>
      <c r="C212" s="119"/>
      <c r="D212" s="148"/>
      <c r="E212" s="151"/>
      <c r="F212" s="154"/>
      <c r="G212" s="44">
        <v>8</v>
      </c>
      <c r="H212" s="6" t="str">
        <f t="shared" ref="H212" si="1607">$H$752</f>
        <v>0901</v>
      </c>
      <c r="I212" s="80" t="str">
        <f t="shared" ref="I212" si="1608">$I$752</f>
        <v>高血圧性疾患</v>
      </c>
      <c r="J212" s="81" t="s">
        <v>144</v>
      </c>
      <c r="K212" s="62">
        <v>439968541</v>
      </c>
      <c r="L212" s="22">
        <f t="shared" ref="L212" si="1609">IFERROR(K212/E205,"-")</f>
        <v>3.293941667268771E-2</v>
      </c>
      <c r="M212" s="62">
        <v>10095</v>
      </c>
      <c r="N212" s="22">
        <f t="shared" ref="N212" si="1610">IFERROR(M212/F205,"-")</f>
        <v>0.71994009413778348</v>
      </c>
      <c r="O212" s="65">
        <f t="shared" si="1493"/>
        <v>43582.81733531451</v>
      </c>
      <c r="P212" s="13">
        <f t="shared" si="1552"/>
        <v>0.64438912294140172</v>
      </c>
      <c r="Q212" s="81" t="s">
        <v>162</v>
      </c>
      <c r="R212" s="62">
        <v>7864783</v>
      </c>
      <c r="S212" s="22">
        <f t="shared" ref="S212" si="1611">IFERROR(R212/E205,"-")</f>
        <v>5.8881792704644964E-4</v>
      </c>
      <c r="T212" s="62">
        <v>382</v>
      </c>
      <c r="U212" s="22">
        <f t="shared" ref="U212" si="1612">IFERROR(T212/F205,"-")</f>
        <v>2.7242904007987449E-2</v>
      </c>
      <c r="V212" s="65">
        <f t="shared" si="1496"/>
        <v>20588.437172774869</v>
      </c>
      <c r="W212" s="13">
        <f t="shared" si="1555"/>
        <v>2.43840163411209E-2</v>
      </c>
      <c r="X212" s="81" t="s">
        <v>153</v>
      </c>
      <c r="Y212" s="62">
        <v>7669809</v>
      </c>
      <c r="Z212" s="22">
        <f t="shared" ref="Z212" si="1613">IFERROR(Y212/E205,"-")</f>
        <v>5.7422067922563186E-4</v>
      </c>
      <c r="AA212" s="62">
        <v>251</v>
      </c>
      <c r="AB212" s="22">
        <f t="shared" ref="AB212" si="1614">IFERROR(AA212/F205,"-")</f>
        <v>1.7900442162316361E-2</v>
      </c>
      <c r="AC212" s="65">
        <f t="shared" si="1499"/>
        <v>30557.007968127491</v>
      </c>
      <c r="AD212" s="13">
        <f t="shared" si="1558"/>
        <v>1.6021958381207711E-2</v>
      </c>
      <c r="AE212" s="18"/>
      <c r="AF212" s="18"/>
      <c r="AG212" s="18"/>
      <c r="AH212" s="18"/>
      <c r="AI212" s="18"/>
    </row>
    <row r="213" spans="2:35" ht="13.5" customHeight="1">
      <c r="B213" s="119"/>
      <c r="C213" s="119"/>
      <c r="D213" s="148"/>
      <c r="E213" s="151"/>
      <c r="F213" s="154"/>
      <c r="G213" s="44">
        <v>9</v>
      </c>
      <c r="H213" s="6" t="str">
        <f t="shared" ref="H213" si="1615">$H$753</f>
        <v>0402</v>
      </c>
      <c r="I213" s="80" t="str">
        <f t="shared" ref="I213" si="1616">$I$753</f>
        <v>糖尿病</v>
      </c>
      <c r="J213" s="81" t="s">
        <v>72</v>
      </c>
      <c r="K213" s="62">
        <v>197525597</v>
      </c>
      <c r="L213" s="22">
        <f t="shared" ref="L213" si="1617">IFERROR(K213/E205,"-")</f>
        <v>1.478827992636954E-2</v>
      </c>
      <c r="M213" s="62">
        <v>7149</v>
      </c>
      <c r="N213" s="22">
        <f t="shared" ref="N213" si="1618">IFERROR(M213/F205,"-")</f>
        <v>0.5098416773641421</v>
      </c>
      <c r="O213" s="65">
        <f t="shared" si="1493"/>
        <v>27629.8219331375</v>
      </c>
      <c r="P213" s="13">
        <f t="shared" si="1552"/>
        <v>0.45633856759862124</v>
      </c>
      <c r="Q213" s="81" t="s">
        <v>146</v>
      </c>
      <c r="R213" s="62">
        <v>132461886</v>
      </c>
      <c r="S213" s="22">
        <f t="shared" ref="S213" si="1619">IFERROR(R213/E205,"-")</f>
        <v>9.9171119059716113E-3</v>
      </c>
      <c r="T213" s="62">
        <v>2312</v>
      </c>
      <c r="U213" s="22">
        <f t="shared" ref="U213" si="1620">IFERROR(T213/F205,"-")</f>
        <v>0.16488375410069891</v>
      </c>
      <c r="V213" s="65">
        <f t="shared" si="1496"/>
        <v>57293.203287197233</v>
      </c>
      <c r="W213" s="13">
        <f t="shared" si="1555"/>
        <v>0.14758074811694114</v>
      </c>
      <c r="X213" s="81" t="s">
        <v>163</v>
      </c>
      <c r="Y213" s="62">
        <v>23212062</v>
      </c>
      <c r="Z213" s="22">
        <f t="shared" ref="Z213" si="1621">IFERROR(Y213/E205,"-")</f>
        <v>1.7378328466676914E-3</v>
      </c>
      <c r="AA213" s="62">
        <v>621</v>
      </c>
      <c r="AB213" s="22">
        <f t="shared" ref="AB213" si="1622">IFERROR(AA213/F205,"-")</f>
        <v>4.4287548138639284E-2</v>
      </c>
      <c r="AC213" s="65">
        <f t="shared" si="1499"/>
        <v>37378.521739130432</v>
      </c>
      <c r="AD213" s="13">
        <f t="shared" si="1558"/>
        <v>3.9639984680199157E-2</v>
      </c>
      <c r="AE213" s="18"/>
      <c r="AF213" s="18"/>
      <c r="AG213" s="18"/>
      <c r="AH213" s="18"/>
      <c r="AI213" s="18"/>
    </row>
    <row r="214" spans="2:35" ht="13.5" customHeight="1">
      <c r="B214" s="120"/>
      <c r="C214" s="120"/>
      <c r="D214" s="149"/>
      <c r="E214" s="152"/>
      <c r="F214" s="155"/>
      <c r="G214" s="49">
        <v>10</v>
      </c>
      <c r="H214" s="7" t="str">
        <f t="shared" ref="H214" si="1623">$H$754</f>
        <v>0906</v>
      </c>
      <c r="I214" s="77" t="str">
        <f t="shared" ref="I214" si="1624">$I$754</f>
        <v>脳梗塞</v>
      </c>
      <c r="J214" s="82" t="s">
        <v>226</v>
      </c>
      <c r="K214" s="63">
        <v>84133360</v>
      </c>
      <c r="L214" s="23">
        <f t="shared" ref="L214" si="1625">IFERROR(K214/E205,"-")</f>
        <v>6.2988680845552491E-3</v>
      </c>
      <c r="M214" s="63">
        <v>253</v>
      </c>
      <c r="N214" s="23">
        <f t="shared" ref="N214" si="1626">IFERROR(M214/F205,"-")</f>
        <v>1.8043075167593781E-2</v>
      </c>
      <c r="O214" s="66">
        <f t="shared" si="1493"/>
        <v>332542.92490118579</v>
      </c>
      <c r="P214" s="59">
        <f t="shared" si="1552"/>
        <v>1.6149623388229287E-2</v>
      </c>
      <c r="Q214" s="82" t="s">
        <v>74</v>
      </c>
      <c r="R214" s="63">
        <v>65422888</v>
      </c>
      <c r="S214" s="23">
        <f t="shared" ref="S214" si="1627">IFERROR(R214/E205,"-")</f>
        <v>4.8980587631663889E-3</v>
      </c>
      <c r="T214" s="63">
        <v>1787</v>
      </c>
      <c r="U214" s="23">
        <f t="shared" ref="U214" si="1628">IFERROR(T214/F205,"-")</f>
        <v>0.12744259021537585</v>
      </c>
      <c r="V214" s="66">
        <f t="shared" si="1496"/>
        <v>36610.4577504197</v>
      </c>
      <c r="W214" s="59">
        <f t="shared" si="1555"/>
        <v>0.1140686837737776</v>
      </c>
      <c r="X214" s="82" t="s">
        <v>154</v>
      </c>
      <c r="Y214" s="63">
        <v>57772559</v>
      </c>
      <c r="Z214" s="23">
        <f t="shared" ref="Z214" si="1629">IFERROR(Y214/E205,"-")</f>
        <v>4.3252965060254943E-3</v>
      </c>
      <c r="AA214" s="63">
        <v>113</v>
      </c>
      <c r="AB214" s="23">
        <f t="shared" ref="AB214" si="1630">IFERROR(AA214/F205,"-")</f>
        <v>8.058764798174297E-3</v>
      </c>
      <c r="AC214" s="66">
        <f t="shared" si="1499"/>
        <v>511261.58407079644</v>
      </c>
      <c r="AD214" s="59">
        <f t="shared" si="1558"/>
        <v>7.213072896719009E-3</v>
      </c>
      <c r="AE214" s="18"/>
      <c r="AF214" s="18"/>
      <c r="AG214" s="18"/>
      <c r="AH214" s="18"/>
      <c r="AI214" s="18"/>
    </row>
    <row r="215" spans="2:35" ht="13.5" customHeight="1">
      <c r="B215" s="118">
        <v>22</v>
      </c>
      <c r="C215" s="118" t="s">
        <v>55</v>
      </c>
      <c r="D215" s="147">
        <f>AI26</f>
        <v>20473</v>
      </c>
      <c r="E215" s="150">
        <f>市区町村別_医療費上位10疾病!H245</f>
        <v>17070515220</v>
      </c>
      <c r="F215" s="130">
        <f>市区町村別_医療費上位10疾病!J245</f>
        <v>18235</v>
      </c>
      <c r="G215" s="69">
        <v>1</v>
      </c>
      <c r="H215" s="5" t="str">
        <f t="shared" ref="H215" si="1631">$H$745</f>
        <v>0903</v>
      </c>
      <c r="I215" s="78" t="str">
        <f t="shared" ref="I215" si="1632">$I$745</f>
        <v>その他の心疾患</v>
      </c>
      <c r="J215" s="106" t="s">
        <v>148</v>
      </c>
      <c r="K215" s="107">
        <v>214187030</v>
      </c>
      <c r="L215" s="21">
        <f t="shared" ref="L215" si="1633">IFERROR(K215/E215,"-")</f>
        <v>1.2547191882589235E-2</v>
      </c>
      <c r="M215" s="107">
        <v>3606</v>
      </c>
      <c r="N215" s="21">
        <f t="shared" ref="N215" si="1634">IFERROR(M215/F215,"-")</f>
        <v>0.19775157663833287</v>
      </c>
      <c r="O215" s="64">
        <f t="shared" si="1493"/>
        <v>59397.401552967276</v>
      </c>
      <c r="P215" s="12">
        <f t="shared" ref="P215:P224" si="1635">IFERROR(M215/$AI$26,0)</f>
        <v>0.17613442094465881</v>
      </c>
      <c r="Q215" s="106" t="s">
        <v>139</v>
      </c>
      <c r="R215" s="107">
        <v>168530434</v>
      </c>
      <c r="S215" s="21">
        <f t="shared" ref="S215" si="1636">IFERROR(R215/E215,"-")</f>
        <v>9.8726038334535984E-3</v>
      </c>
      <c r="T215" s="107">
        <v>1955</v>
      </c>
      <c r="U215" s="21">
        <f t="shared" ref="U215" si="1637">IFERROR(T215/F215,"-")</f>
        <v>0.10721140663559089</v>
      </c>
      <c r="V215" s="64">
        <f t="shared" si="1496"/>
        <v>86204.825575447569</v>
      </c>
      <c r="W215" s="12">
        <f t="shared" ref="W215:W224" si="1638">IFERROR(T215/$AI$26,0)</f>
        <v>9.5491623113368826E-2</v>
      </c>
      <c r="X215" s="106" t="s">
        <v>259</v>
      </c>
      <c r="Y215" s="107">
        <v>110531698</v>
      </c>
      <c r="Z215" s="21">
        <f t="shared" ref="Z215" si="1639">IFERROR(Y215/E215,"-")</f>
        <v>6.4750065581207451E-3</v>
      </c>
      <c r="AA215" s="107">
        <v>882</v>
      </c>
      <c r="AB215" s="21">
        <f t="shared" ref="AB215" si="1640">IFERROR(AA215/F215,"-")</f>
        <v>4.8368522072936661E-2</v>
      </c>
      <c r="AC215" s="64">
        <f t="shared" si="1499"/>
        <v>125319.38548752834</v>
      </c>
      <c r="AD215" s="12">
        <f t="shared" ref="AD215:AD224" si="1641">IFERROR(AA215/$AI$26,0)</f>
        <v>4.3081131246031357E-2</v>
      </c>
      <c r="AE215" s="18"/>
      <c r="AF215" s="18"/>
      <c r="AG215" s="18"/>
      <c r="AH215" s="18"/>
      <c r="AI215" s="18"/>
    </row>
    <row r="216" spans="2:35" ht="13.5" customHeight="1">
      <c r="B216" s="119"/>
      <c r="C216" s="119"/>
      <c r="D216" s="148"/>
      <c r="E216" s="151"/>
      <c r="F216" s="154"/>
      <c r="G216" s="44">
        <v>2</v>
      </c>
      <c r="H216" s="6" t="str">
        <f t="shared" ref="H216" si="1642">$H$746</f>
        <v>0210</v>
      </c>
      <c r="I216" s="79" t="str">
        <f t="shared" ref="I216" si="1643">$I$746</f>
        <v>その他の悪性新生物＜腫瘍＞</v>
      </c>
      <c r="J216" s="81" t="s">
        <v>143</v>
      </c>
      <c r="K216" s="62">
        <v>148051321</v>
      </c>
      <c r="L216" s="22">
        <f t="shared" ref="L216" si="1644">IFERROR(K216/E215,"-")</f>
        <v>8.6729263347916693E-3</v>
      </c>
      <c r="M216" s="62">
        <v>2167</v>
      </c>
      <c r="N216" s="22">
        <f t="shared" ref="N216" si="1645">IFERROR(M216/F215,"-")</f>
        <v>0.11883740060323554</v>
      </c>
      <c r="O216" s="65">
        <f t="shared" si="1493"/>
        <v>68320.868020304566</v>
      </c>
      <c r="P216" s="13">
        <f t="shared" si="1635"/>
        <v>0.10584672495481855</v>
      </c>
      <c r="Q216" s="81" t="s">
        <v>152</v>
      </c>
      <c r="R216" s="62">
        <v>86392004</v>
      </c>
      <c r="S216" s="22">
        <f t="shared" ref="S216" si="1646">IFERROR(R216/E215,"-")</f>
        <v>5.0608902476934146E-3</v>
      </c>
      <c r="T216" s="62">
        <v>74</v>
      </c>
      <c r="U216" s="22">
        <f t="shared" ref="U216" si="1647">IFERROR(T216/F215,"-")</f>
        <v>4.0581299698382233E-3</v>
      </c>
      <c r="V216" s="65">
        <f t="shared" si="1496"/>
        <v>1167459.5135135136</v>
      </c>
      <c r="W216" s="13">
        <f t="shared" si="1638"/>
        <v>3.6145166805060325E-3</v>
      </c>
      <c r="X216" s="81" t="s">
        <v>161</v>
      </c>
      <c r="Y216" s="62">
        <v>48767452</v>
      </c>
      <c r="Z216" s="22">
        <f t="shared" ref="Z216" si="1648">IFERROR(Y216/E215,"-")</f>
        <v>2.8568236735387769E-3</v>
      </c>
      <c r="AA216" s="62">
        <v>39</v>
      </c>
      <c r="AB216" s="22">
        <f t="shared" ref="AB216" si="1649">IFERROR(AA216/F215,"-")</f>
        <v>2.1387441732931174E-3</v>
      </c>
      <c r="AC216" s="65">
        <f t="shared" si="1499"/>
        <v>1250447.4871794872</v>
      </c>
      <c r="AD216" s="13">
        <f t="shared" si="1641"/>
        <v>1.9049479802666926E-3</v>
      </c>
      <c r="AE216" s="18"/>
      <c r="AF216" s="18"/>
      <c r="AG216" s="18"/>
      <c r="AH216" s="18"/>
      <c r="AI216" s="18"/>
    </row>
    <row r="217" spans="2:35" ht="13.5" customHeight="1">
      <c r="B217" s="119"/>
      <c r="C217" s="119"/>
      <c r="D217" s="148"/>
      <c r="E217" s="151"/>
      <c r="F217" s="154"/>
      <c r="G217" s="44">
        <v>3</v>
      </c>
      <c r="H217" s="6" t="str">
        <f t="shared" ref="H217" si="1650">$H$747</f>
        <v>1901</v>
      </c>
      <c r="I217" s="80" t="str">
        <f t="shared" ref="I217" si="1651">$I$747</f>
        <v>骨折</v>
      </c>
      <c r="J217" s="81" t="s">
        <v>141</v>
      </c>
      <c r="K217" s="62">
        <v>215257635</v>
      </c>
      <c r="L217" s="22">
        <f t="shared" ref="L217" si="1652">IFERROR(K217/E215,"-")</f>
        <v>1.2609908501636895E-2</v>
      </c>
      <c r="M217" s="62">
        <v>395</v>
      </c>
      <c r="N217" s="22">
        <f t="shared" ref="N217" si="1653">IFERROR(M217/F215,"-")</f>
        <v>2.1661639703866191E-2</v>
      </c>
      <c r="O217" s="65">
        <f t="shared" si="1493"/>
        <v>544956.03797468357</v>
      </c>
      <c r="P217" s="13">
        <f t="shared" si="1635"/>
        <v>1.9293703902701118E-2</v>
      </c>
      <c r="Q217" s="81" t="s">
        <v>150</v>
      </c>
      <c r="R217" s="62">
        <v>138373347</v>
      </c>
      <c r="S217" s="22">
        <f t="shared" ref="S217" si="1654">IFERROR(R217/E215,"-")</f>
        <v>8.1059853915762484E-3</v>
      </c>
      <c r="T217" s="62">
        <v>194</v>
      </c>
      <c r="U217" s="22">
        <f t="shared" ref="U217" si="1655">IFERROR(T217/F215,"-")</f>
        <v>1.0638881272278584E-2</v>
      </c>
      <c r="V217" s="65">
        <f t="shared" si="1496"/>
        <v>713264.67525773193</v>
      </c>
      <c r="W217" s="13">
        <f t="shared" si="1638"/>
        <v>9.4758950813266258E-3</v>
      </c>
      <c r="X217" s="81" t="s">
        <v>160</v>
      </c>
      <c r="Y217" s="62">
        <v>104896271</v>
      </c>
      <c r="Z217" s="22">
        <f t="shared" ref="Z217" si="1656">IFERROR(Y217/E215,"-")</f>
        <v>6.1448802012198439E-3</v>
      </c>
      <c r="AA217" s="62">
        <v>929</v>
      </c>
      <c r="AB217" s="22">
        <f t="shared" ref="AB217" si="1657">IFERROR(AA217/F215,"-")</f>
        <v>5.0945982999725803E-2</v>
      </c>
      <c r="AC217" s="65">
        <f t="shared" si="1499"/>
        <v>112913.10118406889</v>
      </c>
      <c r="AD217" s="13">
        <f t="shared" si="1641"/>
        <v>4.5376837786352757E-2</v>
      </c>
      <c r="AE217" s="18"/>
      <c r="AF217" s="18"/>
      <c r="AG217" s="18"/>
      <c r="AH217" s="18"/>
      <c r="AI217" s="18"/>
    </row>
    <row r="218" spans="2:35" ht="13.5" customHeight="1">
      <c r="B218" s="119"/>
      <c r="C218" s="119"/>
      <c r="D218" s="148"/>
      <c r="E218" s="151"/>
      <c r="F218" s="154"/>
      <c r="G218" s="44">
        <v>4</v>
      </c>
      <c r="H218" s="6" t="str">
        <f t="shared" ref="H218" si="1658">$H$748</f>
        <v>1402</v>
      </c>
      <c r="I218" s="80" t="str">
        <f t="shared" ref="I218" si="1659">$I$748</f>
        <v>腎不全</v>
      </c>
      <c r="J218" s="81" t="s">
        <v>149</v>
      </c>
      <c r="K218" s="62">
        <v>301667758</v>
      </c>
      <c r="L218" s="22">
        <f t="shared" ref="L218" si="1660">IFERROR(K218/E215,"-")</f>
        <v>1.7671860170134925E-2</v>
      </c>
      <c r="M218" s="62">
        <v>842</v>
      </c>
      <c r="N218" s="22">
        <f t="shared" ref="N218" si="1661">IFERROR(M218/F215,"-")</f>
        <v>4.6174938305456541E-2</v>
      </c>
      <c r="O218" s="65">
        <f t="shared" si="1493"/>
        <v>358275.24703087885</v>
      </c>
      <c r="P218" s="13">
        <f t="shared" si="1635"/>
        <v>4.1127338445757826E-2</v>
      </c>
      <c r="Q218" s="81" t="s">
        <v>140</v>
      </c>
      <c r="R218" s="62">
        <v>261349165</v>
      </c>
      <c r="S218" s="22">
        <f t="shared" ref="S218" si="1662">IFERROR(R218/E215,"-")</f>
        <v>1.5309975219365406E-2</v>
      </c>
      <c r="T218" s="62">
        <v>1218</v>
      </c>
      <c r="U218" s="22">
        <f t="shared" ref="U218" si="1663">IFERROR(T218/F215,"-")</f>
        <v>6.6794625719769671E-2</v>
      </c>
      <c r="V218" s="65">
        <f t="shared" si="1496"/>
        <v>214572.38505747126</v>
      </c>
      <c r="W218" s="13">
        <f t="shared" si="1638"/>
        <v>5.9492990768329021E-2</v>
      </c>
      <c r="X218" s="81" t="s">
        <v>159</v>
      </c>
      <c r="Y218" s="62">
        <v>180798617</v>
      </c>
      <c r="Z218" s="22">
        <f t="shared" ref="Z218" si="1664">IFERROR(Y218/E215,"-")</f>
        <v>1.0591280618652587E-2</v>
      </c>
      <c r="AA218" s="62">
        <v>136</v>
      </c>
      <c r="AB218" s="22">
        <f t="shared" ref="AB218" si="1665">IFERROR(AA218/F215,"-")</f>
        <v>7.4581848094324105E-3</v>
      </c>
      <c r="AC218" s="65">
        <f t="shared" si="1499"/>
        <v>1329401.5955882352</v>
      </c>
      <c r="AD218" s="13">
        <f t="shared" si="1641"/>
        <v>6.6428955209300051E-3</v>
      </c>
      <c r="AE218" s="18"/>
      <c r="AF218" s="18"/>
      <c r="AG218" s="18"/>
      <c r="AH218" s="18"/>
      <c r="AI218" s="18"/>
    </row>
    <row r="219" spans="2:35" ht="13.5" customHeight="1">
      <c r="B219" s="119"/>
      <c r="C219" s="119"/>
      <c r="D219" s="148"/>
      <c r="E219" s="151"/>
      <c r="F219" s="154"/>
      <c r="G219" s="44">
        <v>5</v>
      </c>
      <c r="H219" s="6" t="str">
        <f t="shared" ref="H219" si="1666">$H$749</f>
        <v>1113</v>
      </c>
      <c r="I219" s="80" t="str">
        <f t="shared" ref="I219" si="1667">$I$749</f>
        <v>その他の消化器系の疾患</v>
      </c>
      <c r="J219" s="81" t="s">
        <v>142</v>
      </c>
      <c r="K219" s="62">
        <v>166025853</v>
      </c>
      <c r="L219" s="22">
        <f t="shared" ref="L219" si="1668">IFERROR(K219/E215,"-")</f>
        <v>9.7258841259508268E-3</v>
      </c>
      <c r="M219" s="62">
        <v>7468</v>
      </c>
      <c r="N219" s="22">
        <f t="shared" ref="N219" si="1669">IFERROR(M219/F215,"-")</f>
        <v>0.40954208938853853</v>
      </c>
      <c r="O219" s="65">
        <f t="shared" si="1493"/>
        <v>22231.635377611139</v>
      </c>
      <c r="P219" s="13">
        <f t="shared" si="1635"/>
        <v>0.36477311581106825</v>
      </c>
      <c r="Q219" s="81" t="s">
        <v>156</v>
      </c>
      <c r="R219" s="62">
        <v>88420992</v>
      </c>
      <c r="S219" s="22">
        <f t="shared" ref="S219" si="1670">IFERROR(R219/E215,"-")</f>
        <v>5.1797494604266551E-3</v>
      </c>
      <c r="T219" s="62">
        <v>3142</v>
      </c>
      <c r="U219" s="22">
        <f t="shared" ref="U219" si="1671">IFERROR(T219/F215,"-")</f>
        <v>0.17230600493556347</v>
      </c>
      <c r="V219" s="65">
        <f t="shared" si="1496"/>
        <v>28141.626989178865</v>
      </c>
      <c r="W219" s="13">
        <f t="shared" si="1638"/>
        <v>0.15347042446148587</v>
      </c>
      <c r="X219" s="81" t="s">
        <v>151</v>
      </c>
      <c r="Y219" s="62">
        <v>85932164</v>
      </c>
      <c r="Z219" s="22">
        <f t="shared" ref="Z219" si="1672">IFERROR(Y219/E215,"-")</f>
        <v>5.033952572170812E-3</v>
      </c>
      <c r="AA219" s="62">
        <v>3373</v>
      </c>
      <c r="AB219" s="22">
        <f t="shared" ref="AB219" si="1673">IFERROR(AA219/F215,"-")</f>
        <v>0.18497395119276117</v>
      </c>
      <c r="AC219" s="65">
        <f t="shared" si="1499"/>
        <v>25476.479098725169</v>
      </c>
      <c r="AD219" s="13">
        <f t="shared" si="1641"/>
        <v>0.16475357788306549</v>
      </c>
      <c r="AE219" s="18"/>
      <c r="AF219" s="18"/>
      <c r="AG219" s="18"/>
      <c r="AH219" s="18"/>
      <c r="AI219" s="18"/>
    </row>
    <row r="220" spans="2:35" ht="13.5" customHeight="1">
      <c r="B220" s="119"/>
      <c r="C220" s="119"/>
      <c r="D220" s="148"/>
      <c r="E220" s="151"/>
      <c r="F220" s="154"/>
      <c r="G220" s="44">
        <v>6</v>
      </c>
      <c r="H220" s="6" t="str">
        <f t="shared" ref="H220" si="1674">$H$750</f>
        <v>2220</v>
      </c>
      <c r="I220" s="80" t="str">
        <f t="shared" ref="I220" si="1675">$I$750</f>
        <v>その他の特殊目的用コード</v>
      </c>
      <c r="J220" s="81" t="s">
        <v>225</v>
      </c>
      <c r="K220" s="62">
        <v>448593737</v>
      </c>
      <c r="L220" s="22">
        <f t="shared" ref="L220" si="1676">IFERROR(K220/E215,"-")</f>
        <v>2.6278863362859881E-2</v>
      </c>
      <c r="M220" s="62">
        <v>5731</v>
      </c>
      <c r="N220" s="22">
        <f t="shared" ref="N220" si="1677">IFERROR(M220/F215,"-")</f>
        <v>0.31428571428571428</v>
      </c>
      <c r="O220" s="65">
        <f t="shared" si="1493"/>
        <v>78274.949746990053</v>
      </c>
      <c r="P220" s="13">
        <f t="shared" si="1635"/>
        <v>0.27992966345919013</v>
      </c>
      <c r="Q220" s="81" t="s">
        <v>231</v>
      </c>
      <c r="R220" s="62">
        <v>54839786</v>
      </c>
      <c r="S220" s="22">
        <f t="shared" ref="S220" si="1678">IFERROR(R220/E215,"-")</f>
        <v>3.2125442784380117E-3</v>
      </c>
      <c r="T220" s="62">
        <v>221</v>
      </c>
      <c r="U220" s="22">
        <f t="shared" ref="U220" si="1679">IFERROR(T220/F215,"-")</f>
        <v>1.2119550315327667E-2</v>
      </c>
      <c r="V220" s="65">
        <f t="shared" si="1496"/>
        <v>248143.82805429865</v>
      </c>
      <c r="W220" s="13">
        <f t="shared" si="1638"/>
        <v>1.0794705221511259E-2</v>
      </c>
      <c r="X220" s="81" t="s">
        <v>236</v>
      </c>
      <c r="Y220" s="62">
        <v>27316400</v>
      </c>
      <c r="Z220" s="22">
        <f t="shared" ref="Z220" si="1680">IFERROR(Y220/E215,"-")</f>
        <v>1.60020946339076E-3</v>
      </c>
      <c r="AA220" s="62">
        <v>112</v>
      </c>
      <c r="AB220" s="22">
        <f t="shared" ref="AB220" si="1681">IFERROR(AA220/F215,"-")</f>
        <v>6.1420345489443381E-3</v>
      </c>
      <c r="AC220" s="65">
        <f t="shared" si="1499"/>
        <v>243896.42857142858</v>
      </c>
      <c r="AD220" s="13">
        <f t="shared" si="1641"/>
        <v>5.4706198407658869E-3</v>
      </c>
      <c r="AE220" s="18"/>
      <c r="AF220" s="18"/>
      <c r="AG220" s="18"/>
      <c r="AH220" s="18"/>
      <c r="AI220" s="18"/>
    </row>
    <row r="221" spans="2:35" ht="13.5" customHeight="1">
      <c r="B221" s="119"/>
      <c r="C221" s="119"/>
      <c r="D221" s="148"/>
      <c r="E221" s="151"/>
      <c r="F221" s="154"/>
      <c r="G221" s="44">
        <v>7</v>
      </c>
      <c r="H221" s="6" t="str">
        <f t="shared" ref="H221" si="1682">$H$751</f>
        <v>1310</v>
      </c>
      <c r="I221" s="80" t="str">
        <f t="shared" ref="I221" si="1683">$I$751</f>
        <v>その他の筋骨格系及び結合組織の疾患</v>
      </c>
      <c r="J221" s="81" t="s">
        <v>145</v>
      </c>
      <c r="K221" s="62">
        <v>409232041</v>
      </c>
      <c r="L221" s="22">
        <f t="shared" ref="L221" si="1684">IFERROR(K221/E215,"-")</f>
        <v>2.3973033955093478E-2</v>
      </c>
      <c r="M221" s="62">
        <v>1118</v>
      </c>
      <c r="N221" s="22">
        <f t="shared" ref="N221" si="1685">IFERROR(M221/F215,"-")</f>
        <v>6.1310666301069371E-2</v>
      </c>
      <c r="O221" s="65">
        <f t="shared" si="1493"/>
        <v>366039.39266547404</v>
      </c>
      <c r="P221" s="13">
        <f t="shared" si="1635"/>
        <v>5.4608508767645191E-2</v>
      </c>
      <c r="Q221" s="81" t="s">
        <v>155</v>
      </c>
      <c r="R221" s="62">
        <v>14489104</v>
      </c>
      <c r="S221" s="22">
        <f t="shared" ref="S221" si="1686">IFERROR(R221/E215,"-")</f>
        <v>8.4877953671980621E-4</v>
      </c>
      <c r="T221" s="62">
        <v>1426</v>
      </c>
      <c r="U221" s="22">
        <f t="shared" ref="U221" si="1687">IFERROR(T221/F215,"-")</f>
        <v>7.8201261310666306E-2</v>
      </c>
      <c r="V221" s="65">
        <f t="shared" si="1496"/>
        <v>10160.661991584853</v>
      </c>
      <c r="W221" s="13">
        <f t="shared" si="1638"/>
        <v>6.9652713329751384E-2</v>
      </c>
      <c r="X221" s="81" t="s">
        <v>275</v>
      </c>
      <c r="Y221" s="62">
        <v>11474924</v>
      </c>
      <c r="Z221" s="22">
        <f t="shared" ref="Z221" si="1688">IFERROR(Y221/E215,"-")</f>
        <v>6.7220724460359906E-4</v>
      </c>
      <c r="AA221" s="62">
        <v>8</v>
      </c>
      <c r="AB221" s="22">
        <f t="shared" ref="AB221" si="1689">IFERROR(AA221/F215,"-")</f>
        <v>4.3871675349602411E-4</v>
      </c>
      <c r="AC221" s="65">
        <f t="shared" si="1499"/>
        <v>1434365.5</v>
      </c>
      <c r="AD221" s="13">
        <f t="shared" si="1641"/>
        <v>3.9075856005470617E-4</v>
      </c>
      <c r="AE221" s="18"/>
      <c r="AF221" s="18"/>
      <c r="AG221" s="18"/>
      <c r="AH221" s="18"/>
      <c r="AI221" s="18"/>
    </row>
    <row r="222" spans="2:35" ht="13.5" customHeight="1">
      <c r="B222" s="119"/>
      <c r="C222" s="119"/>
      <c r="D222" s="148"/>
      <c r="E222" s="151"/>
      <c r="F222" s="154"/>
      <c r="G222" s="44">
        <v>8</v>
      </c>
      <c r="H222" s="6" t="str">
        <f t="shared" ref="H222" si="1690">$H$752</f>
        <v>0901</v>
      </c>
      <c r="I222" s="80" t="str">
        <f t="shared" ref="I222" si="1691">$I$752</f>
        <v>高血圧性疾患</v>
      </c>
      <c r="J222" s="81" t="s">
        <v>144</v>
      </c>
      <c r="K222" s="62">
        <v>533730645</v>
      </c>
      <c r="L222" s="22">
        <f t="shared" ref="L222" si="1692">IFERROR(K222/E215,"-")</f>
        <v>3.1266229409096888E-2</v>
      </c>
      <c r="M222" s="62">
        <v>12720</v>
      </c>
      <c r="N222" s="22">
        <f t="shared" ref="N222" si="1693">IFERROR(M222/F215,"-")</f>
        <v>0.69755963805867838</v>
      </c>
      <c r="O222" s="65">
        <f t="shared" si="1493"/>
        <v>41959.956367924526</v>
      </c>
      <c r="P222" s="13">
        <f t="shared" si="1635"/>
        <v>0.62130611048698281</v>
      </c>
      <c r="Q222" s="81" t="s">
        <v>153</v>
      </c>
      <c r="R222" s="62">
        <v>19787116</v>
      </c>
      <c r="S222" s="22">
        <f t="shared" ref="S222" si="1694">IFERROR(R222/E215,"-")</f>
        <v>1.1591399407100027E-3</v>
      </c>
      <c r="T222" s="62">
        <v>634</v>
      </c>
      <c r="U222" s="22">
        <f t="shared" ref="U222" si="1695">IFERROR(T222/F215,"-")</f>
        <v>3.4768302714559912E-2</v>
      </c>
      <c r="V222" s="65">
        <f t="shared" si="1496"/>
        <v>31209.96214511041</v>
      </c>
      <c r="W222" s="13">
        <f t="shared" si="1638"/>
        <v>3.0967615884335466E-2</v>
      </c>
      <c r="X222" s="81" t="s">
        <v>276</v>
      </c>
      <c r="Y222" s="62">
        <v>1475734</v>
      </c>
      <c r="Z222" s="22">
        <f t="shared" ref="Z222" si="1696">IFERROR(Y222/E215,"-")</f>
        <v>8.6449294645249726E-5</v>
      </c>
      <c r="AA222" s="62">
        <v>39</v>
      </c>
      <c r="AB222" s="22">
        <f t="shared" ref="AB222" si="1697">IFERROR(AA222/F215,"-")</f>
        <v>2.1387441732931174E-3</v>
      </c>
      <c r="AC222" s="65">
        <f t="shared" si="1499"/>
        <v>37839.333333333336</v>
      </c>
      <c r="AD222" s="13">
        <f t="shared" si="1641"/>
        <v>1.9049479802666926E-3</v>
      </c>
      <c r="AE222" s="18"/>
      <c r="AF222" s="18"/>
      <c r="AG222" s="18"/>
      <c r="AH222" s="18"/>
      <c r="AI222" s="18"/>
    </row>
    <row r="223" spans="2:35" ht="13.5" customHeight="1">
      <c r="B223" s="119"/>
      <c r="C223" s="119"/>
      <c r="D223" s="148"/>
      <c r="E223" s="151"/>
      <c r="F223" s="154"/>
      <c r="G223" s="44">
        <v>9</v>
      </c>
      <c r="H223" s="6" t="str">
        <f t="shared" ref="H223" si="1698">$H$753</f>
        <v>0402</v>
      </c>
      <c r="I223" s="80" t="str">
        <f t="shared" ref="I223" si="1699">$I$753</f>
        <v>糖尿病</v>
      </c>
      <c r="J223" s="81" t="s">
        <v>72</v>
      </c>
      <c r="K223" s="62">
        <v>213032893</v>
      </c>
      <c r="L223" s="22">
        <f t="shared" ref="L223" si="1700">IFERROR(K223/E215,"-")</f>
        <v>1.2479581913872662E-2</v>
      </c>
      <c r="M223" s="62">
        <v>8353</v>
      </c>
      <c r="N223" s="22">
        <f t="shared" ref="N223" si="1701">IFERROR(M223/F215,"-")</f>
        <v>0.45807513024403618</v>
      </c>
      <c r="O223" s="65">
        <f t="shared" si="1493"/>
        <v>25503.758290434573</v>
      </c>
      <c r="P223" s="13">
        <f t="shared" si="1635"/>
        <v>0.4080007815171201</v>
      </c>
      <c r="Q223" s="81" t="s">
        <v>146</v>
      </c>
      <c r="R223" s="62">
        <v>157739276</v>
      </c>
      <c r="S223" s="22">
        <f t="shared" ref="S223" si="1702">IFERROR(R223/E215,"-")</f>
        <v>9.2404519703770255E-3</v>
      </c>
      <c r="T223" s="62">
        <v>3288</v>
      </c>
      <c r="U223" s="22">
        <f t="shared" ref="U223" si="1703">IFERROR(T223/F215,"-")</f>
        <v>0.18031258568686592</v>
      </c>
      <c r="V223" s="65">
        <f t="shared" si="1496"/>
        <v>47974.232360097325</v>
      </c>
      <c r="W223" s="13">
        <f t="shared" si="1638"/>
        <v>0.16060176818248426</v>
      </c>
      <c r="X223" s="81" t="s">
        <v>266</v>
      </c>
      <c r="Y223" s="62">
        <v>46129657</v>
      </c>
      <c r="Z223" s="22">
        <f t="shared" ref="Z223" si="1704">IFERROR(Y223/E215,"-")</f>
        <v>2.702300217977838E-3</v>
      </c>
      <c r="AA223" s="62">
        <v>1220</v>
      </c>
      <c r="AB223" s="22">
        <f t="shared" ref="AB223" si="1705">IFERROR(AA223/F215,"-")</f>
        <v>6.6904304908143683E-2</v>
      </c>
      <c r="AC223" s="65">
        <f t="shared" si="1499"/>
        <v>37811.194262295081</v>
      </c>
      <c r="AD223" s="13">
        <f t="shared" si="1641"/>
        <v>5.9590680408342693E-2</v>
      </c>
      <c r="AE223" s="18"/>
      <c r="AF223" s="18"/>
      <c r="AG223" s="18"/>
      <c r="AH223" s="18"/>
      <c r="AI223" s="18"/>
    </row>
    <row r="224" spans="2:35" ht="13.5" customHeight="1">
      <c r="B224" s="120"/>
      <c r="C224" s="120"/>
      <c r="D224" s="149"/>
      <c r="E224" s="152"/>
      <c r="F224" s="155"/>
      <c r="G224" s="49">
        <v>10</v>
      </c>
      <c r="H224" s="7" t="str">
        <f t="shared" ref="H224" si="1706">$H$754</f>
        <v>0906</v>
      </c>
      <c r="I224" s="77" t="str">
        <f t="shared" ref="I224" si="1707">$I$754</f>
        <v>脳梗塞</v>
      </c>
      <c r="J224" s="82" t="s">
        <v>227</v>
      </c>
      <c r="K224" s="63">
        <v>133552472</v>
      </c>
      <c r="L224" s="23">
        <f t="shared" ref="L224" si="1708">IFERROR(K224/E215,"-")</f>
        <v>7.8235759307093717E-3</v>
      </c>
      <c r="M224" s="63">
        <v>70</v>
      </c>
      <c r="N224" s="23">
        <f t="shared" ref="N224" si="1709">IFERROR(M224/F215,"-")</f>
        <v>3.838771593090211E-3</v>
      </c>
      <c r="O224" s="66">
        <f t="shared" si="1493"/>
        <v>1907892.4571428571</v>
      </c>
      <c r="P224" s="59">
        <f t="shared" si="1635"/>
        <v>3.4191374004786793E-3</v>
      </c>
      <c r="Q224" s="82" t="s">
        <v>74</v>
      </c>
      <c r="R224" s="63">
        <v>117290111</v>
      </c>
      <c r="S224" s="23">
        <f t="shared" ref="S224" si="1710">IFERROR(R224/E215,"-")</f>
        <v>6.8709180413360719E-3</v>
      </c>
      <c r="T224" s="63">
        <v>2709</v>
      </c>
      <c r="U224" s="23">
        <f t="shared" ref="U224" si="1711">IFERROR(T224/F215,"-")</f>
        <v>0.14856046065259118</v>
      </c>
      <c r="V224" s="66">
        <f t="shared" si="1496"/>
        <v>43296.460317460318</v>
      </c>
      <c r="W224" s="59">
        <f t="shared" si="1638"/>
        <v>0.13232061739852488</v>
      </c>
      <c r="X224" s="82" t="s">
        <v>277</v>
      </c>
      <c r="Y224" s="63">
        <v>92224019</v>
      </c>
      <c r="Z224" s="23">
        <f t="shared" ref="Z224" si="1712">IFERROR(Y224/E215,"-")</f>
        <v>5.4025328357956851E-3</v>
      </c>
      <c r="AA224" s="63">
        <v>117</v>
      </c>
      <c r="AB224" s="23">
        <f t="shared" ref="AB224" si="1713">IFERROR(AA224/F215,"-")</f>
        <v>6.4162325198793531E-3</v>
      </c>
      <c r="AC224" s="66">
        <f t="shared" si="1499"/>
        <v>788239.47863247863</v>
      </c>
      <c r="AD224" s="59">
        <f t="shared" si="1641"/>
        <v>5.7148439408000783E-3</v>
      </c>
      <c r="AE224" s="18"/>
      <c r="AF224" s="18"/>
      <c r="AG224" s="18"/>
      <c r="AH224" s="18"/>
      <c r="AI224" s="18"/>
    </row>
    <row r="225" spans="2:35" ht="13.5" customHeight="1">
      <c r="B225" s="118">
        <v>23</v>
      </c>
      <c r="C225" s="118" t="s">
        <v>115</v>
      </c>
      <c r="D225" s="147">
        <f>AI27</f>
        <v>32694</v>
      </c>
      <c r="E225" s="150">
        <f>市区町村別_医療費上位10疾病!H256</f>
        <v>27717929660</v>
      </c>
      <c r="F225" s="130">
        <f>市区町村別_医療費上位10疾病!J256</f>
        <v>29353</v>
      </c>
      <c r="G225" s="69">
        <v>1</v>
      </c>
      <c r="H225" s="5" t="str">
        <f t="shared" ref="H225" si="1714">$H$745</f>
        <v>0903</v>
      </c>
      <c r="I225" s="78" t="str">
        <f t="shared" ref="I225" si="1715">$I$745</f>
        <v>その他の心疾患</v>
      </c>
      <c r="J225" s="106" t="s">
        <v>139</v>
      </c>
      <c r="K225" s="107">
        <v>384395240</v>
      </c>
      <c r="L225" s="21">
        <f t="shared" ref="L225" si="1716">IFERROR(K225/E225,"-")</f>
        <v>1.3868107925633578E-2</v>
      </c>
      <c r="M225" s="107">
        <v>4098</v>
      </c>
      <c r="N225" s="21">
        <f t="shared" ref="N225" si="1717">IFERROR(M225/F225,"-")</f>
        <v>0.13961094266344157</v>
      </c>
      <c r="O225" s="64">
        <f t="shared" si="1493"/>
        <v>93800.69302098584</v>
      </c>
      <c r="P225" s="12">
        <f t="shared" ref="P225:P234" si="1718">IFERROR(M225/$AI$27,0)</f>
        <v>0.12534409983483208</v>
      </c>
      <c r="Q225" s="106" t="s">
        <v>148</v>
      </c>
      <c r="R225" s="107">
        <v>366667127</v>
      </c>
      <c r="S225" s="21">
        <f t="shared" ref="S225" si="1719">IFERROR(R225/E225,"-")</f>
        <v>1.322851784017407E-2</v>
      </c>
      <c r="T225" s="107">
        <v>6273</v>
      </c>
      <c r="U225" s="21">
        <f t="shared" ref="U225" si="1720">IFERROR(T225/F225,"-")</f>
        <v>0.21370899056314516</v>
      </c>
      <c r="V225" s="64">
        <f t="shared" si="1496"/>
        <v>58451.638291088791</v>
      </c>
      <c r="W225" s="12">
        <f t="shared" ref="W225:W234" si="1721">IFERROR(T225/$AI$27,0)</f>
        <v>0.19187006790236741</v>
      </c>
      <c r="X225" s="106" t="s">
        <v>259</v>
      </c>
      <c r="Y225" s="107">
        <v>192772816</v>
      </c>
      <c r="Z225" s="21">
        <f t="shared" ref="Z225" si="1722">IFERROR(Y225/E225,"-")</f>
        <v>6.9548057291664257E-3</v>
      </c>
      <c r="AA225" s="107">
        <v>1501</v>
      </c>
      <c r="AB225" s="21">
        <f t="shared" ref="AB225" si="1723">IFERROR(AA225/F225,"-")</f>
        <v>5.1136170067795458E-2</v>
      </c>
      <c r="AC225" s="64">
        <f t="shared" si="1499"/>
        <v>128429.59093937375</v>
      </c>
      <c r="AD225" s="12">
        <f t="shared" ref="AD225:AD234" si="1724">IFERROR(AA225/$AI$27,0)</f>
        <v>4.5910564629595647E-2</v>
      </c>
      <c r="AE225" s="18"/>
      <c r="AF225" s="18"/>
      <c r="AG225" s="18"/>
      <c r="AH225" s="18"/>
      <c r="AI225" s="18"/>
    </row>
    <row r="226" spans="2:35" ht="13.5" customHeight="1">
      <c r="B226" s="119"/>
      <c r="C226" s="119"/>
      <c r="D226" s="148"/>
      <c r="E226" s="151"/>
      <c r="F226" s="154"/>
      <c r="G226" s="44">
        <v>2</v>
      </c>
      <c r="H226" s="6" t="str">
        <f t="shared" ref="H226" si="1725">$H$746</f>
        <v>0210</v>
      </c>
      <c r="I226" s="79" t="str">
        <f t="shared" ref="I226" si="1726">$I$746</f>
        <v>その他の悪性新生物＜腫瘍＞</v>
      </c>
      <c r="J226" s="81" t="s">
        <v>152</v>
      </c>
      <c r="K226" s="62">
        <v>184328159</v>
      </c>
      <c r="L226" s="22">
        <f t="shared" ref="L226" si="1727">IFERROR(K226/E225,"-")</f>
        <v>6.6501416686256211E-3</v>
      </c>
      <c r="M226" s="62">
        <v>175</v>
      </c>
      <c r="N226" s="22">
        <f t="shared" ref="N226" si="1728">IFERROR(M226/F225,"-")</f>
        <v>5.9619118999761521E-3</v>
      </c>
      <c r="O226" s="65">
        <f t="shared" si="1493"/>
        <v>1053303.7657142857</v>
      </c>
      <c r="P226" s="13">
        <f t="shared" si="1718"/>
        <v>5.3526640973878999E-3</v>
      </c>
      <c r="Q226" s="81" t="s">
        <v>143</v>
      </c>
      <c r="R226" s="62">
        <v>179544562</v>
      </c>
      <c r="S226" s="22">
        <f t="shared" ref="S226" si="1729">IFERROR(R226/E225,"-")</f>
        <v>6.4775603445989842E-3</v>
      </c>
      <c r="T226" s="62">
        <v>3256</v>
      </c>
      <c r="U226" s="22">
        <f t="shared" ref="U226" si="1730">IFERROR(T226/F225,"-")</f>
        <v>0.11092562940755629</v>
      </c>
      <c r="V226" s="65">
        <f t="shared" si="1496"/>
        <v>55142.678746928745</v>
      </c>
      <c r="W226" s="13">
        <f t="shared" si="1721"/>
        <v>9.9590138863400013E-2</v>
      </c>
      <c r="X226" s="81" t="s">
        <v>161</v>
      </c>
      <c r="Y226" s="62">
        <v>55833591</v>
      </c>
      <c r="Z226" s="22">
        <f t="shared" ref="Z226" si="1731">IFERROR(Y226/E225,"-")</f>
        <v>2.0143492564155675E-3</v>
      </c>
      <c r="AA226" s="62">
        <v>50</v>
      </c>
      <c r="AB226" s="22">
        <f t="shared" ref="AB226" si="1732">IFERROR(AA226/F225,"-")</f>
        <v>1.7034033999931864E-3</v>
      </c>
      <c r="AC226" s="65">
        <f t="shared" si="1499"/>
        <v>1116671.82</v>
      </c>
      <c r="AD226" s="13">
        <f t="shared" si="1724"/>
        <v>1.5293325992536857E-3</v>
      </c>
      <c r="AE226" s="18"/>
      <c r="AF226" s="18"/>
      <c r="AG226" s="18"/>
      <c r="AH226" s="18"/>
      <c r="AI226" s="18"/>
    </row>
    <row r="227" spans="2:35" ht="13.5" customHeight="1">
      <c r="B227" s="119"/>
      <c r="C227" s="119"/>
      <c r="D227" s="148"/>
      <c r="E227" s="151"/>
      <c r="F227" s="154"/>
      <c r="G227" s="44">
        <v>3</v>
      </c>
      <c r="H227" s="6" t="str">
        <f t="shared" ref="H227" si="1733">$H$747</f>
        <v>1901</v>
      </c>
      <c r="I227" s="80" t="str">
        <f t="shared" ref="I227" si="1734">$I$747</f>
        <v>骨折</v>
      </c>
      <c r="J227" s="81" t="s">
        <v>141</v>
      </c>
      <c r="K227" s="62">
        <v>291917314</v>
      </c>
      <c r="L227" s="22">
        <f t="shared" ref="L227" si="1735">IFERROR(K227/E225,"-")</f>
        <v>1.0531714221833407E-2</v>
      </c>
      <c r="M227" s="62">
        <v>645</v>
      </c>
      <c r="N227" s="22">
        <f t="shared" ref="N227" si="1736">IFERROR(M227/F225,"-")</f>
        <v>2.1973903859912103E-2</v>
      </c>
      <c r="O227" s="65">
        <f t="shared" si="1493"/>
        <v>452584.98294573644</v>
      </c>
      <c r="P227" s="13">
        <f t="shared" si="1718"/>
        <v>1.9728390530372546E-2</v>
      </c>
      <c r="Q227" s="81" t="s">
        <v>150</v>
      </c>
      <c r="R227" s="62">
        <v>188056864</v>
      </c>
      <c r="S227" s="22">
        <f t="shared" ref="S227" si="1737">IFERROR(R227/E225,"-")</f>
        <v>6.7846648832285113E-3</v>
      </c>
      <c r="T227" s="62">
        <v>279</v>
      </c>
      <c r="U227" s="22">
        <f t="shared" ref="U227" si="1738">IFERROR(T227/F225,"-")</f>
        <v>9.5049909719619793E-3</v>
      </c>
      <c r="V227" s="65">
        <f t="shared" si="1496"/>
        <v>674038.93906810042</v>
      </c>
      <c r="W227" s="13">
        <f t="shared" si="1721"/>
        <v>8.5336759038355664E-3</v>
      </c>
      <c r="X227" s="81" t="s">
        <v>160</v>
      </c>
      <c r="Y227" s="62">
        <v>99381488</v>
      </c>
      <c r="Z227" s="22">
        <f t="shared" ref="Z227" si="1739">IFERROR(Y227/E225,"-")</f>
        <v>3.5854585540498842E-3</v>
      </c>
      <c r="AA227" s="62">
        <v>1786</v>
      </c>
      <c r="AB227" s="22">
        <f t="shared" ref="AB227" si="1740">IFERROR(AA227/F225,"-")</f>
        <v>6.0845569447756619E-2</v>
      </c>
      <c r="AC227" s="65">
        <f t="shared" si="1499"/>
        <v>55644.730123180292</v>
      </c>
      <c r="AD227" s="13">
        <f t="shared" si="1724"/>
        <v>5.462776044534165E-2</v>
      </c>
      <c r="AE227" s="18"/>
      <c r="AF227" s="18"/>
      <c r="AG227" s="18"/>
      <c r="AH227" s="18"/>
      <c r="AI227" s="18"/>
    </row>
    <row r="228" spans="2:35" ht="13.5" customHeight="1">
      <c r="B228" s="119"/>
      <c r="C228" s="119"/>
      <c r="D228" s="148"/>
      <c r="E228" s="151"/>
      <c r="F228" s="154"/>
      <c r="G228" s="44">
        <v>4</v>
      </c>
      <c r="H228" s="6" t="str">
        <f t="shared" ref="H228" si="1741">$H$748</f>
        <v>1402</v>
      </c>
      <c r="I228" s="80" t="str">
        <f t="shared" ref="I228" si="1742">$I$748</f>
        <v>腎不全</v>
      </c>
      <c r="J228" s="81" t="s">
        <v>140</v>
      </c>
      <c r="K228" s="62">
        <v>648597150</v>
      </c>
      <c r="L228" s="22">
        <f t="shared" ref="L228" si="1743">IFERROR(K228/E225,"-")</f>
        <v>2.3399913267548138E-2</v>
      </c>
      <c r="M228" s="62">
        <v>1938</v>
      </c>
      <c r="N228" s="22">
        <f t="shared" ref="N228" si="1744">IFERROR(M228/F225,"-")</f>
        <v>6.6023915783735898E-2</v>
      </c>
      <c r="O228" s="65">
        <f t="shared" si="1493"/>
        <v>334673.4520123839</v>
      </c>
      <c r="P228" s="13">
        <f t="shared" si="1718"/>
        <v>5.9276931547072857E-2</v>
      </c>
      <c r="Q228" s="81" t="s">
        <v>149</v>
      </c>
      <c r="R228" s="62">
        <v>629459880</v>
      </c>
      <c r="S228" s="22">
        <f t="shared" ref="S228" si="1745">IFERROR(R228/E225,"-")</f>
        <v>2.27094839954219E-2</v>
      </c>
      <c r="T228" s="62">
        <v>1354</v>
      </c>
      <c r="U228" s="22">
        <f t="shared" ref="U228" si="1746">IFERROR(T228/F225,"-")</f>
        <v>4.612816407181549E-2</v>
      </c>
      <c r="V228" s="65">
        <f t="shared" si="1496"/>
        <v>464889.12850812409</v>
      </c>
      <c r="W228" s="13">
        <f t="shared" si="1721"/>
        <v>4.1414326787789807E-2</v>
      </c>
      <c r="X228" s="81" t="s">
        <v>159</v>
      </c>
      <c r="Y228" s="62">
        <v>139640466</v>
      </c>
      <c r="Z228" s="22">
        <f t="shared" ref="Z228" si="1747">IFERROR(Y228/E225,"-")</f>
        <v>5.0379111179258253E-3</v>
      </c>
      <c r="AA228" s="62">
        <v>146</v>
      </c>
      <c r="AB228" s="22">
        <f t="shared" ref="AB228" si="1748">IFERROR(AA228/F225,"-")</f>
        <v>4.9739379279801045E-3</v>
      </c>
      <c r="AC228" s="65">
        <f t="shared" si="1499"/>
        <v>956441.54794520547</v>
      </c>
      <c r="AD228" s="13">
        <f t="shared" si="1724"/>
        <v>4.4656511898207626E-3</v>
      </c>
      <c r="AE228" s="18"/>
      <c r="AF228" s="18"/>
      <c r="AG228" s="18"/>
      <c r="AH228" s="18"/>
      <c r="AI228" s="18"/>
    </row>
    <row r="229" spans="2:35" ht="13.5" customHeight="1">
      <c r="B229" s="119"/>
      <c r="C229" s="119"/>
      <c r="D229" s="148"/>
      <c r="E229" s="151"/>
      <c r="F229" s="154"/>
      <c r="G229" s="44">
        <v>5</v>
      </c>
      <c r="H229" s="6" t="str">
        <f t="shared" ref="H229" si="1749">$H$749</f>
        <v>1113</v>
      </c>
      <c r="I229" s="80" t="str">
        <f t="shared" ref="I229" si="1750">$I$749</f>
        <v>その他の消化器系の疾患</v>
      </c>
      <c r="J229" s="81" t="s">
        <v>142</v>
      </c>
      <c r="K229" s="62">
        <v>341110646</v>
      </c>
      <c r="L229" s="22">
        <f t="shared" ref="L229" si="1751">IFERROR(K229/E225,"-")</f>
        <v>1.2306498002708331E-2</v>
      </c>
      <c r="M229" s="62">
        <v>12791</v>
      </c>
      <c r="N229" s="22">
        <f t="shared" ref="N229" si="1752">IFERROR(M229/F225,"-")</f>
        <v>0.43576465778625695</v>
      </c>
      <c r="O229" s="65">
        <f t="shared" si="1493"/>
        <v>26668.020170432334</v>
      </c>
      <c r="P229" s="13">
        <f t="shared" si="1718"/>
        <v>0.39123386554107786</v>
      </c>
      <c r="Q229" s="81" t="s">
        <v>156</v>
      </c>
      <c r="R229" s="62">
        <v>175282248</v>
      </c>
      <c r="S229" s="22">
        <f t="shared" ref="S229" si="1753">IFERROR(R229/E225,"-")</f>
        <v>6.3237857282303243E-3</v>
      </c>
      <c r="T229" s="62">
        <v>5030</v>
      </c>
      <c r="U229" s="22">
        <f t="shared" ref="U229" si="1754">IFERROR(T229/F225,"-")</f>
        <v>0.17136238203931456</v>
      </c>
      <c r="V229" s="65">
        <f t="shared" si="1496"/>
        <v>34847.365407554673</v>
      </c>
      <c r="W229" s="13">
        <f t="shared" si="1721"/>
        <v>0.15385085948492078</v>
      </c>
      <c r="X229" s="81" t="s">
        <v>151</v>
      </c>
      <c r="Y229" s="62">
        <v>161399764</v>
      </c>
      <c r="Z229" s="22">
        <f t="shared" ref="Z229" si="1755">IFERROR(Y229/E225,"-")</f>
        <v>5.8229372099503334E-3</v>
      </c>
      <c r="AA229" s="62">
        <v>6213</v>
      </c>
      <c r="AB229" s="22">
        <f t="shared" ref="AB229" si="1756">IFERROR(AA229/F225,"-")</f>
        <v>0.21166490648315334</v>
      </c>
      <c r="AC229" s="65">
        <f t="shared" si="1499"/>
        <v>25977.750523096733</v>
      </c>
      <c r="AD229" s="13">
        <f t="shared" si="1724"/>
        <v>0.19003486878326298</v>
      </c>
      <c r="AE229" s="18"/>
      <c r="AF229" s="18"/>
      <c r="AG229" s="18"/>
      <c r="AH229" s="18"/>
      <c r="AI229" s="18"/>
    </row>
    <row r="230" spans="2:35" ht="13.5" customHeight="1">
      <c r="B230" s="119"/>
      <c r="C230" s="119"/>
      <c r="D230" s="148"/>
      <c r="E230" s="151"/>
      <c r="F230" s="154"/>
      <c r="G230" s="44">
        <v>6</v>
      </c>
      <c r="H230" s="6" t="str">
        <f t="shared" ref="H230" si="1757">$H$750</f>
        <v>2220</v>
      </c>
      <c r="I230" s="80" t="str">
        <f t="shared" ref="I230" si="1758">$I$750</f>
        <v>その他の特殊目的用コード</v>
      </c>
      <c r="J230" s="81" t="s">
        <v>225</v>
      </c>
      <c r="K230" s="62">
        <v>1013852829</v>
      </c>
      <c r="L230" s="22">
        <f t="shared" ref="L230" si="1759">IFERROR(K230/E225,"-")</f>
        <v>3.6577509266974596E-2</v>
      </c>
      <c r="M230" s="62">
        <v>8972</v>
      </c>
      <c r="N230" s="22">
        <f t="shared" ref="N230" si="1760">IFERROR(M230/F225,"-")</f>
        <v>0.30565870609477735</v>
      </c>
      <c r="O230" s="65">
        <f t="shared" si="1493"/>
        <v>113001.87572447615</v>
      </c>
      <c r="P230" s="13">
        <f t="shared" si="1718"/>
        <v>0.27442344161008136</v>
      </c>
      <c r="Q230" s="81" t="s">
        <v>231</v>
      </c>
      <c r="R230" s="62">
        <v>60110023</v>
      </c>
      <c r="S230" s="22">
        <f t="shared" ref="S230" si="1761">IFERROR(R230/E225,"-")</f>
        <v>2.1686332181853154E-3</v>
      </c>
      <c r="T230" s="62">
        <v>148</v>
      </c>
      <c r="U230" s="22">
        <f t="shared" ref="U230" si="1762">IFERROR(T230/F225,"-")</f>
        <v>5.0420740639798315E-3</v>
      </c>
      <c r="V230" s="65">
        <f t="shared" si="1496"/>
        <v>406148.80405405408</v>
      </c>
      <c r="W230" s="13">
        <f t="shared" si="1721"/>
        <v>4.5268244937909097E-3</v>
      </c>
      <c r="X230" s="81" t="s">
        <v>278</v>
      </c>
      <c r="Y230" s="62">
        <v>3385176</v>
      </c>
      <c r="Z230" s="22">
        <f t="shared" ref="Z230" si="1763">IFERROR(Y230/E225,"-")</f>
        <v>1.2212946787599287E-4</v>
      </c>
      <c r="AA230" s="62">
        <v>40</v>
      </c>
      <c r="AB230" s="22">
        <f t="shared" ref="AB230" si="1764">IFERROR(AA230/F225,"-")</f>
        <v>1.362722719994549E-3</v>
      </c>
      <c r="AC230" s="65">
        <f t="shared" si="1499"/>
        <v>84629.4</v>
      </c>
      <c r="AD230" s="13">
        <f t="shared" si="1724"/>
        <v>1.2234660794029485E-3</v>
      </c>
      <c r="AE230" s="18"/>
      <c r="AF230" s="18"/>
      <c r="AG230" s="18"/>
      <c r="AH230" s="18"/>
      <c r="AI230" s="18"/>
    </row>
    <row r="231" spans="2:35" ht="13.5" customHeight="1">
      <c r="B231" s="119"/>
      <c r="C231" s="119"/>
      <c r="D231" s="148"/>
      <c r="E231" s="151"/>
      <c r="F231" s="154"/>
      <c r="G231" s="44">
        <v>7</v>
      </c>
      <c r="H231" s="6" t="str">
        <f t="shared" ref="H231" si="1765">$H$751</f>
        <v>1310</v>
      </c>
      <c r="I231" s="80" t="str">
        <f t="shared" ref="I231" si="1766">$I$751</f>
        <v>その他の筋骨格系及び結合組織の疾患</v>
      </c>
      <c r="J231" s="81" t="s">
        <v>145</v>
      </c>
      <c r="K231" s="62">
        <v>489415851</v>
      </c>
      <c r="L231" s="22">
        <f t="shared" ref="L231" si="1767">IFERROR(K231/E225,"-")</f>
        <v>1.7657013240288309E-2</v>
      </c>
      <c r="M231" s="62">
        <v>1294</v>
      </c>
      <c r="N231" s="22">
        <f t="shared" ref="N231" si="1768">IFERROR(M231/F225,"-")</f>
        <v>4.4084079991823663E-2</v>
      </c>
      <c r="O231" s="65">
        <f t="shared" si="1493"/>
        <v>378219.35935085005</v>
      </c>
      <c r="P231" s="13">
        <f t="shared" si="1718"/>
        <v>3.9579127668685384E-2</v>
      </c>
      <c r="Q231" s="81" t="s">
        <v>155</v>
      </c>
      <c r="R231" s="62">
        <v>18967557</v>
      </c>
      <c r="S231" s="22">
        <f t="shared" ref="S231" si="1769">IFERROR(R231/E225,"-")</f>
        <v>6.8430641222718216E-4</v>
      </c>
      <c r="T231" s="62">
        <v>1991</v>
      </c>
      <c r="U231" s="22">
        <f t="shared" ref="U231" si="1770">IFERROR(T231/F225,"-")</f>
        <v>6.7829523387728685E-2</v>
      </c>
      <c r="V231" s="65">
        <f t="shared" si="1496"/>
        <v>9526.6484178804621</v>
      </c>
      <c r="W231" s="13">
        <f t="shared" si="1721"/>
        <v>6.0898024102281761E-2</v>
      </c>
      <c r="X231" s="81" t="s">
        <v>252</v>
      </c>
      <c r="Y231" s="62">
        <v>7998995</v>
      </c>
      <c r="Z231" s="22">
        <f t="shared" ref="Z231" si="1771">IFERROR(Y231/E225,"-")</f>
        <v>2.8858558695108545E-4</v>
      </c>
      <c r="AA231" s="62">
        <v>98</v>
      </c>
      <c r="AB231" s="22">
        <f t="shared" ref="AB231" si="1772">IFERROR(AA231/F225,"-")</f>
        <v>3.3386706639866454E-3</v>
      </c>
      <c r="AC231" s="65">
        <f t="shared" si="1499"/>
        <v>81622.397959183669</v>
      </c>
      <c r="AD231" s="13">
        <f t="shared" si="1724"/>
        <v>2.9974918945372239E-3</v>
      </c>
      <c r="AE231" s="18"/>
      <c r="AF231" s="18"/>
      <c r="AG231" s="18"/>
      <c r="AH231" s="18"/>
      <c r="AI231" s="18"/>
    </row>
    <row r="232" spans="2:35" ht="13.5" customHeight="1">
      <c r="B232" s="119"/>
      <c r="C232" s="119"/>
      <c r="D232" s="148"/>
      <c r="E232" s="151"/>
      <c r="F232" s="154"/>
      <c r="G232" s="44">
        <v>8</v>
      </c>
      <c r="H232" s="6" t="str">
        <f t="shared" ref="H232" si="1773">$H$752</f>
        <v>0901</v>
      </c>
      <c r="I232" s="80" t="str">
        <f t="shared" ref="I232" si="1774">$I$752</f>
        <v>高血圧性疾患</v>
      </c>
      <c r="J232" s="81" t="s">
        <v>144</v>
      </c>
      <c r="K232" s="62">
        <v>939515135</v>
      </c>
      <c r="L232" s="22">
        <f t="shared" ref="L232" si="1775">IFERROR(K232/E225,"-")</f>
        <v>3.3895573966904999E-2</v>
      </c>
      <c r="M232" s="62">
        <v>21315</v>
      </c>
      <c r="N232" s="22">
        <f t="shared" ref="N232" si="1776">IFERROR(M232/F225,"-")</f>
        <v>0.72616086941709534</v>
      </c>
      <c r="O232" s="65">
        <f t="shared" si="1493"/>
        <v>44077.651184611779</v>
      </c>
      <c r="P232" s="13">
        <f t="shared" si="1718"/>
        <v>0.65195448706184622</v>
      </c>
      <c r="Q232" s="81" t="s">
        <v>153</v>
      </c>
      <c r="R232" s="62">
        <v>23705539</v>
      </c>
      <c r="S232" s="22">
        <f t="shared" ref="S232" si="1777">IFERROR(R232/E225,"-")</f>
        <v>8.5524205057095886E-4</v>
      </c>
      <c r="T232" s="62">
        <v>740</v>
      </c>
      <c r="U232" s="22">
        <f t="shared" ref="U232" si="1778">IFERROR(T232/F225,"-")</f>
        <v>2.5210370319899159E-2</v>
      </c>
      <c r="V232" s="65">
        <f t="shared" si="1496"/>
        <v>32034.512162162162</v>
      </c>
      <c r="W232" s="13">
        <f t="shared" si="1721"/>
        <v>2.2634122468954548E-2</v>
      </c>
      <c r="X232" s="81" t="s">
        <v>272</v>
      </c>
      <c r="Y232" s="62">
        <v>3747672</v>
      </c>
      <c r="Z232" s="22">
        <f t="shared" ref="Z232" si="1779">IFERROR(Y232/E225,"-")</f>
        <v>1.3520750091982158E-4</v>
      </c>
      <c r="AA232" s="62">
        <v>122</v>
      </c>
      <c r="AB232" s="22">
        <f t="shared" ref="AB232" si="1780">IFERROR(AA232/F225,"-")</f>
        <v>4.1563042959833745E-3</v>
      </c>
      <c r="AC232" s="65">
        <f t="shared" si="1499"/>
        <v>30718.622950819674</v>
      </c>
      <c r="AD232" s="13">
        <f t="shared" si="1724"/>
        <v>3.731571542178993E-3</v>
      </c>
      <c r="AE232" s="18"/>
      <c r="AF232" s="18"/>
      <c r="AG232" s="18"/>
      <c r="AH232" s="18"/>
      <c r="AI232" s="18"/>
    </row>
    <row r="233" spans="2:35" ht="13.5" customHeight="1">
      <c r="B233" s="119"/>
      <c r="C233" s="119"/>
      <c r="D233" s="148"/>
      <c r="E233" s="151"/>
      <c r="F233" s="154"/>
      <c r="G233" s="44">
        <v>9</v>
      </c>
      <c r="H233" s="6" t="str">
        <f t="shared" ref="H233" si="1781">$H$753</f>
        <v>0402</v>
      </c>
      <c r="I233" s="80" t="str">
        <f t="shared" ref="I233" si="1782">$I$753</f>
        <v>糖尿病</v>
      </c>
      <c r="J233" s="81" t="s">
        <v>72</v>
      </c>
      <c r="K233" s="62">
        <v>399505618</v>
      </c>
      <c r="L233" s="22">
        <f t="shared" ref="L233" si="1783">IFERROR(K233/E225,"-")</f>
        <v>1.4413256072892422E-2</v>
      </c>
      <c r="M233" s="62">
        <v>13281</v>
      </c>
      <c r="N233" s="22">
        <f t="shared" ref="N233" si="1784">IFERROR(M233/F225,"-")</f>
        <v>0.45245801110619016</v>
      </c>
      <c r="O233" s="65">
        <f t="shared" si="1493"/>
        <v>30080.989232738499</v>
      </c>
      <c r="P233" s="13">
        <f t="shared" si="1718"/>
        <v>0.40622132501376401</v>
      </c>
      <c r="Q233" s="81" t="s">
        <v>146</v>
      </c>
      <c r="R233" s="62">
        <v>281391581</v>
      </c>
      <c r="S233" s="22">
        <f t="shared" ref="S233" si="1785">IFERROR(R233/E225,"-")</f>
        <v>1.0151969661936143E-2</v>
      </c>
      <c r="T233" s="62">
        <v>5161</v>
      </c>
      <c r="U233" s="22">
        <f t="shared" ref="U233" si="1786">IFERROR(T233/F225,"-")</f>
        <v>0.1758252989472967</v>
      </c>
      <c r="V233" s="65">
        <f t="shared" si="1496"/>
        <v>54522.68571982174</v>
      </c>
      <c r="W233" s="13">
        <f t="shared" si="1721"/>
        <v>0.15785771089496545</v>
      </c>
      <c r="X233" s="81" t="s">
        <v>163</v>
      </c>
      <c r="Y233" s="62">
        <v>48634431</v>
      </c>
      <c r="Z233" s="22">
        <f t="shared" ref="Z233" si="1787">IFERROR(Y233/E225,"-")</f>
        <v>1.7546199011459645E-3</v>
      </c>
      <c r="AA233" s="62">
        <v>958</v>
      </c>
      <c r="AB233" s="22">
        <f t="shared" ref="AB233" si="1788">IFERROR(AA233/F225,"-")</f>
        <v>3.2637209143869451E-2</v>
      </c>
      <c r="AC233" s="65">
        <f t="shared" si="1499"/>
        <v>50766.629436325682</v>
      </c>
      <c r="AD233" s="13">
        <f t="shared" si="1724"/>
        <v>2.9302012601700619E-2</v>
      </c>
      <c r="AE233" s="18"/>
      <c r="AF233" s="18"/>
      <c r="AG233" s="18"/>
      <c r="AH233" s="18"/>
      <c r="AI233" s="18"/>
    </row>
    <row r="234" spans="2:35" ht="13.5" customHeight="1">
      <c r="B234" s="120"/>
      <c r="C234" s="120"/>
      <c r="D234" s="149"/>
      <c r="E234" s="152"/>
      <c r="F234" s="155"/>
      <c r="G234" s="49">
        <v>10</v>
      </c>
      <c r="H234" s="7" t="str">
        <f t="shared" ref="H234" si="1789">$H$754</f>
        <v>0906</v>
      </c>
      <c r="I234" s="77" t="str">
        <f t="shared" ref="I234" si="1790">$I$754</f>
        <v>脳梗塞</v>
      </c>
      <c r="J234" s="82" t="s">
        <v>74</v>
      </c>
      <c r="K234" s="63">
        <v>175795642</v>
      </c>
      <c r="L234" s="23">
        <f t="shared" ref="L234" si="1791">IFERROR(K234/E225,"-")</f>
        <v>6.3423078186713314E-3</v>
      </c>
      <c r="M234" s="63">
        <v>4828</v>
      </c>
      <c r="N234" s="23">
        <f t="shared" ref="N234" si="1792">IFERROR(M234/F225,"-")</f>
        <v>0.16448063230334209</v>
      </c>
      <c r="O234" s="66">
        <f t="shared" si="1493"/>
        <v>36411.69055509528</v>
      </c>
      <c r="P234" s="59">
        <f t="shared" si="1718"/>
        <v>0.14767235578393589</v>
      </c>
      <c r="Q234" s="82" t="s">
        <v>154</v>
      </c>
      <c r="R234" s="63">
        <v>128199854</v>
      </c>
      <c r="S234" s="23">
        <f t="shared" ref="S234" si="1793">IFERROR(R234/E225,"-")</f>
        <v>4.6251597999040451E-3</v>
      </c>
      <c r="T234" s="63">
        <v>144</v>
      </c>
      <c r="U234" s="23">
        <f t="shared" ref="U234" si="1794">IFERROR(T234/F225,"-")</f>
        <v>4.9058017919803767E-3</v>
      </c>
      <c r="V234" s="66">
        <f t="shared" si="1496"/>
        <v>890276.76388888888</v>
      </c>
      <c r="W234" s="59">
        <f t="shared" si="1721"/>
        <v>4.4044778858506146E-3</v>
      </c>
      <c r="X234" s="82" t="s">
        <v>147</v>
      </c>
      <c r="Y234" s="63">
        <v>123237442</v>
      </c>
      <c r="Z234" s="23">
        <f t="shared" ref="Z234" si="1795">IFERROR(Y234/E225,"-")</f>
        <v>4.4461272364741252E-3</v>
      </c>
      <c r="AA234" s="63">
        <v>1331</v>
      </c>
      <c r="AB234" s="23">
        <f t="shared" ref="AB234" si="1796">IFERROR(AA234/F225,"-")</f>
        <v>4.534459850781862E-2</v>
      </c>
      <c r="AC234" s="66">
        <f t="shared" si="1499"/>
        <v>92590.114199849733</v>
      </c>
      <c r="AD234" s="59">
        <f t="shared" si="1724"/>
        <v>4.0710833792133111E-2</v>
      </c>
      <c r="AE234" s="18"/>
      <c r="AF234" s="18"/>
      <c r="AG234" s="18"/>
      <c r="AH234" s="18"/>
      <c r="AI234" s="18"/>
    </row>
    <row r="235" spans="2:35" ht="13.5" customHeight="1">
      <c r="B235" s="118">
        <v>24</v>
      </c>
      <c r="C235" s="118" t="s">
        <v>116</v>
      </c>
      <c r="D235" s="147">
        <f>AI28</f>
        <v>14573</v>
      </c>
      <c r="E235" s="150">
        <f>市区町村別_医療費上位10疾病!H267</f>
        <v>11797203690</v>
      </c>
      <c r="F235" s="130">
        <f>市区町村別_医療費上位10疾病!J267</f>
        <v>12652</v>
      </c>
      <c r="G235" s="69">
        <v>1</v>
      </c>
      <c r="H235" s="5" t="str">
        <f t="shared" ref="H235" si="1797">$H$745</f>
        <v>0903</v>
      </c>
      <c r="I235" s="78" t="str">
        <f t="shared" ref="I235" si="1798">$I$745</f>
        <v>その他の心疾患</v>
      </c>
      <c r="J235" s="106" t="s">
        <v>139</v>
      </c>
      <c r="K235" s="107">
        <v>170943559</v>
      </c>
      <c r="L235" s="21">
        <f t="shared" ref="L235" si="1799">IFERROR(K235/E235,"-")</f>
        <v>1.4490176103757687E-2</v>
      </c>
      <c r="M235" s="107">
        <v>1538</v>
      </c>
      <c r="N235" s="21">
        <f t="shared" ref="N235" si="1800">IFERROR(M235/F235,"-")</f>
        <v>0.12156180840973758</v>
      </c>
      <c r="O235" s="64">
        <f t="shared" si="1493"/>
        <v>111146.65734720416</v>
      </c>
      <c r="P235" s="12">
        <f t="shared" ref="P235:P244" si="1801">IFERROR(M235/$AI$28,0)</f>
        <v>0.10553763809785219</v>
      </c>
      <c r="Q235" s="106" t="s">
        <v>148</v>
      </c>
      <c r="R235" s="107">
        <v>134774432</v>
      </c>
      <c r="S235" s="21">
        <f t="shared" ref="S235" si="1802">IFERROR(R235/E235,"-")</f>
        <v>1.142426930495764E-2</v>
      </c>
      <c r="T235" s="107">
        <v>2434</v>
      </c>
      <c r="U235" s="21">
        <f t="shared" ref="U235" si="1803">IFERROR(T235/F235,"-")</f>
        <v>0.19238065128042997</v>
      </c>
      <c r="V235" s="64">
        <f t="shared" si="1496"/>
        <v>55371.582580115035</v>
      </c>
      <c r="W235" s="12">
        <f t="shared" ref="W235:W244" si="1804">IFERROR(T235/$AI$28,0)</f>
        <v>0.16702120359569067</v>
      </c>
      <c r="X235" s="106" t="s">
        <v>259</v>
      </c>
      <c r="Y235" s="107">
        <v>78946907</v>
      </c>
      <c r="Z235" s="21">
        <f t="shared" ref="Z235" si="1805">IFERROR(Y235/E235,"-")</f>
        <v>6.6920016873930907E-3</v>
      </c>
      <c r="AA235" s="107">
        <v>614</v>
      </c>
      <c r="AB235" s="21">
        <f t="shared" ref="AB235" si="1806">IFERROR(AA235/F235,"-")</f>
        <v>4.8529876699336075E-2</v>
      </c>
      <c r="AC235" s="64">
        <f t="shared" si="1499"/>
        <v>128578.02442996742</v>
      </c>
      <c r="AD235" s="12">
        <f t="shared" ref="AD235:AD244" si="1807">IFERROR(AA235/$AI$28,0)</f>
        <v>4.2132711178206272E-2</v>
      </c>
      <c r="AE235" s="18"/>
      <c r="AF235" s="18"/>
      <c r="AG235" s="18"/>
      <c r="AH235" s="18"/>
      <c r="AI235" s="18"/>
    </row>
    <row r="236" spans="2:35" ht="13.5" customHeight="1">
      <c r="B236" s="119"/>
      <c r="C236" s="119"/>
      <c r="D236" s="148"/>
      <c r="E236" s="151"/>
      <c r="F236" s="154"/>
      <c r="G236" s="44">
        <v>2</v>
      </c>
      <c r="H236" s="6" t="str">
        <f t="shared" ref="H236" si="1808">$H$746</f>
        <v>0210</v>
      </c>
      <c r="I236" s="79" t="str">
        <f t="shared" ref="I236" si="1809">$I$746</f>
        <v>その他の悪性新生物＜腫瘍＞</v>
      </c>
      <c r="J236" s="81" t="s">
        <v>143</v>
      </c>
      <c r="K236" s="62">
        <v>102470590</v>
      </c>
      <c r="L236" s="22">
        <f t="shared" ref="L236" si="1810">IFERROR(K236/E235,"-")</f>
        <v>8.6860066751971114E-3</v>
      </c>
      <c r="M236" s="62">
        <v>1179</v>
      </c>
      <c r="N236" s="22">
        <f t="shared" ref="N236" si="1811">IFERROR(M236/F235,"-")</f>
        <v>9.3186847929181152E-2</v>
      </c>
      <c r="O236" s="65">
        <f t="shared" si="1493"/>
        <v>86913.138252756573</v>
      </c>
      <c r="P236" s="13">
        <f t="shared" si="1801"/>
        <v>8.0903039868249496E-2</v>
      </c>
      <c r="Q236" s="81" t="s">
        <v>152</v>
      </c>
      <c r="R236" s="62">
        <v>46237589</v>
      </c>
      <c r="S236" s="22">
        <f t="shared" ref="S236" si="1812">IFERROR(R236/E235,"-")</f>
        <v>3.919368539783176E-3</v>
      </c>
      <c r="T236" s="62">
        <v>115</v>
      </c>
      <c r="U236" s="22">
        <f t="shared" ref="U236" si="1813">IFERROR(T236/F235,"-")</f>
        <v>9.0894720202339546E-3</v>
      </c>
      <c r="V236" s="65">
        <f t="shared" si="1496"/>
        <v>402065.99130434782</v>
      </c>
      <c r="W236" s="13">
        <f t="shared" si="1804"/>
        <v>7.8913058395663205E-3</v>
      </c>
      <c r="X236" s="81" t="s">
        <v>161</v>
      </c>
      <c r="Y236" s="62">
        <v>27067833</v>
      </c>
      <c r="Z236" s="22">
        <f t="shared" ref="Z236" si="1814">IFERROR(Y236/E235,"-")</f>
        <v>2.2944278755603988E-3</v>
      </c>
      <c r="AA236" s="62">
        <v>24</v>
      </c>
      <c r="AB236" s="22">
        <f t="shared" ref="AB236" si="1815">IFERROR(AA236/F235,"-")</f>
        <v>1.8969332911792601E-3</v>
      </c>
      <c r="AC236" s="65">
        <f t="shared" si="1499"/>
        <v>1127826.375</v>
      </c>
      <c r="AD236" s="13">
        <f t="shared" si="1807"/>
        <v>1.6468812186921018E-3</v>
      </c>
      <c r="AE236" s="18"/>
      <c r="AF236" s="18"/>
      <c r="AG236" s="18"/>
      <c r="AH236" s="18"/>
      <c r="AI236" s="18"/>
    </row>
    <row r="237" spans="2:35" ht="13.5" customHeight="1">
      <c r="B237" s="119"/>
      <c r="C237" s="119"/>
      <c r="D237" s="148"/>
      <c r="E237" s="151"/>
      <c r="F237" s="154"/>
      <c r="G237" s="44">
        <v>3</v>
      </c>
      <c r="H237" s="6" t="str">
        <f t="shared" ref="H237" si="1816">$H$747</f>
        <v>1901</v>
      </c>
      <c r="I237" s="80" t="str">
        <f t="shared" ref="I237" si="1817">$I$747</f>
        <v>骨折</v>
      </c>
      <c r="J237" s="81" t="s">
        <v>141</v>
      </c>
      <c r="K237" s="62">
        <v>171801579</v>
      </c>
      <c r="L237" s="22">
        <f t="shared" ref="L237" si="1818">IFERROR(K237/E235,"-")</f>
        <v>1.4562906898490621E-2</v>
      </c>
      <c r="M237" s="62">
        <v>312</v>
      </c>
      <c r="N237" s="22">
        <f t="shared" ref="N237" si="1819">IFERROR(M237/F235,"-")</f>
        <v>2.4660132785330382E-2</v>
      </c>
      <c r="O237" s="65">
        <f t="shared" si="1493"/>
        <v>550646.0865384615</v>
      </c>
      <c r="P237" s="13">
        <f t="shared" si="1801"/>
        <v>2.1409455842997322E-2</v>
      </c>
      <c r="Q237" s="81" t="s">
        <v>150</v>
      </c>
      <c r="R237" s="62">
        <v>126966652</v>
      </c>
      <c r="S237" s="22">
        <f t="shared" ref="S237" si="1820">IFERROR(R237/E235,"-")</f>
        <v>1.0762436195589668E-2</v>
      </c>
      <c r="T237" s="62">
        <v>149</v>
      </c>
      <c r="U237" s="22">
        <f t="shared" ref="U237" si="1821">IFERROR(T237/F235,"-")</f>
        <v>1.1776794182737907E-2</v>
      </c>
      <c r="V237" s="65">
        <f t="shared" si="1496"/>
        <v>852125.18120805372</v>
      </c>
      <c r="W237" s="13">
        <f t="shared" si="1804"/>
        <v>1.0224387566046799E-2</v>
      </c>
      <c r="X237" s="81" t="s">
        <v>160</v>
      </c>
      <c r="Y237" s="62">
        <v>74158636</v>
      </c>
      <c r="Z237" s="22">
        <f t="shared" ref="Z237" si="1822">IFERROR(Y237/E235,"-")</f>
        <v>6.2861198254007596E-3</v>
      </c>
      <c r="AA237" s="62">
        <v>751</v>
      </c>
      <c r="AB237" s="22">
        <f t="shared" ref="AB237" si="1823">IFERROR(AA237/F235,"-")</f>
        <v>5.9358204236484351E-2</v>
      </c>
      <c r="AC237" s="65">
        <f t="shared" si="1499"/>
        <v>98746.519307589886</v>
      </c>
      <c r="AD237" s="13">
        <f t="shared" si="1807"/>
        <v>5.1533658134907019E-2</v>
      </c>
      <c r="AE237" s="18"/>
      <c r="AF237" s="18"/>
      <c r="AG237" s="18"/>
      <c r="AH237" s="18"/>
      <c r="AI237" s="18"/>
    </row>
    <row r="238" spans="2:35" ht="13.5" customHeight="1">
      <c r="B238" s="119"/>
      <c r="C238" s="119"/>
      <c r="D238" s="148"/>
      <c r="E238" s="151"/>
      <c r="F238" s="154"/>
      <c r="G238" s="44">
        <v>4</v>
      </c>
      <c r="H238" s="6" t="str">
        <f t="shared" ref="H238" si="1824">$H$748</f>
        <v>1402</v>
      </c>
      <c r="I238" s="80" t="str">
        <f t="shared" ref="I238" si="1825">$I$748</f>
        <v>腎不全</v>
      </c>
      <c r="J238" s="81" t="s">
        <v>140</v>
      </c>
      <c r="K238" s="62">
        <v>220918153</v>
      </c>
      <c r="L238" s="22">
        <f t="shared" ref="L238" si="1826">IFERROR(K238/E235,"-")</f>
        <v>1.8726315049325048E-2</v>
      </c>
      <c r="M238" s="62">
        <v>608</v>
      </c>
      <c r="N238" s="22">
        <f t="shared" ref="N238" si="1827">IFERROR(M238/F235,"-")</f>
        <v>4.8055643376541259E-2</v>
      </c>
      <c r="O238" s="65">
        <f t="shared" si="1493"/>
        <v>363352.22532894736</v>
      </c>
      <c r="P238" s="13">
        <f t="shared" si="1801"/>
        <v>4.1720990873533245E-2</v>
      </c>
      <c r="Q238" s="81" t="s">
        <v>149</v>
      </c>
      <c r="R238" s="62">
        <v>160781936</v>
      </c>
      <c r="S238" s="22">
        <f t="shared" ref="S238" si="1828">IFERROR(R238/E235,"-")</f>
        <v>1.3628817491410119E-2</v>
      </c>
      <c r="T238" s="62">
        <v>444</v>
      </c>
      <c r="U238" s="22">
        <f t="shared" ref="U238" si="1829">IFERROR(T238/F235,"-")</f>
        <v>3.5093265886816313E-2</v>
      </c>
      <c r="V238" s="65">
        <f t="shared" si="1496"/>
        <v>362121.47747747746</v>
      </c>
      <c r="W238" s="13">
        <f t="shared" si="1804"/>
        <v>3.0467302545803883E-2</v>
      </c>
      <c r="X238" s="81" t="s">
        <v>62</v>
      </c>
      <c r="Y238" s="62">
        <v>108624777</v>
      </c>
      <c r="Z238" s="22">
        <f t="shared" ref="Z238" si="1830">IFERROR(Y238/E235,"-")</f>
        <v>9.207671568142603E-3</v>
      </c>
      <c r="AA238" s="62">
        <v>246</v>
      </c>
      <c r="AB238" s="22">
        <f t="shared" ref="AB238" si="1831">IFERROR(AA238/F235,"-")</f>
        <v>1.9443566234587418E-2</v>
      </c>
      <c r="AC238" s="65">
        <f t="shared" si="1499"/>
        <v>441564.13414634147</v>
      </c>
      <c r="AD238" s="13">
        <f t="shared" si="1807"/>
        <v>1.6880532491594043E-2</v>
      </c>
      <c r="AE238" s="18"/>
      <c r="AF238" s="18"/>
      <c r="AG238" s="18"/>
      <c r="AH238" s="18"/>
      <c r="AI238" s="18"/>
    </row>
    <row r="239" spans="2:35" ht="13.5" customHeight="1">
      <c r="B239" s="119"/>
      <c r="C239" s="119"/>
      <c r="D239" s="148"/>
      <c r="E239" s="151"/>
      <c r="F239" s="154"/>
      <c r="G239" s="44">
        <v>5</v>
      </c>
      <c r="H239" s="6" t="str">
        <f t="shared" ref="H239" si="1832">$H$749</f>
        <v>1113</v>
      </c>
      <c r="I239" s="80" t="str">
        <f t="shared" ref="I239" si="1833">$I$749</f>
        <v>その他の消化器系の疾患</v>
      </c>
      <c r="J239" s="81" t="s">
        <v>142</v>
      </c>
      <c r="K239" s="62">
        <v>121441228</v>
      </c>
      <c r="L239" s="22">
        <f t="shared" ref="L239" si="1834">IFERROR(K239/E235,"-")</f>
        <v>1.0294068932872685E-2</v>
      </c>
      <c r="M239" s="62">
        <v>4902</v>
      </c>
      <c r="N239" s="22">
        <f t="shared" ref="N239" si="1835">IFERROR(M239/F235,"-")</f>
        <v>0.38744862472336389</v>
      </c>
      <c r="O239" s="65">
        <f t="shared" si="1493"/>
        <v>24773.812321501428</v>
      </c>
      <c r="P239" s="13">
        <f t="shared" si="1801"/>
        <v>0.33637548891786179</v>
      </c>
      <c r="Q239" s="81" t="s">
        <v>156</v>
      </c>
      <c r="R239" s="62">
        <v>61646691</v>
      </c>
      <c r="S239" s="22">
        <f t="shared" ref="S239" si="1836">IFERROR(R239/E235,"-")</f>
        <v>5.2255341706319222E-3</v>
      </c>
      <c r="T239" s="62">
        <v>2019</v>
      </c>
      <c r="U239" s="22">
        <f t="shared" ref="U239" si="1837">IFERROR(T239/F235,"-")</f>
        <v>0.15957951312045526</v>
      </c>
      <c r="V239" s="65">
        <f t="shared" si="1496"/>
        <v>30533.279346210995</v>
      </c>
      <c r="W239" s="13">
        <f t="shared" si="1804"/>
        <v>0.13854388252247307</v>
      </c>
      <c r="X239" s="81" t="s">
        <v>151</v>
      </c>
      <c r="Y239" s="62">
        <v>53574694</v>
      </c>
      <c r="Z239" s="22">
        <f t="shared" ref="Z239" si="1838">IFERROR(Y239/E235,"-")</f>
        <v>4.5413044826388008E-3</v>
      </c>
      <c r="AA239" s="62">
        <v>2280</v>
      </c>
      <c r="AB239" s="22">
        <f t="shared" ref="AB239" si="1839">IFERROR(AA239/F235,"-")</f>
        <v>0.18020866266202973</v>
      </c>
      <c r="AC239" s="65">
        <f t="shared" si="1499"/>
        <v>23497.672807017545</v>
      </c>
      <c r="AD239" s="13">
        <f t="shared" si="1807"/>
        <v>0.15645371577574968</v>
      </c>
      <c r="AE239" s="18"/>
      <c r="AF239" s="18"/>
      <c r="AG239" s="18"/>
      <c r="AH239" s="18"/>
      <c r="AI239" s="18"/>
    </row>
    <row r="240" spans="2:35" ht="13.5" customHeight="1">
      <c r="B240" s="119"/>
      <c r="C240" s="119"/>
      <c r="D240" s="148"/>
      <c r="E240" s="151"/>
      <c r="F240" s="154"/>
      <c r="G240" s="44">
        <v>6</v>
      </c>
      <c r="H240" s="6" t="str">
        <f t="shared" ref="H240" si="1840">$H$750</f>
        <v>2220</v>
      </c>
      <c r="I240" s="80" t="str">
        <f t="shared" ref="I240" si="1841">$I$750</f>
        <v>その他の特殊目的用コード</v>
      </c>
      <c r="J240" s="81" t="s">
        <v>225</v>
      </c>
      <c r="K240" s="62">
        <v>357067070</v>
      </c>
      <c r="L240" s="22">
        <f t="shared" ref="L240" si="1842">IFERROR(K240/E235,"-")</f>
        <v>3.0267093743805654E-2</v>
      </c>
      <c r="M240" s="62">
        <v>4230</v>
      </c>
      <c r="N240" s="22">
        <f t="shared" ref="N240" si="1843">IFERROR(M240/F235,"-")</f>
        <v>0.33433449257034459</v>
      </c>
      <c r="O240" s="65">
        <f t="shared" si="1493"/>
        <v>84413.018912529544</v>
      </c>
      <c r="P240" s="13">
        <f t="shared" si="1801"/>
        <v>0.29026281479448296</v>
      </c>
      <c r="Q240" s="81" t="s">
        <v>231</v>
      </c>
      <c r="R240" s="62">
        <v>40164110</v>
      </c>
      <c r="S240" s="22">
        <f t="shared" ref="S240" si="1844">IFERROR(R240/E235,"-")</f>
        <v>3.4045449290703907E-3</v>
      </c>
      <c r="T240" s="62">
        <v>97</v>
      </c>
      <c r="U240" s="22">
        <f t="shared" ref="U240" si="1845">IFERROR(T240/F235,"-")</f>
        <v>7.6667720518495096E-3</v>
      </c>
      <c r="V240" s="65">
        <f t="shared" si="1496"/>
        <v>414062.98969072168</v>
      </c>
      <c r="W240" s="13">
        <f t="shared" si="1804"/>
        <v>6.6561449255472449E-3</v>
      </c>
      <c r="X240" s="81" t="s">
        <v>236</v>
      </c>
      <c r="Y240" s="62">
        <v>7289620</v>
      </c>
      <c r="Z240" s="22">
        <f t="shared" ref="Z240" si="1846">IFERROR(Y240/E235,"-")</f>
        <v>6.1791083646195824E-4</v>
      </c>
      <c r="AA240" s="62">
        <v>12</v>
      </c>
      <c r="AB240" s="22">
        <f t="shared" ref="AB240" si="1847">IFERROR(AA240/F235,"-")</f>
        <v>9.4846664558963006E-4</v>
      </c>
      <c r="AC240" s="65">
        <f t="shared" si="1499"/>
        <v>607468.33333333337</v>
      </c>
      <c r="AD240" s="13">
        <f t="shared" si="1807"/>
        <v>8.2344060934605088E-4</v>
      </c>
      <c r="AE240" s="18"/>
      <c r="AF240" s="18"/>
      <c r="AG240" s="18"/>
      <c r="AH240" s="18"/>
      <c r="AI240" s="18"/>
    </row>
    <row r="241" spans="2:35" ht="13.5" customHeight="1">
      <c r="B241" s="119"/>
      <c r="C241" s="119"/>
      <c r="D241" s="148"/>
      <c r="E241" s="151"/>
      <c r="F241" s="154"/>
      <c r="G241" s="44">
        <v>7</v>
      </c>
      <c r="H241" s="6" t="str">
        <f t="shared" ref="H241" si="1848">$H$751</f>
        <v>1310</v>
      </c>
      <c r="I241" s="80" t="str">
        <f t="shared" ref="I241" si="1849">$I$751</f>
        <v>その他の筋骨格系及び結合組織の疾患</v>
      </c>
      <c r="J241" s="81" t="s">
        <v>145</v>
      </c>
      <c r="K241" s="62">
        <v>326999041</v>
      </c>
      <c r="L241" s="22">
        <f t="shared" ref="L241" si="1850">IFERROR(K241/E235,"-")</f>
        <v>2.7718351703733275E-2</v>
      </c>
      <c r="M241" s="62">
        <v>666</v>
      </c>
      <c r="N241" s="22">
        <f t="shared" ref="N241" si="1851">IFERROR(M241/F235,"-")</f>
        <v>5.263989883022447E-2</v>
      </c>
      <c r="O241" s="65">
        <f t="shared" si="1493"/>
        <v>490989.55105105106</v>
      </c>
      <c r="P241" s="13">
        <f t="shared" si="1801"/>
        <v>4.5700953818705828E-2</v>
      </c>
      <c r="Q241" s="81" t="s">
        <v>155</v>
      </c>
      <c r="R241" s="62">
        <v>10855818</v>
      </c>
      <c r="S241" s="22">
        <f t="shared" ref="S241" si="1852">IFERROR(R241/E235,"-")</f>
        <v>9.2020264168211539E-4</v>
      </c>
      <c r="T241" s="62">
        <v>1097</v>
      </c>
      <c r="U241" s="22">
        <f t="shared" ref="U241" si="1853">IFERROR(T241/F235,"-")</f>
        <v>8.670565918431869E-2</v>
      </c>
      <c r="V241" s="65">
        <f t="shared" si="1496"/>
        <v>9895.914311759343</v>
      </c>
      <c r="W241" s="13">
        <f t="shared" si="1804"/>
        <v>7.5276195704384818E-2</v>
      </c>
      <c r="X241" s="81" t="s">
        <v>242</v>
      </c>
      <c r="Y241" s="62">
        <v>5681115</v>
      </c>
      <c r="Z241" s="22">
        <f t="shared" ref="Z241" si="1854">IFERROR(Y241/E235,"-")</f>
        <v>4.8156454269037037E-4</v>
      </c>
      <c r="AA241" s="62">
        <v>213</v>
      </c>
      <c r="AB241" s="22">
        <f t="shared" ref="AB241" si="1855">IFERROR(AA241/F235,"-")</f>
        <v>1.6835282959215936E-2</v>
      </c>
      <c r="AC241" s="65">
        <f t="shared" si="1499"/>
        <v>26671.901408450703</v>
      </c>
      <c r="AD241" s="13">
        <f t="shared" si="1807"/>
        <v>1.4616070815892404E-2</v>
      </c>
      <c r="AE241" s="18"/>
      <c r="AF241" s="18"/>
      <c r="AG241" s="18"/>
      <c r="AH241" s="18"/>
      <c r="AI241" s="18"/>
    </row>
    <row r="242" spans="2:35" ht="13.5" customHeight="1">
      <c r="B242" s="119"/>
      <c r="C242" s="119"/>
      <c r="D242" s="148"/>
      <c r="E242" s="151"/>
      <c r="F242" s="154"/>
      <c r="G242" s="44">
        <v>8</v>
      </c>
      <c r="H242" s="6" t="str">
        <f t="shared" ref="H242" si="1856">$H$752</f>
        <v>0901</v>
      </c>
      <c r="I242" s="80" t="str">
        <f t="shared" ref="I242" si="1857">$I$752</f>
        <v>高血圧性疾患</v>
      </c>
      <c r="J242" s="81" t="s">
        <v>144</v>
      </c>
      <c r="K242" s="62">
        <v>324053008</v>
      </c>
      <c r="L242" s="22">
        <f t="shared" ref="L242" si="1858">IFERROR(K242/E235,"-")</f>
        <v>2.7468628711962165E-2</v>
      </c>
      <c r="M242" s="62">
        <v>8402</v>
      </c>
      <c r="N242" s="22">
        <f t="shared" ref="N242" si="1859">IFERROR(M242/F235,"-")</f>
        <v>0.66408472968700605</v>
      </c>
      <c r="O242" s="65">
        <f t="shared" si="1493"/>
        <v>38568.556058081413</v>
      </c>
      <c r="P242" s="13">
        <f t="shared" si="1801"/>
        <v>0.57654566664379336</v>
      </c>
      <c r="Q242" s="81" t="s">
        <v>153</v>
      </c>
      <c r="R242" s="62">
        <v>22702369</v>
      </c>
      <c r="S242" s="22">
        <f t="shared" ref="S242" si="1860">IFERROR(R242/E235,"-")</f>
        <v>1.9243856083661465E-3</v>
      </c>
      <c r="T242" s="62">
        <v>697</v>
      </c>
      <c r="U242" s="22">
        <f t="shared" ref="U242" si="1861">IFERROR(T242/F235,"-")</f>
        <v>5.5090104331331012E-2</v>
      </c>
      <c r="V242" s="65">
        <f t="shared" si="1496"/>
        <v>32571.548063127691</v>
      </c>
      <c r="W242" s="13">
        <f t="shared" si="1804"/>
        <v>4.7828175392849788E-2</v>
      </c>
      <c r="X242" s="81" t="s">
        <v>162</v>
      </c>
      <c r="Y242" s="62">
        <v>1424261</v>
      </c>
      <c r="Z242" s="22">
        <f t="shared" ref="Z242" si="1862">IFERROR(Y242/E235,"-")</f>
        <v>1.2072869447929316E-4</v>
      </c>
      <c r="AA242" s="62">
        <v>142</v>
      </c>
      <c r="AB242" s="22">
        <f t="shared" ref="AB242" si="1863">IFERROR(AA242/F235,"-")</f>
        <v>1.1223521972810622E-2</v>
      </c>
      <c r="AC242" s="65">
        <f t="shared" si="1499"/>
        <v>10030.007042253521</v>
      </c>
      <c r="AD242" s="13">
        <f t="shared" si="1807"/>
        <v>9.7440472105949361E-3</v>
      </c>
      <c r="AE242" s="18"/>
      <c r="AF242" s="18"/>
      <c r="AG242" s="18"/>
      <c r="AH242" s="18"/>
      <c r="AI242" s="18"/>
    </row>
    <row r="243" spans="2:35" ht="13.5" customHeight="1">
      <c r="B243" s="119"/>
      <c r="C243" s="119"/>
      <c r="D243" s="148"/>
      <c r="E243" s="151"/>
      <c r="F243" s="154"/>
      <c r="G243" s="44">
        <v>9</v>
      </c>
      <c r="H243" s="6" t="str">
        <f t="shared" ref="H243" si="1864">$H$753</f>
        <v>0402</v>
      </c>
      <c r="I243" s="80" t="str">
        <f t="shared" ref="I243" si="1865">$I$753</f>
        <v>糖尿病</v>
      </c>
      <c r="J243" s="81" t="s">
        <v>146</v>
      </c>
      <c r="K243" s="62">
        <v>132154831</v>
      </c>
      <c r="L243" s="22">
        <f t="shared" ref="L243" si="1866">IFERROR(K243/E235,"-")</f>
        <v>1.1202216599177835E-2</v>
      </c>
      <c r="M243" s="62">
        <v>2419</v>
      </c>
      <c r="N243" s="22">
        <f t="shared" ref="N243" si="1867">IFERROR(M243/F235,"-")</f>
        <v>0.19119506797344293</v>
      </c>
      <c r="O243" s="65">
        <f t="shared" si="1493"/>
        <v>54632.009508061179</v>
      </c>
      <c r="P243" s="13">
        <f t="shared" si="1801"/>
        <v>0.16599190283400811</v>
      </c>
      <c r="Q243" s="81" t="s">
        <v>72</v>
      </c>
      <c r="R243" s="62">
        <v>114926291</v>
      </c>
      <c r="S243" s="22">
        <f t="shared" ref="S243" si="1868">IFERROR(R243/E235,"-")</f>
        <v>9.7418247594909507E-3</v>
      </c>
      <c r="T243" s="62">
        <v>5634</v>
      </c>
      <c r="U243" s="22">
        <f t="shared" ref="U243" si="1869">IFERROR(T243/F235,"-")</f>
        <v>0.44530509010433134</v>
      </c>
      <c r="V243" s="65">
        <f t="shared" si="1496"/>
        <v>20398.702697905574</v>
      </c>
      <c r="W243" s="13">
        <f t="shared" si="1804"/>
        <v>0.38660536608797091</v>
      </c>
      <c r="X243" s="81" t="s">
        <v>163</v>
      </c>
      <c r="Y243" s="62">
        <v>20051228</v>
      </c>
      <c r="Z243" s="22">
        <f t="shared" ref="Z243" si="1870">IFERROR(Y243/E235,"-")</f>
        <v>1.6996593876730799E-3</v>
      </c>
      <c r="AA243" s="62">
        <v>413</v>
      </c>
      <c r="AB243" s="22">
        <f t="shared" ref="AB243" si="1871">IFERROR(AA243/F235,"-")</f>
        <v>3.2643060385709771E-2</v>
      </c>
      <c r="AC243" s="65">
        <f t="shared" si="1499"/>
        <v>48550.188861985473</v>
      </c>
      <c r="AD243" s="13">
        <f t="shared" si="1807"/>
        <v>2.8340080971659919E-2</v>
      </c>
      <c r="AE243" s="18"/>
      <c r="AF243" s="18"/>
      <c r="AG243" s="18"/>
      <c r="AH243" s="18"/>
      <c r="AI243" s="18"/>
    </row>
    <row r="244" spans="2:35" ht="13.5" customHeight="1">
      <c r="B244" s="120"/>
      <c r="C244" s="120"/>
      <c r="D244" s="149"/>
      <c r="E244" s="152"/>
      <c r="F244" s="155"/>
      <c r="G244" s="49">
        <v>10</v>
      </c>
      <c r="H244" s="7" t="str">
        <f t="shared" ref="H244" si="1872">$H$754</f>
        <v>0906</v>
      </c>
      <c r="I244" s="77" t="str">
        <f t="shared" ref="I244" si="1873">$I$754</f>
        <v>脳梗塞</v>
      </c>
      <c r="J244" s="82" t="s">
        <v>74</v>
      </c>
      <c r="K244" s="63">
        <v>52448952</v>
      </c>
      <c r="L244" s="23">
        <f t="shared" ref="L244" si="1874">IFERROR(K244/E235,"-")</f>
        <v>4.4458800049759929E-3</v>
      </c>
      <c r="M244" s="63">
        <v>1410</v>
      </c>
      <c r="N244" s="23">
        <f t="shared" ref="N244" si="1875">IFERROR(M244/F235,"-")</f>
        <v>0.11144483085678154</v>
      </c>
      <c r="O244" s="66">
        <f t="shared" si="1493"/>
        <v>37197.838297872338</v>
      </c>
      <c r="P244" s="59">
        <f t="shared" si="1801"/>
        <v>9.6754271598160982E-2</v>
      </c>
      <c r="Q244" s="82" t="s">
        <v>226</v>
      </c>
      <c r="R244" s="63">
        <v>50520141</v>
      </c>
      <c r="S244" s="23">
        <f t="shared" ref="S244" si="1876">IFERROR(R244/E235,"-")</f>
        <v>4.2823827008110259E-3</v>
      </c>
      <c r="T244" s="63">
        <v>140</v>
      </c>
      <c r="U244" s="23">
        <f t="shared" ref="U244" si="1877">IFERROR(T244/F235,"-")</f>
        <v>1.1065444198545684E-2</v>
      </c>
      <c r="V244" s="66">
        <f t="shared" si="1496"/>
        <v>360858.15</v>
      </c>
      <c r="W244" s="59">
        <f t="shared" si="1804"/>
        <v>9.6068071090372603E-3</v>
      </c>
      <c r="X244" s="82" t="s">
        <v>147</v>
      </c>
      <c r="Y244" s="63">
        <v>50188519</v>
      </c>
      <c r="Z244" s="23">
        <f t="shared" ref="Z244" si="1878">IFERROR(Y244/E235,"-")</f>
        <v>4.254272480057518E-3</v>
      </c>
      <c r="AA244" s="63">
        <v>546</v>
      </c>
      <c r="AB244" s="23">
        <f t="shared" ref="AB244" si="1879">IFERROR(AA244/F235,"-")</f>
        <v>4.3155232374328167E-2</v>
      </c>
      <c r="AC244" s="66">
        <f t="shared" si="1499"/>
        <v>91920.364468864471</v>
      </c>
      <c r="AD244" s="59">
        <f t="shared" si="1807"/>
        <v>3.7466547725245318E-2</v>
      </c>
      <c r="AE244" s="18"/>
      <c r="AF244" s="18"/>
      <c r="AG244" s="18"/>
      <c r="AH244" s="18"/>
      <c r="AI244" s="18"/>
    </row>
    <row r="245" spans="2:35" ht="13.5" customHeight="1">
      <c r="B245" s="118">
        <v>25</v>
      </c>
      <c r="C245" s="118" t="s">
        <v>117</v>
      </c>
      <c r="D245" s="147">
        <f>AI29</f>
        <v>10044</v>
      </c>
      <c r="E245" s="150">
        <f>市区町村別_医療費上位10疾病!H278</f>
        <v>7859234640</v>
      </c>
      <c r="F245" s="130">
        <f>市区町村別_医療費上位10疾病!J278</f>
        <v>8455</v>
      </c>
      <c r="G245" s="69">
        <v>1</v>
      </c>
      <c r="H245" s="5" t="str">
        <f t="shared" ref="H245" si="1880">$H$745</f>
        <v>0903</v>
      </c>
      <c r="I245" s="78" t="str">
        <f t="shared" ref="I245" si="1881">$I$745</f>
        <v>その他の心疾患</v>
      </c>
      <c r="J245" s="106" t="s">
        <v>139</v>
      </c>
      <c r="K245" s="107">
        <v>111826918</v>
      </c>
      <c r="L245" s="21">
        <f t="shared" ref="L245" si="1882">IFERROR(K245/E245,"-")</f>
        <v>1.4228728765884002E-2</v>
      </c>
      <c r="M245" s="107">
        <v>961</v>
      </c>
      <c r="N245" s="21">
        <f t="shared" ref="N245" si="1883">IFERROR(M245/F245,"-")</f>
        <v>0.11366055588409225</v>
      </c>
      <c r="O245" s="64">
        <f t="shared" si="1493"/>
        <v>116365.15920915712</v>
      </c>
      <c r="P245" s="12">
        <f t="shared" ref="P245:P254" si="1884">IFERROR(M245/$AI$29,0)</f>
        <v>9.5679012345679007E-2</v>
      </c>
      <c r="Q245" s="106" t="s">
        <v>148</v>
      </c>
      <c r="R245" s="107">
        <v>92861830</v>
      </c>
      <c r="S245" s="21">
        <f t="shared" ref="S245" si="1885">IFERROR(R245/E245,"-")</f>
        <v>1.1815632724257232E-2</v>
      </c>
      <c r="T245" s="107">
        <v>1781</v>
      </c>
      <c r="U245" s="21">
        <f t="shared" ref="U245" si="1886">IFERROR(T245/F245,"-")</f>
        <v>0.21064458900059135</v>
      </c>
      <c r="V245" s="64">
        <f t="shared" si="1496"/>
        <v>52140.275126333523</v>
      </c>
      <c r="W245" s="12">
        <f t="shared" ref="W245:W254" si="1887">IFERROR(T245/$AI$29,0)</f>
        <v>0.17731979291119077</v>
      </c>
      <c r="X245" s="106" t="s">
        <v>228</v>
      </c>
      <c r="Y245" s="107">
        <v>80499296</v>
      </c>
      <c r="Z245" s="21">
        <f t="shared" ref="Z245" si="1888">IFERROR(Y245/E245,"-")</f>
        <v>1.0242638079577683E-2</v>
      </c>
      <c r="AA245" s="107">
        <v>182</v>
      </c>
      <c r="AB245" s="21">
        <f t="shared" ref="AB245" si="1889">IFERROR(AA245/F245,"-")</f>
        <v>2.1525724423418095E-2</v>
      </c>
      <c r="AC245" s="64">
        <f t="shared" si="1499"/>
        <v>442303.82417582418</v>
      </c>
      <c r="AD245" s="12">
        <f t="shared" ref="AD245:AD254" si="1890">IFERROR(AA245/$AI$29,0)</f>
        <v>1.8120270808442852E-2</v>
      </c>
      <c r="AE245" s="18"/>
      <c r="AF245" s="18"/>
      <c r="AG245" s="18"/>
      <c r="AH245" s="18"/>
      <c r="AI245" s="18"/>
    </row>
    <row r="246" spans="2:35" ht="13.5" customHeight="1">
      <c r="B246" s="119"/>
      <c r="C246" s="119"/>
      <c r="D246" s="148"/>
      <c r="E246" s="151"/>
      <c r="F246" s="154"/>
      <c r="G246" s="44">
        <v>2</v>
      </c>
      <c r="H246" s="6" t="str">
        <f t="shared" ref="H246" si="1891">$H$746</f>
        <v>0210</v>
      </c>
      <c r="I246" s="79" t="str">
        <f t="shared" ref="I246" si="1892">$I$746</f>
        <v>その他の悪性新生物＜腫瘍＞</v>
      </c>
      <c r="J246" s="81" t="s">
        <v>143</v>
      </c>
      <c r="K246" s="62">
        <v>68811621</v>
      </c>
      <c r="L246" s="22">
        <f t="shared" ref="L246" si="1893">IFERROR(K246/E245,"-")</f>
        <v>8.755511719904574E-3</v>
      </c>
      <c r="M246" s="62">
        <v>971</v>
      </c>
      <c r="N246" s="22">
        <f t="shared" ref="N246" si="1894">IFERROR(M246/F245,"-")</f>
        <v>0.11484328799526908</v>
      </c>
      <c r="O246" s="65">
        <f t="shared" si="1493"/>
        <v>70866.756951596297</v>
      </c>
      <c r="P246" s="13">
        <f t="shared" si="1884"/>
        <v>9.6674631620868173E-2</v>
      </c>
      <c r="Q246" s="81" t="s">
        <v>152</v>
      </c>
      <c r="R246" s="62">
        <v>47048260</v>
      </c>
      <c r="S246" s="22">
        <f t="shared" ref="S246" si="1895">IFERROR(R246/E245,"-")</f>
        <v>5.9863666317513074E-3</v>
      </c>
      <c r="T246" s="62">
        <v>42</v>
      </c>
      <c r="U246" s="22">
        <f t="shared" ref="U246" si="1896">IFERROR(T246/F245,"-")</f>
        <v>4.9674748669426378E-3</v>
      </c>
      <c r="V246" s="65">
        <f t="shared" si="1496"/>
        <v>1120196.6666666667</v>
      </c>
      <c r="W246" s="13">
        <f t="shared" si="1887"/>
        <v>4.181600955794504E-3</v>
      </c>
      <c r="X246" s="81" t="s">
        <v>161</v>
      </c>
      <c r="Y246" s="62">
        <v>23383271</v>
      </c>
      <c r="Z246" s="22">
        <f t="shared" ref="Z246" si="1897">IFERROR(Y246/E245,"-")</f>
        <v>2.9752605782997718E-3</v>
      </c>
      <c r="AA246" s="62">
        <v>24</v>
      </c>
      <c r="AB246" s="22">
        <f t="shared" ref="AB246" si="1898">IFERROR(AA246/F245,"-")</f>
        <v>2.8385570668243644E-3</v>
      </c>
      <c r="AC246" s="65">
        <f t="shared" si="1499"/>
        <v>974302.95833333337</v>
      </c>
      <c r="AD246" s="13">
        <f t="shared" si="1890"/>
        <v>2.3894862604540022E-3</v>
      </c>
      <c r="AE246" s="18"/>
      <c r="AF246" s="18"/>
      <c r="AG246" s="18"/>
      <c r="AH246" s="18"/>
      <c r="AI246" s="18"/>
    </row>
    <row r="247" spans="2:35" ht="13.5" customHeight="1">
      <c r="B247" s="119"/>
      <c r="C247" s="119"/>
      <c r="D247" s="148"/>
      <c r="E247" s="151"/>
      <c r="F247" s="154"/>
      <c r="G247" s="44">
        <v>3</v>
      </c>
      <c r="H247" s="6" t="str">
        <f t="shared" ref="H247" si="1899">$H$747</f>
        <v>1901</v>
      </c>
      <c r="I247" s="80" t="str">
        <f t="shared" ref="I247" si="1900">$I$747</f>
        <v>骨折</v>
      </c>
      <c r="J247" s="81" t="s">
        <v>141</v>
      </c>
      <c r="K247" s="62">
        <v>115068540</v>
      </c>
      <c r="L247" s="22">
        <f t="shared" ref="L247" si="1901">IFERROR(K247/E245,"-")</f>
        <v>1.464118903058988E-2</v>
      </c>
      <c r="M247" s="62">
        <v>213</v>
      </c>
      <c r="N247" s="22">
        <f t="shared" ref="N247" si="1902">IFERROR(M247/F245,"-")</f>
        <v>2.5192193968066233E-2</v>
      </c>
      <c r="O247" s="65">
        <f t="shared" si="1493"/>
        <v>540227.88732394367</v>
      </c>
      <c r="P247" s="13">
        <f t="shared" si="1884"/>
        <v>2.1206690561529271E-2</v>
      </c>
      <c r="Q247" s="81" t="s">
        <v>150</v>
      </c>
      <c r="R247" s="62">
        <v>74581958</v>
      </c>
      <c r="S247" s="22">
        <f t="shared" ref="S247" si="1903">IFERROR(R247/E245,"-")</f>
        <v>9.4897227804360343E-3</v>
      </c>
      <c r="T247" s="62">
        <v>92</v>
      </c>
      <c r="U247" s="22">
        <f t="shared" ref="U247" si="1904">IFERROR(T247/F245,"-")</f>
        <v>1.088113542282673E-2</v>
      </c>
      <c r="V247" s="65">
        <f t="shared" si="1496"/>
        <v>810673.45652173914</v>
      </c>
      <c r="W247" s="13">
        <f t="shared" si="1887"/>
        <v>9.1596973317403432E-3</v>
      </c>
      <c r="X247" s="81" t="s">
        <v>160</v>
      </c>
      <c r="Y247" s="62">
        <v>44057271</v>
      </c>
      <c r="Z247" s="22">
        <f t="shared" ref="Z247" si="1905">IFERROR(Y247/E245,"-")</f>
        <v>5.6057966224558478E-3</v>
      </c>
      <c r="AA247" s="62">
        <v>463</v>
      </c>
      <c r="AB247" s="22">
        <f t="shared" ref="AB247" si="1906">IFERROR(AA247/F245,"-")</f>
        <v>5.4760496747486696E-2</v>
      </c>
      <c r="AC247" s="65">
        <f t="shared" si="1499"/>
        <v>95156.092872570196</v>
      </c>
      <c r="AD247" s="13">
        <f t="shared" si="1890"/>
        <v>4.6097172441258466E-2</v>
      </c>
      <c r="AE247" s="18"/>
      <c r="AF247" s="18"/>
      <c r="AG247" s="18"/>
      <c r="AH247" s="18"/>
      <c r="AI247" s="18"/>
    </row>
    <row r="248" spans="2:35" ht="13.5" customHeight="1">
      <c r="B248" s="119"/>
      <c r="C248" s="119"/>
      <c r="D248" s="148"/>
      <c r="E248" s="151"/>
      <c r="F248" s="154"/>
      <c r="G248" s="44">
        <v>4</v>
      </c>
      <c r="H248" s="6" t="str">
        <f t="shared" ref="H248" si="1907">$H$748</f>
        <v>1402</v>
      </c>
      <c r="I248" s="80" t="str">
        <f t="shared" ref="I248" si="1908">$I$748</f>
        <v>腎不全</v>
      </c>
      <c r="J248" s="81" t="s">
        <v>140</v>
      </c>
      <c r="K248" s="62">
        <v>159706498</v>
      </c>
      <c r="L248" s="22">
        <f t="shared" ref="L248" si="1909">IFERROR(K248/E245,"-")</f>
        <v>2.0320871600800049E-2</v>
      </c>
      <c r="M248" s="62">
        <v>406</v>
      </c>
      <c r="N248" s="22">
        <f t="shared" ref="N248" si="1910">IFERROR(M248/F245,"-")</f>
        <v>4.8018923713778826E-2</v>
      </c>
      <c r="O248" s="65">
        <f t="shared" si="1493"/>
        <v>393365.75862068968</v>
      </c>
      <c r="P248" s="13">
        <f t="shared" si="1884"/>
        <v>4.042214257268021E-2</v>
      </c>
      <c r="Q248" s="81" t="s">
        <v>149</v>
      </c>
      <c r="R248" s="62">
        <v>112452092</v>
      </c>
      <c r="S248" s="22">
        <f t="shared" ref="S248" si="1911">IFERROR(R248/E245,"-")</f>
        <v>1.4308275188485783E-2</v>
      </c>
      <c r="T248" s="62">
        <v>256</v>
      </c>
      <c r="U248" s="22">
        <f t="shared" ref="U248" si="1912">IFERROR(T248/F245,"-")</f>
        <v>3.0277942046126553E-2</v>
      </c>
      <c r="V248" s="65">
        <f t="shared" si="1496"/>
        <v>439265.984375</v>
      </c>
      <c r="W248" s="13">
        <f t="shared" si="1887"/>
        <v>2.5487853444842692E-2</v>
      </c>
      <c r="X248" s="81" t="s">
        <v>159</v>
      </c>
      <c r="Y248" s="62">
        <v>27336360</v>
      </c>
      <c r="Z248" s="22">
        <f t="shared" ref="Z248" si="1913">IFERROR(Y248/E245,"-")</f>
        <v>3.4782470879378149E-3</v>
      </c>
      <c r="AA248" s="62">
        <v>43</v>
      </c>
      <c r="AB248" s="22">
        <f t="shared" ref="AB248" si="1914">IFERROR(AA248/F245,"-")</f>
        <v>5.0857480780603197E-3</v>
      </c>
      <c r="AC248" s="65">
        <f t="shared" si="1499"/>
        <v>635729.30232558143</v>
      </c>
      <c r="AD248" s="13">
        <f t="shared" si="1890"/>
        <v>4.2811628833134214E-3</v>
      </c>
      <c r="AE248" s="18"/>
      <c r="AF248" s="18"/>
      <c r="AG248" s="18"/>
      <c r="AH248" s="18"/>
      <c r="AI248" s="18"/>
    </row>
    <row r="249" spans="2:35" ht="13.5" customHeight="1">
      <c r="B249" s="119"/>
      <c r="C249" s="119"/>
      <c r="D249" s="148"/>
      <c r="E249" s="151"/>
      <c r="F249" s="154"/>
      <c r="G249" s="44">
        <v>5</v>
      </c>
      <c r="H249" s="6" t="str">
        <f t="shared" ref="H249" si="1915">$H$749</f>
        <v>1113</v>
      </c>
      <c r="I249" s="80" t="str">
        <f t="shared" ref="I249" si="1916">$I$749</f>
        <v>その他の消化器系の疾患</v>
      </c>
      <c r="J249" s="81" t="s">
        <v>142</v>
      </c>
      <c r="K249" s="62">
        <v>85511428</v>
      </c>
      <c r="L249" s="22">
        <f t="shared" ref="L249" si="1917">IFERROR(K249/E245,"-")</f>
        <v>1.0880376005671717E-2</v>
      </c>
      <c r="M249" s="62">
        <v>3522</v>
      </c>
      <c r="N249" s="22">
        <f t="shared" ref="N249" si="1918">IFERROR(M249/F245,"-")</f>
        <v>0.41655824955647547</v>
      </c>
      <c r="O249" s="65">
        <f t="shared" si="1493"/>
        <v>24279.224304372514</v>
      </c>
      <c r="P249" s="13">
        <f t="shared" si="1884"/>
        <v>0.35065710872162487</v>
      </c>
      <c r="Q249" s="81" t="s">
        <v>156</v>
      </c>
      <c r="R249" s="62">
        <v>37896526</v>
      </c>
      <c r="S249" s="22">
        <f t="shared" ref="S249" si="1919">IFERROR(R249/E245,"-")</f>
        <v>4.8219104958545939E-3</v>
      </c>
      <c r="T249" s="62">
        <v>1207</v>
      </c>
      <c r="U249" s="22">
        <f t="shared" ref="U249" si="1920">IFERROR(T249/F245,"-")</f>
        <v>0.14275576581904198</v>
      </c>
      <c r="V249" s="65">
        <f t="shared" si="1496"/>
        <v>31397.287489643746</v>
      </c>
      <c r="W249" s="13">
        <f t="shared" si="1887"/>
        <v>0.12017124651533254</v>
      </c>
      <c r="X249" s="81" t="s">
        <v>151</v>
      </c>
      <c r="Y249" s="62">
        <v>37007724</v>
      </c>
      <c r="Z249" s="22">
        <f t="shared" ref="Z249" si="1921">IFERROR(Y249/E245,"-")</f>
        <v>4.7088203489493987E-3</v>
      </c>
      <c r="AA249" s="62">
        <v>1609</v>
      </c>
      <c r="AB249" s="22">
        <f t="shared" ref="AB249" si="1922">IFERROR(AA249/F245,"-")</f>
        <v>0.19030159668835009</v>
      </c>
      <c r="AC249" s="65">
        <f t="shared" si="1499"/>
        <v>23000.449968924797</v>
      </c>
      <c r="AD249" s="13">
        <f t="shared" si="1890"/>
        <v>0.16019514137793708</v>
      </c>
      <c r="AE249" s="18"/>
      <c r="AF249" s="18"/>
      <c r="AG249" s="18"/>
      <c r="AH249" s="18"/>
      <c r="AI249" s="18"/>
    </row>
    <row r="250" spans="2:35" ht="13.5" customHeight="1">
      <c r="B250" s="119"/>
      <c r="C250" s="119"/>
      <c r="D250" s="148"/>
      <c r="E250" s="151"/>
      <c r="F250" s="154"/>
      <c r="G250" s="44">
        <v>6</v>
      </c>
      <c r="H250" s="6" t="str">
        <f t="shared" ref="H250" si="1923">$H$750</f>
        <v>2220</v>
      </c>
      <c r="I250" s="80" t="str">
        <f t="shared" ref="I250" si="1924">$I$750</f>
        <v>その他の特殊目的用コード</v>
      </c>
      <c r="J250" s="81" t="s">
        <v>225</v>
      </c>
      <c r="K250" s="62">
        <v>247433358</v>
      </c>
      <c r="L250" s="22">
        <f t="shared" ref="L250" si="1925">IFERROR(K250/E245,"-")</f>
        <v>3.1483136632754864E-2</v>
      </c>
      <c r="M250" s="62">
        <v>2977</v>
      </c>
      <c r="N250" s="22">
        <f t="shared" ref="N250" si="1926">IFERROR(M250/F245,"-")</f>
        <v>0.35209934949733884</v>
      </c>
      <c r="O250" s="65">
        <f t="shared" si="1493"/>
        <v>83115.001007725892</v>
      </c>
      <c r="P250" s="13">
        <f t="shared" si="1884"/>
        <v>0.2963958582238152</v>
      </c>
      <c r="Q250" s="81" t="s">
        <v>231</v>
      </c>
      <c r="R250" s="62">
        <v>26543630</v>
      </c>
      <c r="S250" s="22">
        <f t="shared" ref="S250" si="1927">IFERROR(R250/E245,"-")</f>
        <v>3.3773810321051823E-3</v>
      </c>
      <c r="T250" s="62">
        <v>75</v>
      </c>
      <c r="U250" s="22">
        <f t="shared" ref="U250" si="1928">IFERROR(T250/F245,"-")</f>
        <v>8.8704908338261383E-3</v>
      </c>
      <c r="V250" s="65">
        <f t="shared" si="1496"/>
        <v>353915.06666666665</v>
      </c>
      <c r="W250" s="13">
        <f t="shared" si="1887"/>
        <v>7.4671445639187574E-3</v>
      </c>
      <c r="X250" s="81" t="s">
        <v>236</v>
      </c>
      <c r="Y250" s="62">
        <v>8168532</v>
      </c>
      <c r="Z250" s="22">
        <f t="shared" ref="Z250" si="1929">IFERROR(Y250/E245,"-")</f>
        <v>1.039354641280948E-3</v>
      </c>
      <c r="AA250" s="62">
        <v>9</v>
      </c>
      <c r="AB250" s="22">
        <f t="shared" ref="AB250" si="1930">IFERROR(AA250/F245,"-")</f>
        <v>1.0644589000591367E-3</v>
      </c>
      <c r="AC250" s="65">
        <f t="shared" si="1499"/>
        <v>907614.66666666663</v>
      </c>
      <c r="AD250" s="13">
        <f t="shared" si="1890"/>
        <v>8.960573476702509E-4</v>
      </c>
      <c r="AE250" s="18"/>
      <c r="AF250" s="18"/>
      <c r="AG250" s="18"/>
      <c r="AH250" s="18"/>
      <c r="AI250" s="18"/>
    </row>
    <row r="251" spans="2:35" ht="13.5" customHeight="1">
      <c r="B251" s="119"/>
      <c r="C251" s="119"/>
      <c r="D251" s="148"/>
      <c r="E251" s="151"/>
      <c r="F251" s="154"/>
      <c r="G251" s="44">
        <v>7</v>
      </c>
      <c r="H251" s="6" t="str">
        <f t="shared" ref="H251" si="1931">$H$751</f>
        <v>1310</v>
      </c>
      <c r="I251" s="80" t="str">
        <f t="shared" ref="I251" si="1932">$I$751</f>
        <v>その他の筋骨格系及び結合組織の疾患</v>
      </c>
      <c r="J251" s="81" t="s">
        <v>145</v>
      </c>
      <c r="K251" s="62">
        <v>182373406</v>
      </c>
      <c r="L251" s="22">
        <f t="shared" ref="L251" si="1933">IFERROR(K251/E245,"-")</f>
        <v>2.3204982972744023E-2</v>
      </c>
      <c r="M251" s="62">
        <v>403</v>
      </c>
      <c r="N251" s="22">
        <f t="shared" ref="N251" si="1934">IFERROR(M251/F245,"-")</f>
        <v>4.7664104080425783E-2</v>
      </c>
      <c r="O251" s="65">
        <f t="shared" si="1493"/>
        <v>452539.46898263029</v>
      </c>
      <c r="P251" s="13">
        <f t="shared" si="1884"/>
        <v>4.0123456790123455E-2</v>
      </c>
      <c r="Q251" s="81" t="s">
        <v>239</v>
      </c>
      <c r="R251" s="62">
        <v>7242056</v>
      </c>
      <c r="S251" s="22">
        <f t="shared" ref="S251" si="1935">IFERROR(R251/E245,"-")</f>
        <v>9.2147089783287096E-4</v>
      </c>
      <c r="T251" s="62">
        <v>20</v>
      </c>
      <c r="U251" s="22">
        <f t="shared" ref="U251" si="1936">IFERROR(T251/F245,"-")</f>
        <v>2.3654642223536371E-3</v>
      </c>
      <c r="V251" s="65">
        <f t="shared" si="1496"/>
        <v>362102.8</v>
      </c>
      <c r="W251" s="13">
        <f t="shared" si="1887"/>
        <v>1.9912385503783351E-3</v>
      </c>
      <c r="X251" s="81" t="s">
        <v>155</v>
      </c>
      <c r="Y251" s="62">
        <v>7029103</v>
      </c>
      <c r="Z251" s="22">
        <f t="shared" ref="Z251" si="1937">IFERROR(Y251/E245,"-")</f>
        <v>8.9437500239845241E-4</v>
      </c>
      <c r="AA251" s="62">
        <v>720</v>
      </c>
      <c r="AB251" s="22">
        <f t="shared" ref="AB251" si="1938">IFERROR(AA251/F245,"-")</f>
        <v>8.5156712004730933E-2</v>
      </c>
      <c r="AC251" s="65">
        <f t="shared" si="1499"/>
        <v>9762.6430555555562</v>
      </c>
      <c r="AD251" s="13">
        <f t="shared" si="1890"/>
        <v>7.1684587813620068E-2</v>
      </c>
      <c r="AE251" s="18"/>
      <c r="AF251" s="18"/>
      <c r="AG251" s="18"/>
      <c r="AH251" s="18"/>
      <c r="AI251" s="18"/>
    </row>
    <row r="252" spans="2:35" ht="13.5" customHeight="1">
      <c r="B252" s="119"/>
      <c r="C252" s="119"/>
      <c r="D252" s="148"/>
      <c r="E252" s="151"/>
      <c r="F252" s="154"/>
      <c r="G252" s="44">
        <v>8</v>
      </c>
      <c r="H252" s="6" t="str">
        <f t="shared" ref="H252" si="1939">$H$752</f>
        <v>0901</v>
      </c>
      <c r="I252" s="80" t="str">
        <f t="shared" ref="I252" si="1940">$I$752</f>
        <v>高血圧性疾患</v>
      </c>
      <c r="J252" s="81" t="s">
        <v>144</v>
      </c>
      <c r="K252" s="62">
        <v>229508899</v>
      </c>
      <c r="L252" s="22">
        <f t="shared" ref="L252" si="1941">IFERROR(K252/E245,"-")</f>
        <v>2.9202449031347409E-2</v>
      </c>
      <c r="M252" s="62">
        <v>5594</v>
      </c>
      <c r="N252" s="22">
        <f t="shared" ref="N252" si="1942">IFERROR(M252/F245,"-")</f>
        <v>0.6616203429923122</v>
      </c>
      <c r="O252" s="65">
        <f t="shared" si="1493"/>
        <v>41027.690203789774</v>
      </c>
      <c r="P252" s="13">
        <f t="shared" si="1884"/>
        <v>0.55694942254082036</v>
      </c>
      <c r="Q252" s="81" t="s">
        <v>153</v>
      </c>
      <c r="R252" s="62">
        <v>17329900</v>
      </c>
      <c r="S252" s="22">
        <f t="shared" ref="S252" si="1943">IFERROR(R252/E245,"-")</f>
        <v>2.2050365962861746E-3</v>
      </c>
      <c r="T252" s="62">
        <v>486</v>
      </c>
      <c r="U252" s="22">
        <f t="shared" ref="U252" si="1944">IFERROR(T252/F245,"-")</f>
        <v>5.7480780603193379E-2</v>
      </c>
      <c r="V252" s="65">
        <f t="shared" si="1496"/>
        <v>35658.230452674899</v>
      </c>
      <c r="W252" s="13">
        <f t="shared" si="1887"/>
        <v>4.8387096774193547E-2</v>
      </c>
      <c r="X252" s="81" t="s">
        <v>162</v>
      </c>
      <c r="Y252" s="62">
        <v>1353739</v>
      </c>
      <c r="Z252" s="22">
        <f t="shared" ref="Z252" si="1945">IFERROR(Y252/E245,"-")</f>
        <v>1.7224819744025355E-4</v>
      </c>
      <c r="AA252" s="62">
        <v>100</v>
      </c>
      <c r="AB252" s="22">
        <f t="shared" ref="AB252" si="1946">IFERROR(AA252/F245,"-")</f>
        <v>1.1827321111768185E-2</v>
      </c>
      <c r="AC252" s="65">
        <f t="shared" si="1499"/>
        <v>13537.39</v>
      </c>
      <c r="AD252" s="13">
        <f t="shared" si="1890"/>
        <v>9.9561927518916765E-3</v>
      </c>
      <c r="AE252" s="18"/>
      <c r="AF252" s="18"/>
      <c r="AG252" s="18"/>
      <c r="AH252" s="18"/>
      <c r="AI252" s="18"/>
    </row>
    <row r="253" spans="2:35" ht="13.5" customHeight="1">
      <c r="B253" s="119"/>
      <c r="C253" s="119"/>
      <c r="D253" s="148"/>
      <c r="E253" s="151"/>
      <c r="F253" s="154"/>
      <c r="G253" s="44">
        <v>9</v>
      </c>
      <c r="H253" s="6" t="str">
        <f t="shared" ref="H253" si="1947">$H$753</f>
        <v>0402</v>
      </c>
      <c r="I253" s="80" t="str">
        <f t="shared" ref="I253" si="1948">$I$753</f>
        <v>糖尿病</v>
      </c>
      <c r="J253" s="81" t="s">
        <v>72</v>
      </c>
      <c r="K253" s="62">
        <v>94733984</v>
      </c>
      <c r="L253" s="22">
        <f t="shared" ref="L253" si="1949">IFERROR(K253/E245,"-")</f>
        <v>1.2053843451606122E-2</v>
      </c>
      <c r="M253" s="62">
        <v>3451</v>
      </c>
      <c r="N253" s="22">
        <f t="shared" ref="N253" si="1950">IFERROR(M253/F245,"-")</f>
        <v>0.40816085156712006</v>
      </c>
      <c r="O253" s="65">
        <f t="shared" si="1493"/>
        <v>27451.168936540133</v>
      </c>
      <c r="P253" s="13">
        <f t="shared" si="1884"/>
        <v>0.34358821186778177</v>
      </c>
      <c r="Q253" s="81" t="s">
        <v>146</v>
      </c>
      <c r="R253" s="62">
        <v>80939674</v>
      </c>
      <c r="S253" s="22">
        <f t="shared" ref="S253" si="1951">IFERROR(R253/E245,"-")</f>
        <v>1.0298671271125199E-2</v>
      </c>
      <c r="T253" s="62">
        <v>1560</v>
      </c>
      <c r="U253" s="22">
        <f t="shared" ref="U253" si="1952">IFERROR(T253/F245,"-")</f>
        <v>0.18450620934358367</v>
      </c>
      <c r="V253" s="65">
        <f t="shared" si="1496"/>
        <v>51884.406410256408</v>
      </c>
      <c r="W253" s="13">
        <f t="shared" si="1887"/>
        <v>0.15531660692951016</v>
      </c>
      <c r="X253" s="81" t="s">
        <v>163</v>
      </c>
      <c r="Y253" s="62">
        <v>12191899</v>
      </c>
      <c r="Z253" s="22">
        <f t="shared" ref="Z253" si="1953">IFERROR(Y253/E245,"-")</f>
        <v>1.5512832430207223E-3</v>
      </c>
      <c r="AA253" s="62">
        <v>273</v>
      </c>
      <c r="AB253" s="22">
        <f t="shared" ref="AB253" si="1954">IFERROR(AA253/F245,"-")</f>
        <v>3.2288586635127146E-2</v>
      </c>
      <c r="AC253" s="65">
        <f t="shared" si="1499"/>
        <v>44658.970695970696</v>
      </c>
      <c r="AD253" s="13">
        <f t="shared" si="1890"/>
        <v>2.7180406212664276E-2</v>
      </c>
      <c r="AE253" s="18"/>
      <c r="AF253" s="18"/>
      <c r="AG253" s="18"/>
      <c r="AH253" s="18"/>
      <c r="AI253" s="18"/>
    </row>
    <row r="254" spans="2:35" ht="13.5" customHeight="1">
      <c r="B254" s="120"/>
      <c r="C254" s="120"/>
      <c r="D254" s="149"/>
      <c r="E254" s="152"/>
      <c r="F254" s="155"/>
      <c r="G254" s="49">
        <v>10</v>
      </c>
      <c r="H254" s="7" t="str">
        <f t="shared" ref="H254" si="1955">$H$754</f>
        <v>0906</v>
      </c>
      <c r="I254" s="77" t="str">
        <f t="shared" ref="I254" si="1956">$I$754</f>
        <v>脳梗塞</v>
      </c>
      <c r="J254" s="82" t="s">
        <v>74</v>
      </c>
      <c r="K254" s="63">
        <v>50988250</v>
      </c>
      <c r="L254" s="23">
        <f t="shared" ref="L254" si="1957">IFERROR(K254/E245,"-")</f>
        <v>6.487686439655656E-3</v>
      </c>
      <c r="M254" s="63">
        <v>1062</v>
      </c>
      <c r="N254" s="23">
        <f t="shared" ref="N254" si="1958">IFERROR(M254/F245,"-")</f>
        <v>0.12560615020697813</v>
      </c>
      <c r="O254" s="66">
        <f t="shared" si="1493"/>
        <v>48011.534839924672</v>
      </c>
      <c r="P254" s="59">
        <f t="shared" si="1884"/>
        <v>0.1057347670250896</v>
      </c>
      <c r="Q254" s="82" t="s">
        <v>147</v>
      </c>
      <c r="R254" s="63">
        <v>42995945</v>
      </c>
      <c r="S254" s="23">
        <f t="shared" ref="S254" si="1959">IFERROR(R254/E245,"-")</f>
        <v>5.4707547196987619E-3</v>
      </c>
      <c r="T254" s="63">
        <v>359</v>
      </c>
      <c r="U254" s="23">
        <f t="shared" ref="U254" si="1960">IFERROR(T254/F245,"-")</f>
        <v>4.2460082791247786E-2</v>
      </c>
      <c r="V254" s="66">
        <f t="shared" si="1496"/>
        <v>119765.86350974931</v>
      </c>
      <c r="W254" s="59">
        <f t="shared" si="1887"/>
        <v>3.574273197929112E-2</v>
      </c>
      <c r="X254" s="82" t="s">
        <v>154</v>
      </c>
      <c r="Y254" s="63">
        <v>33854534</v>
      </c>
      <c r="Z254" s="23">
        <f t="shared" ref="Z254" si="1961">IFERROR(Y254/E245,"-")</f>
        <v>4.3076120704801865E-3</v>
      </c>
      <c r="AA254" s="63">
        <v>55</v>
      </c>
      <c r="AB254" s="23">
        <f t="shared" ref="AB254" si="1962">IFERROR(AA254/F245,"-")</f>
        <v>6.5050266114725017E-3</v>
      </c>
      <c r="AC254" s="66">
        <f t="shared" si="1499"/>
        <v>615536.98181818181</v>
      </c>
      <c r="AD254" s="59">
        <f t="shared" si="1890"/>
        <v>5.4759060135404223E-3</v>
      </c>
      <c r="AE254" s="18"/>
      <c r="AF254" s="18"/>
      <c r="AG254" s="18"/>
      <c r="AH254" s="18"/>
      <c r="AI254" s="18"/>
    </row>
    <row r="255" spans="2:35" ht="13.5" customHeight="1">
      <c r="B255" s="118">
        <v>26</v>
      </c>
      <c r="C255" s="118" t="s">
        <v>29</v>
      </c>
      <c r="D255" s="147">
        <f>AI30</f>
        <v>139896</v>
      </c>
      <c r="E255" s="150">
        <f>市区町村別_医療費上位10疾病!H289</f>
        <v>117656660970</v>
      </c>
      <c r="F255" s="130">
        <f>市区町村別_医療費上位10疾病!J289</f>
        <v>127535</v>
      </c>
      <c r="G255" s="69">
        <v>1</v>
      </c>
      <c r="H255" s="5" t="str">
        <f t="shared" ref="H255" si="1963">$H$745</f>
        <v>0903</v>
      </c>
      <c r="I255" s="78" t="str">
        <f t="shared" ref="I255" si="1964">$I$745</f>
        <v>その他の心疾患</v>
      </c>
      <c r="J255" s="106" t="s">
        <v>139</v>
      </c>
      <c r="K255" s="107">
        <v>1272154898</v>
      </c>
      <c r="L255" s="21">
        <f t="shared" ref="L255" si="1965">IFERROR(K255/E255,"-")</f>
        <v>1.0812434141101225E-2</v>
      </c>
      <c r="M255" s="107">
        <v>13298</v>
      </c>
      <c r="N255" s="21">
        <f t="shared" ref="N255" si="1966">IFERROR(M255/F255,"-")</f>
        <v>0.10426941623867958</v>
      </c>
      <c r="O255" s="64">
        <f t="shared" si="1493"/>
        <v>95665.129944352535</v>
      </c>
      <c r="P255" s="12">
        <f t="shared" ref="P255:P264" si="1967">IFERROR(M255/$AI$30,0)</f>
        <v>9.5056327557614229E-2</v>
      </c>
      <c r="Q255" s="106" t="s">
        <v>148</v>
      </c>
      <c r="R255" s="107">
        <v>1214653699</v>
      </c>
      <c r="S255" s="21">
        <f t="shared" ref="S255" si="1968">IFERROR(R255/E255,"-")</f>
        <v>1.0323713838094653E-2</v>
      </c>
      <c r="T255" s="107">
        <v>20686</v>
      </c>
      <c r="U255" s="21">
        <f t="shared" ref="U255" si="1969">IFERROR(T255/F255,"-")</f>
        <v>0.16219861214568551</v>
      </c>
      <c r="V255" s="64">
        <f t="shared" si="1496"/>
        <v>58718.635743981438</v>
      </c>
      <c r="W255" s="12">
        <f t="shared" ref="W255:W264" si="1970">IFERROR(T255/$AI$30,0)</f>
        <v>0.14786698690455768</v>
      </c>
      <c r="X255" s="106" t="s">
        <v>158</v>
      </c>
      <c r="Y255" s="107">
        <v>794906571</v>
      </c>
      <c r="Z255" s="21">
        <f t="shared" ref="Z255" si="1971">IFERROR(Y255/E255,"-")</f>
        <v>6.7561544280326348E-3</v>
      </c>
      <c r="AA255" s="107">
        <v>7915</v>
      </c>
      <c r="AB255" s="21">
        <f t="shared" ref="AB255" si="1972">IFERROR(AA255/F255,"-")</f>
        <v>6.206139491120085E-2</v>
      </c>
      <c r="AC255" s="64">
        <f t="shared" si="1499"/>
        <v>100430.39431459254</v>
      </c>
      <c r="AD255" s="12">
        <f t="shared" ref="AD255:AD264" si="1973">IFERROR(AA255/$AI$30,0)</f>
        <v>5.6577743466575167E-2</v>
      </c>
      <c r="AE255" s="18"/>
      <c r="AF255" s="18"/>
      <c r="AG255" s="18"/>
      <c r="AH255" s="18"/>
      <c r="AI255" s="18"/>
    </row>
    <row r="256" spans="2:35" ht="13.5" customHeight="1">
      <c r="B256" s="119"/>
      <c r="C256" s="119"/>
      <c r="D256" s="148"/>
      <c r="E256" s="151"/>
      <c r="F256" s="154"/>
      <c r="G256" s="44">
        <v>2</v>
      </c>
      <c r="H256" s="6" t="str">
        <f t="shared" ref="H256" si="1974">$H$746</f>
        <v>0210</v>
      </c>
      <c r="I256" s="79" t="str">
        <f t="shared" ref="I256" si="1975">$I$746</f>
        <v>その他の悪性新生物＜腫瘍＞</v>
      </c>
      <c r="J256" s="81" t="s">
        <v>143</v>
      </c>
      <c r="K256" s="62">
        <v>984496864</v>
      </c>
      <c r="L256" s="22">
        <f t="shared" ref="L256" si="1976">IFERROR(K256/E255,"-")</f>
        <v>8.3675404000375826E-3</v>
      </c>
      <c r="M256" s="62">
        <v>14236</v>
      </c>
      <c r="N256" s="22">
        <f t="shared" ref="N256" si="1977">IFERROR(M256/F255,"-")</f>
        <v>0.11162426000705689</v>
      </c>
      <c r="O256" s="65">
        <f t="shared" si="1493"/>
        <v>69155.441416128131</v>
      </c>
      <c r="P256" s="13">
        <f t="shared" si="1967"/>
        <v>0.10176130840052611</v>
      </c>
      <c r="Q256" s="81" t="s">
        <v>152</v>
      </c>
      <c r="R256" s="62">
        <v>533447997</v>
      </c>
      <c r="S256" s="22">
        <f t="shared" ref="S256" si="1978">IFERROR(R256/E255,"-")</f>
        <v>4.5339379224438314E-3</v>
      </c>
      <c r="T256" s="62">
        <v>683</v>
      </c>
      <c r="U256" s="22">
        <f t="shared" ref="U256" si="1979">IFERROR(T256/F255,"-")</f>
        <v>5.3553926373152471E-3</v>
      </c>
      <c r="V256" s="65">
        <f t="shared" si="1496"/>
        <v>781036.59882869688</v>
      </c>
      <c r="W256" s="13">
        <f t="shared" si="1970"/>
        <v>4.8821982043803971E-3</v>
      </c>
      <c r="X256" s="81" t="s">
        <v>161</v>
      </c>
      <c r="Y256" s="62">
        <v>393086279</v>
      </c>
      <c r="Z256" s="22">
        <f t="shared" ref="Z256" si="1980">IFERROR(Y256/E255,"-")</f>
        <v>3.3409606881520189E-3</v>
      </c>
      <c r="AA256" s="62">
        <v>272</v>
      </c>
      <c r="AB256" s="22">
        <f t="shared" ref="AB256" si="1981">IFERROR(AA256/F255,"-")</f>
        <v>2.1327478731328654E-3</v>
      </c>
      <c r="AC256" s="65">
        <f t="shared" si="1499"/>
        <v>1445170.143382353</v>
      </c>
      <c r="AD256" s="13">
        <f t="shared" si="1973"/>
        <v>1.9443014811002459E-3</v>
      </c>
      <c r="AE256" s="18"/>
      <c r="AF256" s="18"/>
      <c r="AG256" s="18"/>
      <c r="AH256" s="18"/>
      <c r="AI256" s="18"/>
    </row>
    <row r="257" spans="2:35" ht="13.5" customHeight="1">
      <c r="B257" s="119"/>
      <c r="C257" s="119"/>
      <c r="D257" s="148"/>
      <c r="E257" s="151"/>
      <c r="F257" s="154"/>
      <c r="G257" s="44">
        <v>3</v>
      </c>
      <c r="H257" s="6" t="str">
        <f t="shared" ref="H257" si="1982">$H$747</f>
        <v>1901</v>
      </c>
      <c r="I257" s="80" t="str">
        <f t="shared" ref="I257" si="1983">$I$747</f>
        <v>骨折</v>
      </c>
      <c r="J257" s="81" t="s">
        <v>141</v>
      </c>
      <c r="K257" s="62">
        <v>1331551826</v>
      </c>
      <c r="L257" s="22">
        <f t="shared" ref="L257" si="1984">IFERROR(K257/E255,"-")</f>
        <v>1.1317266825543503E-2</v>
      </c>
      <c r="M257" s="62">
        <v>2331</v>
      </c>
      <c r="N257" s="22">
        <f t="shared" ref="N257" si="1985">IFERROR(M257/F255,"-")</f>
        <v>1.8277335633355551E-2</v>
      </c>
      <c r="O257" s="65">
        <f t="shared" si="1493"/>
        <v>571236.30459030461</v>
      </c>
      <c r="P257" s="13">
        <f t="shared" si="1967"/>
        <v>1.6662377766340709E-2</v>
      </c>
      <c r="Q257" s="81" t="s">
        <v>150</v>
      </c>
      <c r="R257" s="62">
        <v>1011365837</v>
      </c>
      <c r="S257" s="22">
        <f t="shared" ref="S257" si="1986">IFERROR(R257/E255,"-")</f>
        <v>8.5959080315722823E-3</v>
      </c>
      <c r="T257" s="62">
        <v>1210</v>
      </c>
      <c r="U257" s="22">
        <f t="shared" ref="U257" si="1987">IFERROR(T257/F255,"-")</f>
        <v>9.4875916415101732E-3</v>
      </c>
      <c r="V257" s="65">
        <f t="shared" si="1496"/>
        <v>835839.53471074381</v>
      </c>
      <c r="W257" s="13">
        <f t="shared" si="1970"/>
        <v>8.6492823240121239E-3</v>
      </c>
      <c r="X257" s="81" t="s">
        <v>160</v>
      </c>
      <c r="Y257" s="62">
        <v>513093071</v>
      </c>
      <c r="Z257" s="22">
        <f t="shared" ref="Z257" si="1988">IFERROR(Y257/E255,"-")</f>
        <v>4.3609351716247333E-3</v>
      </c>
      <c r="AA257" s="62">
        <v>5464</v>
      </c>
      <c r="AB257" s="22">
        <f t="shared" ref="AB257" si="1989">IFERROR(AA257/F255,"-")</f>
        <v>4.2843141098521977E-2</v>
      </c>
      <c r="AC257" s="65">
        <f t="shared" si="1499"/>
        <v>93904.295571010254</v>
      </c>
      <c r="AD257" s="13">
        <f t="shared" si="1973"/>
        <v>3.9057585635043177E-2</v>
      </c>
      <c r="AE257" s="18"/>
      <c r="AF257" s="18"/>
      <c r="AG257" s="18"/>
      <c r="AH257" s="18"/>
      <c r="AI257" s="18"/>
    </row>
    <row r="258" spans="2:35" ht="13.5" customHeight="1">
      <c r="B258" s="119"/>
      <c r="C258" s="119"/>
      <c r="D258" s="148"/>
      <c r="E258" s="151"/>
      <c r="F258" s="154"/>
      <c r="G258" s="44">
        <v>4</v>
      </c>
      <c r="H258" s="6" t="str">
        <f t="shared" ref="H258" si="1990">$H$748</f>
        <v>1402</v>
      </c>
      <c r="I258" s="80" t="str">
        <f t="shared" ref="I258" si="1991">$I$748</f>
        <v>腎不全</v>
      </c>
      <c r="J258" s="81" t="s">
        <v>140</v>
      </c>
      <c r="K258" s="62">
        <v>2438561810</v>
      </c>
      <c r="L258" s="22">
        <f t="shared" ref="L258" si="1992">IFERROR(K258/E255,"-")</f>
        <v>2.0726083758417915E-2</v>
      </c>
      <c r="M258" s="62">
        <v>6463</v>
      </c>
      <c r="N258" s="22">
        <f t="shared" ref="N258" si="1993">IFERROR(M258/F255,"-")</f>
        <v>5.0676284941388636E-2</v>
      </c>
      <c r="O258" s="65">
        <f t="shared" si="1493"/>
        <v>377311.12641188304</v>
      </c>
      <c r="P258" s="13">
        <f t="shared" si="1967"/>
        <v>4.6198604677760623E-2</v>
      </c>
      <c r="Q258" s="81" t="s">
        <v>149</v>
      </c>
      <c r="R258" s="62">
        <v>1848058558</v>
      </c>
      <c r="S258" s="22">
        <f t="shared" ref="S258" si="1994">IFERROR(R258/E255,"-")</f>
        <v>1.5707215747616843E-2</v>
      </c>
      <c r="T258" s="62">
        <v>4098</v>
      </c>
      <c r="U258" s="22">
        <f t="shared" ref="U258" si="1995">IFERROR(T258/F255,"-")</f>
        <v>3.2132355823891484E-2</v>
      </c>
      <c r="V258" s="65">
        <f t="shared" si="1496"/>
        <v>450965.97315763787</v>
      </c>
      <c r="W258" s="13">
        <f t="shared" si="1970"/>
        <v>2.9293189226282382E-2</v>
      </c>
      <c r="X258" s="81" t="s">
        <v>159</v>
      </c>
      <c r="Y258" s="62">
        <v>474878334</v>
      </c>
      <c r="Z258" s="22">
        <f t="shared" ref="Z258" si="1996">IFERROR(Y258/E255,"-")</f>
        <v>4.0361364166290941E-3</v>
      </c>
      <c r="AA258" s="62">
        <v>588</v>
      </c>
      <c r="AB258" s="22">
        <f t="shared" ref="AB258" si="1997">IFERROR(AA258/F255,"-")</f>
        <v>4.6104990786842827E-3</v>
      </c>
      <c r="AC258" s="65">
        <f t="shared" si="1499"/>
        <v>807616.21428571432</v>
      </c>
      <c r="AD258" s="13">
        <f t="shared" si="1973"/>
        <v>4.2031223194372962E-3</v>
      </c>
      <c r="AE258" s="18"/>
      <c r="AF258" s="18"/>
      <c r="AG258" s="18"/>
      <c r="AH258" s="18"/>
      <c r="AI258" s="18"/>
    </row>
    <row r="259" spans="2:35" ht="13.5" customHeight="1">
      <c r="B259" s="119"/>
      <c r="C259" s="119"/>
      <c r="D259" s="148"/>
      <c r="E259" s="151"/>
      <c r="F259" s="154"/>
      <c r="G259" s="44">
        <v>5</v>
      </c>
      <c r="H259" s="6" t="str">
        <f t="shared" ref="H259" si="1998">$H$749</f>
        <v>1113</v>
      </c>
      <c r="I259" s="80" t="str">
        <f t="shared" ref="I259" si="1999">$I$749</f>
        <v>その他の消化器系の疾患</v>
      </c>
      <c r="J259" s="81" t="s">
        <v>142</v>
      </c>
      <c r="K259" s="62">
        <v>1185705498</v>
      </c>
      <c r="L259" s="22">
        <f t="shared" ref="L259" si="2000">IFERROR(K259/E255,"-")</f>
        <v>1.0077674210917223E-2</v>
      </c>
      <c r="M259" s="62">
        <v>50441</v>
      </c>
      <c r="N259" s="22">
        <f t="shared" ref="N259" si="2001">IFERROR(M259/F255,"-")</f>
        <v>0.39550711569373115</v>
      </c>
      <c r="O259" s="65">
        <f t="shared" si="1493"/>
        <v>23506.780158997641</v>
      </c>
      <c r="P259" s="13">
        <f t="shared" si="1967"/>
        <v>0.36056070223594672</v>
      </c>
      <c r="Q259" s="81" t="s">
        <v>156</v>
      </c>
      <c r="R259" s="62">
        <v>624063208</v>
      </c>
      <c r="S259" s="22">
        <f t="shared" ref="S259" si="2002">IFERROR(R259/E255,"-")</f>
        <v>5.3041043563111408E-3</v>
      </c>
      <c r="T259" s="62">
        <v>21724</v>
      </c>
      <c r="U259" s="22">
        <f t="shared" ref="U259" si="2003">IFERROR(T259/F255,"-")</f>
        <v>0.17033755439683224</v>
      </c>
      <c r="V259" s="65">
        <f t="shared" si="1496"/>
        <v>28726.901491438042</v>
      </c>
      <c r="W259" s="13">
        <f t="shared" si="1970"/>
        <v>0.15528678446846228</v>
      </c>
      <c r="X259" s="81" t="s">
        <v>151</v>
      </c>
      <c r="Y259" s="62">
        <v>588464271</v>
      </c>
      <c r="Z259" s="22">
        <f t="shared" ref="Z259" si="2004">IFERROR(Y259/E255,"-")</f>
        <v>5.0015380867390593E-3</v>
      </c>
      <c r="AA259" s="62">
        <v>24402</v>
      </c>
      <c r="AB259" s="22">
        <f t="shared" ref="AB259" si="2005">IFERROR(AA259/F255,"-")</f>
        <v>0.19133571176539774</v>
      </c>
      <c r="AC259" s="65">
        <f t="shared" si="1499"/>
        <v>24115.411482665357</v>
      </c>
      <c r="AD259" s="13">
        <f t="shared" si="1973"/>
        <v>0.17442957625664779</v>
      </c>
      <c r="AE259" s="18"/>
      <c r="AF259" s="18"/>
      <c r="AG259" s="18"/>
      <c r="AH259" s="18"/>
      <c r="AI259" s="18"/>
    </row>
    <row r="260" spans="2:35" ht="13.5" customHeight="1">
      <c r="B260" s="119"/>
      <c r="C260" s="119"/>
      <c r="D260" s="148"/>
      <c r="E260" s="151"/>
      <c r="F260" s="154"/>
      <c r="G260" s="44">
        <v>6</v>
      </c>
      <c r="H260" s="6" t="str">
        <f t="shared" ref="H260" si="2006">$H$750</f>
        <v>2220</v>
      </c>
      <c r="I260" s="80" t="str">
        <f t="shared" ref="I260" si="2007">$I$750</f>
        <v>その他の特殊目的用コード</v>
      </c>
      <c r="J260" s="81" t="s">
        <v>225</v>
      </c>
      <c r="K260" s="62">
        <v>3751805399</v>
      </c>
      <c r="L260" s="22">
        <f t="shared" ref="L260" si="2008">IFERROR(K260/E255,"-")</f>
        <v>3.1887743269857306E-2</v>
      </c>
      <c r="M260" s="62">
        <v>42680</v>
      </c>
      <c r="N260" s="22">
        <f t="shared" ref="N260" si="2009">IFERROR(M260/F255,"-")</f>
        <v>0.33465323244599521</v>
      </c>
      <c r="O260" s="65">
        <f t="shared" si="1493"/>
        <v>87905.468580131215</v>
      </c>
      <c r="P260" s="13">
        <f t="shared" si="1967"/>
        <v>0.30508377651970037</v>
      </c>
      <c r="Q260" s="81" t="s">
        <v>231</v>
      </c>
      <c r="R260" s="62">
        <v>859395270</v>
      </c>
      <c r="S260" s="22">
        <f t="shared" ref="S260" si="2010">IFERROR(R260/E255,"-")</f>
        <v>7.3042636338211901E-3</v>
      </c>
      <c r="T260" s="62">
        <v>1121</v>
      </c>
      <c r="U260" s="22">
        <f t="shared" ref="U260" si="2011">IFERROR(T260/F255,"-")</f>
        <v>8.7897439918453758E-3</v>
      </c>
      <c r="V260" s="65">
        <f t="shared" si="1496"/>
        <v>766632.71186440683</v>
      </c>
      <c r="W260" s="13">
        <f t="shared" si="1970"/>
        <v>8.0130954423285865E-3</v>
      </c>
      <c r="X260" s="81" t="s">
        <v>236</v>
      </c>
      <c r="Y260" s="62">
        <v>35644841</v>
      </c>
      <c r="Z260" s="22">
        <f t="shared" ref="Z260" si="2012">IFERROR(Y260/E255,"-")</f>
        <v>3.0295642172854705E-4</v>
      </c>
      <c r="AA260" s="62">
        <v>104</v>
      </c>
      <c r="AB260" s="22">
        <f t="shared" ref="AB260" si="2013">IFERROR(AA260/F255,"-")</f>
        <v>8.1546242208021332E-4</v>
      </c>
      <c r="AC260" s="65">
        <f t="shared" si="1499"/>
        <v>342738.85576923075</v>
      </c>
      <c r="AD260" s="13">
        <f t="shared" si="1973"/>
        <v>7.4340938983244692E-4</v>
      </c>
      <c r="AE260" s="18"/>
      <c r="AF260" s="18"/>
      <c r="AG260" s="18"/>
      <c r="AH260" s="18"/>
      <c r="AI260" s="18"/>
    </row>
    <row r="261" spans="2:35" ht="13.5" customHeight="1">
      <c r="B261" s="119"/>
      <c r="C261" s="119"/>
      <c r="D261" s="148"/>
      <c r="E261" s="151"/>
      <c r="F261" s="154"/>
      <c r="G261" s="44">
        <v>7</v>
      </c>
      <c r="H261" s="6" t="str">
        <f t="shared" ref="H261" si="2014">$H$751</f>
        <v>1310</v>
      </c>
      <c r="I261" s="80" t="str">
        <f t="shared" ref="I261" si="2015">$I$751</f>
        <v>その他の筋骨格系及び結合組織の疾患</v>
      </c>
      <c r="J261" s="81" t="s">
        <v>145</v>
      </c>
      <c r="K261" s="62">
        <v>4040642066</v>
      </c>
      <c r="L261" s="22">
        <f t="shared" ref="L261" si="2016">IFERROR(K261/E255,"-")</f>
        <v>3.4342654573805045E-2</v>
      </c>
      <c r="M261" s="62">
        <v>7870</v>
      </c>
      <c r="N261" s="22">
        <f t="shared" ref="N261" si="2017">IFERROR(M261/F255,"-")</f>
        <v>6.1708550593954602E-2</v>
      </c>
      <c r="O261" s="65">
        <f t="shared" si="1493"/>
        <v>513423.38831003814</v>
      </c>
      <c r="P261" s="13">
        <f t="shared" si="1967"/>
        <v>5.625607594212844E-2</v>
      </c>
      <c r="Q261" s="81" t="s">
        <v>155</v>
      </c>
      <c r="R261" s="62">
        <v>52212746</v>
      </c>
      <c r="S261" s="22">
        <f t="shared" ref="S261" si="2018">IFERROR(R261/E255,"-")</f>
        <v>4.4377212109829604E-4</v>
      </c>
      <c r="T261" s="62">
        <v>6279</v>
      </c>
      <c r="U261" s="22">
        <f t="shared" ref="U261" si="2019">IFERROR(T261/F255,"-")</f>
        <v>4.9233543733092876E-2</v>
      </c>
      <c r="V261" s="65">
        <f t="shared" si="1496"/>
        <v>8315.4556458034713</v>
      </c>
      <c r="W261" s="13">
        <f t="shared" si="1970"/>
        <v>4.4883341911133988E-2</v>
      </c>
      <c r="X261" s="81" t="s">
        <v>157</v>
      </c>
      <c r="Y261" s="62">
        <v>36945238</v>
      </c>
      <c r="Z261" s="22">
        <f t="shared" ref="Z261" si="2020">IFERROR(Y261/E255,"-")</f>
        <v>3.1400889414514546E-4</v>
      </c>
      <c r="AA261" s="62">
        <v>112</v>
      </c>
      <c r="AB261" s="22">
        <f t="shared" ref="AB261" si="2021">IFERROR(AA261/F255,"-")</f>
        <v>8.7819030070176811E-4</v>
      </c>
      <c r="AC261" s="65">
        <f t="shared" si="1499"/>
        <v>329868.19642857142</v>
      </c>
      <c r="AD261" s="13">
        <f t="shared" si="1973"/>
        <v>8.0059472751186592E-4</v>
      </c>
      <c r="AE261" s="18"/>
      <c r="AF261" s="18"/>
      <c r="AG261" s="18"/>
      <c r="AH261" s="18"/>
      <c r="AI261" s="18"/>
    </row>
    <row r="262" spans="2:35" ht="13.5" customHeight="1">
      <c r="B262" s="119"/>
      <c r="C262" s="119"/>
      <c r="D262" s="148"/>
      <c r="E262" s="151"/>
      <c r="F262" s="154"/>
      <c r="G262" s="44">
        <v>8</v>
      </c>
      <c r="H262" s="6" t="str">
        <f t="shared" ref="H262" si="2022">$H$752</f>
        <v>0901</v>
      </c>
      <c r="I262" s="80" t="str">
        <f t="shared" ref="I262" si="2023">$I$752</f>
        <v>高血圧性疾患</v>
      </c>
      <c r="J262" s="81" t="s">
        <v>144</v>
      </c>
      <c r="K262" s="62">
        <v>3658098014</v>
      </c>
      <c r="L262" s="22">
        <f t="shared" ref="L262" si="2024">IFERROR(K262/E255,"-")</f>
        <v>3.1091295502026349E-2</v>
      </c>
      <c r="M262" s="62">
        <v>88114</v>
      </c>
      <c r="N262" s="22">
        <f t="shared" ref="N262" si="2025">IFERROR(M262/F255,"-")</f>
        <v>0.69090053710746069</v>
      </c>
      <c r="O262" s="65">
        <f t="shared" ref="O262:O325" si="2026">IFERROR(K262/M262,"-")</f>
        <v>41515.514152121119</v>
      </c>
      <c r="P262" s="13">
        <f t="shared" si="1967"/>
        <v>0.62985360553554071</v>
      </c>
      <c r="Q262" s="81" t="s">
        <v>153</v>
      </c>
      <c r="R262" s="62">
        <v>81703186</v>
      </c>
      <c r="S262" s="22">
        <f t="shared" ref="S262" si="2027">IFERROR(R262/E255,"-")</f>
        <v>6.9442040362536388E-4</v>
      </c>
      <c r="T262" s="62">
        <v>3353</v>
      </c>
      <c r="U262" s="22">
        <f t="shared" ref="U262" si="2028">IFERROR(T262/F255,"-")</f>
        <v>2.6290822127259184E-2</v>
      </c>
      <c r="V262" s="65">
        <f t="shared" ref="V262:V325" si="2029">IFERROR(R262/T262,"-")</f>
        <v>24367.189382642409</v>
      </c>
      <c r="W262" s="13">
        <f t="shared" si="1970"/>
        <v>2.3967804654886488E-2</v>
      </c>
      <c r="X262" s="81" t="s">
        <v>162</v>
      </c>
      <c r="Y262" s="62">
        <v>15440056</v>
      </c>
      <c r="Z262" s="22">
        <f t="shared" ref="Z262" si="2030">IFERROR(Y262/E255,"-")</f>
        <v>1.3122976525686798E-4</v>
      </c>
      <c r="AA262" s="62">
        <v>808</v>
      </c>
      <c r="AB262" s="22">
        <f t="shared" ref="AB262" si="2031">IFERROR(AA262/F255,"-")</f>
        <v>6.3355157407770412E-3</v>
      </c>
      <c r="AC262" s="65">
        <f t="shared" ref="AC262:AC325" si="2032">IFERROR(Y262/AA262,"-")</f>
        <v>19108.980198019803</v>
      </c>
      <c r="AD262" s="13">
        <f t="shared" si="1973"/>
        <v>5.7757191056213185E-3</v>
      </c>
      <c r="AE262" s="18"/>
      <c r="AF262" s="18"/>
      <c r="AG262" s="18"/>
      <c r="AH262" s="18"/>
      <c r="AI262" s="18"/>
    </row>
    <row r="263" spans="2:35" ht="13.5" customHeight="1">
      <c r="B263" s="119"/>
      <c r="C263" s="119"/>
      <c r="D263" s="148"/>
      <c r="E263" s="151"/>
      <c r="F263" s="154"/>
      <c r="G263" s="44">
        <v>9</v>
      </c>
      <c r="H263" s="6" t="str">
        <f t="shared" ref="H263" si="2033">$H$753</f>
        <v>0402</v>
      </c>
      <c r="I263" s="80" t="str">
        <f t="shared" ref="I263" si="2034">$I$753</f>
        <v>糖尿病</v>
      </c>
      <c r="J263" s="81" t="s">
        <v>72</v>
      </c>
      <c r="K263" s="62">
        <v>1636588918</v>
      </c>
      <c r="L263" s="22">
        <f t="shared" ref="L263" si="2035">IFERROR(K263/E255,"-")</f>
        <v>1.3909870503781304E-2</v>
      </c>
      <c r="M263" s="62">
        <v>57989</v>
      </c>
      <c r="N263" s="22">
        <f t="shared" ref="N263" si="2036">IFERROR(M263/F255,"-")</f>
        <v>0.45469086917316814</v>
      </c>
      <c r="O263" s="65">
        <f t="shared" si="2026"/>
        <v>28222.402835020435</v>
      </c>
      <c r="P263" s="13">
        <f t="shared" si="1967"/>
        <v>0.41451506833647855</v>
      </c>
      <c r="Q263" s="81" t="s">
        <v>146</v>
      </c>
      <c r="R263" s="62">
        <v>1107602967</v>
      </c>
      <c r="S263" s="22">
        <f t="shared" ref="S263" si="2037">IFERROR(R263/E255,"-")</f>
        <v>9.4138568770230167E-3</v>
      </c>
      <c r="T263" s="62">
        <v>18296</v>
      </c>
      <c r="U263" s="22">
        <f t="shared" ref="U263" si="2038">IFERROR(T263/F255,"-")</f>
        <v>0.14345865840749597</v>
      </c>
      <c r="V263" s="65">
        <f t="shared" si="2029"/>
        <v>60537.984641451687</v>
      </c>
      <c r="W263" s="13">
        <f t="shared" si="1970"/>
        <v>0.13078286727283125</v>
      </c>
      <c r="X263" s="81" t="s">
        <v>266</v>
      </c>
      <c r="Y263" s="62">
        <v>178619275</v>
      </c>
      <c r="Z263" s="22">
        <f t="shared" ref="Z263" si="2039">IFERROR(Y263/E255,"-")</f>
        <v>1.5181399295832829E-3</v>
      </c>
      <c r="AA263" s="62">
        <v>4608</v>
      </c>
      <c r="AB263" s="22">
        <f t="shared" ref="AB263" si="2040">IFERROR(AA263/F255,"-")</f>
        <v>3.6131258086015604E-2</v>
      </c>
      <c r="AC263" s="65">
        <f t="shared" si="2032"/>
        <v>38762.863498263891</v>
      </c>
      <c r="AD263" s="13">
        <f t="shared" si="1973"/>
        <v>3.2938754503345345E-2</v>
      </c>
      <c r="AE263" s="18"/>
      <c r="AF263" s="18"/>
      <c r="AG263" s="18"/>
      <c r="AH263" s="18"/>
      <c r="AI263" s="18"/>
    </row>
    <row r="264" spans="2:35" ht="13.5" customHeight="1">
      <c r="B264" s="120"/>
      <c r="C264" s="120"/>
      <c r="D264" s="149"/>
      <c r="E264" s="152"/>
      <c r="F264" s="155"/>
      <c r="G264" s="49">
        <v>10</v>
      </c>
      <c r="H264" s="7" t="str">
        <f t="shared" ref="H264" si="2041">$H$754</f>
        <v>0906</v>
      </c>
      <c r="I264" s="77" t="str">
        <f t="shared" ref="I264" si="2042">$I$754</f>
        <v>脳梗塞</v>
      </c>
      <c r="J264" s="82" t="s">
        <v>74</v>
      </c>
      <c r="K264" s="63">
        <v>932815883</v>
      </c>
      <c r="L264" s="23">
        <f t="shared" ref="L264" si="2043">IFERROR(K264/E255,"-")</f>
        <v>7.9282879125547219E-3</v>
      </c>
      <c r="M264" s="63">
        <v>15112</v>
      </c>
      <c r="N264" s="23">
        <f t="shared" ref="N264" si="2044">IFERROR(M264/F255,"-")</f>
        <v>0.11849296271611715</v>
      </c>
      <c r="O264" s="66">
        <f t="shared" si="2026"/>
        <v>61726.831855479089</v>
      </c>
      <c r="P264" s="59">
        <f t="shared" si="1967"/>
        <v>0.10802310287642249</v>
      </c>
      <c r="Q264" s="82" t="s">
        <v>147</v>
      </c>
      <c r="R264" s="63">
        <v>613403292</v>
      </c>
      <c r="S264" s="23">
        <f t="shared" ref="S264" si="2045">IFERROR(R264/E255,"-")</f>
        <v>5.2135024650784975E-3</v>
      </c>
      <c r="T264" s="63">
        <v>5224</v>
      </c>
      <c r="U264" s="23">
        <f t="shared" ref="U264" si="2046">IFERROR(T264/F255,"-")</f>
        <v>4.0961304739875332E-2</v>
      </c>
      <c r="V264" s="66">
        <f t="shared" si="2029"/>
        <v>117420.23200612557</v>
      </c>
      <c r="W264" s="59">
        <f t="shared" si="1970"/>
        <v>3.7342025504660606E-2</v>
      </c>
      <c r="X264" s="82" t="s">
        <v>154</v>
      </c>
      <c r="Y264" s="63">
        <v>605284448</v>
      </c>
      <c r="Z264" s="23">
        <f t="shared" ref="Z264" si="2047">IFERROR(Y264/E255,"-")</f>
        <v>5.1444979231081095E-3</v>
      </c>
      <c r="AA264" s="63">
        <v>737</v>
      </c>
      <c r="AB264" s="23">
        <f t="shared" ref="AB264" si="2048">IFERROR(AA264/F255,"-")</f>
        <v>5.7788058180107422E-3</v>
      </c>
      <c r="AC264" s="66">
        <f t="shared" si="2032"/>
        <v>821281.47625508823</v>
      </c>
      <c r="AD264" s="59">
        <f t="shared" si="1973"/>
        <v>5.2681992337164753E-3</v>
      </c>
      <c r="AE264" s="18"/>
      <c r="AF264" s="18"/>
      <c r="AG264" s="18"/>
      <c r="AH264" s="18"/>
      <c r="AI264" s="18"/>
    </row>
    <row r="265" spans="2:35" ht="13.5" customHeight="1">
      <c r="B265" s="118">
        <v>27</v>
      </c>
      <c r="C265" s="118" t="s">
        <v>30</v>
      </c>
      <c r="D265" s="147">
        <f>AI31</f>
        <v>23699</v>
      </c>
      <c r="E265" s="150">
        <f>市区町村別_医療費上位10疾病!H300</f>
        <v>19134583190</v>
      </c>
      <c r="F265" s="130">
        <f>市区町村別_医療費上位10疾病!J300</f>
        <v>20567</v>
      </c>
      <c r="G265" s="69">
        <v>1</v>
      </c>
      <c r="H265" s="5" t="str">
        <f t="shared" ref="H265" si="2049">$H$745</f>
        <v>0903</v>
      </c>
      <c r="I265" s="78" t="str">
        <f t="shared" ref="I265" si="2050">$I$745</f>
        <v>その他の心疾患</v>
      </c>
      <c r="J265" s="106" t="s">
        <v>148</v>
      </c>
      <c r="K265" s="107">
        <v>223842258</v>
      </c>
      <c r="L265" s="21">
        <f t="shared" ref="L265" si="2051">IFERROR(K265/E265,"-")</f>
        <v>1.1698308543087737E-2</v>
      </c>
      <c r="M265" s="107">
        <v>3521</v>
      </c>
      <c r="N265" s="21">
        <f t="shared" ref="N265" si="2052">IFERROR(M265/F265,"-")</f>
        <v>0.17119657704089075</v>
      </c>
      <c r="O265" s="64">
        <f t="shared" si="2026"/>
        <v>63573.489917637038</v>
      </c>
      <c r="P265" s="12">
        <f t="shared" ref="P265:P274" si="2053">IFERROR(M265/$AI$31,0)</f>
        <v>0.14857166969070426</v>
      </c>
      <c r="Q265" s="106" t="s">
        <v>139</v>
      </c>
      <c r="R265" s="107">
        <v>166369902</v>
      </c>
      <c r="S265" s="21">
        <f t="shared" ref="S265" si="2054">IFERROR(R265/E265,"-")</f>
        <v>8.6947230753867278E-3</v>
      </c>
      <c r="T265" s="107">
        <v>1837</v>
      </c>
      <c r="U265" s="21">
        <f t="shared" ref="U265" si="2055">IFERROR(T265/F265,"-")</f>
        <v>8.9317839257062284E-2</v>
      </c>
      <c r="V265" s="64">
        <f t="shared" si="2029"/>
        <v>90566.087098530217</v>
      </c>
      <c r="W265" s="12">
        <f t="shared" ref="W265:W274" si="2056">IFERROR(T265/$AI$31,0)</f>
        <v>7.7513819148487276E-2</v>
      </c>
      <c r="X265" s="106" t="s">
        <v>228</v>
      </c>
      <c r="Y265" s="107">
        <v>136456826</v>
      </c>
      <c r="Z265" s="21">
        <f t="shared" ref="Z265" si="2057">IFERROR(Y265/E265,"-")</f>
        <v>7.1314240109141358E-3</v>
      </c>
      <c r="AA265" s="107">
        <v>421</v>
      </c>
      <c r="AB265" s="21">
        <f t="shared" ref="AB265" si="2058">IFERROR(AA265/F265,"-")</f>
        <v>2.0469684445957117E-2</v>
      </c>
      <c r="AC265" s="64">
        <f t="shared" si="2032"/>
        <v>324125.47743467934</v>
      </c>
      <c r="AD265" s="12">
        <f t="shared" ref="AD265:AD274" si="2059">IFERROR(AA265/$AI$31,0)</f>
        <v>1.7764462635554243E-2</v>
      </c>
      <c r="AE265" s="18"/>
      <c r="AF265" s="18"/>
      <c r="AG265" s="18"/>
      <c r="AH265" s="18"/>
      <c r="AI265" s="18"/>
    </row>
    <row r="266" spans="2:35" ht="13.5" customHeight="1">
      <c r="B266" s="119"/>
      <c r="C266" s="119"/>
      <c r="D266" s="148"/>
      <c r="E266" s="151"/>
      <c r="F266" s="154"/>
      <c r="G266" s="44">
        <v>2</v>
      </c>
      <c r="H266" s="6" t="str">
        <f t="shared" ref="H266" si="2060">$H$746</f>
        <v>0210</v>
      </c>
      <c r="I266" s="79" t="str">
        <f t="shared" ref="I266" si="2061">$I$746</f>
        <v>その他の悪性新生物＜腫瘍＞</v>
      </c>
      <c r="J266" s="81" t="s">
        <v>143</v>
      </c>
      <c r="K266" s="62">
        <v>151091756</v>
      </c>
      <c r="L266" s="22">
        <f t="shared" ref="L266" si="2062">IFERROR(K266/E265,"-")</f>
        <v>7.8962658605995998E-3</v>
      </c>
      <c r="M266" s="62">
        <v>2122</v>
      </c>
      <c r="N266" s="22">
        <f t="shared" ref="N266" si="2063">IFERROR(M266/F265,"-")</f>
        <v>0.1031749890601449</v>
      </c>
      <c r="O266" s="65">
        <f t="shared" si="2026"/>
        <v>71202.524033930255</v>
      </c>
      <c r="P266" s="13">
        <f t="shared" si="2053"/>
        <v>8.9539643022912355E-2</v>
      </c>
      <c r="Q266" s="81" t="s">
        <v>161</v>
      </c>
      <c r="R266" s="62">
        <v>60544258</v>
      </c>
      <c r="S266" s="22">
        <f t="shared" ref="S266" si="2064">IFERROR(R266/E265,"-")</f>
        <v>3.1641273498782705E-3</v>
      </c>
      <c r="T266" s="62">
        <v>34</v>
      </c>
      <c r="U266" s="22">
        <f t="shared" ref="U266" si="2065">IFERROR(T266/F265,"-")</f>
        <v>1.6531336607186269E-3</v>
      </c>
      <c r="V266" s="65">
        <f t="shared" si="2029"/>
        <v>1780713.4705882352</v>
      </c>
      <c r="W266" s="13">
        <f t="shared" si="2056"/>
        <v>1.4346596902822903E-3</v>
      </c>
      <c r="X266" s="81" t="s">
        <v>152</v>
      </c>
      <c r="Y266" s="62">
        <v>47321247</v>
      </c>
      <c r="Z266" s="22">
        <f t="shared" ref="Z266" si="2066">IFERROR(Y266/E265,"-")</f>
        <v>2.4730743560032573E-3</v>
      </c>
      <c r="AA266" s="62">
        <v>96</v>
      </c>
      <c r="AB266" s="22">
        <f t="shared" ref="AB266" si="2067">IFERROR(AA266/F265,"-")</f>
        <v>4.6676715126172993E-3</v>
      </c>
      <c r="AC266" s="65">
        <f t="shared" si="2032"/>
        <v>492929.65625</v>
      </c>
      <c r="AD266" s="13">
        <f t="shared" si="2059"/>
        <v>4.0508038313852909E-3</v>
      </c>
      <c r="AE266" s="18"/>
      <c r="AF266" s="18"/>
      <c r="AG266" s="18"/>
      <c r="AH266" s="18"/>
      <c r="AI266" s="18"/>
    </row>
    <row r="267" spans="2:35" ht="13.5" customHeight="1">
      <c r="B267" s="119"/>
      <c r="C267" s="119"/>
      <c r="D267" s="148"/>
      <c r="E267" s="151"/>
      <c r="F267" s="154"/>
      <c r="G267" s="44">
        <v>3</v>
      </c>
      <c r="H267" s="6" t="str">
        <f t="shared" ref="H267" si="2068">$H$747</f>
        <v>1901</v>
      </c>
      <c r="I267" s="80" t="str">
        <f t="shared" ref="I267" si="2069">$I$747</f>
        <v>骨折</v>
      </c>
      <c r="J267" s="81" t="s">
        <v>141</v>
      </c>
      <c r="K267" s="62">
        <v>259930819</v>
      </c>
      <c r="L267" s="22">
        <f t="shared" ref="L267" si="2070">IFERROR(K267/E265,"-")</f>
        <v>1.3584347065152873E-2</v>
      </c>
      <c r="M267" s="62">
        <v>431</v>
      </c>
      <c r="N267" s="22">
        <f t="shared" ref="N267" si="2071">IFERROR(M267/F265,"-")</f>
        <v>2.0955900228521417E-2</v>
      </c>
      <c r="O267" s="65">
        <f t="shared" si="2026"/>
        <v>603087.74709976802</v>
      </c>
      <c r="P267" s="13">
        <f t="shared" si="2053"/>
        <v>1.8186421367990209E-2</v>
      </c>
      <c r="Q267" s="81" t="s">
        <v>150</v>
      </c>
      <c r="R267" s="62">
        <v>216065810</v>
      </c>
      <c r="S267" s="22">
        <f t="shared" ref="S267" si="2072">IFERROR(R267/E265,"-")</f>
        <v>1.1291900526629657E-2</v>
      </c>
      <c r="T267" s="62">
        <v>254</v>
      </c>
      <c r="U267" s="22">
        <f t="shared" ref="U267" si="2073">IFERROR(T267/F265,"-")</f>
        <v>1.2349880877133271E-2</v>
      </c>
      <c r="V267" s="65">
        <f t="shared" si="2029"/>
        <v>850652.7952755905</v>
      </c>
      <c r="W267" s="13">
        <f t="shared" si="2056"/>
        <v>1.0717751803873582E-2</v>
      </c>
      <c r="X267" s="81" t="s">
        <v>160</v>
      </c>
      <c r="Y267" s="62">
        <v>68082513</v>
      </c>
      <c r="Z267" s="22">
        <f t="shared" ref="Z267" si="2074">IFERROR(Y267/E265,"-")</f>
        <v>3.5580870680047461E-3</v>
      </c>
      <c r="AA267" s="62">
        <v>973</v>
      </c>
      <c r="AB267" s="22">
        <f t="shared" ref="AB267" si="2075">IFERROR(AA267/F265,"-")</f>
        <v>4.7308795643506589E-2</v>
      </c>
      <c r="AC267" s="65">
        <f t="shared" si="2032"/>
        <v>69971.750256937303</v>
      </c>
      <c r="AD267" s="13">
        <f t="shared" si="2059"/>
        <v>4.1056584666019663E-2</v>
      </c>
      <c r="AE267" s="18"/>
      <c r="AF267" s="18"/>
      <c r="AG267" s="18"/>
      <c r="AH267" s="18"/>
      <c r="AI267" s="18"/>
    </row>
    <row r="268" spans="2:35" ht="13.5" customHeight="1">
      <c r="B268" s="119"/>
      <c r="C268" s="119"/>
      <c r="D268" s="148"/>
      <c r="E268" s="151"/>
      <c r="F268" s="154"/>
      <c r="G268" s="44">
        <v>4</v>
      </c>
      <c r="H268" s="6" t="str">
        <f t="shared" ref="H268" si="2076">$H$748</f>
        <v>1402</v>
      </c>
      <c r="I268" s="80" t="str">
        <f t="shared" ref="I268" si="2077">$I$748</f>
        <v>腎不全</v>
      </c>
      <c r="J268" s="81" t="s">
        <v>140</v>
      </c>
      <c r="K268" s="62">
        <v>322220601</v>
      </c>
      <c r="L268" s="22">
        <f t="shared" ref="L268" si="2078">IFERROR(K268/E265,"-")</f>
        <v>1.6839697933341814E-2</v>
      </c>
      <c r="M268" s="62">
        <v>1193</v>
      </c>
      <c r="N268" s="22">
        <f t="shared" ref="N268" si="2079">IFERROR(M268/F265,"-")</f>
        <v>5.8005542859921232E-2</v>
      </c>
      <c r="O268" s="65">
        <f t="shared" si="2026"/>
        <v>270092.70829840738</v>
      </c>
      <c r="P268" s="13">
        <f t="shared" si="2053"/>
        <v>5.0339676779610952E-2</v>
      </c>
      <c r="Q268" s="81" t="s">
        <v>149</v>
      </c>
      <c r="R268" s="62">
        <v>318852906</v>
      </c>
      <c r="S268" s="22">
        <f t="shared" ref="S268" si="2080">IFERROR(R268/E265,"-")</f>
        <v>1.6663697496511812E-2</v>
      </c>
      <c r="T268" s="62">
        <v>740</v>
      </c>
      <c r="U268" s="22">
        <f t="shared" ref="U268" si="2081">IFERROR(T268/F265,"-")</f>
        <v>3.5979967909758354E-2</v>
      </c>
      <c r="V268" s="65">
        <f t="shared" si="2029"/>
        <v>430882.30540540541</v>
      </c>
      <c r="W268" s="13">
        <f t="shared" si="2056"/>
        <v>3.1224946200261613E-2</v>
      </c>
      <c r="X268" s="81" t="s">
        <v>159</v>
      </c>
      <c r="Y268" s="62">
        <v>102166614</v>
      </c>
      <c r="Z268" s="22">
        <f t="shared" ref="Z268" si="2082">IFERROR(Y268/E265,"-")</f>
        <v>5.339369715322239E-3</v>
      </c>
      <c r="AA268" s="62">
        <v>110</v>
      </c>
      <c r="AB268" s="22">
        <f t="shared" ref="AB268" si="2083">IFERROR(AA268/F265,"-")</f>
        <v>5.3483736082073222E-3</v>
      </c>
      <c r="AC268" s="65">
        <f t="shared" si="2032"/>
        <v>928787.4</v>
      </c>
      <c r="AD268" s="13">
        <f t="shared" si="2059"/>
        <v>4.6415460567956453E-3</v>
      </c>
      <c r="AE268" s="18"/>
      <c r="AF268" s="18"/>
      <c r="AG268" s="18"/>
      <c r="AH268" s="18"/>
      <c r="AI268" s="18"/>
    </row>
    <row r="269" spans="2:35" ht="13.5" customHeight="1">
      <c r="B269" s="119"/>
      <c r="C269" s="119"/>
      <c r="D269" s="148"/>
      <c r="E269" s="151"/>
      <c r="F269" s="154"/>
      <c r="G269" s="44">
        <v>5</v>
      </c>
      <c r="H269" s="6" t="str">
        <f t="shared" ref="H269" si="2084">$H$749</f>
        <v>1113</v>
      </c>
      <c r="I269" s="80" t="str">
        <f t="shared" ref="I269" si="2085">$I$749</f>
        <v>その他の消化器系の疾患</v>
      </c>
      <c r="J269" s="81" t="s">
        <v>142</v>
      </c>
      <c r="K269" s="62">
        <v>207636909</v>
      </c>
      <c r="L269" s="22">
        <f t="shared" ref="L269" si="2086">IFERROR(K269/E265,"-")</f>
        <v>1.0851394406569251E-2</v>
      </c>
      <c r="M269" s="62">
        <v>8629</v>
      </c>
      <c r="N269" s="22">
        <f t="shared" ref="N269" si="2087">IFERROR(M269/F265,"-")</f>
        <v>0.41955559877473625</v>
      </c>
      <c r="O269" s="65">
        <f t="shared" si="2026"/>
        <v>24062.685015644918</v>
      </c>
      <c r="P269" s="13">
        <f t="shared" si="2053"/>
        <v>0.3641081902189966</v>
      </c>
      <c r="Q269" s="81" t="s">
        <v>151</v>
      </c>
      <c r="R269" s="62">
        <v>102599005</v>
      </c>
      <c r="S269" s="22">
        <f t="shared" ref="S269" si="2088">IFERROR(R269/E265,"-")</f>
        <v>5.3619670719359941E-3</v>
      </c>
      <c r="T269" s="62">
        <v>3997</v>
      </c>
      <c r="U269" s="22">
        <f t="shared" ref="U269" si="2089">IFERROR(T269/F265,"-")</f>
        <v>0.19434044829095151</v>
      </c>
      <c r="V269" s="65">
        <f t="shared" si="2029"/>
        <v>25669.003002251688</v>
      </c>
      <c r="W269" s="13">
        <f t="shared" si="2056"/>
        <v>0.16865690535465633</v>
      </c>
      <c r="X269" s="81" t="s">
        <v>156</v>
      </c>
      <c r="Y269" s="62">
        <v>93492233</v>
      </c>
      <c r="Z269" s="22">
        <f t="shared" ref="Z269" si="2090">IFERROR(Y269/E265,"-")</f>
        <v>4.8860344681487681E-3</v>
      </c>
      <c r="AA269" s="62">
        <v>3460</v>
      </c>
      <c r="AB269" s="22">
        <f t="shared" ref="AB269" si="2091">IFERROR(AA269/F265,"-")</f>
        <v>0.16823066076724849</v>
      </c>
      <c r="AC269" s="65">
        <f t="shared" si="2032"/>
        <v>27020.876589595377</v>
      </c>
      <c r="AD269" s="13">
        <f t="shared" si="2059"/>
        <v>0.14599772142284484</v>
      </c>
      <c r="AE269" s="18"/>
      <c r="AF269" s="18"/>
      <c r="AG269" s="18"/>
      <c r="AH269" s="18"/>
      <c r="AI269" s="18"/>
    </row>
    <row r="270" spans="2:35" ht="13.5" customHeight="1">
      <c r="B270" s="119"/>
      <c r="C270" s="119"/>
      <c r="D270" s="148"/>
      <c r="E270" s="151"/>
      <c r="F270" s="154"/>
      <c r="G270" s="44">
        <v>6</v>
      </c>
      <c r="H270" s="6" t="str">
        <f t="shared" ref="H270" si="2092">$H$750</f>
        <v>2220</v>
      </c>
      <c r="I270" s="80" t="str">
        <f t="shared" ref="I270" si="2093">$I$750</f>
        <v>その他の特殊目的用コード</v>
      </c>
      <c r="J270" s="81" t="s">
        <v>225</v>
      </c>
      <c r="K270" s="62">
        <v>604580294</v>
      </c>
      <c r="L270" s="22">
        <f t="shared" ref="L270" si="2094">IFERROR(K270/E265,"-")</f>
        <v>3.1596209229995773E-2</v>
      </c>
      <c r="M270" s="62">
        <v>7136</v>
      </c>
      <c r="N270" s="22">
        <f t="shared" ref="N270" si="2095">IFERROR(M270/F265,"-")</f>
        <v>0.34696358243788594</v>
      </c>
      <c r="O270" s="65">
        <f t="shared" si="2026"/>
        <v>84722.574831838559</v>
      </c>
      <c r="P270" s="13">
        <f t="shared" si="2053"/>
        <v>0.30110975146630659</v>
      </c>
      <c r="Q270" s="81" t="s">
        <v>231</v>
      </c>
      <c r="R270" s="62">
        <v>241461938</v>
      </c>
      <c r="S270" s="22">
        <f t="shared" ref="S270" si="2096">IFERROR(R270/E265,"-")</f>
        <v>1.2619137589900123E-2</v>
      </c>
      <c r="T270" s="62">
        <v>238</v>
      </c>
      <c r="U270" s="22">
        <f t="shared" ref="U270" si="2097">IFERROR(T270/F265,"-")</f>
        <v>1.1571935625030389E-2</v>
      </c>
      <c r="V270" s="65">
        <f t="shared" si="2029"/>
        <v>1014545.9579831932</v>
      </c>
      <c r="W270" s="13">
        <f t="shared" si="2056"/>
        <v>1.0042617831976033E-2</v>
      </c>
      <c r="X270" s="81" t="s">
        <v>236</v>
      </c>
      <c r="Y270" s="62">
        <v>8132899</v>
      </c>
      <c r="Z270" s="22">
        <f t="shared" ref="Z270" si="2098">IFERROR(Y270/E265,"-")</f>
        <v>4.2503664277622553E-4</v>
      </c>
      <c r="AA270" s="62">
        <v>15</v>
      </c>
      <c r="AB270" s="22">
        <f t="shared" ref="AB270" si="2099">IFERROR(AA270/F265,"-")</f>
        <v>7.2932367384645307E-4</v>
      </c>
      <c r="AC270" s="65">
        <f t="shared" si="2032"/>
        <v>542193.26666666672</v>
      </c>
      <c r="AD270" s="13">
        <f t="shared" si="2059"/>
        <v>6.3293809865395164E-4</v>
      </c>
      <c r="AE270" s="18"/>
      <c r="AF270" s="18"/>
      <c r="AG270" s="18"/>
      <c r="AH270" s="18"/>
      <c r="AI270" s="18"/>
    </row>
    <row r="271" spans="2:35" ht="13.5" customHeight="1">
      <c r="B271" s="119"/>
      <c r="C271" s="119"/>
      <c r="D271" s="148"/>
      <c r="E271" s="151"/>
      <c r="F271" s="154"/>
      <c r="G271" s="44">
        <v>7</v>
      </c>
      <c r="H271" s="6" t="str">
        <f t="shared" ref="H271" si="2100">$H$751</f>
        <v>1310</v>
      </c>
      <c r="I271" s="80" t="str">
        <f t="shared" ref="I271" si="2101">$I$751</f>
        <v>その他の筋骨格系及び結合組織の疾患</v>
      </c>
      <c r="J271" s="81" t="s">
        <v>145</v>
      </c>
      <c r="K271" s="62">
        <v>563921990</v>
      </c>
      <c r="L271" s="22">
        <f t="shared" ref="L271" si="2102">IFERROR(K271/E265,"-")</f>
        <v>2.9471349566407776E-2</v>
      </c>
      <c r="M271" s="62">
        <v>1399</v>
      </c>
      <c r="N271" s="22">
        <f t="shared" ref="N271" si="2103">IFERROR(M271/F265,"-")</f>
        <v>6.8021587980745854E-2</v>
      </c>
      <c r="O271" s="65">
        <f t="shared" si="2026"/>
        <v>403089.3423874196</v>
      </c>
      <c r="P271" s="13">
        <f t="shared" si="2053"/>
        <v>5.9032026667791893E-2</v>
      </c>
      <c r="Q271" s="81" t="s">
        <v>155</v>
      </c>
      <c r="R271" s="62">
        <v>11301049</v>
      </c>
      <c r="S271" s="22">
        <f t="shared" ref="S271" si="2104">IFERROR(R271/E265,"-")</f>
        <v>5.9060857964787468E-4</v>
      </c>
      <c r="T271" s="62">
        <v>1330</v>
      </c>
      <c r="U271" s="22">
        <f t="shared" ref="U271" si="2105">IFERROR(T271/F265,"-")</f>
        <v>6.4666699081052173E-2</v>
      </c>
      <c r="V271" s="65">
        <f t="shared" si="2029"/>
        <v>8497.0293233082702</v>
      </c>
      <c r="W271" s="13">
        <f t="shared" si="2056"/>
        <v>5.6120511413983713E-2</v>
      </c>
      <c r="X271" s="81" t="s">
        <v>157</v>
      </c>
      <c r="Y271" s="62">
        <v>7784685</v>
      </c>
      <c r="Z271" s="22">
        <f t="shared" ref="Z271" si="2106">IFERROR(Y271/E265,"-")</f>
        <v>4.0683849356428024E-4</v>
      </c>
      <c r="AA271" s="62">
        <v>18</v>
      </c>
      <c r="AB271" s="22">
        <f t="shared" ref="AB271" si="2107">IFERROR(AA271/F265,"-")</f>
        <v>8.7518840861574361E-4</v>
      </c>
      <c r="AC271" s="65">
        <f t="shared" si="2032"/>
        <v>432482.5</v>
      </c>
      <c r="AD271" s="13">
        <f t="shared" si="2059"/>
        <v>7.5952571838474193E-4</v>
      </c>
      <c r="AE271" s="18"/>
      <c r="AF271" s="18"/>
      <c r="AG271" s="18"/>
      <c r="AH271" s="18"/>
      <c r="AI271" s="18"/>
    </row>
    <row r="272" spans="2:35" ht="13.5" customHeight="1">
      <c r="B272" s="119"/>
      <c r="C272" s="119"/>
      <c r="D272" s="148"/>
      <c r="E272" s="151"/>
      <c r="F272" s="154"/>
      <c r="G272" s="44">
        <v>8</v>
      </c>
      <c r="H272" s="6" t="str">
        <f t="shared" ref="H272" si="2108">$H$752</f>
        <v>0901</v>
      </c>
      <c r="I272" s="80" t="str">
        <f t="shared" ref="I272" si="2109">$I$752</f>
        <v>高血圧性疾患</v>
      </c>
      <c r="J272" s="81" t="s">
        <v>144</v>
      </c>
      <c r="K272" s="62">
        <v>605303557</v>
      </c>
      <c r="L272" s="22">
        <f t="shared" ref="L272" si="2110">IFERROR(K272/E265,"-")</f>
        <v>3.1634007962940108E-2</v>
      </c>
      <c r="M272" s="62">
        <v>14532</v>
      </c>
      <c r="N272" s="22">
        <f t="shared" ref="N272" si="2111">IFERROR(M272/F265,"-")</f>
        <v>0.70656877522244377</v>
      </c>
      <c r="O272" s="65">
        <f t="shared" si="2026"/>
        <v>41653.148706303327</v>
      </c>
      <c r="P272" s="13">
        <f t="shared" si="2053"/>
        <v>0.6131904299759483</v>
      </c>
      <c r="Q272" s="81" t="s">
        <v>153</v>
      </c>
      <c r="R272" s="62">
        <v>7863955</v>
      </c>
      <c r="S272" s="22">
        <f t="shared" ref="S272" si="2112">IFERROR(R272/E265,"-")</f>
        <v>4.1098125430345475E-4</v>
      </c>
      <c r="T272" s="62">
        <v>411</v>
      </c>
      <c r="U272" s="22">
        <f t="shared" ref="U272" si="2113">IFERROR(T272/F265,"-")</f>
        <v>1.9983468663392814E-2</v>
      </c>
      <c r="V272" s="65">
        <f t="shared" si="2029"/>
        <v>19133.710462287105</v>
      </c>
      <c r="W272" s="13">
        <f t="shared" si="2056"/>
        <v>1.7342503903118273E-2</v>
      </c>
      <c r="X272" s="81" t="s">
        <v>162</v>
      </c>
      <c r="Y272" s="62">
        <v>6486404</v>
      </c>
      <c r="Z272" s="22">
        <f t="shared" ref="Z272" si="2114">IFERROR(Y272/E265,"-")</f>
        <v>3.3898851809794766E-4</v>
      </c>
      <c r="AA272" s="62">
        <v>255</v>
      </c>
      <c r="AB272" s="22">
        <f t="shared" ref="AB272" si="2115">IFERROR(AA272/F265,"-")</f>
        <v>1.2398502455389702E-2</v>
      </c>
      <c r="AC272" s="65">
        <f t="shared" si="2032"/>
        <v>25436.878431372548</v>
      </c>
      <c r="AD272" s="13">
        <f t="shared" si="2059"/>
        <v>1.0759947677117177E-2</v>
      </c>
      <c r="AE272" s="18"/>
      <c r="AF272" s="18"/>
      <c r="AG272" s="18"/>
      <c r="AH272" s="18"/>
      <c r="AI272" s="18"/>
    </row>
    <row r="273" spans="2:35" ht="13.5" customHeight="1">
      <c r="B273" s="119"/>
      <c r="C273" s="119"/>
      <c r="D273" s="148"/>
      <c r="E273" s="151"/>
      <c r="F273" s="154"/>
      <c r="G273" s="44">
        <v>9</v>
      </c>
      <c r="H273" s="6" t="str">
        <f t="shared" ref="H273" si="2116">$H$753</f>
        <v>0402</v>
      </c>
      <c r="I273" s="80" t="str">
        <f t="shared" ref="I273" si="2117">$I$753</f>
        <v>糖尿病</v>
      </c>
      <c r="J273" s="81" t="s">
        <v>72</v>
      </c>
      <c r="K273" s="62">
        <v>267363685</v>
      </c>
      <c r="L273" s="22">
        <f t="shared" ref="L273" si="2118">IFERROR(K273/E265,"-")</f>
        <v>1.3972799007178165E-2</v>
      </c>
      <c r="M273" s="62">
        <v>9913</v>
      </c>
      <c r="N273" s="22">
        <f t="shared" ref="N273" si="2119">IFERROR(M273/F265,"-")</f>
        <v>0.4819857052559926</v>
      </c>
      <c r="O273" s="65">
        <f t="shared" si="2026"/>
        <v>26971.016342176939</v>
      </c>
      <c r="P273" s="13">
        <f t="shared" si="2053"/>
        <v>0.41828769146377487</v>
      </c>
      <c r="Q273" s="81" t="s">
        <v>146</v>
      </c>
      <c r="R273" s="62">
        <v>147797801</v>
      </c>
      <c r="S273" s="22">
        <f t="shared" ref="S273" si="2120">IFERROR(R273/E265,"-")</f>
        <v>7.724119178997387E-3</v>
      </c>
      <c r="T273" s="62">
        <v>2659</v>
      </c>
      <c r="U273" s="22">
        <f t="shared" ref="U273" si="2121">IFERROR(T273/F265,"-")</f>
        <v>0.1292847765838479</v>
      </c>
      <c r="V273" s="65">
        <f t="shared" si="2029"/>
        <v>55583.979315532153</v>
      </c>
      <c r="W273" s="13">
        <f t="shared" si="2056"/>
        <v>0.11219882695472383</v>
      </c>
      <c r="X273" s="81" t="s">
        <v>266</v>
      </c>
      <c r="Y273" s="62">
        <v>32608216</v>
      </c>
      <c r="Z273" s="22">
        <f t="shared" ref="Z273" si="2122">IFERROR(Y273/E265,"-")</f>
        <v>1.7041508391487466E-3</v>
      </c>
      <c r="AA273" s="62">
        <v>855</v>
      </c>
      <c r="AB273" s="22">
        <f t="shared" ref="AB273" si="2123">IFERROR(AA273/F265,"-")</f>
        <v>4.1571449409247827E-2</v>
      </c>
      <c r="AC273" s="65">
        <f t="shared" si="2032"/>
        <v>38138.264327485384</v>
      </c>
      <c r="AD273" s="13">
        <f t="shared" si="2059"/>
        <v>3.6077471623275244E-2</v>
      </c>
      <c r="AE273" s="18"/>
      <c r="AF273" s="18"/>
      <c r="AG273" s="18"/>
      <c r="AH273" s="18"/>
      <c r="AI273" s="18"/>
    </row>
    <row r="274" spans="2:35" ht="13.5" customHeight="1">
      <c r="B274" s="120"/>
      <c r="C274" s="120"/>
      <c r="D274" s="149"/>
      <c r="E274" s="152"/>
      <c r="F274" s="155"/>
      <c r="G274" s="49">
        <v>10</v>
      </c>
      <c r="H274" s="7" t="str">
        <f t="shared" ref="H274" si="2124">$H$754</f>
        <v>0906</v>
      </c>
      <c r="I274" s="77" t="str">
        <f t="shared" ref="I274" si="2125">$I$754</f>
        <v>脳梗塞</v>
      </c>
      <c r="J274" s="82" t="s">
        <v>147</v>
      </c>
      <c r="K274" s="63">
        <v>146533381</v>
      </c>
      <c r="L274" s="23">
        <f t="shared" ref="L274" si="2126">IFERROR(K274/E265,"-")</f>
        <v>7.658038826609005E-3</v>
      </c>
      <c r="M274" s="63">
        <v>869</v>
      </c>
      <c r="N274" s="23">
        <f t="shared" ref="N274" si="2127">IFERROR(M274/F265,"-")</f>
        <v>4.2252151504837847E-2</v>
      </c>
      <c r="O274" s="66">
        <f t="shared" si="2026"/>
        <v>168622.99309551209</v>
      </c>
      <c r="P274" s="59">
        <f t="shared" si="2053"/>
        <v>3.6668213848685599E-2</v>
      </c>
      <c r="Q274" s="82" t="s">
        <v>154</v>
      </c>
      <c r="R274" s="63">
        <v>120825401</v>
      </c>
      <c r="S274" s="23">
        <f t="shared" ref="S274" si="2128">IFERROR(R274/E265,"-")</f>
        <v>6.3145039429521018E-3</v>
      </c>
      <c r="T274" s="63">
        <v>119</v>
      </c>
      <c r="U274" s="23">
        <f t="shared" ref="U274" si="2129">IFERROR(T274/F265,"-")</f>
        <v>5.7859678125151944E-3</v>
      </c>
      <c r="V274" s="66">
        <f t="shared" si="2029"/>
        <v>1015339.5042016807</v>
      </c>
      <c r="W274" s="59">
        <f t="shared" si="2056"/>
        <v>5.0213089159880167E-3</v>
      </c>
      <c r="X274" s="82" t="s">
        <v>241</v>
      </c>
      <c r="Y274" s="63">
        <v>92668006</v>
      </c>
      <c r="Z274" s="23">
        <f t="shared" ref="Z274" si="2130">IFERROR(Y274/E265,"-")</f>
        <v>4.8429592157737513E-3</v>
      </c>
      <c r="AA274" s="63">
        <v>425</v>
      </c>
      <c r="AB274" s="23">
        <f t="shared" ref="AB274" si="2131">IFERROR(AA274/F265,"-")</f>
        <v>2.0664170758982837E-2</v>
      </c>
      <c r="AC274" s="66">
        <f t="shared" si="2032"/>
        <v>218042.36705882353</v>
      </c>
      <c r="AD274" s="59">
        <f t="shared" si="2059"/>
        <v>1.7933246128528629E-2</v>
      </c>
      <c r="AE274" s="18"/>
      <c r="AF274" s="18"/>
      <c r="AG274" s="18"/>
      <c r="AH274" s="18"/>
      <c r="AI274" s="18"/>
    </row>
    <row r="275" spans="2:35" ht="13.5" customHeight="1">
      <c r="B275" s="118">
        <v>28</v>
      </c>
      <c r="C275" s="118" t="s">
        <v>31</v>
      </c>
      <c r="D275" s="147">
        <f>AI32</f>
        <v>19774</v>
      </c>
      <c r="E275" s="150">
        <f>市区町村別_医療費上位10疾病!H311</f>
        <v>16279960670</v>
      </c>
      <c r="F275" s="130">
        <f>市区町村別_医療費上位10疾病!J311</f>
        <v>17516</v>
      </c>
      <c r="G275" s="69">
        <v>1</v>
      </c>
      <c r="H275" s="5" t="str">
        <f t="shared" ref="H275" si="2132">$H$745</f>
        <v>0903</v>
      </c>
      <c r="I275" s="78" t="str">
        <f t="shared" ref="I275" si="2133">$I$745</f>
        <v>その他の心疾患</v>
      </c>
      <c r="J275" s="106" t="s">
        <v>139</v>
      </c>
      <c r="K275" s="107">
        <v>212676987</v>
      </c>
      <c r="L275" s="21">
        <f t="shared" ref="L275" si="2134">IFERROR(K275/E275,"-")</f>
        <v>1.3063728550150115E-2</v>
      </c>
      <c r="M275" s="107">
        <v>1991</v>
      </c>
      <c r="N275" s="21">
        <f t="shared" ref="N275" si="2135">IFERROR(M275/F275,"-")</f>
        <v>0.1136675039963462</v>
      </c>
      <c r="O275" s="64">
        <f t="shared" si="2026"/>
        <v>106819.17980914113</v>
      </c>
      <c r="P275" s="12">
        <f t="shared" ref="P275:P284" si="2136">IFERROR(M275/$AI$32,0)</f>
        <v>0.10068777182158389</v>
      </c>
      <c r="Q275" s="106" t="s">
        <v>148</v>
      </c>
      <c r="R275" s="107">
        <v>146110885</v>
      </c>
      <c r="S275" s="21">
        <f t="shared" ref="S275" si="2137">IFERROR(R275/E275,"-")</f>
        <v>8.9748917679664149E-3</v>
      </c>
      <c r="T275" s="107">
        <v>2503</v>
      </c>
      <c r="U275" s="21">
        <f t="shared" ref="U275" si="2138">IFERROR(T275/F275,"-")</f>
        <v>0.14289792189997716</v>
      </c>
      <c r="V275" s="64">
        <f t="shared" si="2029"/>
        <v>58374.304834198963</v>
      </c>
      <c r="W275" s="12">
        <f t="shared" ref="W275:W284" si="2139">IFERROR(T275/$AI$32,0)</f>
        <v>0.12658035804591888</v>
      </c>
      <c r="X275" s="106" t="s">
        <v>158</v>
      </c>
      <c r="Y275" s="107">
        <v>108918829</v>
      </c>
      <c r="Z275" s="21">
        <f t="shared" ref="Z275" si="2140">IFERROR(Y275/E275,"-")</f>
        <v>6.6903619245660007E-3</v>
      </c>
      <c r="AA275" s="107">
        <v>1035</v>
      </c>
      <c r="AB275" s="21">
        <f t="shared" ref="AB275" si="2141">IFERROR(AA275/F275,"-")</f>
        <v>5.9088833066910255E-2</v>
      </c>
      <c r="AC275" s="64">
        <f t="shared" si="2032"/>
        <v>105235.58357487923</v>
      </c>
      <c r="AD275" s="12">
        <f t="shared" ref="AD275:AD284" si="2142">IFERROR(AA275/$AI$32,0)</f>
        <v>5.2341458480833415E-2</v>
      </c>
      <c r="AE275" s="18"/>
      <c r="AF275" s="18"/>
      <c r="AG275" s="18"/>
      <c r="AH275" s="18"/>
      <c r="AI275" s="18"/>
    </row>
    <row r="276" spans="2:35" ht="13.5" customHeight="1">
      <c r="B276" s="119"/>
      <c r="C276" s="119"/>
      <c r="D276" s="148"/>
      <c r="E276" s="151"/>
      <c r="F276" s="154"/>
      <c r="G276" s="44">
        <v>2</v>
      </c>
      <c r="H276" s="6" t="str">
        <f t="shared" ref="H276" si="2143">$H$746</f>
        <v>0210</v>
      </c>
      <c r="I276" s="79" t="str">
        <f t="shared" ref="I276" si="2144">$I$746</f>
        <v>その他の悪性新生物＜腫瘍＞</v>
      </c>
      <c r="J276" s="81" t="s">
        <v>143</v>
      </c>
      <c r="K276" s="62">
        <v>126125827</v>
      </c>
      <c r="L276" s="22">
        <f t="shared" ref="L276" si="2145">IFERROR(K276/E275,"-")</f>
        <v>7.7473053870713068E-3</v>
      </c>
      <c r="M276" s="62">
        <v>1872</v>
      </c>
      <c r="N276" s="22">
        <f t="shared" ref="N276" si="2146">IFERROR(M276/F275,"-")</f>
        <v>0.10687371546015072</v>
      </c>
      <c r="O276" s="65">
        <f t="shared" si="2026"/>
        <v>67374.907585470079</v>
      </c>
      <c r="P276" s="13">
        <f t="shared" si="2136"/>
        <v>9.4669768382724784E-2</v>
      </c>
      <c r="Q276" s="81" t="s">
        <v>152</v>
      </c>
      <c r="R276" s="62">
        <v>73876439</v>
      </c>
      <c r="S276" s="22">
        <f t="shared" ref="S276" si="2147">IFERROR(R276/E275,"-")</f>
        <v>4.5378757662563815E-3</v>
      </c>
      <c r="T276" s="62">
        <v>91</v>
      </c>
      <c r="U276" s="22">
        <f t="shared" ref="U276" si="2148">IFERROR(T276/F275,"-")</f>
        <v>5.1952500570906597E-3</v>
      </c>
      <c r="V276" s="65">
        <f t="shared" si="2029"/>
        <v>811829</v>
      </c>
      <c r="W276" s="13">
        <f t="shared" si="2139"/>
        <v>4.6020026297157882E-3</v>
      </c>
      <c r="X276" s="81" t="s">
        <v>161</v>
      </c>
      <c r="Y276" s="62">
        <v>58148510</v>
      </c>
      <c r="Z276" s="22">
        <f t="shared" ref="Z276" si="2149">IFERROR(Y276/E275,"-")</f>
        <v>3.5717844274128704E-3</v>
      </c>
      <c r="AA276" s="62">
        <v>47</v>
      </c>
      <c r="AB276" s="22">
        <f t="shared" ref="AB276" si="2150">IFERROR(AA276/F275,"-")</f>
        <v>2.6832610184973739E-3</v>
      </c>
      <c r="AC276" s="65">
        <f t="shared" si="2032"/>
        <v>1237202.3404255318</v>
      </c>
      <c r="AD276" s="13">
        <f t="shared" si="2142"/>
        <v>2.3768585010620004E-3</v>
      </c>
      <c r="AE276" s="18"/>
      <c r="AF276" s="18"/>
      <c r="AG276" s="18"/>
      <c r="AH276" s="18"/>
      <c r="AI276" s="18"/>
    </row>
    <row r="277" spans="2:35" ht="13.5" customHeight="1">
      <c r="B277" s="119"/>
      <c r="C277" s="119"/>
      <c r="D277" s="148"/>
      <c r="E277" s="151"/>
      <c r="F277" s="154"/>
      <c r="G277" s="44">
        <v>3</v>
      </c>
      <c r="H277" s="6" t="str">
        <f t="shared" ref="H277" si="2151">$H$747</f>
        <v>1901</v>
      </c>
      <c r="I277" s="80" t="str">
        <f t="shared" ref="I277" si="2152">$I$747</f>
        <v>骨折</v>
      </c>
      <c r="J277" s="81" t="s">
        <v>141</v>
      </c>
      <c r="K277" s="62">
        <v>179370665</v>
      </c>
      <c r="L277" s="22">
        <f t="shared" ref="L277" si="2153">IFERROR(K277/E275,"-")</f>
        <v>1.1017880733000567E-2</v>
      </c>
      <c r="M277" s="62">
        <v>290</v>
      </c>
      <c r="N277" s="22">
        <f t="shared" ref="N277" si="2154">IFERROR(M277/F275,"-")</f>
        <v>1.6556291390728478E-2</v>
      </c>
      <c r="O277" s="65">
        <f t="shared" si="2026"/>
        <v>618519.53448275861</v>
      </c>
      <c r="P277" s="13">
        <f t="shared" si="2136"/>
        <v>1.4665722666127238E-2</v>
      </c>
      <c r="Q277" s="81" t="s">
        <v>150</v>
      </c>
      <c r="R277" s="62">
        <v>157955733</v>
      </c>
      <c r="S277" s="22">
        <f t="shared" ref="S277" si="2155">IFERROR(R277/E275,"-")</f>
        <v>9.7024640416407092E-3</v>
      </c>
      <c r="T277" s="62">
        <v>160</v>
      </c>
      <c r="U277" s="22">
        <f t="shared" ref="U277" si="2156">IFERROR(T277/F275,"-")</f>
        <v>9.1345055948846773E-3</v>
      </c>
      <c r="V277" s="65">
        <f t="shared" si="2029"/>
        <v>987223.33125000005</v>
      </c>
      <c r="W277" s="13">
        <f t="shared" si="2139"/>
        <v>8.0914331951046827E-3</v>
      </c>
      <c r="X277" s="81" t="s">
        <v>160</v>
      </c>
      <c r="Y277" s="62">
        <v>85450298</v>
      </c>
      <c r="Z277" s="22">
        <f t="shared" ref="Z277" si="2157">IFERROR(Y277/E275,"-")</f>
        <v>5.2488024837470323E-3</v>
      </c>
      <c r="AA277" s="62">
        <v>764</v>
      </c>
      <c r="AB277" s="22">
        <f t="shared" ref="AB277" si="2158">IFERROR(AA277/F275,"-")</f>
        <v>4.3617264215574332E-2</v>
      </c>
      <c r="AC277" s="65">
        <f t="shared" si="2032"/>
        <v>111845.93979057591</v>
      </c>
      <c r="AD277" s="13">
        <f t="shared" si="2142"/>
        <v>3.8636593506624864E-2</v>
      </c>
      <c r="AE277" s="18"/>
      <c r="AF277" s="18"/>
      <c r="AG277" s="18"/>
      <c r="AH277" s="18"/>
      <c r="AI277" s="18"/>
    </row>
    <row r="278" spans="2:35" ht="13.5" customHeight="1">
      <c r="B278" s="119"/>
      <c r="C278" s="119"/>
      <c r="D278" s="148"/>
      <c r="E278" s="151"/>
      <c r="F278" s="154"/>
      <c r="G278" s="44">
        <v>4</v>
      </c>
      <c r="H278" s="6" t="str">
        <f t="shared" ref="H278" si="2159">$H$748</f>
        <v>1402</v>
      </c>
      <c r="I278" s="80" t="str">
        <f t="shared" ref="I278" si="2160">$I$748</f>
        <v>腎不全</v>
      </c>
      <c r="J278" s="81" t="s">
        <v>140</v>
      </c>
      <c r="K278" s="62">
        <v>390484195</v>
      </c>
      <c r="L278" s="22">
        <f t="shared" ref="L278" si="2161">IFERROR(K278/E275,"-")</f>
        <v>2.398557360888268E-2</v>
      </c>
      <c r="M278" s="62">
        <v>1061</v>
      </c>
      <c r="N278" s="22">
        <f t="shared" ref="N278" si="2162">IFERROR(M278/F275,"-")</f>
        <v>6.0573190226079016E-2</v>
      </c>
      <c r="O278" s="65">
        <f t="shared" si="2026"/>
        <v>368034.11404335534</v>
      </c>
      <c r="P278" s="13">
        <f t="shared" si="2136"/>
        <v>5.3656316375037927E-2</v>
      </c>
      <c r="Q278" s="81" t="s">
        <v>149</v>
      </c>
      <c r="R278" s="62">
        <v>297556601</v>
      </c>
      <c r="S278" s="22">
        <f t="shared" ref="S278" si="2163">IFERROR(R278/E275,"-")</f>
        <v>1.8277476649456795E-2</v>
      </c>
      <c r="T278" s="62">
        <v>651</v>
      </c>
      <c r="U278" s="22">
        <f t="shared" ref="U278" si="2164">IFERROR(T278/F275,"-")</f>
        <v>3.7166019639187031E-2</v>
      </c>
      <c r="V278" s="65">
        <f t="shared" si="2029"/>
        <v>457076.19201228878</v>
      </c>
      <c r="W278" s="13">
        <f t="shared" si="2139"/>
        <v>3.2922018812582179E-2</v>
      </c>
      <c r="X278" s="81" t="s">
        <v>159</v>
      </c>
      <c r="Y278" s="62">
        <v>62768288</v>
      </c>
      <c r="Z278" s="22">
        <f t="shared" ref="Z278" si="2165">IFERROR(Y278/E275,"-")</f>
        <v>3.8555552603801221E-3</v>
      </c>
      <c r="AA278" s="62">
        <v>82</v>
      </c>
      <c r="AB278" s="22">
        <f t="shared" ref="AB278" si="2166">IFERROR(AA278/F275,"-")</f>
        <v>4.6814341173783969E-3</v>
      </c>
      <c r="AC278" s="65">
        <f t="shared" si="2032"/>
        <v>765466.92682926834</v>
      </c>
      <c r="AD278" s="13">
        <f t="shared" si="2142"/>
        <v>4.1468595124911503E-3</v>
      </c>
      <c r="AE278" s="18"/>
      <c r="AF278" s="18"/>
      <c r="AG278" s="18"/>
      <c r="AH278" s="18"/>
      <c r="AI278" s="18"/>
    </row>
    <row r="279" spans="2:35" ht="13.5" customHeight="1">
      <c r="B279" s="119"/>
      <c r="C279" s="119"/>
      <c r="D279" s="148"/>
      <c r="E279" s="151"/>
      <c r="F279" s="154"/>
      <c r="G279" s="44">
        <v>5</v>
      </c>
      <c r="H279" s="6" t="str">
        <f t="shared" ref="H279" si="2167">$H$749</f>
        <v>1113</v>
      </c>
      <c r="I279" s="80" t="str">
        <f t="shared" ref="I279" si="2168">$I$749</f>
        <v>その他の消化器系の疾患</v>
      </c>
      <c r="J279" s="81" t="s">
        <v>142</v>
      </c>
      <c r="K279" s="62">
        <v>151918028</v>
      </c>
      <c r="L279" s="22">
        <f t="shared" ref="L279" si="2169">IFERROR(K279/E275,"-")</f>
        <v>9.3315967451904173E-3</v>
      </c>
      <c r="M279" s="62">
        <v>6949</v>
      </c>
      <c r="N279" s="22">
        <f t="shared" ref="N279" si="2170">IFERROR(M279/F275,"-")</f>
        <v>0.39672299611783512</v>
      </c>
      <c r="O279" s="65">
        <f t="shared" si="2026"/>
        <v>21861.854655346095</v>
      </c>
      <c r="P279" s="13">
        <f t="shared" si="2136"/>
        <v>0.35142105795489026</v>
      </c>
      <c r="Q279" s="81" t="s">
        <v>151</v>
      </c>
      <c r="R279" s="62">
        <v>92710143</v>
      </c>
      <c r="S279" s="22">
        <f t="shared" ref="S279" si="2171">IFERROR(R279/E275,"-")</f>
        <v>5.6947399861255318E-3</v>
      </c>
      <c r="T279" s="62">
        <v>3818</v>
      </c>
      <c r="U279" s="22">
        <f t="shared" ref="U279" si="2172">IFERROR(T279/F275,"-")</f>
        <v>0.21797213975793561</v>
      </c>
      <c r="V279" s="65">
        <f t="shared" si="2029"/>
        <v>24282.384232582503</v>
      </c>
      <c r="W279" s="13">
        <f t="shared" si="2139"/>
        <v>0.19308182461818549</v>
      </c>
      <c r="X279" s="81" t="s">
        <v>156</v>
      </c>
      <c r="Y279" s="62">
        <v>77147400</v>
      </c>
      <c r="Z279" s="22">
        <f t="shared" ref="Z279" si="2173">IFERROR(Y279/E275,"-")</f>
        <v>4.7387952319911837E-3</v>
      </c>
      <c r="AA279" s="62">
        <v>2686</v>
      </c>
      <c r="AB279" s="22">
        <f t="shared" ref="AB279" si="2174">IFERROR(AA279/F275,"-")</f>
        <v>0.15334551267412652</v>
      </c>
      <c r="AC279" s="65">
        <f t="shared" si="2032"/>
        <v>28722.040208488459</v>
      </c>
      <c r="AD279" s="13">
        <f t="shared" si="2142"/>
        <v>0.13583493476281985</v>
      </c>
      <c r="AE279" s="18"/>
      <c r="AF279" s="18"/>
      <c r="AG279" s="18"/>
      <c r="AH279" s="18"/>
      <c r="AI279" s="18"/>
    </row>
    <row r="280" spans="2:35" ht="13.5" customHeight="1">
      <c r="B280" s="119"/>
      <c r="C280" s="119"/>
      <c r="D280" s="148"/>
      <c r="E280" s="151"/>
      <c r="F280" s="154"/>
      <c r="G280" s="44">
        <v>6</v>
      </c>
      <c r="H280" s="6" t="str">
        <f t="shared" ref="H280" si="2175">$H$750</f>
        <v>2220</v>
      </c>
      <c r="I280" s="80" t="str">
        <f t="shared" ref="I280" si="2176">$I$750</f>
        <v>その他の特殊目的用コード</v>
      </c>
      <c r="J280" s="81" t="s">
        <v>225</v>
      </c>
      <c r="K280" s="62">
        <v>577105609</v>
      </c>
      <c r="L280" s="22">
        <f t="shared" ref="L280" si="2177">IFERROR(K280/E275,"-")</f>
        <v>3.5448833120553233E-2</v>
      </c>
      <c r="M280" s="62">
        <v>6055</v>
      </c>
      <c r="N280" s="22">
        <f t="shared" ref="N280" si="2178">IFERROR(M280/F275,"-")</f>
        <v>0.34568394610641701</v>
      </c>
      <c r="O280" s="65">
        <f t="shared" si="2026"/>
        <v>95310.587778695291</v>
      </c>
      <c r="P280" s="13">
        <f t="shared" si="2136"/>
        <v>0.30621017497724284</v>
      </c>
      <c r="Q280" s="81" t="s">
        <v>231</v>
      </c>
      <c r="R280" s="62">
        <v>80073425</v>
      </c>
      <c r="S280" s="22">
        <f t="shared" ref="S280" si="2179">IFERROR(R280/E275,"-")</f>
        <v>4.9185269315518559E-3</v>
      </c>
      <c r="T280" s="62">
        <v>157</v>
      </c>
      <c r="U280" s="22">
        <f t="shared" ref="U280" si="2180">IFERROR(T280/F275,"-")</f>
        <v>8.96323361498059E-3</v>
      </c>
      <c r="V280" s="65">
        <f t="shared" si="2029"/>
        <v>510021.81528662419</v>
      </c>
      <c r="W280" s="13">
        <f t="shared" si="2139"/>
        <v>7.9397188226964701E-3</v>
      </c>
      <c r="X280" s="81" t="s">
        <v>278</v>
      </c>
      <c r="Y280" s="62">
        <v>4450854</v>
      </c>
      <c r="Z280" s="22">
        <f t="shared" ref="Z280" si="2181">IFERROR(Y280/E275,"-")</f>
        <v>2.7339464082378525E-4</v>
      </c>
      <c r="AA280" s="62">
        <v>24</v>
      </c>
      <c r="AB280" s="22">
        <f t="shared" ref="AB280" si="2182">IFERROR(AA280/F275,"-")</f>
        <v>1.3701758392327015E-3</v>
      </c>
      <c r="AC280" s="65">
        <f t="shared" si="2032"/>
        <v>185452.25</v>
      </c>
      <c r="AD280" s="13">
        <f t="shared" si="2142"/>
        <v>1.2137149792657025E-3</v>
      </c>
      <c r="AE280" s="18"/>
      <c r="AF280" s="18"/>
      <c r="AG280" s="18"/>
      <c r="AH280" s="18"/>
      <c r="AI280" s="18"/>
    </row>
    <row r="281" spans="2:35" ht="13.5" customHeight="1">
      <c r="B281" s="119"/>
      <c r="C281" s="119"/>
      <c r="D281" s="148"/>
      <c r="E281" s="151"/>
      <c r="F281" s="154"/>
      <c r="G281" s="44">
        <v>7</v>
      </c>
      <c r="H281" s="6" t="str">
        <f t="shared" ref="H281" si="2183">$H$751</f>
        <v>1310</v>
      </c>
      <c r="I281" s="80" t="str">
        <f t="shared" ref="I281" si="2184">$I$751</f>
        <v>その他の筋骨格系及び結合組織の疾患</v>
      </c>
      <c r="J281" s="81" t="s">
        <v>145</v>
      </c>
      <c r="K281" s="62">
        <v>704715745</v>
      </c>
      <c r="L281" s="22">
        <f t="shared" ref="L281" si="2185">IFERROR(K281/E275,"-")</f>
        <v>4.3287312499385784E-2</v>
      </c>
      <c r="M281" s="62">
        <v>1224</v>
      </c>
      <c r="N281" s="22">
        <f t="shared" ref="N281" si="2186">IFERROR(M281/F275,"-")</f>
        <v>6.9878967800867775E-2</v>
      </c>
      <c r="O281" s="65">
        <f t="shared" si="2026"/>
        <v>575748.15767973859</v>
      </c>
      <c r="P281" s="13">
        <f t="shared" si="2136"/>
        <v>6.1899463942550824E-2</v>
      </c>
      <c r="Q281" s="81" t="s">
        <v>240</v>
      </c>
      <c r="R281" s="62">
        <v>8665894</v>
      </c>
      <c r="S281" s="22">
        <f t="shared" ref="S281" si="2187">IFERROR(R281/E275,"-")</f>
        <v>5.3230435721931017E-4</v>
      </c>
      <c r="T281" s="62">
        <v>45</v>
      </c>
      <c r="U281" s="22">
        <f t="shared" ref="U281" si="2188">IFERROR(T281/F275,"-")</f>
        <v>2.5690796985613153E-3</v>
      </c>
      <c r="V281" s="65">
        <f t="shared" si="2029"/>
        <v>192575.42222222223</v>
      </c>
      <c r="W281" s="13">
        <f t="shared" si="2139"/>
        <v>2.2757155861231923E-3</v>
      </c>
      <c r="X281" s="81" t="s">
        <v>279</v>
      </c>
      <c r="Y281" s="62">
        <v>7564313</v>
      </c>
      <c r="Z281" s="22">
        <f t="shared" ref="Z281" si="2189">IFERROR(Y281/E275,"-")</f>
        <v>4.64639513161674E-4</v>
      </c>
      <c r="AA281" s="62">
        <v>43</v>
      </c>
      <c r="AB281" s="22">
        <f t="shared" ref="AB281" si="2190">IFERROR(AA281/F275,"-")</f>
        <v>2.4548983786252571E-3</v>
      </c>
      <c r="AC281" s="65">
        <f t="shared" si="2032"/>
        <v>175914.2558139535</v>
      </c>
      <c r="AD281" s="13">
        <f t="shared" si="2142"/>
        <v>2.1745726711843837E-3</v>
      </c>
      <c r="AE281" s="18"/>
      <c r="AF281" s="18"/>
      <c r="AG281" s="18"/>
      <c r="AH281" s="18"/>
      <c r="AI281" s="18"/>
    </row>
    <row r="282" spans="2:35" ht="13.5" customHeight="1">
      <c r="B282" s="119"/>
      <c r="C282" s="119"/>
      <c r="D282" s="148"/>
      <c r="E282" s="151"/>
      <c r="F282" s="154"/>
      <c r="G282" s="44">
        <v>8</v>
      </c>
      <c r="H282" s="6" t="str">
        <f t="shared" ref="H282" si="2191">$H$752</f>
        <v>0901</v>
      </c>
      <c r="I282" s="80" t="str">
        <f t="shared" ref="I282" si="2192">$I$752</f>
        <v>高血圧性疾患</v>
      </c>
      <c r="J282" s="81" t="s">
        <v>144</v>
      </c>
      <c r="K282" s="62">
        <v>506017779</v>
      </c>
      <c r="L282" s="22">
        <f t="shared" ref="L282" si="2193">IFERROR(K282/E275,"-")</f>
        <v>3.1082248247225035E-2</v>
      </c>
      <c r="M282" s="62">
        <v>12349</v>
      </c>
      <c r="N282" s="22">
        <f t="shared" ref="N282" si="2194">IFERROR(M282/F275,"-")</f>
        <v>0.70501255994519296</v>
      </c>
      <c r="O282" s="65">
        <f t="shared" si="2026"/>
        <v>40976.417442707912</v>
      </c>
      <c r="P282" s="13">
        <f t="shared" si="2136"/>
        <v>0.62450692828967336</v>
      </c>
      <c r="Q282" s="81" t="s">
        <v>153</v>
      </c>
      <c r="R282" s="62">
        <v>15766209</v>
      </c>
      <c r="S282" s="22">
        <f t="shared" ref="S282" si="2195">IFERROR(R282/E275,"-")</f>
        <v>9.6844269587538262E-4</v>
      </c>
      <c r="T282" s="62">
        <v>571</v>
      </c>
      <c r="U282" s="22">
        <f t="shared" ref="U282" si="2196">IFERROR(T282/F275,"-")</f>
        <v>3.2598766841744689E-2</v>
      </c>
      <c r="V282" s="65">
        <f t="shared" si="2029"/>
        <v>27611.574430823119</v>
      </c>
      <c r="W282" s="13">
        <f t="shared" si="2139"/>
        <v>2.8876302215029837E-2</v>
      </c>
      <c r="X282" s="81" t="s">
        <v>261</v>
      </c>
      <c r="Y282" s="62">
        <v>4324896</v>
      </c>
      <c r="Z282" s="22">
        <f t="shared" ref="Z282" si="2197">IFERROR(Y282/E275,"-")</f>
        <v>2.6565764424540223E-4</v>
      </c>
      <c r="AA282" s="62">
        <v>40</v>
      </c>
      <c r="AB282" s="22">
        <f t="shared" ref="AB282" si="2198">IFERROR(AA282/F275,"-")</f>
        <v>2.2836263987211693E-3</v>
      </c>
      <c r="AC282" s="65">
        <f t="shared" si="2032"/>
        <v>108122.4</v>
      </c>
      <c r="AD282" s="13">
        <f t="shared" si="2142"/>
        <v>2.0228582987761707E-3</v>
      </c>
      <c r="AE282" s="18"/>
      <c r="AF282" s="18"/>
      <c r="AG282" s="18"/>
      <c r="AH282" s="18"/>
      <c r="AI282" s="18"/>
    </row>
    <row r="283" spans="2:35" ht="13.5" customHeight="1">
      <c r="B283" s="119"/>
      <c r="C283" s="119"/>
      <c r="D283" s="148"/>
      <c r="E283" s="151"/>
      <c r="F283" s="154"/>
      <c r="G283" s="44">
        <v>9</v>
      </c>
      <c r="H283" s="6" t="str">
        <f t="shared" ref="H283" si="2199">$H$753</f>
        <v>0402</v>
      </c>
      <c r="I283" s="80" t="str">
        <f t="shared" ref="I283" si="2200">$I$753</f>
        <v>糖尿病</v>
      </c>
      <c r="J283" s="81" t="s">
        <v>72</v>
      </c>
      <c r="K283" s="62">
        <v>214226771</v>
      </c>
      <c r="L283" s="22">
        <f t="shared" ref="L283" si="2201">IFERROR(K283/E275,"-")</f>
        <v>1.3158924357524263E-2</v>
      </c>
      <c r="M283" s="62">
        <v>7827</v>
      </c>
      <c r="N283" s="22">
        <f t="shared" ref="N283" si="2202">IFERROR(M283/F275,"-")</f>
        <v>0.44684859556976481</v>
      </c>
      <c r="O283" s="65">
        <f t="shared" si="2026"/>
        <v>27370.227545675225</v>
      </c>
      <c r="P283" s="13">
        <f t="shared" si="2136"/>
        <v>0.39582279761302719</v>
      </c>
      <c r="Q283" s="81" t="s">
        <v>146</v>
      </c>
      <c r="R283" s="62">
        <v>171194319</v>
      </c>
      <c r="S283" s="22">
        <f t="shared" ref="S283" si="2203">IFERROR(R283/E275,"-")</f>
        <v>1.0515646964397734E-2</v>
      </c>
      <c r="T283" s="62">
        <v>2646</v>
      </c>
      <c r="U283" s="22">
        <f t="shared" ref="U283" si="2204">IFERROR(T283/F275,"-")</f>
        <v>0.15106188627540534</v>
      </c>
      <c r="V283" s="65">
        <f t="shared" si="2029"/>
        <v>64699.289115646257</v>
      </c>
      <c r="W283" s="13">
        <f t="shared" si="2139"/>
        <v>0.13381207646404369</v>
      </c>
      <c r="X283" s="81" t="s">
        <v>266</v>
      </c>
      <c r="Y283" s="62">
        <v>30077887</v>
      </c>
      <c r="Z283" s="22">
        <f t="shared" ref="Z283" si="2205">IFERROR(Y283/E275,"-")</f>
        <v>1.8475405198875091E-3</v>
      </c>
      <c r="AA283" s="62">
        <v>664</v>
      </c>
      <c r="AB283" s="22">
        <f t="shared" ref="AB283" si="2206">IFERROR(AA283/F275,"-")</f>
        <v>3.7908198218771408E-2</v>
      </c>
      <c r="AC283" s="65">
        <f t="shared" si="2032"/>
        <v>45298.022590361448</v>
      </c>
      <c r="AD283" s="13">
        <f t="shared" si="2142"/>
        <v>3.3579447759684432E-2</v>
      </c>
      <c r="AE283" s="18"/>
      <c r="AF283" s="18"/>
      <c r="AG283" s="18"/>
      <c r="AH283" s="18"/>
      <c r="AI283" s="18"/>
    </row>
    <row r="284" spans="2:35" ht="13.5" customHeight="1">
      <c r="B284" s="120"/>
      <c r="C284" s="120"/>
      <c r="D284" s="149"/>
      <c r="E284" s="152"/>
      <c r="F284" s="155"/>
      <c r="G284" s="49">
        <v>10</v>
      </c>
      <c r="H284" s="7" t="str">
        <f t="shared" ref="H284" si="2207">$H$754</f>
        <v>0906</v>
      </c>
      <c r="I284" s="77" t="str">
        <f t="shared" ref="I284" si="2208">$I$754</f>
        <v>脳梗塞</v>
      </c>
      <c r="J284" s="82" t="s">
        <v>74</v>
      </c>
      <c r="K284" s="63">
        <v>145042577</v>
      </c>
      <c r="L284" s="23">
        <f t="shared" ref="L284" si="2209">IFERROR(K284/E275,"-")</f>
        <v>8.9092707249150867E-3</v>
      </c>
      <c r="M284" s="63">
        <v>2218</v>
      </c>
      <c r="N284" s="23">
        <f t="shared" ref="N284" si="2210">IFERROR(M284/F275,"-")</f>
        <v>0.12662708380908883</v>
      </c>
      <c r="O284" s="66">
        <f t="shared" si="2026"/>
        <v>65393.407123534715</v>
      </c>
      <c r="P284" s="59">
        <f t="shared" si="2136"/>
        <v>0.11216749266713867</v>
      </c>
      <c r="Q284" s="82" t="s">
        <v>241</v>
      </c>
      <c r="R284" s="63">
        <v>76902083</v>
      </c>
      <c r="S284" s="23">
        <f t="shared" ref="S284" si="2211">IFERROR(R284/E275,"-")</f>
        <v>4.7237265837940133E-3</v>
      </c>
      <c r="T284" s="63">
        <v>379</v>
      </c>
      <c r="U284" s="23">
        <f t="shared" ref="U284" si="2212">IFERROR(T284/F275,"-")</f>
        <v>2.1637360127883077E-2</v>
      </c>
      <c r="V284" s="66">
        <f t="shared" si="2029"/>
        <v>202907.87071240105</v>
      </c>
      <c r="W284" s="59">
        <f t="shared" si="2139"/>
        <v>1.9166582380904219E-2</v>
      </c>
      <c r="X284" s="82" t="s">
        <v>154</v>
      </c>
      <c r="Y284" s="63">
        <v>74045362</v>
      </c>
      <c r="Z284" s="23">
        <f t="shared" ref="Z284" si="2213">IFERROR(Y284/E275,"-")</f>
        <v>4.5482518969746383E-3</v>
      </c>
      <c r="AA284" s="63">
        <v>116</v>
      </c>
      <c r="AB284" s="23">
        <f t="shared" ref="AB284" si="2214">IFERROR(AA284/F275,"-")</f>
        <v>6.6225165562913907E-3</v>
      </c>
      <c r="AC284" s="66">
        <f t="shared" si="2032"/>
        <v>638322.08620689658</v>
      </c>
      <c r="AD284" s="59">
        <f t="shared" si="2142"/>
        <v>5.8662890664508954E-3</v>
      </c>
      <c r="AE284" s="18"/>
      <c r="AF284" s="18"/>
      <c r="AG284" s="18"/>
      <c r="AH284" s="18"/>
      <c r="AI284" s="18"/>
    </row>
    <row r="285" spans="2:35" ht="13.5" customHeight="1">
      <c r="B285" s="118">
        <v>29</v>
      </c>
      <c r="C285" s="118" t="s">
        <v>32</v>
      </c>
      <c r="D285" s="147">
        <f>AI33</f>
        <v>16521</v>
      </c>
      <c r="E285" s="150">
        <f>市区町村別_医療費上位10疾病!H322</f>
        <v>13688438110</v>
      </c>
      <c r="F285" s="130">
        <f>市区町村別_医療費上位10疾病!J322</f>
        <v>14792</v>
      </c>
      <c r="G285" s="69">
        <v>1</v>
      </c>
      <c r="H285" s="5" t="str">
        <f t="shared" ref="H285" si="2215">$H$745</f>
        <v>0903</v>
      </c>
      <c r="I285" s="78" t="str">
        <f t="shared" ref="I285" si="2216">$I$745</f>
        <v>その他の心疾患</v>
      </c>
      <c r="J285" s="106" t="s">
        <v>139</v>
      </c>
      <c r="K285" s="107">
        <v>148843566</v>
      </c>
      <c r="L285" s="21">
        <f t="shared" ref="L285" si="2217">IFERROR(K285/E285,"-")</f>
        <v>1.0873670524269916E-2</v>
      </c>
      <c r="M285" s="107">
        <v>1588</v>
      </c>
      <c r="N285" s="21">
        <f t="shared" ref="N285" si="2218">IFERROR(M285/F285,"-")</f>
        <v>0.107355327203894</v>
      </c>
      <c r="O285" s="64">
        <f t="shared" si="2026"/>
        <v>93730.205289672551</v>
      </c>
      <c r="P285" s="12">
        <f t="shared" ref="P285:P294" si="2219">IFERROR(M285/$AI$33,0)</f>
        <v>9.6120089582955023E-2</v>
      </c>
      <c r="Q285" s="106" t="s">
        <v>148</v>
      </c>
      <c r="R285" s="107">
        <v>144661127</v>
      </c>
      <c r="S285" s="21">
        <f t="shared" ref="S285" si="2220">IFERROR(R285/E285,"-")</f>
        <v>1.0568125146017847E-2</v>
      </c>
      <c r="T285" s="107">
        <v>2516</v>
      </c>
      <c r="U285" s="21">
        <f t="shared" ref="U285" si="2221">IFERROR(T285/F285,"-")</f>
        <v>0.17009194159004867</v>
      </c>
      <c r="V285" s="64">
        <f t="shared" si="2029"/>
        <v>57496.473370429252</v>
      </c>
      <c r="W285" s="12">
        <f t="shared" ref="W285:W294" si="2222">IFERROR(T285/$AI$33,0)</f>
        <v>0.15229102354579022</v>
      </c>
      <c r="X285" s="106" t="s">
        <v>228</v>
      </c>
      <c r="Y285" s="107">
        <v>107493986</v>
      </c>
      <c r="Z285" s="21">
        <f t="shared" ref="Z285" si="2223">IFERROR(Y285/E285,"-")</f>
        <v>7.8529036794541922E-3</v>
      </c>
      <c r="AA285" s="107">
        <v>244</v>
      </c>
      <c r="AB285" s="21">
        <f t="shared" ref="AB285" si="2224">IFERROR(AA285/F285,"-")</f>
        <v>1.6495402920497566E-2</v>
      </c>
      <c r="AC285" s="64">
        <f t="shared" si="2032"/>
        <v>440549.12295081967</v>
      </c>
      <c r="AD285" s="12">
        <f t="shared" ref="AD285:AD294" si="2225">IFERROR(AA285/$AI$33,0)</f>
        <v>1.4769081774710974E-2</v>
      </c>
      <c r="AE285" s="18"/>
      <c r="AF285" s="18"/>
      <c r="AG285" s="18"/>
      <c r="AH285" s="18"/>
      <c r="AI285" s="18"/>
    </row>
    <row r="286" spans="2:35" ht="13.5" customHeight="1">
      <c r="B286" s="119"/>
      <c r="C286" s="119"/>
      <c r="D286" s="148"/>
      <c r="E286" s="151"/>
      <c r="F286" s="154"/>
      <c r="G286" s="44">
        <v>2</v>
      </c>
      <c r="H286" s="6" t="str">
        <f t="shared" ref="H286" si="2226">$H$746</f>
        <v>0210</v>
      </c>
      <c r="I286" s="79" t="str">
        <f t="shared" ref="I286" si="2227">$I$746</f>
        <v>その他の悪性新生物＜腫瘍＞</v>
      </c>
      <c r="J286" s="81" t="s">
        <v>143</v>
      </c>
      <c r="K286" s="62">
        <v>121422394</v>
      </c>
      <c r="L286" s="22">
        <f t="shared" ref="L286" si="2228">IFERROR(K286/E285,"-")</f>
        <v>8.8704345246880759E-3</v>
      </c>
      <c r="M286" s="62">
        <v>1927</v>
      </c>
      <c r="N286" s="22">
        <f t="shared" ref="N286" si="2229">IFERROR(M286/F285,"-")</f>
        <v>0.13027312060573282</v>
      </c>
      <c r="O286" s="65">
        <f t="shared" si="2026"/>
        <v>63011.102231447847</v>
      </c>
      <c r="P286" s="13">
        <f t="shared" si="2219"/>
        <v>0.11663942860601659</v>
      </c>
      <c r="Q286" s="81" t="s">
        <v>152</v>
      </c>
      <c r="R286" s="62">
        <v>86508176</v>
      </c>
      <c r="S286" s="22">
        <f t="shared" ref="S286" si="2230">IFERROR(R286/E285,"-")</f>
        <v>6.3197988919423912E-3</v>
      </c>
      <c r="T286" s="62">
        <v>85</v>
      </c>
      <c r="U286" s="22">
        <f t="shared" ref="U286" si="2231">IFERROR(T286/F285,"-")</f>
        <v>5.7463493780421848E-3</v>
      </c>
      <c r="V286" s="65">
        <f t="shared" si="2029"/>
        <v>1017743.2470588235</v>
      </c>
      <c r="W286" s="13">
        <f t="shared" si="2222"/>
        <v>5.1449670116821018E-3</v>
      </c>
      <c r="X286" s="81" t="s">
        <v>161</v>
      </c>
      <c r="Y286" s="62">
        <v>48095304</v>
      </c>
      <c r="Z286" s="22">
        <f t="shared" ref="Z286" si="2232">IFERROR(Y286/E285,"-")</f>
        <v>3.5135713522249324E-3</v>
      </c>
      <c r="AA286" s="62">
        <v>26</v>
      </c>
      <c r="AB286" s="22">
        <f t="shared" ref="AB286" si="2233">IFERROR(AA286/F285,"-")</f>
        <v>1.7577068685776095E-3</v>
      </c>
      <c r="AC286" s="65">
        <f t="shared" si="2032"/>
        <v>1849819.3846153845</v>
      </c>
      <c r="AD286" s="13">
        <f t="shared" si="2225"/>
        <v>1.5737546153380545E-3</v>
      </c>
      <c r="AE286" s="18"/>
      <c r="AF286" s="18"/>
      <c r="AG286" s="18"/>
      <c r="AH286" s="18"/>
      <c r="AI286" s="18"/>
    </row>
    <row r="287" spans="2:35" ht="13.5" customHeight="1">
      <c r="B287" s="119"/>
      <c r="C287" s="119"/>
      <c r="D287" s="148"/>
      <c r="E287" s="151"/>
      <c r="F287" s="154"/>
      <c r="G287" s="44">
        <v>3</v>
      </c>
      <c r="H287" s="6" t="str">
        <f t="shared" ref="H287" si="2234">$H$747</f>
        <v>1901</v>
      </c>
      <c r="I287" s="80" t="str">
        <f t="shared" ref="I287" si="2235">$I$747</f>
        <v>骨折</v>
      </c>
      <c r="J287" s="81" t="s">
        <v>141</v>
      </c>
      <c r="K287" s="62">
        <v>117245802</v>
      </c>
      <c r="L287" s="22">
        <f t="shared" ref="L287" si="2236">IFERROR(K287/E285,"-")</f>
        <v>8.5653162952423947E-3</v>
      </c>
      <c r="M287" s="62">
        <v>256</v>
      </c>
      <c r="N287" s="22">
        <f t="shared" ref="N287" si="2237">IFERROR(M287/F285,"-")</f>
        <v>1.7306652244456464E-2</v>
      </c>
      <c r="O287" s="65">
        <f t="shared" si="2026"/>
        <v>457991.4140625</v>
      </c>
      <c r="P287" s="13">
        <f t="shared" si="2219"/>
        <v>1.5495430058713153E-2</v>
      </c>
      <c r="Q287" s="81" t="s">
        <v>150</v>
      </c>
      <c r="R287" s="62">
        <v>97369869</v>
      </c>
      <c r="S287" s="22">
        <f t="shared" ref="S287" si="2238">IFERROR(R287/E285,"-")</f>
        <v>7.1132928547097763E-3</v>
      </c>
      <c r="T287" s="62">
        <v>118</v>
      </c>
      <c r="U287" s="22">
        <f t="shared" ref="U287" si="2239">IFERROR(T287/F285,"-")</f>
        <v>7.9772850189291505E-3</v>
      </c>
      <c r="V287" s="65">
        <f t="shared" si="2029"/>
        <v>825168.38135593222</v>
      </c>
      <c r="W287" s="13">
        <f t="shared" si="2222"/>
        <v>7.1424247926880936E-3</v>
      </c>
      <c r="X287" s="81" t="s">
        <v>160</v>
      </c>
      <c r="Y287" s="62">
        <v>78109106</v>
      </c>
      <c r="Z287" s="22">
        <f t="shared" ref="Z287" si="2240">IFERROR(Y287/E285,"-")</f>
        <v>5.7062102609747633E-3</v>
      </c>
      <c r="AA287" s="62">
        <v>620</v>
      </c>
      <c r="AB287" s="22">
        <f t="shared" ref="AB287" si="2241">IFERROR(AA287/F285,"-")</f>
        <v>4.1914548404542999E-2</v>
      </c>
      <c r="AC287" s="65">
        <f t="shared" si="2032"/>
        <v>125982.42903225806</v>
      </c>
      <c r="AD287" s="13">
        <f t="shared" si="2225"/>
        <v>3.7527994673445919E-2</v>
      </c>
      <c r="AE287" s="18"/>
      <c r="AF287" s="18"/>
      <c r="AG287" s="18"/>
      <c r="AH287" s="18"/>
      <c r="AI287" s="18"/>
    </row>
    <row r="288" spans="2:35" ht="13.5" customHeight="1">
      <c r="B288" s="119"/>
      <c r="C288" s="119"/>
      <c r="D288" s="148"/>
      <c r="E288" s="151"/>
      <c r="F288" s="154"/>
      <c r="G288" s="44">
        <v>4</v>
      </c>
      <c r="H288" s="6" t="str">
        <f t="shared" ref="H288" si="2242">$H$748</f>
        <v>1402</v>
      </c>
      <c r="I288" s="80" t="str">
        <f t="shared" ref="I288" si="2243">$I$748</f>
        <v>腎不全</v>
      </c>
      <c r="J288" s="81" t="s">
        <v>140</v>
      </c>
      <c r="K288" s="62">
        <v>286444379</v>
      </c>
      <c r="L288" s="22">
        <f t="shared" ref="L288" si="2244">IFERROR(K288/E285,"-")</f>
        <v>2.0926008993731718E-2</v>
      </c>
      <c r="M288" s="62">
        <v>721</v>
      </c>
      <c r="N288" s="22">
        <f t="shared" ref="N288" si="2245">IFERROR(M288/F285,"-")</f>
        <v>4.8742563547863708E-2</v>
      </c>
      <c r="O288" s="65">
        <f t="shared" si="2026"/>
        <v>397287.62690707349</v>
      </c>
      <c r="P288" s="13">
        <f t="shared" si="2219"/>
        <v>4.3641426063797589E-2</v>
      </c>
      <c r="Q288" s="81" t="s">
        <v>149</v>
      </c>
      <c r="R288" s="62">
        <v>237895268</v>
      </c>
      <c r="S288" s="22">
        <f t="shared" ref="S288" si="2246">IFERROR(R288/E285,"-")</f>
        <v>1.7379285064393662E-2</v>
      </c>
      <c r="T288" s="62">
        <v>460</v>
      </c>
      <c r="U288" s="22">
        <f t="shared" ref="U288" si="2247">IFERROR(T288/F285,"-")</f>
        <v>3.1097890751757708E-2</v>
      </c>
      <c r="V288" s="65">
        <f t="shared" si="2029"/>
        <v>517163.62608695653</v>
      </c>
      <c r="W288" s="13">
        <f t="shared" si="2222"/>
        <v>2.7843350886750197E-2</v>
      </c>
      <c r="X288" s="81" t="s">
        <v>159</v>
      </c>
      <c r="Y288" s="62">
        <v>26379368</v>
      </c>
      <c r="Z288" s="22">
        <f t="shared" ref="Z288" si="2248">IFERROR(Y288/E285,"-")</f>
        <v>1.9271276816256139E-3</v>
      </c>
      <c r="AA288" s="62">
        <v>57</v>
      </c>
      <c r="AB288" s="22">
        <f t="shared" ref="AB288" si="2249">IFERROR(AA288/F285,"-")</f>
        <v>3.8534342888047594E-3</v>
      </c>
      <c r="AC288" s="65">
        <f t="shared" si="2032"/>
        <v>462795.9298245614</v>
      </c>
      <c r="AD288" s="13">
        <f t="shared" si="2225"/>
        <v>3.4501543490103505E-3</v>
      </c>
      <c r="AE288" s="18"/>
      <c r="AF288" s="18"/>
      <c r="AG288" s="18"/>
      <c r="AH288" s="18"/>
      <c r="AI288" s="18"/>
    </row>
    <row r="289" spans="2:35" ht="13.5" customHeight="1">
      <c r="B289" s="119"/>
      <c r="C289" s="119"/>
      <c r="D289" s="148"/>
      <c r="E289" s="151"/>
      <c r="F289" s="154"/>
      <c r="G289" s="44">
        <v>5</v>
      </c>
      <c r="H289" s="6" t="str">
        <f t="shared" ref="H289" si="2250">$H$749</f>
        <v>1113</v>
      </c>
      <c r="I289" s="80" t="str">
        <f t="shared" ref="I289" si="2251">$I$749</f>
        <v>その他の消化器系の疾患</v>
      </c>
      <c r="J289" s="81" t="s">
        <v>142</v>
      </c>
      <c r="K289" s="62">
        <v>140060359</v>
      </c>
      <c r="L289" s="22">
        <f t="shared" ref="L289" si="2252">IFERROR(K289/E285,"-")</f>
        <v>1.0232019013015065E-2</v>
      </c>
      <c r="M289" s="62">
        <v>5859</v>
      </c>
      <c r="N289" s="22">
        <f t="shared" ref="N289" si="2253">IFERROR(M289/F285,"-")</f>
        <v>0.39609248242293132</v>
      </c>
      <c r="O289" s="65">
        <f t="shared" si="2026"/>
        <v>23905.164533196792</v>
      </c>
      <c r="P289" s="13">
        <f t="shared" si="2219"/>
        <v>0.35463954966406391</v>
      </c>
      <c r="Q289" s="81" t="s">
        <v>156</v>
      </c>
      <c r="R289" s="62">
        <v>82282480</v>
      </c>
      <c r="S289" s="22">
        <f t="shared" ref="S289" si="2254">IFERROR(R289/E285,"-")</f>
        <v>6.0110934015100721E-3</v>
      </c>
      <c r="T289" s="62">
        <v>2947</v>
      </c>
      <c r="U289" s="22">
        <f t="shared" ref="U289" si="2255">IFERROR(T289/F285,"-")</f>
        <v>0.19922931314223905</v>
      </c>
      <c r="V289" s="65">
        <f t="shared" si="2029"/>
        <v>27920.760095011876</v>
      </c>
      <c r="W289" s="13">
        <f t="shared" si="2222"/>
        <v>0.17837903274620182</v>
      </c>
      <c r="X289" s="81" t="s">
        <v>151</v>
      </c>
      <c r="Y289" s="62">
        <v>66805876</v>
      </c>
      <c r="Z289" s="22">
        <f t="shared" ref="Z289" si="2256">IFERROR(Y289/E285,"-")</f>
        <v>4.8804600980147913E-3</v>
      </c>
      <c r="AA289" s="62">
        <v>2656</v>
      </c>
      <c r="AB289" s="22">
        <f t="shared" ref="AB289" si="2257">IFERROR(AA289/F285,"-")</f>
        <v>0.17955651703623579</v>
      </c>
      <c r="AC289" s="65">
        <f t="shared" si="2032"/>
        <v>25152.814759036144</v>
      </c>
      <c r="AD289" s="13">
        <f t="shared" si="2225"/>
        <v>0.16076508685914898</v>
      </c>
      <c r="AE289" s="18"/>
      <c r="AF289" s="18"/>
      <c r="AG289" s="18"/>
      <c r="AH289" s="18"/>
      <c r="AI289" s="18"/>
    </row>
    <row r="290" spans="2:35" ht="13.5" customHeight="1">
      <c r="B290" s="119"/>
      <c r="C290" s="119"/>
      <c r="D290" s="148"/>
      <c r="E290" s="151"/>
      <c r="F290" s="154"/>
      <c r="G290" s="44">
        <v>6</v>
      </c>
      <c r="H290" s="6" t="str">
        <f t="shared" ref="H290" si="2258">$H$750</f>
        <v>2220</v>
      </c>
      <c r="I290" s="80" t="str">
        <f t="shared" ref="I290" si="2259">$I$750</f>
        <v>その他の特殊目的用コード</v>
      </c>
      <c r="J290" s="81" t="s">
        <v>225</v>
      </c>
      <c r="K290" s="62">
        <v>416999453</v>
      </c>
      <c r="L290" s="22">
        <f t="shared" ref="L290" si="2260">IFERROR(K290/E285,"-")</f>
        <v>3.046362555384341E-2</v>
      </c>
      <c r="M290" s="62">
        <v>5123</v>
      </c>
      <c r="N290" s="22">
        <f t="shared" ref="N290" si="2261">IFERROR(M290/F285,"-")</f>
        <v>0.346335857220119</v>
      </c>
      <c r="O290" s="65">
        <f t="shared" si="2026"/>
        <v>81397.511809486634</v>
      </c>
      <c r="P290" s="13">
        <f t="shared" si="2219"/>
        <v>0.31009018824526363</v>
      </c>
      <c r="Q290" s="81" t="s">
        <v>231</v>
      </c>
      <c r="R290" s="62">
        <v>62071818</v>
      </c>
      <c r="S290" s="22">
        <f t="shared" ref="S290" si="2262">IFERROR(R290/E285,"-")</f>
        <v>4.5346165502004087E-3</v>
      </c>
      <c r="T290" s="62">
        <v>137</v>
      </c>
      <c r="U290" s="22">
        <f t="shared" ref="U290" si="2263">IFERROR(T290/F285,"-")</f>
        <v>9.2617631151974047E-3</v>
      </c>
      <c r="V290" s="65">
        <f t="shared" si="2029"/>
        <v>453078.96350364963</v>
      </c>
      <c r="W290" s="13">
        <f t="shared" si="2222"/>
        <v>8.2924762423582099E-3</v>
      </c>
      <c r="X290" s="81" t="s">
        <v>236</v>
      </c>
      <c r="Y290" s="62">
        <v>12999701</v>
      </c>
      <c r="Z290" s="22">
        <f t="shared" ref="Z290" si="2264">IFERROR(Y290/E285,"-")</f>
        <v>9.4968475552394485E-4</v>
      </c>
      <c r="AA290" s="62">
        <v>30</v>
      </c>
      <c r="AB290" s="22">
        <f t="shared" ref="AB290" si="2265">IFERROR(AA290/F285,"-")</f>
        <v>2.0281233098972417E-3</v>
      </c>
      <c r="AC290" s="65">
        <f t="shared" si="2032"/>
        <v>433323.36666666664</v>
      </c>
      <c r="AD290" s="13">
        <f t="shared" si="2225"/>
        <v>1.8158707100054477E-3</v>
      </c>
      <c r="AE290" s="18"/>
      <c r="AF290" s="18"/>
      <c r="AG290" s="18"/>
      <c r="AH290" s="18"/>
      <c r="AI290" s="18"/>
    </row>
    <row r="291" spans="2:35" ht="13.5" customHeight="1">
      <c r="B291" s="119"/>
      <c r="C291" s="119"/>
      <c r="D291" s="148"/>
      <c r="E291" s="151"/>
      <c r="F291" s="154"/>
      <c r="G291" s="44">
        <v>7</v>
      </c>
      <c r="H291" s="6" t="str">
        <f t="shared" ref="H291" si="2266">$H$751</f>
        <v>1310</v>
      </c>
      <c r="I291" s="80" t="str">
        <f t="shared" ref="I291" si="2267">$I$751</f>
        <v>その他の筋骨格系及び結合組織の疾患</v>
      </c>
      <c r="J291" s="81" t="s">
        <v>145</v>
      </c>
      <c r="K291" s="62">
        <v>469366453</v>
      </c>
      <c r="L291" s="22">
        <f t="shared" ref="L291" si="2268">IFERROR(K291/E285,"-")</f>
        <v>3.4289262896773254E-2</v>
      </c>
      <c r="M291" s="62">
        <v>861</v>
      </c>
      <c r="N291" s="22">
        <f t="shared" ref="N291" si="2269">IFERROR(M291/F285,"-")</f>
        <v>5.820713899405084E-2</v>
      </c>
      <c r="O291" s="65">
        <f t="shared" si="2026"/>
        <v>545141.06039488968</v>
      </c>
      <c r="P291" s="13">
        <f t="shared" si="2219"/>
        <v>5.2115489377156349E-2</v>
      </c>
      <c r="Q291" s="81" t="s">
        <v>240</v>
      </c>
      <c r="R291" s="62">
        <v>5892509</v>
      </c>
      <c r="S291" s="22">
        <f t="shared" ref="S291" si="2270">IFERROR(R291/E285,"-")</f>
        <v>4.3047343697271535E-4</v>
      </c>
      <c r="T291" s="62">
        <v>29</v>
      </c>
      <c r="U291" s="22">
        <f t="shared" ref="U291" si="2271">IFERROR(T291/F285,"-")</f>
        <v>1.9605191995673336E-3</v>
      </c>
      <c r="V291" s="65">
        <f t="shared" si="2029"/>
        <v>203189.96551724139</v>
      </c>
      <c r="W291" s="13">
        <f t="shared" si="2222"/>
        <v>1.7553416863385993E-3</v>
      </c>
      <c r="X291" s="81" t="s">
        <v>280</v>
      </c>
      <c r="Y291" s="62">
        <v>5300265</v>
      </c>
      <c r="Z291" s="22">
        <f t="shared" ref="Z291" si="2272">IFERROR(Y291/E285,"-")</f>
        <v>3.872074342892288E-4</v>
      </c>
      <c r="AA291" s="62">
        <v>3</v>
      </c>
      <c r="AB291" s="22">
        <f t="shared" ref="AB291" si="2273">IFERROR(AA291/F285,"-")</f>
        <v>2.0281233098972418E-4</v>
      </c>
      <c r="AC291" s="65">
        <f t="shared" si="2032"/>
        <v>1766755</v>
      </c>
      <c r="AD291" s="13">
        <f t="shared" si="2225"/>
        <v>1.8158707100054475E-4</v>
      </c>
      <c r="AE291" s="18"/>
      <c r="AF291" s="18"/>
      <c r="AG291" s="18"/>
      <c r="AH291" s="18"/>
      <c r="AI291" s="18"/>
    </row>
    <row r="292" spans="2:35" ht="13.5" customHeight="1">
      <c r="B292" s="119"/>
      <c r="C292" s="119"/>
      <c r="D292" s="148"/>
      <c r="E292" s="151"/>
      <c r="F292" s="154"/>
      <c r="G292" s="44">
        <v>8</v>
      </c>
      <c r="H292" s="6" t="str">
        <f t="shared" ref="H292" si="2274">$H$752</f>
        <v>0901</v>
      </c>
      <c r="I292" s="80" t="str">
        <f t="shared" ref="I292" si="2275">$I$752</f>
        <v>高血圧性疾患</v>
      </c>
      <c r="J292" s="81" t="s">
        <v>144</v>
      </c>
      <c r="K292" s="62">
        <v>428581891</v>
      </c>
      <c r="L292" s="22">
        <f t="shared" ref="L292" si="2276">IFERROR(K292/E285,"-")</f>
        <v>3.1309773076805762E-2</v>
      </c>
      <c r="M292" s="62">
        <v>10366</v>
      </c>
      <c r="N292" s="22">
        <f t="shared" ref="N292" si="2277">IFERROR(M292/F285,"-")</f>
        <v>0.70078420767982696</v>
      </c>
      <c r="O292" s="65">
        <f t="shared" si="2026"/>
        <v>41344.963438163228</v>
      </c>
      <c r="P292" s="13">
        <f t="shared" si="2219"/>
        <v>0.62744385933054903</v>
      </c>
      <c r="Q292" s="81" t="s">
        <v>153</v>
      </c>
      <c r="R292" s="62">
        <v>11226879</v>
      </c>
      <c r="S292" s="22">
        <f t="shared" ref="S292" si="2278">IFERROR(R292/E285,"-")</f>
        <v>8.2017238999665539E-4</v>
      </c>
      <c r="T292" s="62">
        <v>363</v>
      </c>
      <c r="U292" s="22">
        <f t="shared" ref="U292" si="2279">IFERROR(T292/F285,"-")</f>
        <v>2.4540292049756624E-2</v>
      </c>
      <c r="V292" s="65">
        <f t="shared" si="2029"/>
        <v>30928.041322314049</v>
      </c>
      <c r="W292" s="13">
        <f t="shared" si="2222"/>
        <v>2.1972035591065916E-2</v>
      </c>
      <c r="X292" s="81" t="s">
        <v>261</v>
      </c>
      <c r="Y292" s="62">
        <v>1423720</v>
      </c>
      <c r="Z292" s="22">
        <f t="shared" ref="Z292" si="2280">IFERROR(Y292/E285,"-")</f>
        <v>1.0400894452376642E-4</v>
      </c>
      <c r="AA292" s="62">
        <v>18</v>
      </c>
      <c r="AB292" s="22">
        <f t="shared" ref="AB292" si="2281">IFERROR(AA292/F285,"-")</f>
        <v>1.2168739859383451E-3</v>
      </c>
      <c r="AC292" s="65">
        <f t="shared" si="2032"/>
        <v>79095.555555555562</v>
      </c>
      <c r="AD292" s="13">
        <f t="shared" si="2225"/>
        <v>1.0895224260032686E-3</v>
      </c>
      <c r="AE292" s="18"/>
      <c r="AF292" s="18"/>
      <c r="AG292" s="18"/>
      <c r="AH292" s="18"/>
      <c r="AI292" s="18"/>
    </row>
    <row r="293" spans="2:35" ht="13.5" customHeight="1">
      <c r="B293" s="119"/>
      <c r="C293" s="119"/>
      <c r="D293" s="148"/>
      <c r="E293" s="151"/>
      <c r="F293" s="154"/>
      <c r="G293" s="44">
        <v>9</v>
      </c>
      <c r="H293" s="6" t="str">
        <f t="shared" ref="H293" si="2282">$H$753</f>
        <v>0402</v>
      </c>
      <c r="I293" s="80" t="str">
        <f t="shared" ref="I293" si="2283">$I$753</f>
        <v>糖尿病</v>
      </c>
      <c r="J293" s="81" t="s">
        <v>72</v>
      </c>
      <c r="K293" s="62">
        <v>180535002</v>
      </c>
      <c r="L293" s="22">
        <f t="shared" ref="L293" si="2284">IFERROR(K293/E285,"-")</f>
        <v>1.3188867900722094E-2</v>
      </c>
      <c r="M293" s="62">
        <v>6967</v>
      </c>
      <c r="N293" s="22">
        <f t="shared" ref="N293" si="2285">IFERROR(M293/F285,"-")</f>
        <v>0.47099783666846945</v>
      </c>
      <c r="O293" s="65">
        <f t="shared" si="2026"/>
        <v>25912.875269125878</v>
      </c>
      <c r="P293" s="13">
        <f t="shared" si="2219"/>
        <v>0.42170570788693179</v>
      </c>
      <c r="Q293" s="81" t="s">
        <v>146</v>
      </c>
      <c r="R293" s="62">
        <v>147983316</v>
      </c>
      <c r="S293" s="22">
        <f t="shared" ref="S293" si="2286">IFERROR(R293/E285,"-")</f>
        <v>1.0810825516454776E-2</v>
      </c>
      <c r="T293" s="62">
        <v>2294</v>
      </c>
      <c r="U293" s="22">
        <f t="shared" ref="U293" si="2287">IFERROR(T293/F285,"-")</f>
        <v>0.15508382909680909</v>
      </c>
      <c r="V293" s="65">
        <f t="shared" si="2029"/>
        <v>64508.85614646905</v>
      </c>
      <c r="W293" s="13">
        <f t="shared" si="2222"/>
        <v>0.13885358029174991</v>
      </c>
      <c r="X293" s="81" t="s">
        <v>266</v>
      </c>
      <c r="Y293" s="62">
        <v>20947800</v>
      </c>
      <c r="Z293" s="22">
        <f t="shared" ref="Z293" si="2288">IFERROR(Y293/E285,"-")</f>
        <v>1.5303279915256892E-3</v>
      </c>
      <c r="AA293" s="62">
        <v>488</v>
      </c>
      <c r="AB293" s="22">
        <f t="shared" ref="AB293" si="2289">IFERROR(AA293/F285,"-")</f>
        <v>3.2990805840995133E-2</v>
      </c>
      <c r="AC293" s="65">
        <f t="shared" si="2032"/>
        <v>42925.819672131147</v>
      </c>
      <c r="AD293" s="13">
        <f t="shared" si="2225"/>
        <v>2.9538163549421948E-2</v>
      </c>
      <c r="AE293" s="18"/>
      <c r="AF293" s="18"/>
      <c r="AG293" s="18"/>
      <c r="AH293" s="18"/>
      <c r="AI293" s="18"/>
    </row>
    <row r="294" spans="2:35" ht="13.5" customHeight="1">
      <c r="B294" s="120"/>
      <c r="C294" s="120"/>
      <c r="D294" s="149"/>
      <c r="E294" s="152"/>
      <c r="F294" s="155"/>
      <c r="G294" s="49">
        <v>10</v>
      </c>
      <c r="H294" s="7" t="str">
        <f t="shared" ref="H294" si="2290">$H$754</f>
        <v>0906</v>
      </c>
      <c r="I294" s="77" t="str">
        <f t="shared" ref="I294" si="2291">$I$754</f>
        <v>脳梗塞</v>
      </c>
      <c r="J294" s="82" t="s">
        <v>74</v>
      </c>
      <c r="K294" s="63">
        <v>80974883</v>
      </c>
      <c r="L294" s="23">
        <f t="shared" ref="L294" si="2292">IFERROR(K294/E285,"-")</f>
        <v>5.9155677477070465E-3</v>
      </c>
      <c r="M294" s="63">
        <v>1750</v>
      </c>
      <c r="N294" s="23">
        <f t="shared" ref="N294" si="2293">IFERROR(M294/F285,"-")</f>
        <v>0.1183071930773391</v>
      </c>
      <c r="O294" s="66">
        <f t="shared" si="2026"/>
        <v>46271.361714285711</v>
      </c>
      <c r="P294" s="59">
        <f t="shared" si="2219"/>
        <v>0.10592579141698444</v>
      </c>
      <c r="Q294" s="82" t="s">
        <v>154</v>
      </c>
      <c r="R294" s="63">
        <v>73848150</v>
      </c>
      <c r="S294" s="23">
        <f t="shared" ref="S294" si="2294">IFERROR(R294/E285,"-")</f>
        <v>5.3949288740291496E-3</v>
      </c>
      <c r="T294" s="63">
        <v>108</v>
      </c>
      <c r="U294" s="23">
        <f t="shared" ref="U294" si="2295">IFERROR(T294/F285,"-")</f>
        <v>7.3012439156300707E-3</v>
      </c>
      <c r="V294" s="66">
        <f t="shared" si="2029"/>
        <v>683779.16666666663</v>
      </c>
      <c r="W294" s="59">
        <f t="shared" si="2222"/>
        <v>6.5371345560196114E-3</v>
      </c>
      <c r="X294" s="82" t="s">
        <v>147</v>
      </c>
      <c r="Y294" s="63">
        <v>64985000</v>
      </c>
      <c r="Z294" s="23">
        <f t="shared" ref="Z294" si="2296">IFERROR(Y294/E285,"-")</f>
        <v>4.7474371785723038E-3</v>
      </c>
      <c r="AA294" s="63">
        <v>636</v>
      </c>
      <c r="AB294" s="23">
        <f t="shared" ref="AB294" si="2297">IFERROR(AA294/F285,"-")</f>
        <v>4.2996214169821523E-2</v>
      </c>
      <c r="AC294" s="66">
        <f t="shared" si="2032"/>
        <v>102177.67295597485</v>
      </c>
      <c r="AD294" s="59">
        <f t="shared" si="2225"/>
        <v>3.8496459052115489E-2</v>
      </c>
      <c r="AE294" s="18"/>
      <c r="AF294" s="18"/>
      <c r="AG294" s="18"/>
      <c r="AH294" s="18"/>
      <c r="AI294" s="18"/>
    </row>
    <row r="295" spans="2:35" ht="13.5" customHeight="1">
      <c r="B295" s="118">
        <v>30</v>
      </c>
      <c r="C295" s="118" t="s">
        <v>33</v>
      </c>
      <c r="D295" s="147">
        <f>AI34</f>
        <v>22094</v>
      </c>
      <c r="E295" s="150">
        <f>市区町村別_医療費上位10疾病!H333</f>
        <v>18464826630</v>
      </c>
      <c r="F295" s="130">
        <f>市区町村別_医療費上位10疾病!J333</f>
        <v>19703</v>
      </c>
      <c r="G295" s="69">
        <v>1</v>
      </c>
      <c r="H295" s="5" t="str">
        <f t="shared" ref="H295" si="2298">$H$745</f>
        <v>0903</v>
      </c>
      <c r="I295" s="78" t="str">
        <f t="shared" ref="I295" si="2299">$I$745</f>
        <v>その他の心疾患</v>
      </c>
      <c r="J295" s="106" t="s">
        <v>139</v>
      </c>
      <c r="K295" s="107">
        <v>212113650</v>
      </c>
      <c r="L295" s="21">
        <f t="shared" ref="L295" si="2300">IFERROR(K295/E295,"-")</f>
        <v>1.1487443356515284E-2</v>
      </c>
      <c r="M295" s="107">
        <v>1929</v>
      </c>
      <c r="N295" s="21">
        <f t="shared" ref="N295" si="2301">IFERROR(M295/F295,"-")</f>
        <v>9.7903872506724859E-2</v>
      </c>
      <c r="O295" s="64">
        <f t="shared" si="2026"/>
        <v>109960.4199066874</v>
      </c>
      <c r="P295" s="12">
        <f t="shared" ref="P295:P304" si="2302">IFERROR(M295/$AI$34,0)</f>
        <v>8.7308771612202407E-2</v>
      </c>
      <c r="Q295" s="106" t="s">
        <v>148</v>
      </c>
      <c r="R295" s="107">
        <v>193112190</v>
      </c>
      <c r="S295" s="21">
        <f t="shared" ref="S295" si="2303">IFERROR(R295/E295,"-")</f>
        <v>1.0458380891930422E-2</v>
      </c>
      <c r="T295" s="107">
        <v>3329</v>
      </c>
      <c r="U295" s="21">
        <f t="shared" ref="U295" si="2304">IFERROR(T295/F295,"-")</f>
        <v>0.16895904177028878</v>
      </c>
      <c r="V295" s="64">
        <f t="shared" si="2029"/>
        <v>58009.068789426252</v>
      </c>
      <c r="W295" s="12">
        <f t="shared" ref="W295:W304" si="2305">IFERROR(T295/$AI$34,0)</f>
        <v>0.15067439123744003</v>
      </c>
      <c r="X295" s="106" t="s">
        <v>158</v>
      </c>
      <c r="Y295" s="107">
        <v>127717048</v>
      </c>
      <c r="Z295" s="21">
        <f t="shared" ref="Z295" si="2306">IFERROR(Y295/E295,"-")</f>
        <v>6.9167748259545934E-3</v>
      </c>
      <c r="AA295" s="107">
        <v>1361</v>
      </c>
      <c r="AB295" s="21">
        <f t="shared" ref="AB295" si="2307">IFERROR(AA295/F295,"-")</f>
        <v>6.9075775262650352E-2</v>
      </c>
      <c r="AC295" s="64">
        <f t="shared" si="2032"/>
        <v>93840.593681116821</v>
      </c>
      <c r="AD295" s="12">
        <f t="shared" ref="AD295:AD304" si="2308">IFERROR(AA295/$AI$34,0)</f>
        <v>6.1600434507105999E-2</v>
      </c>
      <c r="AE295" s="18"/>
      <c r="AF295" s="18"/>
      <c r="AG295" s="18"/>
      <c r="AH295" s="18"/>
      <c r="AI295" s="18"/>
    </row>
    <row r="296" spans="2:35" ht="13.5" customHeight="1">
      <c r="B296" s="119"/>
      <c r="C296" s="119"/>
      <c r="D296" s="148"/>
      <c r="E296" s="151"/>
      <c r="F296" s="154"/>
      <c r="G296" s="44">
        <v>2</v>
      </c>
      <c r="H296" s="6" t="str">
        <f t="shared" ref="H296" si="2309">$H$746</f>
        <v>0210</v>
      </c>
      <c r="I296" s="79" t="str">
        <f t="shared" ref="I296" si="2310">$I$746</f>
        <v>その他の悪性新生物＜腫瘍＞</v>
      </c>
      <c r="J296" s="81" t="s">
        <v>143</v>
      </c>
      <c r="K296" s="62">
        <v>147646095</v>
      </c>
      <c r="L296" s="22">
        <f t="shared" ref="L296" si="2311">IFERROR(K296/E295,"-")</f>
        <v>7.9960726389988312E-3</v>
      </c>
      <c r="M296" s="62">
        <v>2029</v>
      </c>
      <c r="N296" s="22">
        <f t="shared" ref="N296" si="2312">IFERROR(M296/F295,"-")</f>
        <v>0.10297924173983658</v>
      </c>
      <c r="O296" s="65">
        <f t="shared" si="2026"/>
        <v>72767.912764908819</v>
      </c>
      <c r="P296" s="13">
        <f t="shared" si="2302"/>
        <v>9.1834887299719378E-2</v>
      </c>
      <c r="Q296" s="81" t="s">
        <v>152</v>
      </c>
      <c r="R296" s="62">
        <v>101235344</v>
      </c>
      <c r="S296" s="22">
        <f t="shared" ref="S296" si="2313">IFERROR(R296/E295,"-")</f>
        <v>5.4826046314197102E-3</v>
      </c>
      <c r="T296" s="62">
        <v>92</v>
      </c>
      <c r="U296" s="22">
        <f t="shared" ref="U296" si="2314">IFERROR(T296/F295,"-")</f>
        <v>4.6693396944627718E-3</v>
      </c>
      <c r="V296" s="65">
        <f t="shared" si="2029"/>
        <v>1100384.1739130435</v>
      </c>
      <c r="W296" s="13">
        <f t="shared" si="2305"/>
        <v>4.1640264325156148E-3</v>
      </c>
      <c r="X296" s="81" t="s">
        <v>161</v>
      </c>
      <c r="Y296" s="62">
        <v>70338890</v>
      </c>
      <c r="Z296" s="22">
        <f t="shared" ref="Z296" si="2315">IFERROR(Y296/E295,"-")</f>
        <v>3.8093447292767784E-3</v>
      </c>
      <c r="AA296" s="62">
        <v>47</v>
      </c>
      <c r="AB296" s="22">
        <f t="shared" ref="AB296" si="2316">IFERROR(AA296/F295,"-")</f>
        <v>2.385423539562503E-3</v>
      </c>
      <c r="AC296" s="65">
        <f t="shared" si="2032"/>
        <v>1496572.1276595744</v>
      </c>
      <c r="AD296" s="13">
        <f t="shared" si="2308"/>
        <v>2.1272743731329774E-3</v>
      </c>
      <c r="AE296" s="18"/>
      <c r="AF296" s="18"/>
      <c r="AG296" s="18"/>
      <c r="AH296" s="18"/>
      <c r="AI296" s="18"/>
    </row>
    <row r="297" spans="2:35" ht="13.5" customHeight="1">
      <c r="B297" s="119"/>
      <c r="C297" s="119"/>
      <c r="D297" s="148"/>
      <c r="E297" s="151"/>
      <c r="F297" s="154"/>
      <c r="G297" s="44">
        <v>3</v>
      </c>
      <c r="H297" s="6" t="str">
        <f t="shared" ref="H297" si="2317">$H$747</f>
        <v>1901</v>
      </c>
      <c r="I297" s="80" t="str">
        <f t="shared" ref="I297" si="2318">$I$747</f>
        <v>骨折</v>
      </c>
      <c r="J297" s="81" t="s">
        <v>141</v>
      </c>
      <c r="K297" s="62">
        <v>218988746</v>
      </c>
      <c r="L297" s="22">
        <f t="shared" ref="L297" si="2319">IFERROR(K297/E295,"-")</f>
        <v>1.1859778073637944E-2</v>
      </c>
      <c r="M297" s="62">
        <v>404</v>
      </c>
      <c r="N297" s="22">
        <f t="shared" ref="N297" si="2320">IFERROR(M297/F295,"-")</f>
        <v>2.0504491701771304E-2</v>
      </c>
      <c r="O297" s="65">
        <f t="shared" si="2026"/>
        <v>542051.35148514854</v>
      </c>
      <c r="P297" s="13">
        <f t="shared" si="2302"/>
        <v>1.828550737756857E-2</v>
      </c>
      <c r="Q297" s="81" t="s">
        <v>150</v>
      </c>
      <c r="R297" s="62">
        <v>169539494</v>
      </c>
      <c r="S297" s="22">
        <f t="shared" ref="S297" si="2321">IFERROR(R297/E295,"-")</f>
        <v>9.1817539041794943E-3</v>
      </c>
      <c r="T297" s="62">
        <v>211</v>
      </c>
      <c r="U297" s="22">
        <f t="shared" ref="U297" si="2322">IFERROR(T297/F295,"-")</f>
        <v>1.0709029081865705E-2</v>
      </c>
      <c r="V297" s="65">
        <f t="shared" si="2029"/>
        <v>803504.71090047399</v>
      </c>
      <c r="W297" s="13">
        <f t="shared" si="2305"/>
        <v>9.5501041006608132E-3</v>
      </c>
      <c r="X297" s="81" t="s">
        <v>160</v>
      </c>
      <c r="Y297" s="62">
        <v>74402431</v>
      </c>
      <c r="Z297" s="22">
        <f t="shared" ref="Z297" si="2323">IFERROR(Y297/E295,"-")</f>
        <v>4.0294140037641932E-3</v>
      </c>
      <c r="AA297" s="62">
        <v>892</v>
      </c>
      <c r="AB297" s="22">
        <f t="shared" ref="AB297" si="2324">IFERROR(AA297/F295,"-")</f>
        <v>4.5272293559356441E-2</v>
      </c>
      <c r="AC297" s="65">
        <f t="shared" si="2032"/>
        <v>83410.79708520179</v>
      </c>
      <c r="AD297" s="13">
        <f t="shared" si="2308"/>
        <v>4.0372951932651398E-2</v>
      </c>
      <c r="AE297" s="18"/>
      <c r="AF297" s="18"/>
      <c r="AG297" s="18"/>
      <c r="AH297" s="18"/>
      <c r="AI297" s="18"/>
    </row>
    <row r="298" spans="2:35" ht="13.5" customHeight="1">
      <c r="B298" s="119"/>
      <c r="C298" s="119"/>
      <c r="D298" s="148"/>
      <c r="E298" s="151"/>
      <c r="F298" s="154"/>
      <c r="G298" s="44">
        <v>4</v>
      </c>
      <c r="H298" s="6" t="str">
        <f t="shared" ref="H298" si="2325">$H$748</f>
        <v>1402</v>
      </c>
      <c r="I298" s="80" t="str">
        <f t="shared" ref="I298" si="2326">$I$748</f>
        <v>腎不全</v>
      </c>
      <c r="J298" s="81" t="s">
        <v>140</v>
      </c>
      <c r="K298" s="62">
        <v>307789122</v>
      </c>
      <c r="L298" s="22">
        <f t="shared" ref="L298" si="2327">IFERROR(K298/E295,"-")</f>
        <v>1.6668941884346304E-2</v>
      </c>
      <c r="M298" s="62">
        <v>843</v>
      </c>
      <c r="N298" s="22">
        <f t="shared" ref="N298" si="2328">IFERROR(M298/F295,"-")</f>
        <v>4.2785362635131705E-2</v>
      </c>
      <c r="O298" s="65">
        <f t="shared" si="2026"/>
        <v>365111.65124555159</v>
      </c>
      <c r="P298" s="13">
        <f t="shared" si="2302"/>
        <v>3.8155155245768083E-2</v>
      </c>
      <c r="Q298" s="81" t="s">
        <v>149</v>
      </c>
      <c r="R298" s="62">
        <v>244963156</v>
      </c>
      <c r="S298" s="22">
        <f t="shared" ref="S298" si="2329">IFERROR(R298/E295,"-")</f>
        <v>1.326647473645952E-2</v>
      </c>
      <c r="T298" s="62">
        <v>591</v>
      </c>
      <c r="U298" s="22">
        <f t="shared" ref="U298" si="2330">IFERROR(T298/F295,"-")</f>
        <v>2.9995432167690201E-2</v>
      </c>
      <c r="V298" s="65">
        <f t="shared" si="2029"/>
        <v>414489.26565143827</v>
      </c>
      <c r="W298" s="13">
        <f t="shared" si="2305"/>
        <v>2.674934371322531E-2</v>
      </c>
      <c r="X298" s="81" t="s">
        <v>159</v>
      </c>
      <c r="Y298" s="62">
        <v>73700246</v>
      </c>
      <c r="Z298" s="22">
        <f t="shared" ref="Z298" si="2331">IFERROR(Y298/E295,"-")</f>
        <v>3.9913857561087755E-3</v>
      </c>
      <c r="AA298" s="62">
        <v>103</v>
      </c>
      <c r="AB298" s="22">
        <f t="shared" ref="AB298" si="2332">IFERROR(AA298/F295,"-")</f>
        <v>5.2276303101050602E-3</v>
      </c>
      <c r="AC298" s="65">
        <f t="shared" si="2032"/>
        <v>715536.36893203878</v>
      </c>
      <c r="AD298" s="13">
        <f t="shared" si="2308"/>
        <v>4.6618991581424823E-3</v>
      </c>
      <c r="AE298" s="18"/>
      <c r="AF298" s="18"/>
      <c r="AG298" s="18"/>
      <c r="AH298" s="18"/>
      <c r="AI298" s="18"/>
    </row>
    <row r="299" spans="2:35" ht="13.5" customHeight="1">
      <c r="B299" s="119"/>
      <c r="C299" s="119"/>
      <c r="D299" s="148"/>
      <c r="E299" s="151"/>
      <c r="F299" s="154"/>
      <c r="G299" s="44">
        <v>5</v>
      </c>
      <c r="H299" s="6" t="str">
        <f t="shared" ref="H299" si="2333">$H$749</f>
        <v>1113</v>
      </c>
      <c r="I299" s="80" t="str">
        <f t="shared" ref="I299" si="2334">$I$749</f>
        <v>その他の消化器系の疾患</v>
      </c>
      <c r="J299" s="81" t="s">
        <v>142</v>
      </c>
      <c r="K299" s="62">
        <v>180097702</v>
      </c>
      <c r="L299" s="22">
        <f t="shared" ref="L299" si="2335">IFERROR(K299/E295,"-")</f>
        <v>9.7535549945209528E-3</v>
      </c>
      <c r="M299" s="62">
        <v>7863</v>
      </c>
      <c r="N299" s="22">
        <f t="shared" ref="N299" si="2336">IFERROR(M299/F295,"-")</f>
        <v>0.39907628279957369</v>
      </c>
      <c r="O299" s="65">
        <f t="shared" si="2026"/>
        <v>22904.451481622789</v>
      </c>
      <c r="P299" s="13">
        <f t="shared" si="2302"/>
        <v>0.35588847650945959</v>
      </c>
      <c r="Q299" s="81" t="s">
        <v>156</v>
      </c>
      <c r="R299" s="62">
        <v>95312127</v>
      </c>
      <c r="S299" s="22">
        <f t="shared" ref="S299" si="2337">IFERROR(R299/E295,"-")</f>
        <v>5.1618208451058717E-3</v>
      </c>
      <c r="T299" s="62">
        <v>3178</v>
      </c>
      <c r="U299" s="22">
        <f t="shared" ref="U299" si="2338">IFERROR(T299/F295,"-")</f>
        <v>0.16129523422829012</v>
      </c>
      <c r="V299" s="65">
        <f t="shared" si="2029"/>
        <v>29991.229389553177</v>
      </c>
      <c r="W299" s="13">
        <f t="shared" si="2305"/>
        <v>0.14383995654928941</v>
      </c>
      <c r="X299" s="81" t="s">
        <v>151</v>
      </c>
      <c r="Y299" s="62">
        <v>82845459</v>
      </c>
      <c r="Z299" s="22">
        <f t="shared" ref="Z299" si="2339">IFERROR(Y299/E295,"-")</f>
        <v>4.4866632468349363E-3</v>
      </c>
      <c r="AA299" s="62">
        <v>3859</v>
      </c>
      <c r="AB299" s="22">
        <f t="shared" ref="AB299" si="2340">IFERROR(AA299/F295,"-")</f>
        <v>0.19585849870578084</v>
      </c>
      <c r="AC299" s="65">
        <f t="shared" si="2032"/>
        <v>21468.115833117387</v>
      </c>
      <c r="AD299" s="13">
        <f t="shared" si="2308"/>
        <v>0.17466280438127998</v>
      </c>
      <c r="AE299" s="18"/>
      <c r="AF299" s="18"/>
      <c r="AG299" s="18"/>
      <c r="AH299" s="18"/>
      <c r="AI299" s="18"/>
    </row>
    <row r="300" spans="2:35" ht="13.5" customHeight="1">
      <c r="B300" s="119"/>
      <c r="C300" s="119"/>
      <c r="D300" s="148"/>
      <c r="E300" s="151"/>
      <c r="F300" s="154"/>
      <c r="G300" s="44">
        <v>6</v>
      </c>
      <c r="H300" s="6" t="str">
        <f t="shared" ref="H300" si="2341">$H$750</f>
        <v>2220</v>
      </c>
      <c r="I300" s="80" t="str">
        <f t="shared" ref="I300" si="2342">$I$750</f>
        <v>その他の特殊目的用コード</v>
      </c>
      <c r="J300" s="81" t="s">
        <v>225</v>
      </c>
      <c r="K300" s="62">
        <v>564285781</v>
      </c>
      <c r="L300" s="22">
        <f t="shared" ref="L300" si="2343">IFERROR(K300/E295,"-")</f>
        <v>3.0560036782755321E-2</v>
      </c>
      <c r="M300" s="62">
        <v>6651</v>
      </c>
      <c r="N300" s="22">
        <f t="shared" ref="N300" si="2344">IFERROR(M300/F295,"-")</f>
        <v>0.33756280769425978</v>
      </c>
      <c r="O300" s="65">
        <f t="shared" si="2026"/>
        <v>84842.246429108403</v>
      </c>
      <c r="P300" s="13">
        <f t="shared" si="2302"/>
        <v>0.3010319543767539</v>
      </c>
      <c r="Q300" s="81" t="s">
        <v>231</v>
      </c>
      <c r="R300" s="62">
        <v>208314949</v>
      </c>
      <c r="S300" s="22">
        <f t="shared" ref="S300" si="2345">IFERROR(R300/E295,"-")</f>
        <v>1.1281717027418415E-2</v>
      </c>
      <c r="T300" s="62">
        <v>206</v>
      </c>
      <c r="U300" s="22">
        <f t="shared" ref="U300" si="2346">IFERROR(T300/F295,"-")</f>
        <v>1.045526062021012E-2</v>
      </c>
      <c r="V300" s="65">
        <f t="shared" si="2029"/>
        <v>1011237.6165048544</v>
      </c>
      <c r="W300" s="13">
        <f t="shared" si="2305"/>
        <v>9.3237983162849647E-3</v>
      </c>
      <c r="X300" s="81" t="s">
        <v>236</v>
      </c>
      <c r="Y300" s="62">
        <v>1730181</v>
      </c>
      <c r="Z300" s="22">
        <f t="shared" ref="Z300" si="2347">IFERROR(Y300/E295,"-")</f>
        <v>9.3701448417011208E-5</v>
      </c>
      <c r="AA300" s="62">
        <v>2</v>
      </c>
      <c r="AB300" s="22">
        <f t="shared" ref="AB300" si="2348">IFERROR(AA300/F295,"-")</f>
        <v>1.0150738466223418E-4</v>
      </c>
      <c r="AC300" s="65">
        <f t="shared" si="2032"/>
        <v>865090.5</v>
      </c>
      <c r="AD300" s="13">
        <f t="shared" si="2308"/>
        <v>9.0522313750339455E-5</v>
      </c>
      <c r="AE300" s="18"/>
      <c r="AF300" s="18"/>
      <c r="AG300" s="18"/>
      <c r="AH300" s="18"/>
      <c r="AI300" s="18"/>
    </row>
    <row r="301" spans="2:35" ht="13.5" customHeight="1">
      <c r="B301" s="119"/>
      <c r="C301" s="119"/>
      <c r="D301" s="148"/>
      <c r="E301" s="151"/>
      <c r="F301" s="154"/>
      <c r="G301" s="44">
        <v>7</v>
      </c>
      <c r="H301" s="6" t="str">
        <f t="shared" ref="H301" si="2349">$H$751</f>
        <v>1310</v>
      </c>
      <c r="I301" s="80" t="str">
        <f t="shared" ref="I301" si="2350">$I$751</f>
        <v>その他の筋骨格系及び結合組織の疾患</v>
      </c>
      <c r="J301" s="81" t="s">
        <v>145</v>
      </c>
      <c r="K301" s="62">
        <v>690779348</v>
      </c>
      <c r="L301" s="22">
        <f t="shared" ref="L301" si="2351">IFERROR(K301/E295,"-")</f>
        <v>3.7410551522735855E-2</v>
      </c>
      <c r="M301" s="62">
        <v>1451</v>
      </c>
      <c r="N301" s="22">
        <f t="shared" ref="N301" si="2352">IFERROR(M301/F295,"-")</f>
        <v>7.3643607572450892E-2</v>
      </c>
      <c r="O301" s="65">
        <f t="shared" si="2026"/>
        <v>476071.22536181944</v>
      </c>
      <c r="P301" s="13">
        <f t="shared" si="2302"/>
        <v>6.5673938625871273E-2</v>
      </c>
      <c r="Q301" s="81" t="s">
        <v>155</v>
      </c>
      <c r="R301" s="62">
        <v>9099339</v>
      </c>
      <c r="S301" s="22">
        <f t="shared" ref="S301" si="2353">IFERROR(R301/E295,"-")</f>
        <v>4.9279309155365728E-4</v>
      </c>
      <c r="T301" s="62">
        <v>1109</v>
      </c>
      <c r="U301" s="22">
        <f t="shared" ref="U301" si="2354">IFERROR(T301/F295,"-")</f>
        <v>5.6285844795208852E-2</v>
      </c>
      <c r="V301" s="65">
        <f t="shared" si="2029"/>
        <v>8204.9945897204689</v>
      </c>
      <c r="W301" s="13">
        <f t="shared" si="2305"/>
        <v>5.019462297456323E-2</v>
      </c>
      <c r="X301" s="81" t="s">
        <v>157</v>
      </c>
      <c r="Y301" s="62">
        <v>8939401</v>
      </c>
      <c r="Z301" s="22">
        <f t="shared" ref="Z301" si="2355">IFERROR(Y301/E295,"-")</f>
        <v>4.8413132595981486E-4</v>
      </c>
      <c r="AA301" s="62">
        <v>22</v>
      </c>
      <c r="AB301" s="22">
        <f t="shared" ref="AB301" si="2356">IFERROR(AA301/F295,"-")</f>
        <v>1.1165812312845759E-3</v>
      </c>
      <c r="AC301" s="65">
        <f t="shared" si="2032"/>
        <v>406336.40909090912</v>
      </c>
      <c r="AD301" s="13">
        <f t="shared" si="2308"/>
        <v>9.9574545125373395E-4</v>
      </c>
      <c r="AE301" s="18"/>
      <c r="AF301" s="18"/>
      <c r="AG301" s="18"/>
      <c r="AH301" s="18"/>
      <c r="AI301" s="18"/>
    </row>
    <row r="302" spans="2:35" ht="13.5" customHeight="1">
      <c r="B302" s="119"/>
      <c r="C302" s="119"/>
      <c r="D302" s="148"/>
      <c r="E302" s="151"/>
      <c r="F302" s="154"/>
      <c r="G302" s="44">
        <v>8</v>
      </c>
      <c r="H302" s="6" t="str">
        <f t="shared" ref="H302" si="2357">$H$752</f>
        <v>0901</v>
      </c>
      <c r="I302" s="80" t="str">
        <f t="shared" ref="I302" si="2358">$I$752</f>
        <v>高血圧性疾患</v>
      </c>
      <c r="J302" s="81" t="s">
        <v>144</v>
      </c>
      <c r="K302" s="62">
        <v>589018011</v>
      </c>
      <c r="L302" s="22">
        <f t="shared" ref="L302" si="2359">IFERROR(K302/E295,"-")</f>
        <v>3.1899460677470765E-2</v>
      </c>
      <c r="M302" s="62">
        <v>13653</v>
      </c>
      <c r="N302" s="22">
        <f t="shared" ref="N302" si="2360">IFERROR(M302/F295,"-")</f>
        <v>0.69294016139674164</v>
      </c>
      <c r="O302" s="65">
        <f t="shared" si="2026"/>
        <v>43142.020874533067</v>
      </c>
      <c r="P302" s="13">
        <f t="shared" si="2302"/>
        <v>0.61795057481669236</v>
      </c>
      <c r="Q302" s="81" t="s">
        <v>153</v>
      </c>
      <c r="R302" s="62">
        <v>14556335</v>
      </c>
      <c r="S302" s="22">
        <f t="shared" ref="S302" si="2361">IFERROR(R302/E295,"-")</f>
        <v>7.8832773746979933E-4</v>
      </c>
      <c r="T302" s="62">
        <v>625</v>
      </c>
      <c r="U302" s="22">
        <f t="shared" ref="U302" si="2362">IFERROR(T302/F295,"-")</f>
        <v>3.1721057706948178E-2</v>
      </c>
      <c r="V302" s="65">
        <f t="shared" si="2029"/>
        <v>23290.135999999999</v>
      </c>
      <c r="W302" s="13">
        <f t="shared" si="2305"/>
        <v>2.828822304698108E-2</v>
      </c>
      <c r="X302" s="81" t="s">
        <v>162</v>
      </c>
      <c r="Y302" s="62">
        <v>2560790</v>
      </c>
      <c r="Z302" s="22">
        <f t="shared" ref="Z302" si="2363">IFERROR(Y302/E295,"-")</f>
        <v>1.3868475731255756E-4</v>
      </c>
      <c r="AA302" s="62">
        <v>149</v>
      </c>
      <c r="AB302" s="22">
        <f t="shared" ref="AB302" si="2364">IFERROR(AA302/F295,"-")</f>
        <v>7.5623001573364461E-3</v>
      </c>
      <c r="AC302" s="65">
        <f t="shared" si="2032"/>
        <v>17186.510067114094</v>
      </c>
      <c r="AD302" s="13">
        <f t="shared" si="2308"/>
        <v>6.7439123744002898E-3</v>
      </c>
      <c r="AE302" s="18"/>
      <c r="AF302" s="18"/>
      <c r="AG302" s="18"/>
      <c r="AH302" s="18"/>
      <c r="AI302" s="18"/>
    </row>
    <row r="303" spans="2:35" ht="13.5" customHeight="1">
      <c r="B303" s="119"/>
      <c r="C303" s="119"/>
      <c r="D303" s="148"/>
      <c r="E303" s="151"/>
      <c r="F303" s="154"/>
      <c r="G303" s="44">
        <v>9</v>
      </c>
      <c r="H303" s="6" t="str">
        <f t="shared" ref="H303" si="2365">$H$753</f>
        <v>0402</v>
      </c>
      <c r="I303" s="80" t="str">
        <f t="shared" ref="I303" si="2366">$I$753</f>
        <v>糖尿病</v>
      </c>
      <c r="J303" s="81" t="s">
        <v>72</v>
      </c>
      <c r="K303" s="62">
        <v>257202056</v>
      </c>
      <c r="L303" s="22">
        <f t="shared" ref="L303" si="2367">IFERROR(K303/E295,"-")</f>
        <v>1.3929297098415269E-2</v>
      </c>
      <c r="M303" s="62">
        <v>8553</v>
      </c>
      <c r="N303" s="22">
        <f t="shared" ref="N303" si="2368">IFERROR(M303/F295,"-")</f>
        <v>0.43409633050804447</v>
      </c>
      <c r="O303" s="65">
        <f t="shared" si="2026"/>
        <v>30071.560388167894</v>
      </c>
      <c r="P303" s="13">
        <f t="shared" si="2302"/>
        <v>0.38711867475332667</v>
      </c>
      <c r="Q303" s="81" t="s">
        <v>146</v>
      </c>
      <c r="R303" s="62">
        <v>148830388</v>
      </c>
      <c r="S303" s="22">
        <f t="shared" ref="S303" si="2369">IFERROR(R303/E295,"-")</f>
        <v>8.060210419641509E-3</v>
      </c>
      <c r="T303" s="62">
        <v>2622</v>
      </c>
      <c r="U303" s="22">
        <f t="shared" ref="U303" si="2370">IFERROR(T303/F295,"-")</f>
        <v>0.13307618129218901</v>
      </c>
      <c r="V303" s="65">
        <f t="shared" si="2029"/>
        <v>56762.161708619373</v>
      </c>
      <c r="W303" s="13">
        <f t="shared" si="2305"/>
        <v>0.11867475332669503</v>
      </c>
      <c r="X303" s="81" t="s">
        <v>281</v>
      </c>
      <c r="Y303" s="62">
        <v>29922259</v>
      </c>
      <c r="Z303" s="22">
        <f t="shared" ref="Z303" si="2371">IFERROR(Y303/E295,"-")</f>
        <v>1.6205004032577802E-3</v>
      </c>
      <c r="AA303" s="62">
        <v>69</v>
      </c>
      <c r="AB303" s="22">
        <f t="shared" ref="AB303" si="2372">IFERROR(AA303/F295,"-")</f>
        <v>3.5020047708470793E-3</v>
      </c>
      <c r="AC303" s="65">
        <f t="shared" si="2032"/>
        <v>433655.92753623187</v>
      </c>
      <c r="AD303" s="13">
        <f t="shared" si="2308"/>
        <v>3.1230198243867111E-3</v>
      </c>
      <c r="AE303" s="18"/>
      <c r="AF303" s="18"/>
      <c r="AG303" s="18"/>
      <c r="AH303" s="18"/>
      <c r="AI303" s="18"/>
    </row>
    <row r="304" spans="2:35" ht="13.5" customHeight="1">
      <c r="B304" s="120"/>
      <c r="C304" s="120"/>
      <c r="D304" s="149"/>
      <c r="E304" s="152"/>
      <c r="F304" s="155"/>
      <c r="G304" s="49">
        <v>10</v>
      </c>
      <c r="H304" s="7" t="str">
        <f t="shared" ref="H304" si="2373">$H$754</f>
        <v>0906</v>
      </c>
      <c r="I304" s="77" t="str">
        <f t="shared" ref="I304" si="2374">$I$754</f>
        <v>脳梗塞</v>
      </c>
      <c r="J304" s="82" t="s">
        <v>74</v>
      </c>
      <c r="K304" s="63">
        <v>173450844</v>
      </c>
      <c r="L304" s="23">
        <f t="shared" ref="L304" si="2375">IFERROR(K304/E295,"-")</f>
        <v>9.3935809675132591E-3</v>
      </c>
      <c r="M304" s="63">
        <v>2462</v>
      </c>
      <c r="N304" s="23">
        <f t="shared" ref="N304" si="2376">IFERROR(M304/F295,"-")</f>
        <v>0.12495559051921028</v>
      </c>
      <c r="O304" s="66">
        <f t="shared" si="2026"/>
        <v>70451.195775792032</v>
      </c>
      <c r="P304" s="59">
        <f t="shared" si="2302"/>
        <v>0.11143296822666787</v>
      </c>
      <c r="Q304" s="82" t="s">
        <v>147</v>
      </c>
      <c r="R304" s="63">
        <v>108300584</v>
      </c>
      <c r="S304" s="23">
        <f t="shared" ref="S304" si="2377">IFERROR(R304/E295,"-")</f>
        <v>5.8652369811067109E-3</v>
      </c>
      <c r="T304" s="63">
        <v>956</v>
      </c>
      <c r="U304" s="23">
        <f t="shared" ref="U304" si="2378">IFERROR(T304/F295,"-")</f>
        <v>4.8520529868547935E-2</v>
      </c>
      <c r="V304" s="66">
        <f t="shared" si="2029"/>
        <v>113285.12970711297</v>
      </c>
      <c r="W304" s="59">
        <f t="shared" si="2305"/>
        <v>4.3269665972662262E-2</v>
      </c>
      <c r="X304" s="82" t="s">
        <v>154</v>
      </c>
      <c r="Y304" s="63">
        <v>105270843</v>
      </c>
      <c r="Z304" s="23">
        <f t="shared" ref="Z304" si="2379">IFERROR(Y304/E295,"-")</f>
        <v>5.7011552347296535E-3</v>
      </c>
      <c r="AA304" s="63">
        <v>112</v>
      </c>
      <c r="AB304" s="23">
        <f t="shared" ref="AB304" si="2380">IFERROR(AA304/F295,"-")</f>
        <v>5.6844135410851144E-3</v>
      </c>
      <c r="AC304" s="66">
        <f t="shared" si="2032"/>
        <v>939918.24107142852</v>
      </c>
      <c r="AD304" s="59">
        <f t="shared" si="2308"/>
        <v>5.0692495700190099E-3</v>
      </c>
      <c r="AE304" s="18"/>
      <c r="AF304" s="18"/>
      <c r="AG304" s="18"/>
      <c r="AH304" s="18"/>
      <c r="AI304" s="18"/>
    </row>
    <row r="305" spans="2:35" ht="13.5" customHeight="1">
      <c r="B305" s="118">
        <v>31</v>
      </c>
      <c r="C305" s="118" t="s">
        <v>34</v>
      </c>
      <c r="D305" s="147">
        <f>AI35</f>
        <v>29681</v>
      </c>
      <c r="E305" s="150">
        <f>市区町村別_医療費上位10疾病!H344</f>
        <v>23312935860</v>
      </c>
      <c r="F305" s="130">
        <f>市区町村別_医療費上位10疾病!J344</f>
        <v>26575</v>
      </c>
      <c r="G305" s="69">
        <v>1</v>
      </c>
      <c r="H305" s="5" t="str">
        <f t="shared" ref="H305" si="2381">$H$745</f>
        <v>0903</v>
      </c>
      <c r="I305" s="78" t="str">
        <f t="shared" ref="I305" si="2382">$I$745</f>
        <v>その他の心疾患</v>
      </c>
      <c r="J305" s="106" t="s">
        <v>139</v>
      </c>
      <c r="K305" s="107">
        <v>282782791</v>
      </c>
      <c r="L305" s="21">
        <f t="shared" ref="L305" si="2383">IFERROR(K305/E305,"-")</f>
        <v>1.2129866126608045E-2</v>
      </c>
      <c r="M305" s="107">
        <v>2945</v>
      </c>
      <c r="N305" s="21">
        <f t="shared" ref="N305" si="2384">IFERROR(M305/F305,"-")</f>
        <v>0.11081843838193792</v>
      </c>
      <c r="O305" s="64">
        <f t="shared" si="2026"/>
        <v>96021.321222410872</v>
      </c>
      <c r="P305" s="12">
        <f t="shared" ref="P305:P314" si="2385">IFERROR(M305/$AI$35,0)</f>
        <v>9.9221724335433442E-2</v>
      </c>
      <c r="Q305" s="106" t="s">
        <v>148</v>
      </c>
      <c r="R305" s="107">
        <v>214023679</v>
      </c>
      <c r="S305" s="21">
        <f t="shared" ref="S305" si="2386">IFERROR(R305/E305,"-")</f>
        <v>9.1804687442742349E-3</v>
      </c>
      <c r="T305" s="107">
        <v>3742</v>
      </c>
      <c r="U305" s="21">
        <f t="shared" ref="U305" si="2387">IFERROR(T305/F305,"-")</f>
        <v>0.14080903104421449</v>
      </c>
      <c r="V305" s="64">
        <f t="shared" si="2029"/>
        <v>57194.997060395508</v>
      </c>
      <c r="W305" s="12">
        <f t="shared" ref="W305:W314" si="2388">IFERROR(T305/$AI$35,0)</f>
        <v>0.12607391934234022</v>
      </c>
      <c r="X305" s="106" t="s">
        <v>228</v>
      </c>
      <c r="Y305" s="107">
        <v>148897789</v>
      </c>
      <c r="Z305" s="21">
        <f t="shared" ref="Z305" si="2389">IFERROR(Y305/E305,"-")</f>
        <v>6.3869171130641117E-3</v>
      </c>
      <c r="AA305" s="107">
        <v>393</v>
      </c>
      <c r="AB305" s="21">
        <f t="shared" ref="AB305" si="2390">IFERROR(AA305/F305,"-")</f>
        <v>1.4788334901222954E-2</v>
      </c>
      <c r="AC305" s="64">
        <f t="shared" si="2032"/>
        <v>378874.78117048345</v>
      </c>
      <c r="AD305" s="12">
        <f t="shared" ref="AD305:AD314" si="2391">IFERROR(AA305/$AI$35,0)</f>
        <v>1.3240793773794684E-2</v>
      </c>
      <c r="AE305" s="18"/>
      <c r="AF305" s="18"/>
      <c r="AG305" s="18"/>
      <c r="AH305" s="18"/>
      <c r="AI305" s="18"/>
    </row>
    <row r="306" spans="2:35" ht="13.5" customHeight="1">
      <c r="B306" s="119"/>
      <c r="C306" s="119"/>
      <c r="D306" s="148"/>
      <c r="E306" s="151"/>
      <c r="F306" s="154"/>
      <c r="G306" s="44">
        <v>2</v>
      </c>
      <c r="H306" s="6" t="str">
        <f t="shared" ref="H306" si="2392">$H$746</f>
        <v>0210</v>
      </c>
      <c r="I306" s="79" t="str">
        <f t="shared" ref="I306" si="2393">$I$746</f>
        <v>その他の悪性新生物＜腫瘍＞</v>
      </c>
      <c r="J306" s="81" t="s">
        <v>143</v>
      </c>
      <c r="K306" s="62">
        <v>215539679</v>
      </c>
      <c r="L306" s="22">
        <f t="shared" ref="L306" si="2394">IFERROR(K306/E305,"-")</f>
        <v>9.245497019095732E-3</v>
      </c>
      <c r="M306" s="62">
        <v>3271</v>
      </c>
      <c r="N306" s="22">
        <f t="shared" ref="N306" si="2395">IFERROR(M306/F305,"-")</f>
        <v>0.12308560677328316</v>
      </c>
      <c r="O306" s="65">
        <f t="shared" si="2026"/>
        <v>65894.123815346989</v>
      </c>
      <c r="P306" s="13">
        <f t="shared" si="2385"/>
        <v>0.11020518176611301</v>
      </c>
      <c r="Q306" s="81" t="s">
        <v>152</v>
      </c>
      <c r="R306" s="62">
        <v>142725011</v>
      </c>
      <c r="S306" s="22">
        <f t="shared" ref="S306" si="2396">IFERROR(R306/E305,"-")</f>
        <v>6.1221380205864814E-3</v>
      </c>
      <c r="T306" s="62">
        <v>157</v>
      </c>
      <c r="U306" s="22">
        <f t="shared" ref="U306" si="2397">IFERROR(T306/F305,"-")</f>
        <v>5.9078080903104419E-3</v>
      </c>
      <c r="V306" s="65">
        <f t="shared" si="2029"/>
        <v>909076.50318471342</v>
      </c>
      <c r="W306" s="13">
        <f t="shared" si="2388"/>
        <v>5.289579192075739E-3</v>
      </c>
      <c r="X306" s="81" t="s">
        <v>161</v>
      </c>
      <c r="Y306" s="62">
        <v>73466725</v>
      </c>
      <c r="Z306" s="22">
        <f t="shared" ref="Z306" si="2398">IFERROR(Y306/E305,"-")</f>
        <v>3.151328749033842E-3</v>
      </c>
      <c r="AA306" s="62">
        <v>61</v>
      </c>
      <c r="AB306" s="22">
        <f t="shared" ref="AB306" si="2399">IFERROR(AA306/F305,"-")</f>
        <v>2.2953904045155222E-3</v>
      </c>
      <c r="AC306" s="65">
        <f t="shared" si="2032"/>
        <v>1204372.5409836066</v>
      </c>
      <c r="AD306" s="13">
        <f t="shared" si="2391"/>
        <v>2.0551868198510834E-3</v>
      </c>
      <c r="AE306" s="18"/>
      <c r="AF306" s="18"/>
      <c r="AG306" s="18"/>
      <c r="AH306" s="18"/>
      <c r="AI306" s="18"/>
    </row>
    <row r="307" spans="2:35" ht="13.5" customHeight="1">
      <c r="B307" s="119"/>
      <c r="C307" s="119"/>
      <c r="D307" s="148"/>
      <c r="E307" s="151"/>
      <c r="F307" s="154"/>
      <c r="G307" s="44">
        <v>3</v>
      </c>
      <c r="H307" s="6" t="str">
        <f t="shared" ref="H307" si="2400">$H$747</f>
        <v>1901</v>
      </c>
      <c r="I307" s="80" t="str">
        <f t="shared" ref="I307" si="2401">$I$747</f>
        <v>骨折</v>
      </c>
      <c r="J307" s="81" t="s">
        <v>141</v>
      </c>
      <c r="K307" s="62">
        <v>256599174</v>
      </c>
      <c r="L307" s="22">
        <f t="shared" ref="L307" si="2402">IFERROR(K307/E305,"-")</f>
        <v>1.100672929145184E-2</v>
      </c>
      <c r="M307" s="62">
        <v>423</v>
      </c>
      <c r="N307" s="22">
        <f t="shared" ref="N307" si="2403">IFERROR(M307/F305,"-")</f>
        <v>1.5917215428033867E-2</v>
      </c>
      <c r="O307" s="65">
        <f t="shared" si="2026"/>
        <v>606617.43262411351</v>
      </c>
      <c r="P307" s="13">
        <f t="shared" si="2385"/>
        <v>1.4251541390114888E-2</v>
      </c>
      <c r="Q307" s="81" t="s">
        <v>150</v>
      </c>
      <c r="R307" s="62">
        <v>161606534</v>
      </c>
      <c r="S307" s="22">
        <f t="shared" ref="S307" si="2404">IFERROR(R307/E305,"-")</f>
        <v>6.9320541595656411E-3</v>
      </c>
      <c r="T307" s="62">
        <v>185</v>
      </c>
      <c r="U307" s="22">
        <f t="shared" ref="U307" si="2405">IFERROR(T307/F305,"-")</f>
        <v>6.9614299153339604E-3</v>
      </c>
      <c r="V307" s="65">
        <f t="shared" si="2029"/>
        <v>873548.83243243245</v>
      </c>
      <c r="W307" s="13">
        <f t="shared" si="2388"/>
        <v>6.2329436339745962E-3</v>
      </c>
      <c r="X307" s="81" t="s">
        <v>160</v>
      </c>
      <c r="Y307" s="62">
        <v>104399365</v>
      </c>
      <c r="Z307" s="22">
        <f t="shared" ref="Z307" si="2406">IFERROR(Y307/E305,"-")</f>
        <v>4.4781732179483636E-3</v>
      </c>
      <c r="AA307" s="62">
        <v>997</v>
      </c>
      <c r="AB307" s="22">
        <f t="shared" ref="AB307" si="2407">IFERROR(AA307/F305,"-")</f>
        <v>3.7516462841015993E-2</v>
      </c>
      <c r="AC307" s="65">
        <f t="shared" si="2032"/>
        <v>104713.50551654965</v>
      </c>
      <c r="AD307" s="13">
        <f t="shared" si="2391"/>
        <v>3.3590512449041474E-2</v>
      </c>
      <c r="AE307" s="18"/>
      <c r="AF307" s="18"/>
      <c r="AG307" s="18"/>
      <c r="AH307" s="18"/>
      <c r="AI307" s="18"/>
    </row>
    <row r="308" spans="2:35" ht="13.5" customHeight="1">
      <c r="B308" s="119"/>
      <c r="C308" s="119"/>
      <c r="D308" s="148"/>
      <c r="E308" s="151"/>
      <c r="F308" s="154"/>
      <c r="G308" s="44">
        <v>4</v>
      </c>
      <c r="H308" s="6" t="str">
        <f t="shared" ref="H308" si="2408">$H$748</f>
        <v>1402</v>
      </c>
      <c r="I308" s="80" t="str">
        <f t="shared" ref="I308" si="2409">$I$748</f>
        <v>腎不全</v>
      </c>
      <c r="J308" s="81" t="s">
        <v>140</v>
      </c>
      <c r="K308" s="62">
        <v>546131043</v>
      </c>
      <c r="L308" s="22">
        <f t="shared" ref="L308" si="2410">IFERROR(K308/E305,"-")</f>
        <v>2.3426094691790567E-2</v>
      </c>
      <c r="M308" s="62">
        <v>1134</v>
      </c>
      <c r="N308" s="22">
        <f t="shared" ref="N308" si="2411">IFERROR(M308/F305,"-")</f>
        <v>4.2671683913452496E-2</v>
      </c>
      <c r="O308" s="65">
        <f t="shared" si="2026"/>
        <v>481597.0396825397</v>
      </c>
      <c r="P308" s="13">
        <f t="shared" si="2385"/>
        <v>3.8206259896903745E-2</v>
      </c>
      <c r="Q308" s="81" t="s">
        <v>149</v>
      </c>
      <c r="R308" s="62">
        <v>263570702</v>
      </c>
      <c r="S308" s="22">
        <f t="shared" ref="S308" si="2412">IFERROR(R308/E305,"-")</f>
        <v>1.1305770477935849E-2</v>
      </c>
      <c r="T308" s="62">
        <v>700</v>
      </c>
      <c r="U308" s="22">
        <f t="shared" ref="U308" si="2413">IFERROR(T308/F305,"-")</f>
        <v>2.634054562558796E-2</v>
      </c>
      <c r="V308" s="65">
        <f t="shared" si="2029"/>
        <v>376529.57428571431</v>
      </c>
      <c r="W308" s="13">
        <f t="shared" si="2388"/>
        <v>2.3584111047471445E-2</v>
      </c>
      <c r="X308" s="81" t="s">
        <v>159</v>
      </c>
      <c r="Y308" s="62">
        <v>83500976</v>
      </c>
      <c r="Z308" s="22">
        <f t="shared" ref="Z308" si="2414">IFERROR(Y308/E305,"-")</f>
        <v>3.5817443371973486E-3</v>
      </c>
      <c r="AA308" s="62">
        <v>104</v>
      </c>
      <c r="AB308" s="22">
        <f t="shared" ref="AB308" si="2415">IFERROR(AA308/F305,"-")</f>
        <v>3.9134524929444964E-3</v>
      </c>
      <c r="AC308" s="65">
        <f t="shared" si="2032"/>
        <v>802894</v>
      </c>
      <c r="AD308" s="13">
        <f t="shared" si="2391"/>
        <v>3.5039250699100436E-3</v>
      </c>
      <c r="AE308" s="18"/>
      <c r="AF308" s="18"/>
      <c r="AG308" s="18"/>
      <c r="AH308" s="18"/>
      <c r="AI308" s="18"/>
    </row>
    <row r="309" spans="2:35" ht="13.5" customHeight="1">
      <c r="B309" s="119"/>
      <c r="C309" s="119"/>
      <c r="D309" s="148"/>
      <c r="E309" s="151"/>
      <c r="F309" s="154"/>
      <c r="G309" s="44">
        <v>5</v>
      </c>
      <c r="H309" s="6" t="str">
        <f t="shared" ref="H309" si="2416">$H$749</f>
        <v>1113</v>
      </c>
      <c r="I309" s="80" t="str">
        <f t="shared" ref="I309" si="2417">$I$749</f>
        <v>その他の消化器系の疾患</v>
      </c>
      <c r="J309" s="81" t="s">
        <v>142</v>
      </c>
      <c r="K309" s="62">
        <v>204555201</v>
      </c>
      <c r="L309" s="22">
        <f t="shared" ref="L309" si="2418">IFERROR(K309/E305,"-")</f>
        <v>8.7743217854844638E-3</v>
      </c>
      <c r="M309" s="62">
        <v>9407</v>
      </c>
      <c r="N309" s="22">
        <f t="shared" ref="N309" si="2419">IFERROR(M309/F305,"-")</f>
        <v>0.35397930385700849</v>
      </c>
      <c r="O309" s="65">
        <f t="shared" si="2026"/>
        <v>21744.998511746573</v>
      </c>
      <c r="P309" s="13">
        <f t="shared" si="2385"/>
        <v>0.31693676089080558</v>
      </c>
      <c r="Q309" s="81" t="s">
        <v>156</v>
      </c>
      <c r="R309" s="62">
        <v>122321039</v>
      </c>
      <c r="S309" s="22">
        <f t="shared" ref="S309" si="2420">IFERROR(R309/E305,"-")</f>
        <v>5.2469169792499918E-3</v>
      </c>
      <c r="T309" s="62">
        <v>4370</v>
      </c>
      <c r="U309" s="22">
        <f t="shared" ref="U309" si="2421">IFERROR(T309/F305,"-")</f>
        <v>0.16444026340545626</v>
      </c>
      <c r="V309" s="65">
        <f t="shared" si="2029"/>
        <v>27991.084439359267</v>
      </c>
      <c r="W309" s="13">
        <f t="shared" si="2388"/>
        <v>0.14723223611064318</v>
      </c>
      <c r="X309" s="81" t="s">
        <v>151</v>
      </c>
      <c r="Y309" s="62">
        <v>97479740</v>
      </c>
      <c r="Z309" s="22">
        <f t="shared" ref="Z309" si="2422">IFERROR(Y309/E305,"-")</f>
        <v>4.1813583919841834E-3</v>
      </c>
      <c r="AA309" s="62">
        <v>4821</v>
      </c>
      <c r="AB309" s="22">
        <f t="shared" ref="AB309" si="2423">IFERROR(AA309/F305,"-")</f>
        <v>0.18141110065851365</v>
      </c>
      <c r="AC309" s="65">
        <f t="shared" si="2032"/>
        <v>20219.817465256172</v>
      </c>
      <c r="AD309" s="13">
        <f t="shared" si="2391"/>
        <v>0.16242714194265692</v>
      </c>
      <c r="AE309" s="18"/>
      <c r="AF309" s="18"/>
      <c r="AG309" s="18"/>
      <c r="AH309" s="18"/>
      <c r="AI309" s="18"/>
    </row>
    <row r="310" spans="2:35" ht="13.5" customHeight="1">
      <c r="B310" s="119"/>
      <c r="C310" s="119"/>
      <c r="D310" s="148"/>
      <c r="E310" s="151"/>
      <c r="F310" s="154"/>
      <c r="G310" s="44">
        <v>6</v>
      </c>
      <c r="H310" s="6" t="str">
        <f t="shared" ref="H310" si="2424">$H$750</f>
        <v>2220</v>
      </c>
      <c r="I310" s="80" t="str">
        <f t="shared" ref="I310" si="2425">$I$750</f>
        <v>その他の特殊目的用コード</v>
      </c>
      <c r="J310" s="81" t="s">
        <v>225</v>
      </c>
      <c r="K310" s="62">
        <v>749812105</v>
      </c>
      <c r="L310" s="22">
        <f t="shared" ref="L310" si="2426">IFERROR(K310/E305,"-")</f>
        <v>3.2162920599224779E-2</v>
      </c>
      <c r="M310" s="62">
        <v>8058</v>
      </c>
      <c r="N310" s="22">
        <f t="shared" ref="N310" si="2427">IFERROR(M310/F305,"-")</f>
        <v>0.30321730950141113</v>
      </c>
      <c r="O310" s="65">
        <f t="shared" si="2026"/>
        <v>93051.886944651284</v>
      </c>
      <c r="P310" s="13">
        <f t="shared" si="2385"/>
        <v>0.271486809743607</v>
      </c>
      <c r="Q310" s="81" t="s">
        <v>231</v>
      </c>
      <c r="R310" s="62">
        <v>83990335</v>
      </c>
      <c r="S310" s="22">
        <f t="shared" ref="S310" si="2428">IFERROR(R310/E305,"-")</f>
        <v>3.6027352155208136E-3</v>
      </c>
      <c r="T310" s="62">
        <v>146</v>
      </c>
      <c r="U310" s="22">
        <f t="shared" ref="U310" si="2429">IFERROR(T310/F305,"-")</f>
        <v>5.4938852304797746E-3</v>
      </c>
      <c r="V310" s="65">
        <f t="shared" si="2029"/>
        <v>575276.26712328766</v>
      </c>
      <c r="W310" s="13">
        <f t="shared" si="2388"/>
        <v>4.91897173275833E-3</v>
      </c>
      <c r="X310" s="81" t="s">
        <v>236</v>
      </c>
      <c r="Y310" s="62">
        <v>3477201</v>
      </c>
      <c r="Z310" s="22">
        <f t="shared" ref="Z310" si="2430">IFERROR(Y310/E305,"-")</f>
        <v>1.4915328643639995E-4</v>
      </c>
      <c r="AA310" s="62">
        <v>7</v>
      </c>
      <c r="AB310" s="22">
        <f t="shared" ref="AB310" si="2431">IFERROR(AA310/F305,"-")</f>
        <v>2.6340545625587957E-4</v>
      </c>
      <c r="AC310" s="65">
        <f t="shared" si="2032"/>
        <v>496743</v>
      </c>
      <c r="AD310" s="13">
        <f t="shared" si="2391"/>
        <v>2.3584111047471445E-4</v>
      </c>
      <c r="AE310" s="18"/>
      <c r="AF310" s="18"/>
      <c r="AG310" s="18"/>
      <c r="AH310" s="18"/>
      <c r="AI310" s="18"/>
    </row>
    <row r="311" spans="2:35" ht="13.5" customHeight="1">
      <c r="B311" s="119"/>
      <c r="C311" s="119"/>
      <c r="D311" s="148"/>
      <c r="E311" s="151"/>
      <c r="F311" s="154"/>
      <c r="G311" s="44">
        <v>7</v>
      </c>
      <c r="H311" s="6" t="str">
        <f t="shared" ref="H311" si="2432">$H$751</f>
        <v>1310</v>
      </c>
      <c r="I311" s="80" t="str">
        <f t="shared" ref="I311" si="2433">$I$751</f>
        <v>その他の筋骨格系及び結合組織の疾患</v>
      </c>
      <c r="J311" s="81" t="s">
        <v>145</v>
      </c>
      <c r="K311" s="62">
        <v>761169704</v>
      </c>
      <c r="L311" s="22">
        <f t="shared" ref="L311" si="2434">IFERROR(K311/E305,"-")</f>
        <v>3.2650100723950602E-2</v>
      </c>
      <c r="M311" s="62">
        <v>1371</v>
      </c>
      <c r="N311" s="22">
        <f t="shared" ref="N311" si="2435">IFERROR(M311/F305,"-")</f>
        <v>5.15898400752587E-2</v>
      </c>
      <c r="O311" s="65">
        <f t="shared" si="2026"/>
        <v>555193.07366885489</v>
      </c>
      <c r="P311" s="13">
        <f t="shared" si="2385"/>
        <v>4.6191166065833358E-2</v>
      </c>
      <c r="Q311" s="81" t="s">
        <v>242</v>
      </c>
      <c r="R311" s="62">
        <v>11909352</v>
      </c>
      <c r="S311" s="22">
        <f t="shared" ref="S311" si="2436">IFERROR(R311/E305,"-")</f>
        <v>5.1084737124138424E-4</v>
      </c>
      <c r="T311" s="62">
        <v>838</v>
      </c>
      <c r="U311" s="22">
        <f t="shared" ref="U311" si="2437">IFERROR(T311/F305,"-")</f>
        <v>3.1533396048918159E-2</v>
      </c>
      <c r="V311" s="65">
        <f t="shared" si="2029"/>
        <v>14211.637231503581</v>
      </c>
      <c r="W311" s="13">
        <f t="shared" si="2388"/>
        <v>2.8233550082544388E-2</v>
      </c>
      <c r="X311" s="81" t="s">
        <v>155</v>
      </c>
      <c r="Y311" s="62">
        <v>9426413</v>
      </c>
      <c r="Z311" s="22">
        <f t="shared" ref="Z311" si="2438">IFERROR(Y311/E305,"-")</f>
        <v>4.0434259574203624E-4</v>
      </c>
      <c r="AA311" s="62">
        <v>1266</v>
      </c>
      <c r="AB311" s="22">
        <f t="shared" ref="AB311" si="2439">IFERROR(AA311/F305,"-")</f>
        <v>4.7638758231420511E-2</v>
      </c>
      <c r="AC311" s="65">
        <f t="shared" si="2032"/>
        <v>7445.8238546603479</v>
      </c>
      <c r="AD311" s="13">
        <f t="shared" si="2391"/>
        <v>4.2653549408712646E-2</v>
      </c>
      <c r="AE311" s="18"/>
      <c r="AF311" s="18"/>
      <c r="AG311" s="18"/>
      <c r="AH311" s="18"/>
      <c r="AI311" s="18"/>
    </row>
    <row r="312" spans="2:35" ht="13.5" customHeight="1">
      <c r="B312" s="119"/>
      <c r="C312" s="119"/>
      <c r="D312" s="148"/>
      <c r="E312" s="151"/>
      <c r="F312" s="154"/>
      <c r="G312" s="44">
        <v>8</v>
      </c>
      <c r="H312" s="6" t="str">
        <f t="shared" ref="H312" si="2440">$H$752</f>
        <v>0901</v>
      </c>
      <c r="I312" s="80" t="str">
        <f t="shared" ref="I312" si="2441">$I$752</f>
        <v>高血圧性疾患</v>
      </c>
      <c r="J312" s="81" t="s">
        <v>144</v>
      </c>
      <c r="K312" s="62">
        <v>683304284</v>
      </c>
      <c r="L312" s="22">
        <f t="shared" ref="L312" si="2442">IFERROR(K312/E305,"-")</f>
        <v>2.9310091534734743E-2</v>
      </c>
      <c r="M312" s="62">
        <v>17488</v>
      </c>
      <c r="N312" s="22">
        <f t="shared" ref="N312" si="2443">IFERROR(M312/F305,"-")</f>
        <v>0.65806208842897462</v>
      </c>
      <c r="O312" s="65">
        <f t="shared" si="2026"/>
        <v>39072.751829826164</v>
      </c>
      <c r="P312" s="13">
        <f t="shared" si="2385"/>
        <v>0.58919847714025808</v>
      </c>
      <c r="Q312" s="81" t="s">
        <v>153</v>
      </c>
      <c r="R312" s="62">
        <v>20672115</v>
      </c>
      <c r="S312" s="22">
        <f t="shared" ref="S312" si="2444">IFERROR(R312/E305,"-")</f>
        <v>8.8672293889286238E-4</v>
      </c>
      <c r="T312" s="62">
        <v>915</v>
      </c>
      <c r="U312" s="22">
        <f t="shared" ref="U312" si="2445">IFERROR(T312/F305,"-")</f>
        <v>3.4430856067732829E-2</v>
      </c>
      <c r="V312" s="65">
        <f t="shared" si="2029"/>
        <v>22592.475409836065</v>
      </c>
      <c r="W312" s="13">
        <f t="shared" si="2388"/>
        <v>3.0827802297766247E-2</v>
      </c>
      <c r="X312" s="81" t="s">
        <v>162</v>
      </c>
      <c r="Y312" s="62">
        <v>1366331</v>
      </c>
      <c r="Z312" s="22">
        <f t="shared" ref="Z312" si="2446">IFERROR(Y312/E305,"-")</f>
        <v>5.8608276889927496E-5</v>
      </c>
      <c r="AA312" s="62">
        <v>62</v>
      </c>
      <c r="AB312" s="22">
        <f t="shared" ref="AB312" si="2447">IFERROR(AA312/F305,"-")</f>
        <v>2.3330197554092191E-3</v>
      </c>
      <c r="AC312" s="65">
        <f t="shared" si="2032"/>
        <v>22037.596774193549</v>
      </c>
      <c r="AD312" s="13">
        <f t="shared" si="2391"/>
        <v>2.0888784070617569E-3</v>
      </c>
      <c r="AE312" s="18"/>
      <c r="AF312" s="18"/>
      <c r="AG312" s="18"/>
      <c r="AH312" s="18"/>
      <c r="AI312" s="18"/>
    </row>
    <row r="313" spans="2:35" ht="13.5" customHeight="1">
      <c r="B313" s="119"/>
      <c r="C313" s="119"/>
      <c r="D313" s="148"/>
      <c r="E313" s="151"/>
      <c r="F313" s="154"/>
      <c r="G313" s="44">
        <v>9</v>
      </c>
      <c r="H313" s="6" t="str">
        <f t="shared" ref="H313" si="2448">$H$753</f>
        <v>0402</v>
      </c>
      <c r="I313" s="80" t="str">
        <f t="shared" ref="I313" si="2449">$I$753</f>
        <v>糖尿病</v>
      </c>
      <c r="J313" s="81" t="s">
        <v>72</v>
      </c>
      <c r="K313" s="62">
        <v>334728118</v>
      </c>
      <c r="L313" s="22">
        <f t="shared" ref="L313" si="2450">IFERROR(K313/E305,"-")</f>
        <v>1.4358042247880143E-2</v>
      </c>
      <c r="M313" s="62">
        <v>11883</v>
      </c>
      <c r="N313" s="22">
        <f t="shared" ref="N313" si="2451">IFERROR(M313/F305,"-")</f>
        <v>0.44714957666980243</v>
      </c>
      <c r="O313" s="65">
        <f t="shared" si="2026"/>
        <v>28168.654211899353</v>
      </c>
      <c r="P313" s="13">
        <f t="shared" si="2385"/>
        <v>0.40035713082443314</v>
      </c>
      <c r="Q313" s="81" t="s">
        <v>146</v>
      </c>
      <c r="R313" s="62">
        <v>246461521</v>
      </c>
      <c r="S313" s="22">
        <f t="shared" ref="S313" si="2452">IFERROR(R313/E305,"-")</f>
        <v>1.0571878311683392E-2</v>
      </c>
      <c r="T313" s="62">
        <v>4223</v>
      </c>
      <c r="U313" s="22">
        <f t="shared" ref="U313" si="2453">IFERROR(T313/F305,"-")</f>
        <v>0.15890874882408279</v>
      </c>
      <c r="V313" s="65">
        <f t="shared" si="2029"/>
        <v>58361.714657826189</v>
      </c>
      <c r="W313" s="13">
        <f t="shared" si="2388"/>
        <v>0.14227957279067416</v>
      </c>
      <c r="X313" s="81" t="s">
        <v>266</v>
      </c>
      <c r="Y313" s="62">
        <v>35744474</v>
      </c>
      <c r="Z313" s="22">
        <f t="shared" ref="Z313" si="2454">IFERROR(Y313/E305,"-")</f>
        <v>1.5332463579299702E-3</v>
      </c>
      <c r="AA313" s="62">
        <v>857</v>
      </c>
      <c r="AB313" s="22">
        <f t="shared" ref="AB313" si="2455">IFERROR(AA313/F305,"-")</f>
        <v>3.2248353715898403E-2</v>
      </c>
      <c r="AC313" s="65">
        <f t="shared" si="2032"/>
        <v>41708.837806301053</v>
      </c>
      <c r="AD313" s="13">
        <f t="shared" si="2391"/>
        <v>2.8873690239547185E-2</v>
      </c>
      <c r="AE313" s="18"/>
      <c r="AF313" s="18"/>
      <c r="AG313" s="18"/>
      <c r="AH313" s="18"/>
      <c r="AI313" s="18"/>
    </row>
    <row r="314" spans="2:35" ht="13.5" customHeight="1">
      <c r="B314" s="120"/>
      <c r="C314" s="120"/>
      <c r="D314" s="149"/>
      <c r="E314" s="152"/>
      <c r="F314" s="155"/>
      <c r="G314" s="49">
        <v>10</v>
      </c>
      <c r="H314" s="7" t="str">
        <f t="shared" ref="H314" si="2456">$H$754</f>
        <v>0906</v>
      </c>
      <c r="I314" s="77" t="str">
        <f t="shared" ref="I314" si="2457">$I$754</f>
        <v>脳梗塞</v>
      </c>
      <c r="J314" s="82" t="s">
        <v>74</v>
      </c>
      <c r="K314" s="63">
        <v>232425316</v>
      </c>
      <c r="L314" s="23">
        <f t="shared" ref="L314" si="2458">IFERROR(K314/E305,"-")</f>
        <v>9.9698003458582839E-3</v>
      </c>
      <c r="M314" s="63">
        <v>3105</v>
      </c>
      <c r="N314" s="23">
        <f t="shared" ref="N314" si="2459">IFERROR(M314/F305,"-")</f>
        <v>0.11683913452492944</v>
      </c>
      <c r="O314" s="66">
        <f t="shared" si="2026"/>
        <v>74855.174235104671</v>
      </c>
      <c r="P314" s="59">
        <f t="shared" si="2385"/>
        <v>0.1046123782891412</v>
      </c>
      <c r="Q314" s="82" t="s">
        <v>241</v>
      </c>
      <c r="R314" s="63">
        <v>144917950</v>
      </c>
      <c r="S314" s="23">
        <f t="shared" ref="S314" si="2460">IFERROR(R314/E305,"-")</f>
        <v>6.2162033503745931E-3</v>
      </c>
      <c r="T314" s="63">
        <v>429</v>
      </c>
      <c r="U314" s="23">
        <f t="shared" ref="U314" si="2461">IFERROR(T314/F305,"-")</f>
        <v>1.6142991533396048E-2</v>
      </c>
      <c r="V314" s="66">
        <f t="shared" si="2029"/>
        <v>337804.07925407926</v>
      </c>
      <c r="W314" s="59">
        <f t="shared" si="2388"/>
        <v>1.445369091337893E-2</v>
      </c>
      <c r="X314" s="82" t="s">
        <v>147</v>
      </c>
      <c r="Y314" s="63">
        <v>100352375</v>
      </c>
      <c r="Z314" s="23">
        <f t="shared" ref="Z314" si="2462">IFERROR(Y314/E305,"-")</f>
        <v>4.3045790372624477E-3</v>
      </c>
      <c r="AA314" s="63">
        <v>954</v>
      </c>
      <c r="AB314" s="23">
        <f t="shared" ref="AB314" si="2463">IFERROR(AA314/F305,"-")</f>
        <v>3.5898400752587017E-2</v>
      </c>
      <c r="AC314" s="66">
        <f t="shared" si="2032"/>
        <v>105191.16876310273</v>
      </c>
      <c r="AD314" s="59">
        <f t="shared" si="2391"/>
        <v>3.2141774198982516E-2</v>
      </c>
      <c r="AE314" s="18"/>
      <c r="AF314" s="18"/>
      <c r="AG314" s="18"/>
      <c r="AH314" s="18"/>
      <c r="AI314" s="18"/>
    </row>
    <row r="315" spans="2:35" ht="13.5" customHeight="1">
      <c r="B315" s="118">
        <v>32</v>
      </c>
      <c r="C315" s="118" t="s">
        <v>35</v>
      </c>
      <c r="D315" s="147">
        <f>AI36</f>
        <v>24506</v>
      </c>
      <c r="E315" s="150">
        <f>市区町村別_医療費上位10疾病!H355</f>
        <v>20713866790</v>
      </c>
      <c r="F315" s="130">
        <f>市区町村別_医療費上位10疾病!J355</f>
        <v>21901</v>
      </c>
      <c r="G315" s="69">
        <v>1</v>
      </c>
      <c r="H315" s="5" t="str">
        <f t="shared" ref="H315" si="2464">$H$745</f>
        <v>0903</v>
      </c>
      <c r="I315" s="78" t="str">
        <f t="shared" ref="I315" si="2465">$I$745</f>
        <v>その他の心疾患</v>
      </c>
      <c r="J315" s="106" t="s">
        <v>148</v>
      </c>
      <c r="K315" s="107">
        <v>242845839</v>
      </c>
      <c r="L315" s="21">
        <f t="shared" ref="L315" si="2466">IFERROR(K315/E315,"-")</f>
        <v>1.1723829329502026E-2</v>
      </c>
      <c r="M315" s="107">
        <v>4207</v>
      </c>
      <c r="N315" s="21">
        <f t="shared" ref="N315" si="2467">IFERROR(M315/F315,"-")</f>
        <v>0.19209168531117302</v>
      </c>
      <c r="O315" s="64">
        <f t="shared" si="2026"/>
        <v>57724.23080579986</v>
      </c>
      <c r="P315" s="12">
        <f t="shared" ref="P315:P324" si="2468">IFERROR(M315/$AI$36,0)</f>
        <v>0.17167224353219621</v>
      </c>
      <c r="Q315" s="106" t="s">
        <v>158</v>
      </c>
      <c r="R315" s="107">
        <v>176023743</v>
      </c>
      <c r="S315" s="21">
        <f t="shared" ref="S315" si="2469">IFERROR(R315/E315,"-")</f>
        <v>8.4978697982637744E-3</v>
      </c>
      <c r="T315" s="107">
        <v>1470</v>
      </c>
      <c r="U315" s="21">
        <f t="shared" ref="U315" si="2470">IFERROR(T315/F315,"-")</f>
        <v>6.7120222820875763E-2</v>
      </c>
      <c r="V315" s="64">
        <f t="shared" si="2029"/>
        <v>119744.04285714286</v>
      </c>
      <c r="W315" s="12">
        <f t="shared" ref="W315:W324" si="2471">IFERROR(T315/$AI$36,0)</f>
        <v>5.9985309720068554E-2</v>
      </c>
      <c r="X315" s="106" t="s">
        <v>139</v>
      </c>
      <c r="Y315" s="107">
        <v>168041590</v>
      </c>
      <c r="Z315" s="21">
        <f t="shared" ref="Z315" si="2472">IFERROR(Y315/E315,"-")</f>
        <v>8.1125166876676626E-3</v>
      </c>
      <c r="AA315" s="107">
        <v>1834</v>
      </c>
      <c r="AB315" s="21">
        <f t="shared" ref="AB315" si="2473">IFERROR(AA315/F315,"-")</f>
        <v>8.3740468471759283E-2</v>
      </c>
      <c r="AC315" s="64">
        <f t="shared" si="2032"/>
        <v>91625.730643402392</v>
      </c>
      <c r="AD315" s="12">
        <f t="shared" ref="AD315:AD324" si="2474">IFERROR(AA315/$AI$36,0)</f>
        <v>7.4838814984085525E-2</v>
      </c>
      <c r="AE315" s="18"/>
      <c r="AF315" s="18"/>
      <c r="AG315" s="18"/>
      <c r="AH315" s="18"/>
      <c r="AI315" s="18"/>
    </row>
    <row r="316" spans="2:35" ht="13.5" customHeight="1">
      <c r="B316" s="119"/>
      <c r="C316" s="119"/>
      <c r="D316" s="148"/>
      <c r="E316" s="151"/>
      <c r="F316" s="154"/>
      <c r="G316" s="44">
        <v>2</v>
      </c>
      <c r="H316" s="6" t="str">
        <f t="shared" ref="H316" si="2475">$H$746</f>
        <v>0210</v>
      </c>
      <c r="I316" s="79" t="str">
        <f t="shared" ref="I316" si="2476">$I$746</f>
        <v>その他の悪性新生物＜腫瘍＞</v>
      </c>
      <c r="J316" s="81" t="s">
        <v>143</v>
      </c>
      <c r="K316" s="62">
        <v>165849700</v>
      </c>
      <c r="L316" s="22">
        <f t="shared" ref="L316" si="2477">IFERROR(K316/E315,"-")</f>
        <v>8.0066991683111037E-3</v>
      </c>
      <c r="M316" s="62">
        <v>2260</v>
      </c>
      <c r="N316" s="22">
        <f t="shared" ref="N316" si="2478">IFERROR(M316/F315,"-")</f>
        <v>0.10319163508515593</v>
      </c>
      <c r="O316" s="65">
        <f t="shared" si="2026"/>
        <v>73384.823008849562</v>
      </c>
      <c r="P316" s="13">
        <f t="shared" si="2468"/>
        <v>9.2222312902962539E-2</v>
      </c>
      <c r="Q316" s="81" t="s">
        <v>161</v>
      </c>
      <c r="R316" s="62">
        <v>58773189</v>
      </c>
      <c r="S316" s="22">
        <f t="shared" ref="S316" si="2479">IFERROR(R316/E315,"-")</f>
        <v>2.8373837485704909E-3</v>
      </c>
      <c r="T316" s="62">
        <v>41</v>
      </c>
      <c r="U316" s="22">
        <f t="shared" ref="U316" si="2480">IFERROR(T316/F315,"-")</f>
        <v>1.8720606365006164E-3</v>
      </c>
      <c r="V316" s="65">
        <f t="shared" si="2029"/>
        <v>1433492.4146341463</v>
      </c>
      <c r="W316" s="13">
        <f t="shared" si="2471"/>
        <v>1.6730596588590549E-3</v>
      </c>
      <c r="X316" s="81" t="s">
        <v>152</v>
      </c>
      <c r="Y316" s="62">
        <v>45286185</v>
      </c>
      <c r="Z316" s="22">
        <f t="shared" ref="Z316" si="2481">IFERROR(Y316/E315,"-")</f>
        <v>2.1862738357409316E-3</v>
      </c>
      <c r="AA316" s="62">
        <v>125</v>
      </c>
      <c r="AB316" s="22">
        <f t="shared" ref="AB316" si="2482">IFERROR(AA316/F315,"-")</f>
        <v>5.7075019405506602E-3</v>
      </c>
      <c r="AC316" s="65">
        <f t="shared" si="2032"/>
        <v>362289.48</v>
      </c>
      <c r="AD316" s="13">
        <f t="shared" si="2474"/>
        <v>5.1007916428629724E-3</v>
      </c>
      <c r="AE316" s="18"/>
      <c r="AF316" s="18"/>
      <c r="AG316" s="18"/>
      <c r="AH316" s="18"/>
      <c r="AI316" s="18"/>
    </row>
    <row r="317" spans="2:35" ht="13.5" customHeight="1">
      <c r="B317" s="119"/>
      <c r="C317" s="119"/>
      <c r="D317" s="148"/>
      <c r="E317" s="151"/>
      <c r="F317" s="154"/>
      <c r="G317" s="44">
        <v>3</v>
      </c>
      <c r="H317" s="6" t="str">
        <f t="shared" ref="H317" si="2483">$H$747</f>
        <v>1901</v>
      </c>
      <c r="I317" s="80" t="str">
        <f t="shared" ref="I317" si="2484">$I$747</f>
        <v>骨折</v>
      </c>
      <c r="J317" s="81" t="s">
        <v>141</v>
      </c>
      <c r="K317" s="62">
        <v>212240836</v>
      </c>
      <c r="L317" s="22">
        <f t="shared" ref="L317" si="2485">IFERROR(K317/E315,"-")</f>
        <v>1.0246316544937094E-2</v>
      </c>
      <c r="M317" s="62">
        <v>405</v>
      </c>
      <c r="N317" s="22">
        <f t="shared" ref="N317" si="2486">IFERROR(M317/F315,"-")</f>
        <v>1.8492306287384137E-2</v>
      </c>
      <c r="O317" s="65">
        <f t="shared" si="2026"/>
        <v>524051.44691358024</v>
      </c>
      <c r="P317" s="13">
        <f t="shared" si="2468"/>
        <v>1.652656492287603E-2</v>
      </c>
      <c r="Q317" s="81" t="s">
        <v>150</v>
      </c>
      <c r="R317" s="62">
        <v>158891128</v>
      </c>
      <c r="S317" s="22">
        <f t="shared" ref="S317" si="2487">IFERROR(R317/E315,"-")</f>
        <v>7.6707613122581056E-3</v>
      </c>
      <c r="T317" s="62">
        <v>224</v>
      </c>
      <c r="U317" s="22">
        <f t="shared" ref="U317" si="2488">IFERROR(T317/F315,"-")</f>
        <v>1.0227843477466782E-2</v>
      </c>
      <c r="V317" s="65">
        <f t="shared" si="2029"/>
        <v>709335.39285714284</v>
      </c>
      <c r="W317" s="13">
        <f t="shared" si="2471"/>
        <v>9.1406186240104471E-3</v>
      </c>
      <c r="X317" s="81" t="s">
        <v>160</v>
      </c>
      <c r="Y317" s="62">
        <v>79189115</v>
      </c>
      <c r="Z317" s="22">
        <f t="shared" ref="Z317" si="2489">IFERROR(Y317/E315,"-")</f>
        <v>3.8230001091940015E-3</v>
      </c>
      <c r="AA317" s="62">
        <v>952</v>
      </c>
      <c r="AB317" s="22">
        <f t="shared" ref="AB317" si="2490">IFERROR(AA317/F315,"-")</f>
        <v>4.3468334779233828E-2</v>
      </c>
      <c r="AC317" s="65">
        <f t="shared" si="2032"/>
        <v>83181.843487394959</v>
      </c>
      <c r="AD317" s="13">
        <f t="shared" si="2474"/>
        <v>3.8847629152044399E-2</v>
      </c>
      <c r="AE317" s="18"/>
      <c r="AF317" s="18"/>
      <c r="AG317" s="18"/>
      <c r="AH317" s="18"/>
      <c r="AI317" s="18"/>
    </row>
    <row r="318" spans="2:35" ht="13.5" customHeight="1">
      <c r="B318" s="119"/>
      <c r="C318" s="119"/>
      <c r="D318" s="148"/>
      <c r="E318" s="151"/>
      <c r="F318" s="154"/>
      <c r="G318" s="44">
        <v>4</v>
      </c>
      <c r="H318" s="6" t="str">
        <f t="shared" ref="H318" si="2491">$H$748</f>
        <v>1402</v>
      </c>
      <c r="I318" s="80" t="str">
        <f t="shared" ref="I318" si="2492">$I$748</f>
        <v>腎不全</v>
      </c>
      <c r="J318" s="81" t="s">
        <v>140</v>
      </c>
      <c r="K318" s="62">
        <v>475857139</v>
      </c>
      <c r="L318" s="22">
        <f t="shared" ref="L318" si="2493">IFERROR(K318/E315,"-")</f>
        <v>2.297287820880111E-2</v>
      </c>
      <c r="M318" s="62">
        <v>1241</v>
      </c>
      <c r="N318" s="22">
        <f t="shared" ref="N318" si="2494">IFERROR(M318/F315,"-")</f>
        <v>5.6664079265786947E-2</v>
      </c>
      <c r="O318" s="65">
        <f t="shared" si="2026"/>
        <v>383446.52618855762</v>
      </c>
      <c r="P318" s="13">
        <f t="shared" si="2468"/>
        <v>5.0640659430343592E-2</v>
      </c>
      <c r="Q318" s="81" t="s">
        <v>149</v>
      </c>
      <c r="R318" s="62">
        <v>364325723</v>
      </c>
      <c r="S318" s="22">
        <f t="shared" ref="S318" si="2495">IFERROR(R318/E315,"-")</f>
        <v>1.7588494060215013E-2</v>
      </c>
      <c r="T318" s="62">
        <v>728</v>
      </c>
      <c r="U318" s="22">
        <f t="shared" ref="U318" si="2496">IFERROR(T318/F315,"-")</f>
        <v>3.3240491301767046E-2</v>
      </c>
      <c r="V318" s="65">
        <f t="shared" si="2029"/>
        <v>500447.42170329671</v>
      </c>
      <c r="W318" s="13">
        <f t="shared" si="2471"/>
        <v>2.9707010528033952E-2</v>
      </c>
      <c r="X318" s="81" t="s">
        <v>159</v>
      </c>
      <c r="Y318" s="62">
        <v>89553347</v>
      </c>
      <c r="Z318" s="22">
        <f t="shared" ref="Z318" si="2497">IFERROR(Y318/E315,"-")</f>
        <v>4.3233524627682516E-3</v>
      </c>
      <c r="AA318" s="62">
        <v>92</v>
      </c>
      <c r="AB318" s="22">
        <f t="shared" ref="AB318" si="2498">IFERROR(AA318/F315,"-")</f>
        <v>4.2007214282452857E-3</v>
      </c>
      <c r="AC318" s="65">
        <f t="shared" si="2032"/>
        <v>973405.94565217395</v>
      </c>
      <c r="AD318" s="13">
        <f t="shared" si="2474"/>
        <v>3.7541826491471475E-3</v>
      </c>
      <c r="AE318" s="18"/>
      <c r="AF318" s="18"/>
      <c r="AG318" s="18"/>
      <c r="AH318" s="18"/>
      <c r="AI318" s="18"/>
    </row>
    <row r="319" spans="2:35" ht="13.5" customHeight="1">
      <c r="B319" s="119"/>
      <c r="C319" s="119"/>
      <c r="D319" s="148"/>
      <c r="E319" s="151"/>
      <c r="F319" s="154"/>
      <c r="G319" s="44">
        <v>5</v>
      </c>
      <c r="H319" s="6" t="str">
        <f t="shared" ref="H319" si="2499">$H$749</f>
        <v>1113</v>
      </c>
      <c r="I319" s="80" t="str">
        <f t="shared" ref="I319" si="2500">$I$749</f>
        <v>その他の消化器系の疾患</v>
      </c>
      <c r="J319" s="81" t="s">
        <v>142</v>
      </c>
      <c r="K319" s="62">
        <v>232049628</v>
      </c>
      <c r="L319" s="22">
        <f t="shared" ref="L319" si="2501">IFERROR(K319/E315,"-")</f>
        <v>1.1202622395545491E-2</v>
      </c>
      <c r="M319" s="62">
        <v>9105</v>
      </c>
      <c r="N319" s="22">
        <f t="shared" ref="N319" si="2502">IFERROR(M319/F315,"-")</f>
        <v>0.41573444134971005</v>
      </c>
      <c r="O319" s="65">
        <f t="shared" si="2026"/>
        <v>25485.955848434925</v>
      </c>
      <c r="P319" s="13">
        <f t="shared" si="2468"/>
        <v>0.37154166326613891</v>
      </c>
      <c r="Q319" s="81" t="s">
        <v>156</v>
      </c>
      <c r="R319" s="62">
        <v>127457337</v>
      </c>
      <c r="S319" s="22">
        <f t="shared" ref="S319" si="2503">IFERROR(R319/E315,"-")</f>
        <v>6.153237263335708E-3</v>
      </c>
      <c r="T319" s="62">
        <v>4109</v>
      </c>
      <c r="U319" s="22">
        <f t="shared" ref="U319" si="2504">IFERROR(T319/F315,"-")</f>
        <v>0.1876170037897813</v>
      </c>
      <c r="V319" s="65">
        <f t="shared" si="2029"/>
        <v>31019.064735945485</v>
      </c>
      <c r="W319" s="13">
        <f t="shared" si="2471"/>
        <v>0.16767322288419162</v>
      </c>
      <c r="X319" s="81" t="s">
        <v>151</v>
      </c>
      <c r="Y319" s="62">
        <v>108922547</v>
      </c>
      <c r="Z319" s="22">
        <f t="shared" ref="Z319" si="2505">IFERROR(Y319/E315,"-")</f>
        <v>5.2584362014235003E-3</v>
      </c>
      <c r="AA319" s="62">
        <v>3891</v>
      </c>
      <c r="AB319" s="22">
        <f t="shared" ref="AB319" si="2506">IFERROR(AA319/F315,"-")</f>
        <v>0.17766312040546095</v>
      </c>
      <c r="AC319" s="65">
        <f t="shared" si="2032"/>
        <v>27993.458493960421</v>
      </c>
      <c r="AD319" s="13">
        <f t="shared" si="2474"/>
        <v>0.15877744225903861</v>
      </c>
      <c r="AE319" s="18"/>
      <c r="AF319" s="18"/>
      <c r="AG319" s="18"/>
      <c r="AH319" s="18"/>
      <c r="AI319" s="18"/>
    </row>
    <row r="320" spans="2:35" ht="13.5" customHeight="1">
      <c r="B320" s="119"/>
      <c r="C320" s="119"/>
      <c r="D320" s="148"/>
      <c r="E320" s="151"/>
      <c r="F320" s="154"/>
      <c r="G320" s="44">
        <v>6</v>
      </c>
      <c r="H320" s="6" t="str">
        <f t="shared" ref="H320" si="2507">$H$750</f>
        <v>2220</v>
      </c>
      <c r="I320" s="80" t="str">
        <f t="shared" ref="I320" si="2508">$I$750</f>
        <v>その他の特殊目的用コード</v>
      </c>
      <c r="J320" s="81" t="s">
        <v>225</v>
      </c>
      <c r="K320" s="62">
        <v>675572043</v>
      </c>
      <c r="L320" s="22">
        <f t="shared" ref="L320" si="2509">IFERROR(K320/E315,"-")</f>
        <v>3.2614482358559189E-2</v>
      </c>
      <c r="M320" s="62">
        <v>7608</v>
      </c>
      <c r="N320" s="22">
        <f t="shared" ref="N320" si="2510">IFERROR(M320/F315,"-")</f>
        <v>0.34738139810967533</v>
      </c>
      <c r="O320" s="65">
        <f t="shared" si="2026"/>
        <v>88797.587145110403</v>
      </c>
      <c r="P320" s="13">
        <f t="shared" si="2468"/>
        <v>0.31045458255121194</v>
      </c>
      <c r="Q320" s="81" t="s">
        <v>231</v>
      </c>
      <c r="R320" s="62">
        <v>156546987</v>
      </c>
      <c r="S320" s="22">
        <f t="shared" ref="S320" si="2511">IFERROR(R320/E315,"-")</f>
        <v>7.55759359597581E-3</v>
      </c>
      <c r="T320" s="62">
        <v>186</v>
      </c>
      <c r="U320" s="22">
        <f t="shared" ref="U320" si="2512">IFERROR(T320/F315,"-")</f>
        <v>8.4927628875393815E-3</v>
      </c>
      <c r="V320" s="65">
        <f t="shared" si="2029"/>
        <v>841650.46774193551</v>
      </c>
      <c r="W320" s="13">
        <f t="shared" si="2471"/>
        <v>7.5899779645801028E-3</v>
      </c>
      <c r="X320" s="81" t="s">
        <v>236</v>
      </c>
      <c r="Y320" s="62">
        <v>3432470</v>
      </c>
      <c r="Z320" s="22">
        <f t="shared" ref="Z320" si="2513">IFERROR(Y320/E315,"-")</f>
        <v>1.6570879955919615E-4</v>
      </c>
      <c r="AA320" s="62">
        <v>30</v>
      </c>
      <c r="AB320" s="22">
        <f t="shared" ref="AB320" si="2514">IFERROR(AA320/F315,"-")</f>
        <v>1.3698004657321584E-3</v>
      </c>
      <c r="AC320" s="65">
        <f t="shared" si="2032"/>
        <v>114415.66666666667</v>
      </c>
      <c r="AD320" s="13">
        <f t="shared" si="2474"/>
        <v>1.2241899942871135E-3</v>
      </c>
      <c r="AE320" s="18"/>
      <c r="AF320" s="18"/>
      <c r="AG320" s="18"/>
      <c r="AH320" s="18"/>
      <c r="AI320" s="18"/>
    </row>
    <row r="321" spans="2:35" ht="13.5" customHeight="1">
      <c r="B321" s="119"/>
      <c r="C321" s="119"/>
      <c r="D321" s="148"/>
      <c r="E321" s="151"/>
      <c r="F321" s="154"/>
      <c r="G321" s="44">
        <v>7</v>
      </c>
      <c r="H321" s="6" t="str">
        <f t="shared" ref="H321" si="2515">$H$751</f>
        <v>1310</v>
      </c>
      <c r="I321" s="80" t="str">
        <f t="shared" ref="I321" si="2516">$I$751</f>
        <v>その他の筋骨格系及び結合組織の疾患</v>
      </c>
      <c r="J321" s="81" t="s">
        <v>145</v>
      </c>
      <c r="K321" s="62">
        <v>683817414</v>
      </c>
      <c r="L321" s="22">
        <f t="shared" ref="L321" si="2517">IFERROR(K321/E315,"-")</f>
        <v>3.301254280200959E-2</v>
      </c>
      <c r="M321" s="62">
        <v>1262</v>
      </c>
      <c r="N321" s="22">
        <f t="shared" ref="N321" si="2518">IFERROR(M321/F315,"-")</f>
        <v>5.7622939591799462E-2</v>
      </c>
      <c r="O321" s="65">
        <f t="shared" si="2026"/>
        <v>541852.15055467514</v>
      </c>
      <c r="P321" s="13">
        <f t="shared" si="2468"/>
        <v>5.1497592426344566E-2</v>
      </c>
      <c r="Q321" s="81" t="s">
        <v>243</v>
      </c>
      <c r="R321" s="62">
        <v>12002741</v>
      </c>
      <c r="S321" s="22">
        <f t="shared" ref="S321" si="2519">IFERROR(R321/E315,"-")</f>
        <v>5.7945438781109397E-4</v>
      </c>
      <c r="T321" s="62">
        <v>54</v>
      </c>
      <c r="U321" s="22">
        <f t="shared" ref="U321" si="2520">IFERROR(T321/F315,"-")</f>
        <v>2.465640838317885E-3</v>
      </c>
      <c r="V321" s="65">
        <f t="shared" si="2029"/>
        <v>222272.98148148149</v>
      </c>
      <c r="W321" s="13">
        <f t="shared" si="2471"/>
        <v>2.203541989716804E-3</v>
      </c>
      <c r="X321" s="81" t="s">
        <v>234</v>
      </c>
      <c r="Y321" s="62">
        <v>9771547</v>
      </c>
      <c r="Z321" s="22">
        <f t="shared" ref="Z321" si="2521">IFERROR(Y321/E315,"-")</f>
        <v>4.7173939559741658E-4</v>
      </c>
      <c r="AA321" s="62">
        <v>12</v>
      </c>
      <c r="AB321" s="22">
        <f t="shared" ref="AB321" si="2522">IFERROR(AA321/F315,"-")</f>
        <v>5.4792018629286332E-4</v>
      </c>
      <c r="AC321" s="65">
        <f t="shared" si="2032"/>
        <v>814295.58333333337</v>
      </c>
      <c r="AD321" s="13">
        <f t="shared" si="2474"/>
        <v>4.8967599771484538E-4</v>
      </c>
      <c r="AE321" s="18"/>
      <c r="AF321" s="18"/>
      <c r="AG321" s="18"/>
      <c r="AH321" s="18"/>
      <c r="AI321" s="18"/>
    </row>
    <row r="322" spans="2:35" ht="13.5" customHeight="1">
      <c r="B322" s="119"/>
      <c r="C322" s="119"/>
      <c r="D322" s="148"/>
      <c r="E322" s="151"/>
      <c r="F322" s="154"/>
      <c r="G322" s="44">
        <v>8</v>
      </c>
      <c r="H322" s="6" t="str">
        <f t="shared" ref="H322" si="2523">$H$752</f>
        <v>0901</v>
      </c>
      <c r="I322" s="80" t="str">
        <f t="shared" ref="I322" si="2524">$I$752</f>
        <v>高血圧性疾患</v>
      </c>
      <c r="J322" s="81" t="s">
        <v>144</v>
      </c>
      <c r="K322" s="62">
        <v>647504021</v>
      </c>
      <c r="L322" s="22">
        <f t="shared" ref="L322" si="2525">IFERROR(K322/E315,"-")</f>
        <v>3.1259446995796768E-2</v>
      </c>
      <c r="M322" s="62">
        <v>15124</v>
      </c>
      <c r="N322" s="22">
        <f t="shared" ref="N322" si="2526">IFERROR(M322/F315,"-")</f>
        <v>0.69056207479110543</v>
      </c>
      <c r="O322" s="65">
        <f t="shared" si="2026"/>
        <v>42813.013819095475</v>
      </c>
      <c r="P322" s="13">
        <f t="shared" si="2468"/>
        <v>0.61715498245327671</v>
      </c>
      <c r="Q322" s="81" t="s">
        <v>153</v>
      </c>
      <c r="R322" s="62">
        <v>8450008</v>
      </c>
      <c r="S322" s="22">
        <f t="shared" ref="S322" si="2527">IFERROR(R322/E315,"-")</f>
        <v>4.0793967083342436E-4</v>
      </c>
      <c r="T322" s="62">
        <v>328</v>
      </c>
      <c r="U322" s="22">
        <f t="shared" ref="U322" si="2528">IFERROR(T322/F315,"-")</f>
        <v>1.4976485092004931E-2</v>
      </c>
      <c r="V322" s="65">
        <f t="shared" si="2029"/>
        <v>25762.219512195123</v>
      </c>
      <c r="W322" s="13">
        <f t="shared" si="2471"/>
        <v>1.338447727087244E-2</v>
      </c>
      <c r="X322" s="81" t="s">
        <v>261</v>
      </c>
      <c r="Y322" s="62">
        <v>3117648</v>
      </c>
      <c r="Z322" s="22">
        <f t="shared" ref="Z322" si="2529">IFERROR(Y322/E315,"-")</f>
        <v>1.5051018873526317E-4</v>
      </c>
      <c r="AA322" s="62">
        <v>11</v>
      </c>
      <c r="AB322" s="22">
        <f t="shared" ref="AB322" si="2530">IFERROR(AA322/F315,"-")</f>
        <v>5.0226017076845811E-4</v>
      </c>
      <c r="AC322" s="65">
        <f t="shared" si="2032"/>
        <v>283422.54545454547</v>
      </c>
      <c r="AD322" s="13">
        <f t="shared" si="2474"/>
        <v>4.4886966457194155E-4</v>
      </c>
      <c r="AE322" s="18"/>
      <c r="AF322" s="18"/>
      <c r="AG322" s="18"/>
      <c r="AH322" s="18"/>
      <c r="AI322" s="18"/>
    </row>
    <row r="323" spans="2:35" ht="13.5" customHeight="1">
      <c r="B323" s="119"/>
      <c r="C323" s="119"/>
      <c r="D323" s="148"/>
      <c r="E323" s="151"/>
      <c r="F323" s="154"/>
      <c r="G323" s="44">
        <v>9</v>
      </c>
      <c r="H323" s="6" t="str">
        <f t="shared" ref="H323" si="2531">$H$753</f>
        <v>0402</v>
      </c>
      <c r="I323" s="80" t="str">
        <f t="shared" ref="I323" si="2532">$I$753</f>
        <v>糖尿病</v>
      </c>
      <c r="J323" s="81" t="s">
        <v>72</v>
      </c>
      <c r="K323" s="62">
        <v>294135062</v>
      </c>
      <c r="L323" s="22">
        <f t="shared" ref="L323" si="2533">IFERROR(K323/E315,"-")</f>
        <v>1.4199910860776564E-2</v>
      </c>
      <c r="M323" s="62">
        <v>10159</v>
      </c>
      <c r="N323" s="22">
        <f t="shared" ref="N323" si="2534">IFERROR(M323/F315,"-")</f>
        <v>0.46386009771243319</v>
      </c>
      <c r="O323" s="65">
        <f t="shared" si="2026"/>
        <v>28953.151097548973</v>
      </c>
      <c r="P323" s="13">
        <f t="shared" si="2468"/>
        <v>0.41455153839875947</v>
      </c>
      <c r="Q323" s="81" t="s">
        <v>146</v>
      </c>
      <c r="R323" s="62">
        <v>183351565</v>
      </c>
      <c r="S323" s="22">
        <f t="shared" ref="S323" si="2535">IFERROR(R323/E315,"-")</f>
        <v>8.8516338769020347E-3</v>
      </c>
      <c r="T323" s="62">
        <v>2916</v>
      </c>
      <c r="U323" s="22">
        <f t="shared" ref="U323" si="2536">IFERROR(T323/F315,"-")</f>
        <v>0.1331446052691658</v>
      </c>
      <c r="V323" s="65">
        <f t="shared" si="2029"/>
        <v>62877.765775034291</v>
      </c>
      <c r="W323" s="13">
        <f t="shared" si="2471"/>
        <v>0.11899126744470742</v>
      </c>
      <c r="X323" s="81" t="s">
        <v>163</v>
      </c>
      <c r="Y323" s="62">
        <v>21651821</v>
      </c>
      <c r="Z323" s="22">
        <f t="shared" ref="Z323" si="2537">IFERROR(Y323/E315,"-")</f>
        <v>1.0452814638381674E-3</v>
      </c>
      <c r="AA323" s="62">
        <v>613</v>
      </c>
      <c r="AB323" s="22">
        <f t="shared" ref="AB323" si="2538">IFERROR(AA323/F315,"-")</f>
        <v>2.7989589516460436E-2</v>
      </c>
      <c r="AC323" s="65">
        <f t="shared" si="2032"/>
        <v>35321.078303425777</v>
      </c>
      <c r="AD323" s="13">
        <f t="shared" si="2474"/>
        <v>2.5014282216600018E-2</v>
      </c>
      <c r="AE323" s="18"/>
      <c r="AF323" s="18"/>
      <c r="AG323" s="18"/>
      <c r="AH323" s="18"/>
      <c r="AI323" s="18"/>
    </row>
    <row r="324" spans="2:35" ht="13.5" customHeight="1">
      <c r="B324" s="120"/>
      <c r="C324" s="120"/>
      <c r="D324" s="149"/>
      <c r="E324" s="152"/>
      <c r="F324" s="155"/>
      <c r="G324" s="49">
        <v>10</v>
      </c>
      <c r="H324" s="7" t="str">
        <f t="shared" ref="H324" si="2539">$H$754</f>
        <v>0906</v>
      </c>
      <c r="I324" s="77" t="str">
        <f t="shared" ref="I324" si="2540">$I$754</f>
        <v>脳梗塞</v>
      </c>
      <c r="J324" s="82" t="s">
        <v>74</v>
      </c>
      <c r="K324" s="63">
        <v>171865103</v>
      </c>
      <c r="L324" s="23">
        <f t="shared" ref="L324" si="2541">IFERROR(K324/E315,"-")</f>
        <v>8.2971038069517295E-3</v>
      </c>
      <c r="M324" s="63">
        <v>2530</v>
      </c>
      <c r="N324" s="23">
        <f t="shared" ref="N324" si="2542">IFERROR(M324/F315,"-")</f>
        <v>0.11551983927674535</v>
      </c>
      <c r="O324" s="66">
        <f t="shared" si="2026"/>
        <v>67930.870750988135</v>
      </c>
      <c r="P324" s="59">
        <f t="shared" si="2468"/>
        <v>0.10324002285154656</v>
      </c>
      <c r="Q324" s="82" t="s">
        <v>154</v>
      </c>
      <c r="R324" s="63">
        <v>107757121</v>
      </c>
      <c r="S324" s="23">
        <f t="shared" ref="S324" si="2543">IFERROR(R324/E315,"-")</f>
        <v>5.2021731187352101E-3</v>
      </c>
      <c r="T324" s="63">
        <v>121</v>
      </c>
      <c r="U324" s="23">
        <f t="shared" ref="U324" si="2544">IFERROR(T324/F315,"-")</f>
        <v>5.5248618784530384E-3</v>
      </c>
      <c r="V324" s="66">
        <f t="shared" si="2029"/>
        <v>890554.71900826448</v>
      </c>
      <c r="W324" s="59">
        <f t="shared" si="2471"/>
        <v>4.9375663102913568E-3</v>
      </c>
      <c r="X324" s="82" t="s">
        <v>147</v>
      </c>
      <c r="Y324" s="63">
        <v>101308601</v>
      </c>
      <c r="Z324" s="23">
        <f t="shared" ref="Z324" si="2545">IFERROR(Y324/E315,"-")</f>
        <v>4.890858960670182E-3</v>
      </c>
      <c r="AA324" s="63">
        <v>851</v>
      </c>
      <c r="AB324" s="23">
        <f t="shared" ref="AB324" si="2546">IFERROR(AA324/F315,"-")</f>
        <v>3.8856673211268893E-2</v>
      </c>
      <c r="AC324" s="66">
        <f t="shared" si="2032"/>
        <v>119046.53466509988</v>
      </c>
      <c r="AD324" s="59">
        <f t="shared" si="2474"/>
        <v>3.4726189504611114E-2</v>
      </c>
      <c r="AE324" s="18"/>
      <c r="AF324" s="18"/>
      <c r="AG324" s="18"/>
      <c r="AH324" s="18"/>
      <c r="AI324" s="18"/>
    </row>
    <row r="325" spans="2:35" ht="13.5" customHeight="1">
      <c r="B325" s="118">
        <v>33</v>
      </c>
      <c r="C325" s="118" t="s">
        <v>36</v>
      </c>
      <c r="D325" s="147">
        <f>AI37</f>
        <v>7125</v>
      </c>
      <c r="E325" s="150">
        <f>市区町村別_医療費上位10疾病!H366</f>
        <v>6062049720</v>
      </c>
      <c r="F325" s="130">
        <f>市区町村別_医療費上位10疾病!J366</f>
        <v>6494</v>
      </c>
      <c r="G325" s="69">
        <v>1</v>
      </c>
      <c r="H325" s="5" t="str">
        <f t="shared" ref="H325" si="2547">$H$745</f>
        <v>0903</v>
      </c>
      <c r="I325" s="78" t="str">
        <f t="shared" ref="I325" si="2548">$I$745</f>
        <v>その他の心疾患</v>
      </c>
      <c r="J325" s="106" t="s">
        <v>139</v>
      </c>
      <c r="K325" s="107">
        <v>81326412</v>
      </c>
      <c r="L325" s="21">
        <f t="shared" ref="L325" si="2549">IFERROR(K325/E325,"-")</f>
        <v>1.3415662318256274E-2</v>
      </c>
      <c r="M325" s="107">
        <v>1174</v>
      </c>
      <c r="N325" s="21">
        <f t="shared" ref="N325" si="2550">IFERROR(M325/F325,"-")</f>
        <v>0.18078226054819835</v>
      </c>
      <c r="O325" s="64">
        <f t="shared" si="2026"/>
        <v>69272.923339011919</v>
      </c>
      <c r="P325" s="12">
        <f t="shared" ref="P325:P334" si="2551">IFERROR(M325/$AI$37,0)</f>
        <v>0.1647719298245614</v>
      </c>
      <c r="Q325" s="106" t="s">
        <v>148</v>
      </c>
      <c r="R325" s="107">
        <v>50057721</v>
      </c>
      <c r="S325" s="21">
        <f t="shared" ref="S325" si="2552">IFERROR(R325/E325,"-")</f>
        <v>8.2575569835478032E-3</v>
      </c>
      <c r="T325" s="107">
        <v>868</v>
      </c>
      <c r="U325" s="21">
        <f t="shared" ref="U325" si="2553">IFERROR(T325/F325,"-")</f>
        <v>0.13366184170003079</v>
      </c>
      <c r="V325" s="64">
        <f t="shared" si="2029"/>
        <v>57670.18548387097</v>
      </c>
      <c r="W325" s="12">
        <f t="shared" ref="W325:W334" si="2554">IFERROR(T325/$AI$37,0)</f>
        <v>0.12182456140350877</v>
      </c>
      <c r="X325" s="106" t="s">
        <v>158</v>
      </c>
      <c r="Y325" s="107">
        <v>41652089</v>
      </c>
      <c r="Z325" s="21">
        <f t="shared" ref="Z325" si="2555">IFERROR(Y325/E325,"-")</f>
        <v>6.8709579966955469E-3</v>
      </c>
      <c r="AA325" s="107">
        <v>413</v>
      </c>
      <c r="AB325" s="21">
        <f t="shared" ref="AB325" si="2556">IFERROR(AA325/F325,"-")</f>
        <v>6.3597166615337236E-2</v>
      </c>
      <c r="AC325" s="64">
        <f t="shared" si="2032"/>
        <v>100852.51573849878</v>
      </c>
      <c r="AD325" s="12">
        <f t="shared" ref="AD325:AD334" si="2557">IFERROR(AA325/$AI$37,0)</f>
        <v>5.7964912280701754E-2</v>
      </c>
      <c r="AE325" s="18"/>
      <c r="AF325" s="18"/>
      <c r="AG325" s="18"/>
      <c r="AH325" s="18"/>
      <c r="AI325" s="18"/>
    </row>
    <row r="326" spans="2:35" ht="13.5" customHeight="1">
      <c r="B326" s="119"/>
      <c r="C326" s="119"/>
      <c r="D326" s="148"/>
      <c r="E326" s="151"/>
      <c r="F326" s="154"/>
      <c r="G326" s="44">
        <v>2</v>
      </c>
      <c r="H326" s="6" t="str">
        <f t="shared" ref="H326" si="2558">$H$746</f>
        <v>0210</v>
      </c>
      <c r="I326" s="79" t="str">
        <f t="shared" ref="I326" si="2559">$I$746</f>
        <v>その他の悪性新生物＜腫瘍＞</v>
      </c>
      <c r="J326" s="81" t="s">
        <v>143</v>
      </c>
      <c r="K326" s="62">
        <v>56821413</v>
      </c>
      <c r="L326" s="22">
        <f t="shared" ref="L326" si="2560">IFERROR(K326/E325,"-")</f>
        <v>9.3733003892287441E-3</v>
      </c>
      <c r="M326" s="62">
        <v>755</v>
      </c>
      <c r="N326" s="22">
        <f t="shared" ref="N326" si="2561">IFERROR(M326/F325,"-")</f>
        <v>0.11626116415152449</v>
      </c>
      <c r="O326" s="65">
        <f t="shared" ref="O326:O389" si="2562">IFERROR(K326/M326,"-")</f>
        <v>75260.149668874175</v>
      </c>
      <c r="P326" s="13">
        <f t="shared" si="2551"/>
        <v>0.10596491228070175</v>
      </c>
      <c r="Q326" s="81" t="s">
        <v>152</v>
      </c>
      <c r="R326" s="62">
        <v>36495595</v>
      </c>
      <c r="S326" s="22">
        <f t="shared" ref="S326" si="2563">IFERROR(R326/E325,"-")</f>
        <v>6.0203391073473415E-3</v>
      </c>
      <c r="T326" s="62">
        <v>37</v>
      </c>
      <c r="U326" s="22">
        <f t="shared" ref="U326" si="2564">IFERROR(T326/F325,"-")</f>
        <v>5.6975669849091467E-3</v>
      </c>
      <c r="V326" s="65">
        <f t="shared" ref="V326:V389" si="2565">IFERROR(R326/T326,"-")</f>
        <v>986367.43243243243</v>
      </c>
      <c r="W326" s="13">
        <f t="shared" si="2554"/>
        <v>5.1929824561403508E-3</v>
      </c>
      <c r="X326" s="81" t="s">
        <v>161</v>
      </c>
      <c r="Y326" s="62">
        <v>23719403</v>
      </c>
      <c r="Z326" s="22">
        <f t="shared" ref="Z326" si="2566">IFERROR(Y326/E325,"-")</f>
        <v>3.9127694584464743E-3</v>
      </c>
      <c r="AA326" s="62">
        <v>16</v>
      </c>
      <c r="AB326" s="22">
        <f t="shared" ref="AB326" si="2567">IFERROR(AA326/F325,"-")</f>
        <v>2.4638127502309825E-3</v>
      </c>
      <c r="AC326" s="65">
        <f t="shared" ref="AC326:AC389" si="2568">IFERROR(Y326/AA326,"-")</f>
        <v>1482462.6875</v>
      </c>
      <c r="AD326" s="13">
        <f t="shared" si="2557"/>
        <v>2.2456140350877191E-3</v>
      </c>
      <c r="AE326" s="18"/>
      <c r="AF326" s="18"/>
      <c r="AG326" s="18"/>
      <c r="AH326" s="18"/>
      <c r="AI326" s="18"/>
    </row>
    <row r="327" spans="2:35" ht="13.5" customHeight="1">
      <c r="B327" s="119"/>
      <c r="C327" s="119"/>
      <c r="D327" s="148"/>
      <c r="E327" s="151"/>
      <c r="F327" s="154"/>
      <c r="G327" s="44">
        <v>3</v>
      </c>
      <c r="H327" s="6" t="str">
        <f t="shared" ref="H327" si="2569">$H$747</f>
        <v>1901</v>
      </c>
      <c r="I327" s="80" t="str">
        <f t="shared" ref="I327" si="2570">$I$747</f>
        <v>骨折</v>
      </c>
      <c r="J327" s="81" t="s">
        <v>141</v>
      </c>
      <c r="K327" s="62">
        <v>87175784</v>
      </c>
      <c r="L327" s="22">
        <f t="shared" ref="L327" si="2571">IFERROR(K327/E325,"-")</f>
        <v>1.4380578851471379E-2</v>
      </c>
      <c r="M327" s="62">
        <v>123</v>
      </c>
      <c r="N327" s="22">
        <f t="shared" ref="N327" si="2572">IFERROR(M327/F325,"-")</f>
        <v>1.8940560517400677E-2</v>
      </c>
      <c r="O327" s="65">
        <f t="shared" si="2562"/>
        <v>708746.21138211386</v>
      </c>
      <c r="P327" s="13">
        <f t="shared" si="2551"/>
        <v>1.7263157894736841E-2</v>
      </c>
      <c r="Q327" s="81" t="s">
        <v>150</v>
      </c>
      <c r="R327" s="62">
        <v>49937269</v>
      </c>
      <c r="S327" s="22">
        <f t="shared" ref="S327" si="2573">IFERROR(R327/E325,"-")</f>
        <v>8.2376871366208453E-3</v>
      </c>
      <c r="T327" s="62">
        <v>58</v>
      </c>
      <c r="U327" s="22">
        <f t="shared" ref="U327" si="2574">IFERROR(T327/F325,"-")</f>
        <v>8.9313212195873109E-3</v>
      </c>
      <c r="V327" s="65">
        <f t="shared" si="2565"/>
        <v>860987.39655172417</v>
      </c>
      <c r="W327" s="13">
        <f t="shared" si="2554"/>
        <v>8.1403508771929825E-3</v>
      </c>
      <c r="X327" s="81" t="s">
        <v>160</v>
      </c>
      <c r="Y327" s="62">
        <v>23460243</v>
      </c>
      <c r="Z327" s="22">
        <f t="shared" ref="Z327" si="2575">IFERROR(Y327/E325,"-")</f>
        <v>3.8700182419486983E-3</v>
      </c>
      <c r="AA327" s="62">
        <v>266</v>
      </c>
      <c r="AB327" s="22">
        <f t="shared" ref="AB327" si="2576">IFERROR(AA327/F325,"-")</f>
        <v>4.096088697259008E-2</v>
      </c>
      <c r="AC327" s="65">
        <f t="shared" si="2568"/>
        <v>88196.402255639099</v>
      </c>
      <c r="AD327" s="13">
        <f t="shared" si="2557"/>
        <v>3.7333333333333336E-2</v>
      </c>
      <c r="AE327" s="18"/>
      <c r="AF327" s="18"/>
      <c r="AG327" s="18"/>
      <c r="AH327" s="18"/>
      <c r="AI327" s="18"/>
    </row>
    <row r="328" spans="2:35" ht="13.5" customHeight="1">
      <c r="B328" s="119"/>
      <c r="C328" s="119"/>
      <c r="D328" s="148"/>
      <c r="E328" s="151"/>
      <c r="F328" s="154"/>
      <c r="G328" s="44">
        <v>4</v>
      </c>
      <c r="H328" s="6" t="str">
        <f t="shared" ref="H328" si="2577">$H$748</f>
        <v>1402</v>
      </c>
      <c r="I328" s="80" t="str">
        <f t="shared" ref="I328" si="2578">$I$748</f>
        <v>腎不全</v>
      </c>
      <c r="J328" s="81" t="s">
        <v>149</v>
      </c>
      <c r="K328" s="62">
        <v>120894202</v>
      </c>
      <c r="L328" s="22">
        <f t="shared" ref="L328" si="2579">IFERROR(K328/E325,"-")</f>
        <v>1.9942792880953145E-2</v>
      </c>
      <c r="M328" s="62">
        <v>228</v>
      </c>
      <c r="N328" s="22">
        <f t="shared" ref="N328" si="2580">IFERROR(M328/F325,"-")</f>
        <v>3.5109331690791501E-2</v>
      </c>
      <c r="O328" s="65">
        <f t="shared" si="2562"/>
        <v>530237.72807017539</v>
      </c>
      <c r="P328" s="13">
        <f t="shared" si="2551"/>
        <v>3.2000000000000001E-2</v>
      </c>
      <c r="Q328" s="81" t="s">
        <v>140</v>
      </c>
      <c r="R328" s="62">
        <v>109635331</v>
      </c>
      <c r="S328" s="22">
        <f t="shared" ref="S328" si="2581">IFERROR(R328/E325,"-")</f>
        <v>1.8085521575035846E-2</v>
      </c>
      <c r="T328" s="62">
        <v>270</v>
      </c>
      <c r="U328" s="22">
        <f t="shared" ref="U328" si="2582">IFERROR(T328/F325,"-")</f>
        <v>4.1576840160147829E-2</v>
      </c>
      <c r="V328" s="65">
        <f t="shared" si="2565"/>
        <v>406056.78148148151</v>
      </c>
      <c r="W328" s="13">
        <f t="shared" si="2554"/>
        <v>3.7894736842105266E-2</v>
      </c>
      <c r="X328" s="81" t="s">
        <v>159</v>
      </c>
      <c r="Y328" s="62">
        <v>36809495</v>
      </c>
      <c r="Z328" s="22">
        <f t="shared" ref="Z328" si="2583">IFERROR(Y328/E325,"-")</f>
        <v>6.0721202728769436E-3</v>
      </c>
      <c r="AA328" s="62">
        <v>40</v>
      </c>
      <c r="AB328" s="22">
        <f t="shared" ref="AB328" si="2584">IFERROR(AA328/F325,"-")</f>
        <v>6.1595318755774562E-3</v>
      </c>
      <c r="AC328" s="65">
        <f t="shared" si="2568"/>
        <v>920237.375</v>
      </c>
      <c r="AD328" s="13">
        <f t="shared" si="2557"/>
        <v>5.6140350877192978E-3</v>
      </c>
      <c r="AE328" s="18"/>
      <c r="AF328" s="18"/>
      <c r="AG328" s="18"/>
      <c r="AH328" s="18"/>
      <c r="AI328" s="18"/>
    </row>
    <row r="329" spans="2:35" ht="13.5" customHeight="1">
      <c r="B329" s="119"/>
      <c r="C329" s="119"/>
      <c r="D329" s="148"/>
      <c r="E329" s="151"/>
      <c r="F329" s="154"/>
      <c r="G329" s="44">
        <v>5</v>
      </c>
      <c r="H329" s="6" t="str">
        <f t="shared" ref="H329" si="2585">$H$749</f>
        <v>1113</v>
      </c>
      <c r="I329" s="80" t="str">
        <f t="shared" ref="I329" si="2586">$I$749</f>
        <v>その他の消化器系の疾患</v>
      </c>
      <c r="J329" s="81" t="s">
        <v>142</v>
      </c>
      <c r="K329" s="62">
        <v>69387671</v>
      </c>
      <c r="L329" s="22">
        <f t="shared" ref="L329" si="2587">IFERROR(K329/E325,"-")</f>
        <v>1.144623917733225E-2</v>
      </c>
      <c r="M329" s="62">
        <v>2630</v>
      </c>
      <c r="N329" s="22">
        <f t="shared" ref="N329" si="2588">IFERROR(M329/F325,"-")</f>
        <v>0.40498922081921773</v>
      </c>
      <c r="O329" s="65">
        <f t="shared" si="2562"/>
        <v>26383.144866920153</v>
      </c>
      <c r="P329" s="13">
        <f t="shared" si="2551"/>
        <v>0.36912280701754385</v>
      </c>
      <c r="Q329" s="81" t="s">
        <v>151</v>
      </c>
      <c r="R329" s="62">
        <v>37101501</v>
      </c>
      <c r="S329" s="22">
        <f t="shared" ref="S329" si="2589">IFERROR(R329/E325,"-")</f>
        <v>6.1202897887152269E-3</v>
      </c>
      <c r="T329" s="62">
        <v>1360</v>
      </c>
      <c r="U329" s="22">
        <f t="shared" ref="U329" si="2590">IFERROR(T329/F325,"-")</f>
        <v>0.20942408376963351</v>
      </c>
      <c r="V329" s="65">
        <f t="shared" si="2565"/>
        <v>27280.515441176471</v>
      </c>
      <c r="W329" s="13">
        <f t="shared" si="2554"/>
        <v>0.19087719298245615</v>
      </c>
      <c r="X329" s="81" t="s">
        <v>156</v>
      </c>
      <c r="Y329" s="62">
        <v>26050592</v>
      </c>
      <c r="Z329" s="22">
        <f t="shared" ref="Z329" si="2591">IFERROR(Y329/E325,"-")</f>
        <v>4.2973240410835827E-3</v>
      </c>
      <c r="AA329" s="62">
        <v>974</v>
      </c>
      <c r="AB329" s="22">
        <f t="shared" ref="AB329" si="2592">IFERROR(AA329/F325,"-")</f>
        <v>0.14998460117031107</v>
      </c>
      <c r="AC329" s="65">
        <f t="shared" si="2568"/>
        <v>26745.987679671456</v>
      </c>
      <c r="AD329" s="13">
        <f t="shared" si="2557"/>
        <v>0.13670175438596491</v>
      </c>
      <c r="AE329" s="18"/>
      <c r="AF329" s="18"/>
      <c r="AG329" s="18"/>
      <c r="AH329" s="18"/>
      <c r="AI329" s="18"/>
    </row>
    <row r="330" spans="2:35" ht="13.5" customHeight="1">
      <c r="B330" s="119"/>
      <c r="C330" s="119"/>
      <c r="D330" s="148"/>
      <c r="E330" s="151"/>
      <c r="F330" s="154"/>
      <c r="G330" s="44">
        <v>6</v>
      </c>
      <c r="H330" s="6" t="str">
        <f t="shared" ref="H330" si="2593">$H$750</f>
        <v>2220</v>
      </c>
      <c r="I330" s="80" t="str">
        <f t="shared" ref="I330" si="2594">$I$750</f>
        <v>その他の特殊目的用コード</v>
      </c>
      <c r="J330" s="81" t="s">
        <v>225</v>
      </c>
      <c r="K330" s="62">
        <v>163450114</v>
      </c>
      <c r="L330" s="22">
        <f t="shared" ref="L330" si="2595">IFERROR(K330/E325,"-")</f>
        <v>2.6962846157586446E-2</v>
      </c>
      <c r="M330" s="62">
        <v>2050</v>
      </c>
      <c r="N330" s="22">
        <f t="shared" ref="N330" si="2596">IFERROR(M330/F325,"-")</f>
        <v>0.31567600862334461</v>
      </c>
      <c r="O330" s="65">
        <f t="shared" si="2562"/>
        <v>79731.762926829266</v>
      </c>
      <c r="P330" s="13">
        <f t="shared" si="2551"/>
        <v>0.28771929824561404</v>
      </c>
      <c r="Q330" s="81" t="s">
        <v>231</v>
      </c>
      <c r="R330" s="62">
        <v>26935818</v>
      </c>
      <c r="S330" s="22">
        <f t="shared" ref="S330" si="2597">IFERROR(R330/E325,"-")</f>
        <v>4.4433515467768216E-3</v>
      </c>
      <c r="T330" s="62">
        <v>51</v>
      </c>
      <c r="U330" s="22">
        <f t="shared" ref="U330" si="2598">IFERROR(T330/F325,"-")</f>
        <v>7.8534031413612562E-3</v>
      </c>
      <c r="V330" s="65">
        <f t="shared" si="2565"/>
        <v>528153.29411764711</v>
      </c>
      <c r="W330" s="13">
        <f t="shared" si="2554"/>
        <v>7.1578947368421053E-3</v>
      </c>
      <c r="X330" s="81" t="s">
        <v>236</v>
      </c>
      <c r="Y330" s="62">
        <v>3546880</v>
      </c>
      <c r="Z330" s="22">
        <f t="shared" ref="Z330" si="2599">IFERROR(Y330/E325,"-")</f>
        <v>5.8509582795041807E-4</v>
      </c>
      <c r="AA330" s="62">
        <v>10</v>
      </c>
      <c r="AB330" s="22">
        <f t="shared" ref="AB330" si="2600">IFERROR(AA330/F325,"-")</f>
        <v>1.5398829688943641E-3</v>
      </c>
      <c r="AC330" s="65">
        <f t="shared" si="2568"/>
        <v>354688</v>
      </c>
      <c r="AD330" s="13">
        <f t="shared" si="2557"/>
        <v>1.4035087719298245E-3</v>
      </c>
      <c r="AE330" s="18"/>
      <c r="AF330" s="18"/>
      <c r="AG330" s="18"/>
      <c r="AH330" s="18"/>
      <c r="AI330" s="18"/>
    </row>
    <row r="331" spans="2:35" ht="13.5" customHeight="1">
      <c r="B331" s="119"/>
      <c r="C331" s="119"/>
      <c r="D331" s="148"/>
      <c r="E331" s="151"/>
      <c r="F331" s="154"/>
      <c r="G331" s="44">
        <v>7</v>
      </c>
      <c r="H331" s="6" t="str">
        <f t="shared" ref="H331" si="2601">$H$751</f>
        <v>1310</v>
      </c>
      <c r="I331" s="80" t="str">
        <f t="shared" ref="I331" si="2602">$I$751</f>
        <v>その他の筋骨格系及び結合組織の疾患</v>
      </c>
      <c r="J331" s="81" t="s">
        <v>145</v>
      </c>
      <c r="K331" s="62">
        <v>166871412</v>
      </c>
      <c r="L331" s="22">
        <f t="shared" ref="L331" si="2603">IFERROR(K331/E325,"-")</f>
        <v>2.7527225890189497E-2</v>
      </c>
      <c r="M331" s="62">
        <v>302</v>
      </c>
      <c r="N331" s="22">
        <f t="shared" ref="N331" si="2604">IFERROR(M331/F325,"-")</f>
        <v>4.6504465660609791E-2</v>
      </c>
      <c r="O331" s="65">
        <f t="shared" si="2562"/>
        <v>552554.34437086096</v>
      </c>
      <c r="P331" s="13">
        <f t="shared" si="2551"/>
        <v>4.2385964912280701E-2</v>
      </c>
      <c r="Q331" s="81" t="s">
        <v>244</v>
      </c>
      <c r="R331" s="62">
        <v>3118777</v>
      </c>
      <c r="S331" s="22">
        <f t="shared" ref="S331" si="2605">IFERROR(R331/E325,"-")</f>
        <v>5.1447565494398481E-4</v>
      </c>
      <c r="T331" s="62">
        <v>1</v>
      </c>
      <c r="U331" s="22">
        <f t="shared" ref="U331" si="2606">IFERROR(T331/F325,"-")</f>
        <v>1.5398829688943641E-4</v>
      </c>
      <c r="V331" s="65">
        <f t="shared" si="2565"/>
        <v>3118777</v>
      </c>
      <c r="W331" s="13">
        <f t="shared" si="2554"/>
        <v>1.4035087719298245E-4</v>
      </c>
      <c r="X331" s="81" t="s">
        <v>243</v>
      </c>
      <c r="Y331" s="62">
        <v>3118112</v>
      </c>
      <c r="Z331" s="22">
        <f t="shared" ref="Z331" si="2607">IFERROR(Y331/E325,"-")</f>
        <v>5.1436595607467237E-4</v>
      </c>
      <c r="AA331" s="62">
        <v>37</v>
      </c>
      <c r="AB331" s="22">
        <f t="shared" ref="AB331" si="2608">IFERROR(AA331/F325,"-")</f>
        <v>5.6975669849091467E-3</v>
      </c>
      <c r="AC331" s="65">
        <f t="shared" si="2568"/>
        <v>84273.297297297293</v>
      </c>
      <c r="AD331" s="13">
        <f t="shared" si="2557"/>
        <v>5.1929824561403508E-3</v>
      </c>
      <c r="AE331" s="18"/>
      <c r="AF331" s="18"/>
      <c r="AG331" s="18"/>
      <c r="AH331" s="18"/>
      <c r="AI331" s="18"/>
    </row>
    <row r="332" spans="2:35" ht="13.5" customHeight="1">
      <c r="B332" s="119"/>
      <c r="C332" s="119"/>
      <c r="D332" s="148"/>
      <c r="E332" s="151"/>
      <c r="F332" s="154"/>
      <c r="G332" s="44">
        <v>8</v>
      </c>
      <c r="H332" s="6" t="str">
        <f t="shared" ref="H332" si="2609">$H$752</f>
        <v>0901</v>
      </c>
      <c r="I332" s="80" t="str">
        <f t="shared" ref="I332" si="2610">$I$752</f>
        <v>高血圧性疾患</v>
      </c>
      <c r="J332" s="81" t="s">
        <v>144</v>
      </c>
      <c r="K332" s="62">
        <v>198368471</v>
      </c>
      <c r="L332" s="22">
        <f t="shared" ref="L332" si="2611">IFERROR(K332/E325,"-")</f>
        <v>3.2723002971344811E-2</v>
      </c>
      <c r="M332" s="62">
        <v>4605</v>
      </c>
      <c r="N332" s="22">
        <f t="shared" ref="N332" si="2612">IFERROR(M332/F325,"-")</f>
        <v>0.7091161071758546</v>
      </c>
      <c r="O332" s="65">
        <f t="shared" si="2562"/>
        <v>43076.758089033661</v>
      </c>
      <c r="P332" s="13">
        <f t="shared" si="2551"/>
        <v>0.64631578947368418</v>
      </c>
      <c r="Q332" s="81" t="s">
        <v>153</v>
      </c>
      <c r="R332" s="62">
        <v>3167685</v>
      </c>
      <c r="S332" s="22">
        <f t="shared" ref="S332" si="2613">IFERROR(R332/E325,"-")</f>
        <v>5.2254355313997652E-4</v>
      </c>
      <c r="T332" s="62">
        <v>140</v>
      </c>
      <c r="U332" s="22">
        <f t="shared" ref="U332" si="2614">IFERROR(T332/F325,"-")</f>
        <v>2.1558361564521098E-2</v>
      </c>
      <c r="V332" s="65">
        <f t="shared" si="2565"/>
        <v>22626.321428571428</v>
      </c>
      <c r="W332" s="13">
        <f t="shared" si="2554"/>
        <v>1.9649122807017545E-2</v>
      </c>
      <c r="X332" s="81" t="s">
        <v>271</v>
      </c>
      <c r="Y332" s="62">
        <v>284346</v>
      </c>
      <c r="Z332" s="22">
        <f t="shared" ref="Z332" si="2615">IFERROR(Y332/E325,"-")</f>
        <v>4.6905916832368047E-5</v>
      </c>
      <c r="AA332" s="62">
        <v>19</v>
      </c>
      <c r="AB332" s="22">
        <f t="shared" ref="AB332" si="2616">IFERROR(AA332/F325,"-")</f>
        <v>2.9257776408992916E-3</v>
      </c>
      <c r="AC332" s="65">
        <f t="shared" si="2568"/>
        <v>14965.578947368422</v>
      </c>
      <c r="AD332" s="13">
        <f t="shared" si="2557"/>
        <v>2.6666666666666666E-3</v>
      </c>
      <c r="AE332" s="18"/>
      <c r="AF332" s="18"/>
      <c r="AG332" s="18"/>
      <c r="AH332" s="18"/>
      <c r="AI332" s="18"/>
    </row>
    <row r="333" spans="2:35" ht="13.5" customHeight="1">
      <c r="B333" s="119"/>
      <c r="C333" s="119"/>
      <c r="D333" s="148"/>
      <c r="E333" s="151"/>
      <c r="F333" s="154"/>
      <c r="G333" s="44">
        <v>9</v>
      </c>
      <c r="H333" s="6" t="str">
        <f t="shared" ref="H333" si="2617">$H$753</f>
        <v>0402</v>
      </c>
      <c r="I333" s="80" t="str">
        <f t="shared" ref="I333" si="2618">$I$753</f>
        <v>糖尿病</v>
      </c>
      <c r="J333" s="81" t="s">
        <v>72</v>
      </c>
      <c r="K333" s="62">
        <v>88398224</v>
      </c>
      <c r="L333" s="22">
        <f t="shared" ref="L333" si="2619">IFERROR(K333/E325,"-")</f>
        <v>1.4582233416587681E-2</v>
      </c>
      <c r="M333" s="62">
        <v>2688</v>
      </c>
      <c r="N333" s="22">
        <f t="shared" ref="N333" si="2620">IFERROR(M333/F325,"-")</f>
        <v>0.41392054203880507</v>
      </c>
      <c r="O333" s="65">
        <f t="shared" si="2562"/>
        <v>32886.244047619046</v>
      </c>
      <c r="P333" s="13">
        <f t="shared" si="2551"/>
        <v>0.37726315789473686</v>
      </c>
      <c r="Q333" s="81" t="s">
        <v>146</v>
      </c>
      <c r="R333" s="62">
        <v>61984057</v>
      </c>
      <c r="S333" s="22">
        <f t="shared" ref="S333" si="2621">IFERROR(R333/E325,"-")</f>
        <v>1.0224933786917209E-2</v>
      </c>
      <c r="T333" s="62">
        <v>936</v>
      </c>
      <c r="U333" s="22">
        <f t="shared" ref="U333" si="2622">IFERROR(T333/F325,"-")</f>
        <v>0.14413304588851247</v>
      </c>
      <c r="V333" s="65">
        <f t="shared" si="2565"/>
        <v>66222.283119658125</v>
      </c>
      <c r="W333" s="13">
        <f t="shared" si="2554"/>
        <v>0.13136842105263158</v>
      </c>
      <c r="X333" s="81" t="s">
        <v>266</v>
      </c>
      <c r="Y333" s="62">
        <v>12892541</v>
      </c>
      <c r="Z333" s="22">
        <f t="shared" ref="Z333" si="2623">IFERROR(Y333/E325,"-")</f>
        <v>2.1267626620522012E-3</v>
      </c>
      <c r="AA333" s="62">
        <v>330</v>
      </c>
      <c r="AB333" s="22">
        <f t="shared" ref="AB333" si="2624">IFERROR(AA333/F325,"-")</f>
        <v>5.081613797351401E-2</v>
      </c>
      <c r="AC333" s="65">
        <f t="shared" si="2568"/>
        <v>39068.306060606061</v>
      </c>
      <c r="AD333" s="13">
        <f t="shared" si="2557"/>
        <v>4.6315789473684213E-2</v>
      </c>
      <c r="AE333" s="18"/>
      <c r="AF333" s="18"/>
      <c r="AG333" s="18"/>
      <c r="AH333" s="18"/>
      <c r="AI333" s="18"/>
    </row>
    <row r="334" spans="2:35" ht="13.5" customHeight="1">
      <c r="B334" s="120"/>
      <c r="C334" s="120"/>
      <c r="D334" s="149"/>
      <c r="E334" s="152"/>
      <c r="F334" s="155"/>
      <c r="G334" s="49">
        <v>10</v>
      </c>
      <c r="H334" s="7" t="str">
        <f t="shared" ref="H334" si="2625">$H$754</f>
        <v>0906</v>
      </c>
      <c r="I334" s="77" t="str">
        <f t="shared" ref="I334" si="2626">$I$754</f>
        <v>脳梗塞</v>
      </c>
      <c r="J334" s="82" t="s">
        <v>74</v>
      </c>
      <c r="K334" s="63">
        <v>40849459</v>
      </c>
      <c r="L334" s="23">
        <f t="shared" ref="L334" si="2627">IFERROR(K334/E325,"-")</f>
        <v>6.7385555854530335E-3</v>
      </c>
      <c r="M334" s="63">
        <v>773</v>
      </c>
      <c r="N334" s="23">
        <f t="shared" ref="N334" si="2628">IFERROR(M334/F325,"-")</f>
        <v>0.11903295349553433</v>
      </c>
      <c r="O334" s="66">
        <f t="shared" si="2562"/>
        <v>52845.354463130658</v>
      </c>
      <c r="P334" s="59">
        <f t="shared" si="2551"/>
        <v>0.10849122807017544</v>
      </c>
      <c r="Q334" s="82" t="s">
        <v>154</v>
      </c>
      <c r="R334" s="63">
        <v>32444217</v>
      </c>
      <c r="S334" s="23">
        <f t="shared" ref="S334" si="2629">IFERROR(R334/E325,"-")</f>
        <v>5.3520209332760145E-3</v>
      </c>
      <c r="T334" s="63">
        <v>35</v>
      </c>
      <c r="U334" s="23">
        <f t="shared" ref="U334" si="2630">IFERROR(T334/F325,"-")</f>
        <v>5.3895903911302745E-3</v>
      </c>
      <c r="V334" s="66">
        <f t="shared" si="2565"/>
        <v>926977.62857142859</v>
      </c>
      <c r="W334" s="59">
        <f t="shared" si="2554"/>
        <v>4.9122807017543861E-3</v>
      </c>
      <c r="X334" s="82" t="s">
        <v>147</v>
      </c>
      <c r="Y334" s="63">
        <v>21184030</v>
      </c>
      <c r="Z334" s="23">
        <f t="shared" ref="Z334" si="2631">IFERROR(Y334/E325,"-")</f>
        <v>3.4945325390699699E-3</v>
      </c>
      <c r="AA334" s="63">
        <v>265</v>
      </c>
      <c r="AB334" s="23">
        <f t="shared" ref="AB334" si="2632">IFERROR(AA334/F325,"-")</f>
        <v>4.0806898675700649E-2</v>
      </c>
      <c r="AC334" s="66">
        <f t="shared" si="2568"/>
        <v>79939.735849056597</v>
      </c>
      <c r="AD334" s="59">
        <f t="shared" si="2557"/>
        <v>3.7192982456140354E-2</v>
      </c>
      <c r="AE334" s="18"/>
      <c r="AF334" s="18"/>
      <c r="AG334" s="18"/>
      <c r="AH334" s="18"/>
      <c r="AI334" s="18"/>
    </row>
    <row r="335" spans="2:35" ht="13.5" customHeight="1">
      <c r="B335" s="118">
        <v>34</v>
      </c>
      <c r="C335" s="118" t="s">
        <v>37</v>
      </c>
      <c r="D335" s="147">
        <f>AI38</f>
        <v>31044</v>
      </c>
      <c r="E335" s="150">
        <f>市区町村別_医療費上位10疾病!H377</f>
        <v>28125057470</v>
      </c>
      <c r="F335" s="130">
        <f>市区町村別_医療費上位10疾病!J377</f>
        <v>28567</v>
      </c>
      <c r="G335" s="69">
        <v>1</v>
      </c>
      <c r="H335" s="5" t="str">
        <f t="shared" ref="H335" si="2633">$H$745</f>
        <v>0903</v>
      </c>
      <c r="I335" s="78" t="str">
        <f t="shared" ref="I335" si="2634">$I$745</f>
        <v>その他の心疾患</v>
      </c>
      <c r="J335" s="106" t="s">
        <v>139</v>
      </c>
      <c r="K335" s="107">
        <v>340446391</v>
      </c>
      <c r="L335" s="21">
        <f t="shared" ref="L335" si="2635">IFERROR(K335/E335,"-")</f>
        <v>1.2104735834340678E-2</v>
      </c>
      <c r="M335" s="107">
        <v>2338</v>
      </c>
      <c r="N335" s="21">
        <f t="shared" ref="N335" si="2636">IFERROR(M335/F335,"-")</f>
        <v>8.1842685616270519E-2</v>
      </c>
      <c r="O335" s="64">
        <f t="shared" si="2562"/>
        <v>145614.36740804106</v>
      </c>
      <c r="P335" s="12">
        <f t="shared" ref="P335:P344" si="2637">IFERROR(M335/$AI$38,0)</f>
        <v>7.5312459734570292E-2</v>
      </c>
      <c r="Q335" s="106" t="s">
        <v>148</v>
      </c>
      <c r="R335" s="107">
        <v>263198106</v>
      </c>
      <c r="S335" s="21">
        <f t="shared" ref="S335" si="2638">IFERROR(R335/E335,"-")</f>
        <v>9.3581357577933507E-3</v>
      </c>
      <c r="T335" s="107">
        <v>4918</v>
      </c>
      <c r="U335" s="21">
        <f t="shared" ref="U335" si="2639">IFERROR(T335/F335,"-")</f>
        <v>0.17215668428606434</v>
      </c>
      <c r="V335" s="64">
        <f t="shared" si="2565"/>
        <v>53517.305002033347</v>
      </c>
      <c r="W335" s="12">
        <f t="shared" ref="W335:W344" si="2640">IFERROR(T335/$AI$38,0)</f>
        <v>0.15842030666151269</v>
      </c>
      <c r="X335" s="106" t="s">
        <v>267</v>
      </c>
      <c r="Y335" s="107">
        <v>199090834</v>
      </c>
      <c r="Z335" s="21">
        <f t="shared" ref="Z335" si="2641">IFERROR(Y335/E335,"-")</f>
        <v>7.0787707442860563E-3</v>
      </c>
      <c r="AA335" s="107">
        <v>7259</v>
      </c>
      <c r="AB335" s="21">
        <f t="shared" ref="AB335" si="2642">IFERROR(AA335/F335,"-")</f>
        <v>0.25410438617985787</v>
      </c>
      <c r="AC335" s="64">
        <f t="shared" si="2568"/>
        <v>27426.757680121227</v>
      </c>
      <c r="AD335" s="12">
        <f t="shared" ref="AD335:AD344" si="2643">IFERROR(AA335/$AI$38,0)</f>
        <v>0.23382940342739339</v>
      </c>
      <c r="AE335" s="18"/>
      <c r="AF335" s="18"/>
      <c r="AG335" s="18"/>
      <c r="AH335" s="18"/>
      <c r="AI335" s="18"/>
    </row>
    <row r="336" spans="2:35" ht="13.5" customHeight="1">
      <c r="B336" s="119"/>
      <c r="C336" s="119"/>
      <c r="D336" s="148"/>
      <c r="E336" s="151"/>
      <c r="F336" s="154"/>
      <c r="G336" s="44">
        <v>2</v>
      </c>
      <c r="H336" s="6" t="str">
        <f t="shared" ref="H336" si="2644">$H$746</f>
        <v>0210</v>
      </c>
      <c r="I336" s="79" t="str">
        <f t="shared" ref="I336" si="2645">$I$746</f>
        <v>その他の悪性新生物＜腫瘍＞</v>
      </c>
      <c r="J336" s="81" t="s">
        <v>143</v>
      </c>
      <c r="K336" s="62">
        <v>201521228</v>
      </c>
      <c r="L336" s="22">
        <f t="shared" ref="L336" si="2646">IFERROR(K336/E335,"-")</f>
        <v>7.1651845765988405E-3</v>
      </c>
      <c r="M336" s="62">
        <v>2971</v>
      </c>
      <c r="N336" s="22">
        <f t="shared" ref="N336" si="2647">IFERROR(M336/F335,"-")</f>
        <v>0.10400112017362691</v>
      </c>
      <c r="O336" s="65">
        <f t="shared" si="2562"/>
        <v>67829.427128912823</v>
      </c>
      <c r="P336" s="13">
        <f t="shared" si="2637"/>
        <v>9.5702873341064296E-2</v>
      </c>
      <c r="Q336" s="81" t="s">
        <v>152</v>
      </c>
      <c r="R336" s="62">
        <v>159575971</v>
      </c>
      <c r="S336" s="22">
        <f t="shared" ref="S336" si="2648">IFERROR(R336/E335,"-")</f>
        <v>5.6738007085039392E-3</v>
      </c>
      <c r="T336" s="62">
        <v>138</v>
      </c>
      <c r="U336" s="22">
        <f t="shared" ref="U336" si="2649">IFERROR(T336/F335,"-")</f>
        <v>4.8307487660587392E-3</v>
      </c>
      <c r="V336" s="65">
        <f t="shared" si="2565"/>
        <v>1156347.615942029</v>
      </c>
      <c r="W336" s="13">
        <f t="shared" si="2640"/>
        <v>4.4453034402783149E-3</v>
      </c>
      <c r="X336" s="81" t="s">
        <v>161</v>
      </c>
      <c r="Y336" s="62">
        <v>86560006</v>
      </c>
      <c r="Z336" s="22">
        <f t="shared" ref="Z336" si="2650">IFERROR(Y336/E335,"-")</f>
        <v>3.0776828133535542E-3</v>
      </c>
      <c r="AA336" s="62">
        <v>64</v>
      </c>
      <c r="AB336" s="22">
        <f t="shared" ref="AB336" si="2651">IFERROR(AA336/F335,"-")</f>
        <v>2.2403472538243428E-3</v>
      </c>
      <c r="AC336" s="65">
        <f t="shared" si="2568"/>
        <v>1352500.09375</v>
      </c>
      <c r="AD336" s="13">
        <f t="shared" si="2643"/>
        <v>2.0615900012884939E-3</v>
      </c>
      <c r="AE336" s="18"/>
      <c r="AF336" s="18"/>
      <c r="AG336" s="18"/>
      <c r="AH336" s="18"/>
      <c r="AI336" s="18"/>
    </row>
    <row r="337" spans="2:35" ht="13.5" customHeight="1">
      <c r="B337" s="119"/>
      <c r="C337" s="119"/>
      <c r="D337" s="148"/>
      <c r="E337" s="151"/>
      <c r="F337" s="154"/>
      <c r="G337" s="44">
        <v>3</v>
      </c>
      <c r="H337" s="6" t="str">
        <f t="shared" ref="H337" si="2652">$H$747</f>
        <v>1901</v>
      </c>
      <c r="I337" s="80" t="str">
        <f t="shared" ref="I337" si="2653">$I$747</f>
        <v>骨折</v>
      </c>
      <c r="J337" s="81" t="s">
        <v>141</v>
      </c>
      <c r="K337" s="62">
        <v>368101002</v>
      </c>
      <c r="L337" s="22">
        <f t="shared" ref="L337" si="2654">IFERROR(K337/E335,"-")</f>
        <v>1.3088008882920161E-2</v>
      </c>
      <c r="M337" s="62">
        <v>535</v>
      </c>
      <c r="N337" s="22">
        <f t="shared" ref="N337" si="2655">IFERROR(M337/F335,"-")</f>
        <v>1.8727902824937866E-2</v>
      </c>
      <c r="O337" s="65">
        <f t="shared" si="2562"/>
        <v>688039.2560747664</v>
      </c>
      <c r="P337" s="13">
        <f t="shared" si="2637"/>
        <v>1.7233603917021001E-2</v>
      </c>
      <c r="Q337" s="81" t="s">
        <v>150</v>
      </c>
      <c r="R337" s="62">
        <v>326859189</v>
      </c>
      <c r="S337" s="22">
        <f t="shared" ref="S337" si="2656">IFERROR(R337/E335,"-")</f>
        <v>1.1621636305939964E-2</v>
      </c>
      <c r="T337" s="62">
        <v>349</v>
      </c>
      <c r="U337" s="22">
        <f t="shared" ref="U337" si="2657">IFERROR(T337/F335,"-")</f>
        <v>1.2216893618510869E-2</v>
      </c>
      <c r="V337" s="65">
        <f t="shared" si="2565"/>
        <v>936559.28080229228</v>
      </c>
      <c r="W337" s="13">
        <f t="shared" si="2640"/>
        <v>1.1242107975776317E-2</v>
      </c>
      <c r="X337" s="81" t="s">
        <v>160</v>
      </c>
      <c r="Y337" s="62">
        <v>189921964</v>
      </c>
      <c r="Z337" s="22">
        <f t="shared" ref="Z337" si="2658">IFERROR(Y337/E335,"-")</f>
        <v>6.7527671437679019E-3</v>
      </c>
      <c r="AA337" s="62">
        <v>1421</v>
      </c>
      <c r="AB337" s="22">
        <f t="shared" ref="AB337" si="2659">IFERROR(AA337/F335,"-")</f>
        <v>4.974271012006861E-2</v>
      </c>
      <c r="AC337" s="65">
        <f t="shared" si="2568"/>
        <v>133653.73961998592</v>
      </c>
      <c r="AD337" s="13">
        <f t="shared" si="2643"/>
        <v>4.5773740497358585E-2</v>
      </c>
      <c r="AE337" s="18"/>
      <c r="AF337" s="18"/>
      <c r="AG337" s="18"/>
      <c r="AH337" s="18"/>
      <c r="AI337" s="18"/>
    </row>
    <row r="338" spans="2:35" ht="13.5" customHeight="1">
      <c r="B338" s="119"/>
      <c r="C338" s="119"/>
      <c r="D338" s="148"/>
      <c r="E338" s="151"/>
      <c r="F338" s="154"/>
      <c r="G338" s="44">
        <v>4</v>
      </c>
      <c r="H338" s="6" t="str">
        <f t="shared" ref="H338" si="2660">$H$748</f>
        <v>1402</v>
      </c>
      <c r="I338" s="80" t="str">
        <f t="shared" ref="I338" si="2661">$I$748</f>
        <v>腎不全</v>
      </c>
      <c r="J338" s="81" t="s">
        <v>149</v>
      </c>
      <c r="K338" s="62">
        <v>435020474</v>
      </c>
      <c r="L338" s="22">
        <f t="shared" ref="L338" si="2662">IFERROR(K338/E335,"-")</f>
        <v>1.5467363025445224E-2</v>
      </c>
      <c r="M338" s="62">
        <v>1126</v>
      </c>
      <c r="N338" s="22">
        <f t="shared" ref="N338" si="2663">IFERROR(M338/F335,"-")</f>
        <v>3.9416109496972031E-2</v>
      </c>
      <c r="O338" s="65">
        <f t="shared" si="2562"/>
        <v>386341.45115452929</v>
      </c>
      <c r="P338" s="13">
        <f t="shared" si="2637"/>
        <v>3.6271099085169435E-2</v>
      </c>
      <c r="Q338" s="81" t="s">
        <v>140</v>
      </c>
      <c r="R338" s="62">
        <v>425393940</v>
      </c>
      <c r="S338" s="22">
        <f t="shared" ref="S338" si="2664">IFERROR(R338/E335,"-")</f>
        <v>1.5125086960400085E-2</v>
      </c>
      <c r="T338" s="62">
        <v>1324</v>
      </c>
      <c r="U338" s="22">
        <f t="shared" ref="U338" si="2665">IFERROR(T338/F335,"-")</f>
        <v>4.6347183813491094E-2</v>
      </c>
      <c r="V338" s="65">
        <f t="shared" si="2565"/>
        <v>321294.51661631418</v>
      </c>
      <c r="W338" s="13">
        <f t="shared" si="2640"/>
        <v>4.2649143151655716E-2</v>
      </c>
      <c r="X338" s="81" t="s">
        <v>159</v>
      </c>
      <c r="Y338" s="62">
        <v>111197257</v>
      </c>
      <c r="Z338" s="22">
        <f t="shared" ref="Z338" si="2666">IFERROR(Y338/E335,"-")</f>
        <v>3.9536721700430362E-3</v>
      </c>
      <c r="AA338" s="62">
        <v>89</v>
      </c>
      <c r="AB338" s="22">
        <f t="shared" ref="AB338" si="2667">IFERROR(AA338/F335,"-")</f>
        <v>3.1154828998494768E-3</v>
      </c>
      <c r="AC338" s="65">
        <f t="shared" si="2568"/>
        <v>1249407.3820224719</v>
      </c>
      <c r="AD338" s="13">
        <f t="shared" si="2643"/>
        <v>2.8668985955418117E-3</v>
      </c>
      <c r="AE338" s="18"/>
      <c r="AF338" s="18"/>
      <c r="AG338" s="18"/>
      <c r="AH338" s="18"/>
      <c r="AI338" s="18"/>
    </row>
    <row r="339" spans="2:35" ht="13.5" customHeight="1">
      <c r="B339" s="119"/>
      <c r="C339" s="119"/>
      <c r="D339" s="148"/>
      <c r="E339" s="151"/>
      <c r="F339" s="154"/>
      <c r="G339" s="44">
        <v>5</v>
      </c>
      <c r="H339" s="6" t="str">
        <f t="shared" ref="H339" si="2668">$H$749</f>
        <v>1113</v>
      </c>
      <c r="I339" s="80" t="str">
        <f t="shared" ref="I339" si="2669">$I$749</f>
        <v>その他の消化器系の疾患</v>
      </c>
      <c r="J339" s="81" t="s">
        <v>142</v>
      </c>
      <c r="K339" s="62">
        <v>238029545</v>
      </c>
      <c r="L339" s="22">
        <f t="shared" ref="L339" si="2670">IFERROR(K339/E335,"-")</f>
        <v>8.4632554174830631E-3</v>
      </c>
      <c r="M339" s="62">
        <v>11630</v>
      </c>
      <c r="N339" s="22">
        <f t="shared" ref="N339" si="2671">IFERROR(M339/F335,"-")</f>
        <v>0.40711310253089228</v>
      </c>
      <c r="O339" s="65">
        <f t="shared" si="2562"/>
        <v>20466.856835769562</v>
      </c>
      <c r="P339" s="13">
        <f t="shared" si="2637"/>
        <v>0.3746295580466435</v>
      </c>
      <c r="Q339" s="81" t="s">
        <v>156</v>
      </c>
      <c r="R339" s="62">
        <v>140045491</v>
      </c>
      <c r="S339" s="22">
        <f t="shared" ref="S339" si="2672">IFERROR(R339/E335,"-")</f>
        <v>4.9793850607907754E-3</v>
      </c>
      <c r="T339" s="62">
        <v>5011</v>
      </c>
      <c r="U339" s="22">
        <f t="shared" ref="U339" si="2673">IFERROR(T339/F335,"-")</f>
        <v>0.17541218888927784</v>
      </c>
      <c r="V339" s="65">
        <f t="shared" si="2565"/>
        <v>27947.613450409099</v>
      </c>
      <c r="W339" s="13">
        <f t="shared" si="2640"/>
        <v>0.16141605463213504</v>
      </c>
      <c r="X339" s="81" t="s">
        <v>151</v>
      </c>
      <c r="Y339" s="62">
        <v>124350485</v>
      </c>
      <c r="Z339" s="22">
        <f t="shared" ref="Z339" si="2674">IFERROR(Y339/E335,"-")</f>
        <v>4.4213415433067204E-3</v>
      </c>
      <c r="AA339" s="62">
        <v>5526</v>
      </c>
      <c r="AB339" s="22">
        <f t="shared" ref="AB339" si="2675">IFERROR(AA339/F335,"-")</f>
        <v>0.19343998319739561</v>
      </c>
      <c r="AC339" s="65">
        <f t="shared" si="2568"/>
        <v>22502.802207745204</v>
      </c>
      <c r="AD339" s="13">
        <f t="shared" si="2643"/>
        <v>0.17800541167375339</v>
      </c>
      <c r="AE339" s="18"/>
      <c r="AF339" s="18"/>
      <c r="AG339" s="18"/>
      <c r="AH339" s="18"/>
      <c r="AI339" s="18"/>
    </row>
    <row r="340" spans="2:35" ht="13.5" customHeight="1">
      <c r="B340" s="119"/>
      <c r="C340" s="119"/>
      <c r="D340" s="148"/>
      <c r="E340" s="151"/>
      <c r="F340" s="154"/>
      <c r="G340" s="44">
        <v>6</v>
      </c>
      <c r="H340" s="6" t="str">
        <f t="shared" ref="H340" si="2676">$H$750</f>
        <v>2220</v>
      </c>
      <c r="I340" s="80" t="str">
        <f t="shared" ref="I340" si="2677">$I$750</f>
        <v>その他の特殊目的用コード</v>
      </c>
      <c r="J340" s="81" t="s">
        <v>225</v>
      </c>
      <c r="K340" s="62">
        <v>792548959</v>
      </c>
      <c r="L340" s="22">
        <f t="shared" ref="L340" si="2678">IFERROR(K340/E335,"-")</f>
        <v>2.8179460960937906E-2</v>
      </c>
      <c r="M340" s="62">
        <v>9262</v>
      </c>
      <c r="N340" s="22">
        <f t="shared" ref="N340" si="2679">IFERROR(M340/F335,"-")</f>
        <v>0.32422025413939159</v>
      </c>
      <c r="O340" s="65">
        <f t="shared" si="2562"/>
        <v>85569.958864176209</v>
      </c>
      <c r="P340" s="13">
        <f t="shared" si="2637"/>
        <v>0.29835072799896922</v>
      </c>
      <c r="Q340" s="81" t="s">
        <v>231</v>
      </c>
      <c r="R340" s="62">
        <v>94035339</v>
      </c>
      <c r="S340" s="22">
        <f t="shared" ref="S340" si="2680">IFERROR(R340/E335,"-")</f>
        <v>3.3434718880238435E-3</v>
      </c>
      <c r="T340" s="62">
        <v>233</v>
      </c>
      <c r="U340" s="22">
        <f t="shared" ref="U340" si="2681">IFERROR(T340/F335,"-")</f>
        <v>8.1562642209542478E-3</v>
      </c>
      <c r="V340" s="65">
        <f t="shared" si="2565"/>
        <v>403585.1459227468</v>
      </c>
      <c r="W340" s="13">
        <f t="shared" si="2640"/>
        <v>7.5054760984409226E-3</v>
      </c>
      <c r="X340" s="81" t="s">
        <v>246</v>
      </c>
      <c r="Y340" s="62">
        <v>31005982</v>
      </c>
      <c r="Z340" s="22">
        <f t="shared" ref="Z340" si="2682">IFERROR(Y340/E335,"-")</f>
        <v>1.1024326628691508E-3</v>
      </c>
      <c r="AA340" s="62">
        <v>160</v>
      </c>
      <c r="AB340" s="22">
        <f t="shared" ref="AB340" si="2683">IFERROR(AA340/F335,"-")</f>
        <v>5.6008681345608565E-3</v>
      </c>
      <c r="AC340" s="65">
        <f t="shared" si="2568"/>
        <v>193787.38750000001</v>
      </c>
      <c r="AD340" s="13">
        <f t="shared" si="2643"/>
        <v>5.1539750032212348E-3</v>
      </c>
      <c r="AE340" s="18"/>
      <c r="AF340" s="18"/>
      <c r="AG340" s="18"/>
      <c r="AH340" s="18"/>
      <c r="AI340" s="18"/>
    </row>
    <row r="341" spans="2:35" ht="13.5" customHeight="1">
      <c r="B341" s="119"/>
      <c r="C341" s="119"/>
      <c r="D341" s="148"/>
      <c r="E341" s="151"/>
      <c r="F341" s="154"/>
      <c r="G341" s="44">
        <v>7</v>
      </c>
      <c r="H341" s="6" t="str">
        <f t="shared" ref="H341" si="2684">$H$751</f>
        <v>1310</v>
      </c>
      <c r="I341" s="80" t="str">
        <f t="shared" ref="I341" si="2685">$I$751</f>
        <v>その他の筋骨格系及び結合組織の疾患</v>
      </c>
      <c r="J341" s="81" t="s">
        <v>145</v>
      </c>
      <c r="K341" s="62">
        <v>1201476506</v>
      </c>
      <c r="L341" s="22">
        <f t="shared" ref="L341" si="2686">IFERROR(K341/E335,"-")</f>
        <v>4.2719077366564398E-2</v>
      </c>
      <c r="M341" s="62">
        <v>1690</v>
      </c>
      <c r="N341" s="22">
        <f t="shared" ref="N341" si="2687">IFERROR(M341/F335,"-")</f>
        <v>5.9159169671299049E-2</v>
      </c>
      <c r="O341" s="65">
        <f t="shared" si="2562"/>
        <v>710932.84378698224</v>
      </c>
      <c r="P341" s="13">
        <f t="shared" si="2637"/>
        <v>5.443886097152429E-2</v>
      </c>
      <c r="Q341" s="81" t="s">
        <v>155</v>
      </c>
      <c r="R341" s="62">
        <v>15590161</v>
      </c>
      <c r="S341" s="22">
        <f t="shared" ref="S341" si="2688">IFERROR(R341/E335,"-")</f>
        <v>5.5431570287916643E-4</v>
      </c>
      <c r="T341" s="62">
        <v>1536</v>
      </c>
      <c r="U341" s="22">
        <f t="shared" ref="U341" si="2689">IFERROR(T341/F335,"-")</f>
        <v>5.3768334091784227E-2</v>
      </c>
      <c r="V341" s="65">
        <f t="shared" si="2565"/>
        <v>10149.844401041666</v>
      </c>
      <c r="W341" s="13">
        <f t="shared" si="2640"/>
        <v>4.9478160030923847E-2</v>
      </c>
      <c r="X341" s="81" t="s">
        <v>240</v>
      </c>
      <c r="Y341" s="62">
        <v>11324409</v>
      </c>
      <c r="Z341" s="22">
        <f t="shared" ref="Z341" si="2690">IFERROR(Y341/E335,"-")</f>
        <v>4.0264483057783417E-4</v>
      </c>
      <c r="AA341" s="62">
        <v>35</v>
      </c>
      <c r="AB341" s="22">
        <f t="shared" ref="AB341" si="2691">IFERROR(AA341/F335,"-")</f>
        <v>1.2251899044351876E-3</v>
      </c>
      <c r="AC341" s="65">
        <f t="shared" si="2568"/>
        <v>323554.54285714286</v>
      </c>
      <c r="AD341" s="13">
        <f t="shared" si="2643"/>
        <v>1.1274320319546449E-3</v>
      </c>
      <c r="AE341" s="18"/>
      <c r="AF341" s="18"/>
      <c r="AG341" s="18"/>
      <c r="AH341" s="18"/>
      <c r="AI341" s="18"/>
    </row>
    <row r="342" spans="2:35" ht="13.5" customHeight="1">
      <c r="B342" s="119"/>
      <c r="C342" s="119"/>
      <c r="D342" s="148"/>
      <c r="E342" s="151"/>
      <c r="F342" s="154"/>
      <c r="G342" s="44">
        <v>8</v>
      </c>
      <c r="H342" s="6" t="str">
        <f t="shared" ref="H342" si="2692">$H$752</f>
        <v>0901</v>
      </c>
      <c r="I342" s="80" t="str">
        <f t="shared" ref="I342" si="2693">$I$752</f>
        <v>高血圧性疾患</v>
      </c>
      <c r="J342" s="81" t="s">
        <v>144</v>
      </c>
      <c r="K342" s="62">
        <v>821262252</v>
      </c>
      <c r="L342" s="22">
        <f t="shared" ref="L342" si="2694">IFERROR(K342/E335,"-")</f>
        <v>2.9200375959267329E-2</v>
      </c>
      <c r="M342" s="62">
        <v>19819</v>
      </c>
      <c r="N342" s="22">
        <f t="shared" ref="N342" si="2695">IFERROR(M342/F335,"-")</f>
        <v>0.69377253474288514</v>
      </c>
      <c r="O342" s="65">
        <f t="shared" si="2562"/>
        <v>41438.127655280288</v>
      </c>
      <c r="P342" s="13">
        <f t="shared" si="2637"/>
        <v>0.63841644118026031</v>
      </c>
      <c r="Q342" s="81" t="s">
        <v>153</v>
      </c>
      <c r="R342" s="62">
        <v>32630465</v>
      </c>
      <c r="S342" s="22">
        <f t="shared" ref="S342" si="2696">IFERROR(R342/E335,"-")</f>
        <v>1.1601919404006821E-3</v>
      </c>
      <c r="T342" s="62">
        <v>1213</v>
      </c>
      <c r="U342" s="22">
        <f t="shared" ref="U342" si="2697">IFERROR(T342/F335,"-")</f>
        <v>4.2461581545139494E-2</v>
      </c>
      <c r="V342" s="65">
        <f t="shared" si="2565"/>
        <v>26900.630667765869</v>
      </c>
      <c r="W342" s="13">
        <f t="shared" si="2640"/>
        <v>3.9073572993170984E-2</v>
      </c>
      <c r="X342" s="81" t="s">
        <v>272</v>
      </c>
      <c r="Y342" s="62">
        <v>3097769</v>
      </c>
      <c r="Z342" s="22">
        <f t="shared" ref="Z342" si="2698">IFERROR(Y342/E335,"-")</f>
        <v>1.1014267271468797E-4</v>
      </c>
      <c r="AA342" s="62">
        <v>68</v>
      </c>
      <c r="AB342" s="22">
        <f t="shared" ref="AB342" si="2699">IFERROR(AA342/F335,"-")</f>
        <v>2.3803689571883641E-3</v>
      </c>
      <c r="AC342" s="65">
        <f t="shared" si="2568"/>
        <v>45555.426470588238</v>
      </c>
      <c r="AD342" s="13">
        <f t="shared" si="2643"/>
        <v>2.1904393763690247E-3</v>
      </c>
      <c r="AE342" s="18"/>
      <c r="AF342" s="18"/>
      <c r="AG342" s="18"/>
      <c r="AH342" s="18"/>
      <c r="AI342" s="18"/>
    </row>
    <row r="343" spans="2:35" ht="13.5" customHeight="1">
      <c r="B343" s="119"/>
      <c r="C343" s="119"/>
      <c r="D343" s="148"/>
      <c r="E343" s="151"/>
      <c r="F343" s="154"/>
      <c r="G343" s="44">
        <v>9</v>
      </c>
      <c r="H343" s="6" t="str">
        <f t="shared" ref="H343" si="2700">$H$753</f>
        <v>0402</v>
      </c>
      <c r="I343" s="80" t="str">
        <f t="shared" ref="I343" si="2701">$I$753</f>
        <v>糖尿病</v>
      </c>
      <c r="J343" s="81" t="s">
        <v>72</v>
      </c>
      <c r="K343" s="62">
        <v>296596349</v>
      </c>
      <c r="L343" s="22">
        <f t="shared" ref="L343" si="2702">IFERROR(K343/E335,"-")</f>
        <v>1.0545626415745774E-2</v>
      </c>
      <c r="M343" s="62">
        <v>11083</v>
      </c>
      <c r="N343" s="22">
        <f t="shared" ref="N343" si="2703">IFERROR(M343/F335,"-")</f>
        <v>0.38796513459586235</v>
      </c>
      <c r="O343" s="65">
        <f t="shared" si="2562"/>
        <v>26761.37769556979</v>
      </c>
      <c r="P343" s="13">
        <f t="shared" si="2637"/>
        <v>0.35700940600438086</v>
      </c>
      <c r="Q343" s="81" t="s">
        <v>146</v>
      </c>
      <c r="R343" s="62">
        <v>245812871</v>
      </c>
      <c r="S343" s="22">
        <f t="shared" ref="S343" si="2704">IFERROR(R343/E335,"-")</f>
        <v>8.7399953319988715E-3</v>
      </c>
      <c r="T343" s="62">
        <v>6075</v>
      </c>
      <c r="U343" s="22">
        <f t="shared" ref="U343" si="2705">IFERROR(T343/F335,"-")</f>
        <v>0.21265796198410752</v>
      </c>
      <c r="V343" s="65">
        <f t="shared" si="2565"/>
        <v>40463.024032921814</v>
      </c>
      <c r="W343" s="13">
        <f t="shared" si="2640"/>
        <v>0.19568998840355625</v>
      </c>
      <c r="X343" s="81" t="s">
        <v>163</v>
      </c>
      <c r="Y343" s="62">
        <v>38350916</v>
      </c>
      <c r="Z343" s="22">
        <f t="shared" ref="Z343" si="2706">IFERROR(Y343/E335,"-")</f>
        <v>1.3635853381244664E-3</v>
      </c>
      <c r="AA343" s="62">
        <v>954</v>
      </c>
      <c r="AB343" s="22">
        <f t="shared" ref="AB343" si="2707">IFERROR(AA343/F335,"-")</f>
        <v>3.3395176252319109E-2</v>
      </c>
      <c r="AC343" s="65">
        <f t="shared" si="2568"/>
        <v>40200.121593291406</v>
      </c>
      <c r="AD343" s="13">
        <f t="shared" si="2643"/>
        <v>3.0730575956706609E-2</v>
      </c>
      <c r="AE343" s="18"/>
      <c r="AF343" s="18"/>
      <c r="AG343" s="18"/>
      <c r="AH343" s="18"/>
      <c r="AI343" s="18"/>
    </row>
    <row r="344" spans="2:35" ht="13.5" customHeight="1">
      <c r="B344" s="120"/>
      <c r="C344" s="120"/>
      <c r="D344" s="149"/>
      <c r="E344" s="152"/>
      <c r="F344" s="155"/>
      <c r="G344" s="49">
        <v>10</v>
      </c>
      <c r="H344" s="7" t="str">
        <f t="shared" ref="H344" si="2708">$H$754</f>
        <v>0906</v>
      </c>
      <c r="I344" s="77" t="str">
        <f t="shared" ref="I344" si="2709">$I$754</f>
        <v>脳梗塞</v>
      </c>
      <c r="J344" s="82" t="s">
        <v>74</v>
      </c>
      <c r="K344" s="63">
        <v>288796088</v>
      </c>
      <c r="L344" s="23">
        <f t="shared" ref="L344" si="2710">IFERROR(K344/E335,"-")</f>
        <v>1.0268284369127016E-2</v>
      </c>
      <c r="M344" s="63">
        <v>3124</v>
      </c>
      <c r="N344" s="23">
        <f t="shared" ref="N344" si="2711">IFERROR(M344/F335,"-")</f>
        <v>0.10935695032730074</v>
      </c>
      <c r="O344" s="66">
        <f t="shared" si="2562"/>
        <v>92444.330345710623</v>
      </c>
      <c r="P344" s="59">
        <f t="shared" si="2637"/>
        <v>0.1006313619378946</v>
      </c>
      <c r="Q344" s="82" t="s">
        <v>147</v>
      </c>
      <c r="R344" s="63">
        <v>165148213</v>
      </c>
      <c r="S344" s="23">
        <f t="shared" ref="S344" si="2712">IFERROR(R344/E335,"-")</f>
        <v>5.8719244636622602E-3</v>
      </c>
      <c r="T344" s="63">
        <v>1239</v>
      </c>
      <c r="U344" s="23">
        <f t="shared" ref="U344" si="2713">IFERROR(T344/F335,"-")</f>
        <v>4.3371722617005636E-2</v>
      </c>
      <c r="V344" s="66">
        <f t="shared" si="2565"/>
        <v>133291.53591606134</v>
      </c>
      <c r="W344" s="59">
        <f t="shared" si="2640"/>
        <v>3.9911093931194436E-2</v>
      </c>
      <c r="X344" s="82" t="s">
        <v>241</v>
      </c>
      <c r="Y344" s="63">
        <v>154663624</v>
      </c>
      <c r="Z344" s="23">
        <f t="shared" ref="Z344" si="2714">IFERROR(Y344/E335,"-")</f>
        <v>5.499139838735412E-3</v>
      </c>
      <c r="AA344" s="63">
        <v>518</v>
      </c>
      <c r="AB344" s="23">
        <f t="shared" ref="AB344" si="2715">IFERROR(AA344/F335,"-")</f>
        <v>1.8132810585640775E-2</v>
      </c>
      <c r="AC344" s="66">
        <f t="shared" si="2568"/>
        <v>298578.42471042473</v>
      </c>
      <c r="AD344" s="59">
        <f t="shared" si="2643"/>
        <v>1.6685994072928746E-2</v>
      </c>
      <c r="AE344" s="18"/>
      <c r="AF344" s="18"/>
      <c r="AG344" s="18"/>
      <c r="AH344" s="18"/>
      <c r="AI344" s="18"/>
    </row>
    <row r="345" spans="2:35" ht="13.5" customHeight="1">
      <c r="B345" s="118">
        <v>35</v>
      </c>
      <c r="C345" s="118" t="s">
        <v>0</v>
      </c>
      <c r="D345" s="147">
        <f>AI39</f>
        <v>63683</v>
      </c>
      <c r="E345" s="150">
        <f>市区町村別_医療費上位10疾病!H388</f>
        <v>51714201400</v>
      </c>
      <c r="F345" s="130">
        <f>市区町村別_医療費上位10疾病!J388</f>
        <v>58159</v>
      </c>
      <c r="G345" s="69">
        <v>1</v>
      </c>
      <c r="H345" s="5" t="str">
        <f t="shared" ref="H345" si="2716">$H$745</f>
        <v>0903</v>
      </c>
      <c r="I345" s="78" t="str">
        <f t="shared" ref="I345" si="2717">$I$745</f>
        <v>その他の心疾患</v>
      </c>
      <c r="J345" s="106" t="s">
        <v>148</v>
      </c>
      <c r="K345" s="107">
        <v>608563837</v>
      </c>
      <c r="L345" s="21">
        <f t="shared" ref="L345" si="2718">IFERROR(K345/E345,"-")</f>
        <v>1.1767828188873473E-2</v>
      </c>
      <c r="M345" s="107">
        <v>11113</v>
      </c>
      <c r="N345" s="21">
        <f t="shared" ref="N345" si="2719">IFERROR(M345/F345,"-")</f>
        <v>0.19107962654103405</v>
      </c>
      <c r="O345" s="64">
        <f t="shared" si="2562"/>
        <v>54761.435885899395</v>
      </c>
      <c r="P345" s="12">
        <f t="shared" ref="P345:P354" si="2720">IFERROR(M345/$AI$39,0)</f>
        <v>0.17450496992918046</v>
      </c>
      <c r="Q345" s="106" t="s">
        <v>139</v>
      </c>
      <c r="R345" s="107">
        <v>608004251</v>
      </c>
      <c r="S345" s="21">
        <f t="shared" ref="S345" si="2721">IFERROR(R345/E345,"-")</f>
        <v>1.1757007447474573E-2</v>
      </c>
      <c r="T345" s="107">
        <v>5948</v>
      </c>
      <c r="U345" s="21">
        <f t="shared" ref="U345" si="2722">IFERROR(T345/F345,"-")</f>
        <v>0.10227135954882305</v>
      </c>
      <c r="V345" s="64">
        <f t="shared" si="2565"/>
        <v>102219.94804976463</v>
      </c>
      <c r="W345" s="12">
        <f t="shared" ref="W345:W354" si="2723">IFERROR(T345/$AI$39,0)</f>
        <v>9.3400122481667E-2</v>
      </c>
      <c r="X345" s="106" t="s">
        <v>158</v>
      </c>
      <c r="Y345" s="107">
        <v>351305912</v>
      </c>
      <c r="Z345" s="21">
        <f t="shared" ref="Z345" si="2724">IFERROR(Y345/E345,"-")</f>
        <v>6.7932193186686241E-3</v>
      </c>
      <c r="AA345" s="107">
        <v>3781</v>
      </c>
      <c r="AB345" s="21">
        <f t="shared" ref="AB345" si="2725">IFERROR(AA345/F345,"-")</f>
        <v>6.5011434171839272E-2</v>
      </c>
      <c r="AC345" s="64">
        <f t="shared" si="2568"/>
        <v>92913.491668870673</v>
      </c>
      <c r="AD345" s="12">
        <f t="shared" ref="AD345:AD354" si="2726">IFERROR(AA345/$AI$39,0)</f>
        <v>5.9372202942700562E-2</v>
      </c>
      <c r="AE345" s="18"/>
      <c r="AF345" s="18"/>
      <c r="AG345" s="18"/>
      <c r="AH345" s="18"/>
      <c r="AI345" s="18"/>
    </row>
    <row r="346" spans="2:35" ht="13.5" customHeight="1">
      <c r="B346" s="119"/>
      <c r="C346" s="119"/>
      <c r="D346" s="148"/>
      <c r="E346" s="151"/>
      <c r="F346" s="154"/>
      <c r="G346" s="44">
        <v>2</v>
      </c>
      <c r="H346" s="6" t="str">
        <f t="shared" ref="H346" si="2727">$H$746</f>
        <v>0210</v>
      </c>
      <c r="I346" s="79" t="str">
        <f t="shared" ref="I346" si="2728">$I$746</f>
        <v>その他の悪性新生物＜腫瘍＞</v>
      </c>
      <c r="J346" s="81" t="s">
        <v>143</v>
      </c>
      <c r="K346" s="62">
        <v>525077982</v>
      </c>
      <c r="L346" s="22">
        <f t="shared" ref="L346" si="2729">IFERROR(K346/E345,"-")</f>
        <v>1.0153458194947588E-2</v>
      </c>
      <c r="M346" s="62">
        <v>6269</v>
      </c>
      <c r="N346" s="22">
        <f t="shared" ref="N346" si="2730">IFERROR(M346/F345,"-")</f>
        <v>0.10779071166973297</v>
      </c>
      <c r="O346" s="65">
        <f t="shared" si="2562"/>
        <v>83757.853246131766</v>
      </c>
      <c r="P346" s="13">
        <f t="shared" si="2720"/>
        <v>9.844071416233531E-2</v>
      </c>
      <c r="Q346" s="81" t="s">
        <v>152</v>
      </c>
      <c r="R346" s="62">
        <v>243088544</v>
      </c>
      <c r="S346" s="22">
        <f t="shared" ref="S346" si="2731">IFERROR(R346/E345,"-")</f>
        <v>4.700614868240042E-3</v>
      </c>
      <c r="T346" s="62">
        <v>345</v>
      </c>
      <c r="U346" s="22">
        <f t="shared" ref="U346" si="2732">IFERROR(T346/F345,"-")</f>
        <v>5.9320139617256139E-3</v>
      </c>
      <c r="V346" s="65">
        <f t="shared" si="2565"/>
        <v>704604.4753623188</v>
      </c>
      <c r="W346" s="13">
        <f t="shared" si="2723"/>
        <v>5.4174583483818286E-3</v>
      </c>
      <c r="X346" s="81" t="s">
        <v>161</v>
      </c>
      <c r="Y346" s="62">
        <v>129567517</v>
      </c>
      <c r="Z346" s="22">
        <f t="shared" ref="Z346" si="2733">IFERROR(Y346/E345,"-")</f>
        <v>2.5054533086147591E-3</v>
      </c>
      <c r="AA346" s="62">
        <v>114</v>
      </c>
      <c r="AB346" s="22">
        <f t="shared" ref="AB346" si="2734">IFERROR(AA346/F345,"-")</f>
        <v>1.9601437438745506E-3</v>
      </c>
      <c r="AC346" s="65">
        <f t="shared" si="2568"/>
        <v>1136557.1666666667</v>
      </c>
      <c r="AD346" s="13">
        <f t="shared" si="2726"/>
        <v>1.790116671639213E-3</v>
      </c>
      <c r="AE346" s="18"/>
      <c r="AF346" s="18"/>
      <c r="AG346" s="18"/>
      <c r="AH346" s="18"/>
      <c r="AI346" s="18"/>
    </row>
    <row r="347" spans="2:35" ht="13.5" customHeight="1">
      <c r="B347" s="119"/>
      <c r="C347" s="119"/>
      <c r="D347" s="148"/>
      <c r="E347" s="151"/>
      <c r="F347" s="154"/>
      <c r="G347" s="44">
        <v>3</v>
      </c>
      <c r="H347" s="6" t="str">
        <f t="shared" ref="H347" si="2735">$H$747</f>
        <v>1901</v>
      </c>
      <c r="I347" s="80" t="str">
        <f t="shared" ref="I347" si="2736">$I$747</f>
        <v>骨折</v>
      </c>
      <c r="J347" s="81" t="s">
        <v>141</v>
      </c>
      <c r="K347" s="62">
        <v>763541568</v>
      </c>
      <c r="L347" s="22">
        <f t="shared" ref="L347" si="2737">IFERROR(K347/E345,"-")</f>
        <v>1.4764640027874433E-2</v>
      </c>
      <c r="M347" s="62">
        <v>1119</v>
      </c>
      <c r="N347" s="22">
        <f t="shared" ref="N347" si="2738">IFERROR(M347/F345,"-")</f>
        <v>1.9240358328031774E-2</v>
      </c>
      <c r="O347" s="65">
        <f t="shared" si="2562"/>
        <v>682342.77747989271</v>
      </c>
      <c r="P347" s="13">
        <f t="shared" si="2720"/>
        <v>1.75714083821428E-2</v>
      </c>
      <c r="Q347" s="81" t="s">
        <v>150</v>
      </c>
      <c r="R347" s="62">
        <v>433489051</v>
      </c>
      <c r="S347" s="22">
        <f t="shared" ref="S347" si="2739">IFERROR(R347/E345,"-")</f>
        <v>8.382398630639977E-3</v>
      </c>
      <c r="T347" s="62">
        <v>513</v>
      </c>
      <c r="U347" s="22">
        <f t="shared" ref="U347" si="2740">IFERROR(T347/F345,"-")</f>
        <v>8.8206468474354791E-3</v>
      </c>
      <c r="V347" s="65">
        <f t="shared" si="2565"/>
        <v>845007.89668615989</v>
      </c>
      <c r="W347" s="13">
        <f t="shared" si="2723"/>
        <v>8.0555250223764592E-3</v>
      </c>
      <c r="X347" s="81" t="s">
        <v>160</v>
      </c>
      <c r="Y347" s="62">
        <v>243822015</v>
      </c>
      <c r="Z347" s="22">
        <f t="shared" ref="Z347" si="2741">IFERROR(Y347/E345,"-")</f>
        <v>4.7147980322480628E-3</v>
      </c>
      <c r="AA347" s="62">
        <v>2782</v>
      </c>
      <c r="AB347" s="22">
        <f t="shared" ref="AB347" si="2742">IFERROR(AA347/F345,"-")</f>
        <v>4.7834385047885966E-2</v>
      </c>
      <c r="AC347" s="65">
        <f t="shared" si="2568"/>
        <v>87642.708483105685</v>
      </c>
      <c r="AD347" s="13">
        <f t="shared" si="2726"/>
        <v>4.3685127899125355E-2</v>
      </c>
      <c r="AE347" s="18"/>
      <c r="AF347" s="18"/>
      <c r="AG347" s="18"/>
      <c r="AH347" s="18"/>
      <c r="AI347" s="18"/>
    </row>
    <row r="348" spans="2:35" ht="13.5" customHeight="1">
      <c r="B348" s="119"/>
      <c r="C348" s="119"/>
      <c r="D348" s="148"/>
      <c r="E348" s="151"/>
      <c r="F348" s="154"/>
      <c r="G348" s="44">
        <v>4</v>
      </c>
      <c r="H348" s="6" t="str">
        <f t="shared" ref="H348" si="2743">$H$748</f>
        <v>1402</v>
      </c>
      <c r="I348" s="80" t="str">
        <f t="shared" ref="I348" si="2744">$I$748</f>
        <v>腎不全</v>
      </c>
      <c r="J348" s="81" t="s">
        <v>140</v>
      </c>
      <c r="K348" s="62">
        <v>701387348</v>
      </c>
      <c r="L348" s="22">
        <f t="shared" ref="L348" si="2745">IFERROR(K348/E345,"-")</f>
        <v>1.3562760886026174E-2</v>
      </c>
      <c r="M348" s="62">
        <v>2708</v>
      </c>
      <c r="N348" s="22">
        <f t="shared" ref="N348" si="2746">IFERROR(M348/F345,"-")</f>
        <v>4.6562011038704242E-2</v>
      </c>
      <c r="O348" s="65">
        <f t="shared" si="2562"/>
        <v>259005.66765140326</v>
      </c>
      <c r="P348" s="13">
        <f t="shared" si="2720"/>
        <v>4.2523122340342008E-2</v>
      </c>
      <c r="Q348" s="81" t="s">
        <v>149</v>
      </c>
      <c r="R348" s="62">
        <v>637410612</v>
      </c>
      <c r="S348" s="22">
        <f t="shared" ref="S348" si="2747">IFERROR(R348/E345,"-")</f>
        <v>1.2325639664620249E-2</v>
      </c>
      <c r="T348" s="62">
        <v>1974</v>
      </c>
      <c r="U348" s="22">
        <f t="shared" ref="U348" si="2748">IFERROR(T348/F345,"-")</f>
        <v>3.3941436407090908E-2</v>
      </c>
      <c r="V348" s="65">
        <f t="shared" si="2565"/>
        <v>322903.0455927052</v>
      </c>
      <c r="W348" s="13">
        <f t="shared" si="2723"/>
        <v>3.0997283419436899E-2</v>
      </c>
      <c r="X348" s="81" t="s">
        <v>159</v>
      </c>
      <c r="Y348" s="62">
        <v>463907326</v>
      </c>
      <c r="Z348" s="22">
        <f t="shared" ref="Z348" si="2749">IFERROR(Y348/E345,"-")</f>
        <v>8.970598277478186E-3</v>
      </c>
      <c r="AA348" s="62">
        <v>316</v>
      </c>
      <c r="AB348" s="22">
        <f t="shared" ref="AB348" si="2750">IFERROR(AA348/F345,"-")</f>
        <v>5.433380904073316E-3</v>
      </c>
      <c r="AC348" s="65">
        <f t="shared" si="2568"/>
        <v>1468061.1582278481</v>
      </c>
      <c r="AD348" s="13">
        <f t="shared" si="2726"/>
        <v>4.9620777915613274E-3</v>
      </c>
      <c r="AE348" s="18"/>
      <c r="AF348" s="18"/>
      <c r="AG348" s="18"/>
      <c r="AH348" s="18"/>
      <c r="AI348" s="18"/>
    </row>
    <row r="349" spans="2:35" ht="13.5" customHeight="1">
      <c r="B349" s="119"/>
      <c r="C349" s="119"/>
      <c r="D349" s="148"/>
      <c r="E349" s="151"/>
      <c r="F349" s="154"/>
      <c r="G349" s="44">
        <v>5</v>
      </c>
      <c r="H349" s="6" t="str">
        <f t="shared" ref="H349" si="2751">$H$749</f>
        <v>1113</v>
      </c>
      <c r="I349" s="80" t="str">
        <f t="shared" ref="I349" si="2752">$I$749</f>
        <v>その他の消化器系の疾患</v>
      </c>
      <c r="J349" s="81" t="s">
        <v>142</v>
      </c>
      <c r="K349" s="62">
        <v>625384163</v>
      </c>
      <c r="L349" s="22">
        <f t="shared" ref="L349" si="2753">IFERROR(K349/E345,"-")</f>
        <v>1.2093083641817584E-2</v>
      </c>
      <c r="M349" s="62">
        <v>22231</v>
      </c>
      <c r="N349" s="22">
        <f t="shared" ref="N349" si="2754">IFERROR(M349/F345,"-")</f>
        <v>0.38224522429890473</v>
      </c>
      <c r="O349" s="65">
        <f t="shared" si="2562"/>
        <v>28131.175520669334</v>
      </c>
      <c r="P349" s="13">
        <f t="shared" si="2720"/>
        <v>0.34908845374746794</v>
      </c>
      <c r="Q349" s="81" t="s">
        <v>156</v>
      </c>
      <c r="R349" s="62">
        <v>267767220</v>
      </c>
      <c r="S349" s="22">
        <f t="shared" ref="S349" si="2755">IFERROR(R349/E345,"-")</f>
        <v>5.1778276131322024E-3</v>
      </c>
      <c r="T349" s="62">
        <v>8614</v>
      </c>
      <c r="U349" s="22">
        <f t="shared" ref="U349" si="2756">IFERROR(T349/F345,"-")</f>
        <v>0.14811121236609984</v>
      </c>
      <c r="V349" s="65">
        <f t="shared" si="2565"/>
        <v>31085.119572788484</v>
      </c>
      <c r="W349" s="13">
        <f t="shared" si="2723"/>
        <v>0.13526372815351034</v>
      </c>
      <c r="X349" s="81" t="s">
        <v>151</v>
      </c>
      <c r="Y349" s="62">
        <v>253496744</v>
      </c>
      <c r="Z349" s="22">
        <f t="shared" ref="Z349" si="2757">IFERROR(Y349/E345,"-")</f>
        <v>4.9018787322895798E-3</v>
      </c>
      <c r="AA349" s="62">
        <v>10533</v>
      </c>
      <c r="AB349" s="22">
        <f t="shared" ref="AB349" si="2758">IFERROR(AA349/F345,"-")</f>
        <v>0.18110696538798809</v>
      </c>
      <c r="AC349" s="65">
        <f t="shared" si="2568"/>
        <v>24066.908193297255</v>
      </c>
      <c r="AD349" s="13">
        <f t="shared" si="2726"/>
        <v>0.16539735879277045</v>
      </c>
      <c r="AE349" s="18"/>
      <c r="AF349" s="18"/>
      <c r="AG349" s="18"/>
      <c r="AH349" s="18"/>
      <c r="AI349" s="18"/>
    </row>
    <row r="350" spans="2:35" ht="13.5" customHeight="1">
      <c r="B350" s="119"/>
      <c r="C350" s="119"/>
      <c r="D350" s="148"/>
      <c r="E350" s="151"/>
      <c r="F350" s="154"/>
      <c r="G350" s="44">
        <v>6</v>
      </c>
      <c r="H350" s="6" t="str">
        <f t="shared" ref="H350" si="2759">$H$750</f>
        <v>2220</v>
      </c>
      <c r="I350" s="80" t="str">
        <f t="shared" ref="I350" si="2760">$I$750</f>
        <v>その他の特殊目的用コード</v>
      </c>
      <c r="J350" s="81" t="s">
        <v>225</v>
      </c>
      <c r="K350" s="62">
        <v>1278306529</v>
      </c>
      <c r="L350" s="22">
        <f t="shared" ref="L350" si="2761">IFERROR(K350/E345,"-")</f>
        <v>2.4718674839673729E-2</v>
      </c>
      <c r="M350" s="62">
        <v>16097</v>
      </c>
      <c r="N350" s="22">
        <f t="shared" ref="N350" si="2762">IFERROR(M350/F345,"-")</f>
        <v>0.27677573548376005</v>
      </c>
      <c r="O350" s="65">
        <f t="shared" si="2562"/>
        <v>79412.71845685532</v>
      </c>
      <c r="P350" s="13">
        <f t="shared" si="2720"/>
        <v>0.25276761459102115</v>
      </c>
      <c r="Q350" s="81" t="s">
        <v>231</v>
      </c>
      <c r="R350" s="62">
        <v>84002243</v>
      </c>
      <c r="S350" s="22">
        <f t="shared" ref="S350" si="2763">IFERROR(R350/E345,"-")</f>
        <v>1.6243554135208979E-3</v>
      </c>
      <c r="T350" s="62">
        <v>214</v>
      </c>
      <c r="U350" s="22">
        <f t="shared" ref="U350" si="2764">IFERROR(T350/F345,"-")</f>
        <v>3.6795680806066128E-3</v>
      </c>
      <c r="V350" s="65">
        <f t="shared" si="2565"/>
        <v>392533.84579439252</v>
      </c>
      <c r="W350" s="13">
        <f t="shared" si="2723"/>
        <v>3.3603944537788735E-3</v>
      </c>
      <c r="X350" s="81" t="s">
        <v>236</v>
      </c>
      <c r="Y350" s="62">
        <v>17261819</v>
      </c>
      <c r="Z350" s="22">
        <f t="shared" ref="Z350" si="2765">IFERROR(Y350/E345,"-")</f>
        <v>3.3379262432156593E-4</v>
      </c>
      <c r="AA350" s="62">
        <v>109</v>
      </c>
      <c r="AB350" s="22">
        <f t="shared" ref="AB350" si="2766">IFERROR(AA350/F345,"-")</f>
        <v>1.8741725270379477E-3</v>
      </c>
      <c r="AC350" s="65">
        <f t="shared" si="2568"/>
        <v>158365.3119266055</v>
      </c>
      <c r="AD350" s="13">
        <f t="shared" si="2726"/>
        <v>1.71160278253223E-3</v>
      </c>
      <c r="AE350" s="18"/>
      <c r="AF350" s="18"/>
      <c r="AG350" s="18"/>
      <c r="AH350" s="18"/>
      <c r="AI350" s="18"/>
    </row>
    <row r="351" spans="2:35" ht="13.5" customHeight="1">
      <c r="B351" s="119"/>
      <c r="C351" s="119"/>
      <c r="D351" s="148"/>
      <c r="E351" s="151"/>
      <c r="F351" s="154"/>
      <c r="G351" s="44">
        <v>7</v>
      </c>
      <c r="H351" s="6" t="str">
        <f t="shared" ref="H351" si="2767">$H$751</f>
        <v>1310</v>
      </c>
      <c r="I351" s="80" t="str">
        <f t="shared" ref="I351" si="2768">$I$751</f>
        <v>その他の筋骨格系及び結合組織の疾患</v>
      </c>
      <c r="J351" s="81" t="s">
        <v>145</v>
      </c>
      <c r="K351" s="62">
        <v>1246161525</v>
      </c>
      <c r="L351" s="22">
        <f t="shared" ref="L351" si="2769">IFERROR(K351/E345,"-")</f>
        <v>2.4097085351104348E-2</v>
      </c>
      <c r="M351" s="62">
        <v>3173</v>
      </c>
      <c r="N351" s="22">
        <f t="shared" ref="N351" si="2770">IFERROR(M351/F345,"-")</f>
        <v>5.4557334204508333E-2</v>
      </c>
      <c r="O351" s="65">
        <f t="shared" si="2562"/>
        <v>392739.21367790736</v>
      </c>
      <c r="P351" s="13">
        <f t="shared" si="2720"/>
        <v>4.9824914027291431E-2</v>
      </c>
      <c r="Q351" s="81" t="s">
        <v>155</v>
      </c>
      <c r="R351" s="62">
        <v>33620973</v>
      </c>
      <c r="S351" s="22">
        <f t="shared" ref="S351" si="2771">IFERROR(R351/E345,"-")</f>
        <v>6.5013037211863437E-4</v>
      </c>
      <c r="T351" s="62">
        <v>3188</v>
      </c>
      <c r="U351" s="22">
        <f t="shared" ref="U351" si="2772">IFERROR(T351/F345,"-")</f>
        <v>5.4815247855018137E-2</v>
      </c>
      <c r="V351" s="65">
        <f t="shared" si="2565"/>
        <v>10546.101944792974</v>
      </c>
      <c r="W351" s="13">
        <f t="shared" si="2723"/>
        <v>5.0060455694612378E-2</v>
      </c>
      <c r="X351" s="81" t="s">
        <v>234</v>
      </c>
      <c r="Y351" s="62">
        <v>23610934</v>
      </c>
      <c r="Z351" s="22">
        <f t="shared" ref="Z351" si="2773">IFERROR(Y351/E345,"-")</f>
        <v>4.5656576647821925E-4</v>
      </c>
      <c r="AA351" s="62">
        <v>39</v>
      </c>
      <c r="AB351" s="22">
        <f t="shared" ref="AB351" si="2774">IFERROR(AA351/F345,"-")</f>
        <v>6.7057549132550423E-4</v>
      </c>
      <c r="AC351" s="65">
        <f t="shared" si="2568"/>
        <v>605408.56410256412</v>
      </c>
      <c r="AD351" s="13">
        <f t="shared" si="2726"/>
        <v>6.1240833503446756E-4</v>
      </c>
      <c r="AE351" s="18"/>
      <c r="AF351" s="18"/>
      <c r="AG351" s="18"/>
      <c r="AH351" s="18"/>
      <c r="AI351" s="18"/>
    </row>
    <row r="352" spans="2:35" ht="13.5" customHeight="1">
      <c r="B352" s="119"/>
      <c r="C352" s="119"/>
      <c r="D352" s="148"/>
      <c r="E352" s="151"/>
      <c r="F352" s="154"/>
      <c r="G352" s="44">
        <v>8</v>
      </c>
      <c r="H352" s="6" t="str">
        <f t="shared" ref="H352" si="2775">$H$752</f>
        <v>0901</v>
      </c>
      <c r="I352" s="80" t="str">
        <f t="shared" ref="I352" si="2776">$I$752</f>
        <v>高血圧性疾患</v>
      </c>
      <c r="J352" s="81" t="s">
        <v>144</v>
      </c>
      <c r="K352" s="62">
        <v>1708600881</v>
      </c>
      <c r="L352" s="22">
        <f t="shared" ref="L352" si="2777">IFERROR(K352/E345,"-")</f>
        <v>3.3039297422081046E-2</v>
      </c>
      <c r="M352" s="62">
        <v>39194</v>
      </c>
      <c r="N352" s="22">
        <f t="shared" ref="N352" si="2778">IFERROR(M352/F345,"-")</f>
        <v>0.67391117453876437</v>
      </c>
      <c r="O352" s="65">
        <f t="shared" si="2562"/>
        <v>43593.429632086547</v>
      </c>
      <c r="P352" s="13">
        <f t="shared" si="2720"/>
        <v>0.61545467393181852</v>
      </c>
      <c r="Q352" s="81" t="s">
        <v>153</v>
      </c>
      <c r="R352" s="62">
        <v>61483320</v>
      </c>
      <c r="S352" s="22">
        <f t="shared" ref="S352" si="2779">IFERROR(R352/E345,"-")</f>
        <v>1.1889059162769938E-3</v>
      </c>
      <c r="T352" s="62">
        <v>2169</v>
      </c>
      <c r="U352" s="22">
        <f t="shared" ref="U352" si="2780">IFERROR(T352/F345,"-")</f>
        <v>3.7294313863718426E-2</v>
      </c>
      <c r="V352" s="65">
        <f t="shared" si="2565"/>
        <v>28346.390041493774</v>
      </c>
      <c r="W352" s="13">
        <f t="shared" si="2723"/>
        <v>3.4059325094609239E-2</v>
      </c>
      <c r="X352" s="81" t="s">
        <v>162</v>
      </c>
      <c r="Y352" s="62">
        <v>5485426</v>
      </c>
      <c r="Z352" s="22">
        <f t="shared" ref="Z352" si="2781">IFERROR(Y352/E345,"-")</f>
        <v>1.0607194641895794E-4</v>
      </c>
      <c r="AA352" s="62">
        <v>456</v>
      </c>
      <c r="AB352" s="22">
        <f t="shared" ref="AB352" si="2782">IFERROR(AA352/F345,"-")</f>
        <v>7.8405749754982025E-3</v>
      </c>
      <c r="AC352" s="65">
        <f t="shared" si="2568"/>
        <v>12029.442982456141</v>
      </c>
      <c r="AD352" s="13">
        <f t="shared" si="2726"/>
        <v>7.160466686556852E-3</v>
      </c>
      <c r="AE352" s="18"/>
      <c r="AF352" s="18"/>
      <c r="AG352" s="18"/>
      <c r="AH352" s="18"/>
      <c r="AI352" s="18"/>
    </row>
    <row r="353" spans="2:35" ht="13.5" customHeight="1">
      <c r="B353" s="119"/>
      <c r="C353" s="119"/>
      <c r="D353" s="148"/>
      <c r="E353" s="151"/>
      <c r="F353" s="154"/>
      <c r="G353" s="44">
        <v>9</v>
      </c>
      <c r="H353" s="6" t="str">
        <f t="shared" ref="H353" si="2783">$H$753</f>
        <v>0402</v>
      </c>
      <c r="I353" s="80" t="str">
        <f t="shared" ref="I353" si="2784">$I$753</f>
        <v>糖尿病</v>
      </c>
      <c r="J353" s="81" t="s">
        <v>72</v>
      </c>
      <c r="K353" s="62">
        <v>659227924</v>
      </c>
      <c r="L353" s="22">
        <f t="shared" ref="L353" si="2785">IFERROR(K353/E345,"-")</f>
        <v>1.2747522076208644E-2</v>
      </c>
      <c r="M353" s="62">
        <v>23827</v>
      </c>
      <c r="N353" s="22">
        <f t="shared" ref="N353" si="2786">IFERROR(M353/F345,"-")</f>
        <v>0.40968723671314844</v>
      </c>
      <c r="O353" s="65">
        <f t="shared" si="2562"/>
        <v>27667.26503546397</v>
      </c>
      <c r="P353" s="13">
        <f t="shared" si="2720"/>
        <v>0.37415008715041692</v>
      </c>
      <c r="Q353" s="81" t="s">
        <v>146</v>
      </c>
      <c r="R353" s="62">
        <v>587855039</v>
      </c>
      <c r="S353" s="22">
        <f t="shared" ref="S353" si="2787">IFERROR(R353/E345,"-")</f>
        <v>1.136738116582421E-2</v>
      </c>
      <c r="T353" s="62">
        <v>10162</v>
      </c>
      <c r="U353" s="22">
        <f t="shared" ref="U353" si="2788">IFERROR(T353/F345,"-")</f>
        <v>0.17472790109871214</v>
      </c>
      <c r="V353" s="65">
        <f t="shared" si="2565"/>
        <v>57848.360460539261</v>
      </c>
      <c r="W353" s="13">
        <f t="shared" si="2723"/>
        <v>0.1595716282210323</v>
      </c>
      <c r="X353" s="81" t="s">
        <v>163</v>
      </c>
      <c r="Y353" s="62">
        <v>88035569</v>
      </c>
      <c r="Z353" s="22">
        <f t="shared" ref="Z353" si="2789">IFERROR(Y353/E345,"-")</f>
        <v>1.7023480323917369E-3</v>
      </c>
      <c r="AA353" s="62">
        <v>2015</v>
      </c>
      <c r="AB353" s="22">
        <f t="shared" ref="AB353" si="2790">IFERROR(AA353/F345,"-")</f>
        <v>3.4646400385151051E-2</v>
      </c>
      <c r="AC353" s="65">
        <f t="shared" si="2568"/>
        <v>43690.108684863524</v>
      </c>
      <c r="AD353" s="13">
        <f t="shared" si="2726"/>
        <v>3.1641097310114157E-2</v>
      </c>
      <c r="AE353" s="18"/>
      <c r="AF353" s="18"/>
      <c r="AG353" s="18"/>
      <c r="AH353" s="18"/>
      <c r="AI353" s="18"/>
    </row>
    <row r="354" spans="2:35" ht="13.5" customHeight="1">
      <c r="B354" s="120"/>
      <c r="C354" s="120"/>
      <c r="D354" s="149"/>
      <c r="E354" s="152"/>
      <c r="F354" s="155"/>
      <c r="G354" s="49">
        <v>10</v>
      </c>
      <c r="H354" s="7" t="str">
        <f t="shared" ref="H354" si="2791">$H$754</f>
        <v>0906</v>
      </c>
      <c r="I354" s="77" t="str">
        <f t="shared" ref="I354" si="2792">$I$754</f>
        <v>脳梗塞</v>
      </c>
      <c r="J354" s="82" t="s">
        <v>74</v>
      </c>
      <c r="K354" s="63">
        <v>376735990</v>
      </c>
      <c r="L354" s="23">
        <f t="shared" ref="L354" si="2793">IFERROR(K354/E345,"-")</f>
        <v>7.2849619601783122E-3</v>
      </c>
      <c r="M354" s="63">
        <v>6970</v>
      </c>
      <c r="N354" s="23">
        <f t="shared" ref="N354" si="2794">IFERROR(M354/F345,"-")</f>
        <v>0.11984387627022473</v>
      </c>
      <c r="O354" s="66">
        <f t="shared" si="2562"/>
        <v>54051.07460545194</v>
      </c>
      <c r="P354" s="59">
        <f t="shared" si="2720"/>
        <v>0.10944836141513434</v>
      </c>
      <c r="Q354" s="82" t="s">
        <v>154</v>
      </c>
      <c r="R354" s="63">
        <v>318355741</v>
      </c>
      <c r="S354" s="23">
        <f t="shared" ref="S354" si="2795">IFERROR(R354/E345,"-")</f>
        <v>6.1560602770905403E-3</v>
      </c>
      <c r="T354" s="63">
        <v>385</v>
      </c>
      <c r="U354" s="23">
        <f t="shared" ref="U354" si="2796">IFERROR(T354/F345,"-")</f>
        <v>6.6197836964184392E-3</v>
      </c>
      <c r="V354" s="66">
        <f t="shared" si="2565"/>
        <v>826898.02857142861</v>
      </c>
      <c r="W354" s="59">
        <f t="shared" si="2723"/>
        <v>6.0455694612376928E-3</v>
      </c>
      <c r="X354" s="82" t="s">
        <v>147</v>
      </c>
      <c r="Y354" s="63">
        <v>291291766</v>
      </c>
      <c r="Z354" s="23">
        <f t="shared" ref="Z354" si="2797">IFERROR(Y354/E345,"-")</f>
        <v>5.6327228906990334E-3</v>
      </c>
      <c r="AA354" s="63">
        <v>2389</v>
      </c>
      <c r="AB354" s="23">
        <f t="shared" ref="AB354" si="2798">IFERROR(AA354/F345,"-")</f>
        <v>4.1077047404528964E-2</v>
      </c>
      <c r="AC354" s="66">
        <f t="shared" si="2568"/>
        <v>121930.41691084136</v>
      </c>
      <c r="AD354" s="59">
        <f t="shared" si="2726"/>
        <v>3.7513936215316492E-2</v>
      </c>
      <c r="AE354" s="18"/>
      <c r="AF354" s="18"/>
      <c r="AG354" s="18"/>
      <c r="AH354" s="18"/>
      <c r="AI354" s="18"/>
    </row>
    <row r="355" spans="2:35" ht="13.5" customHeight="1">
      <c r="B355" s="118">
        <v>36</v>
      </c>
      <c r="C355" s="118" t="s">
        <v>1</v>
      </c>
      <c r="D355" s="147">
        <f>AI40</f>
        <v>17589</v>
      </c>
      <c r="E355" s="150">
        <f>市区町村別_医療費上位10疾病!H399</f>
        <v>14338927730</v>
      </c>
      <c r="F355" s="130">
        <f>市区町村別_医療費上位10疾病!J399</f>
        <v>16249</v>
      </c>
      <c r="G355" s="69">
        <v>1</v>
      </c>
      <c r="H355" s="5" t="str">
        <f t="shared" ref="H355" si="2799">$H$745</f>
        <v>0903</v>
      </c>
      <c r="I355" s="78" t="str">
        <f t="shared" ref="I355" si="2800">$I$745</f>
        <v>その他の心疾患</v>
      </c>
      <c r="J355" s="106" t="s">
        <v>139</v>
      </c>
      <c r="K355" s="107">
        <v>186954260</v>
      </c>
      <c r="L355" s="21">
        <f t="shared" ref="L355" si="2801">IFERROR(K355/E355,"-")</f>
        <v>1.3038231555407944E-2</v>
      </c>
      <c r="M355" s="107">
        <v>1529</v>
      </c>
      <c r="N355" s="21">
        <f t="shared" ref="N355" si="2802">IFERROR(M355/F355,"-")</f>
        <v>9.4098098344513506E-2</v>
      </c>
      <c r="O355" s="64">
        <f t="shared" si="2562"/>
        <v>122272.24329627208</v>
      </c>
      <c r="P355" s="12">
        <f t="shared" ref="P355:P364" si="2803">IFERROR(M355/$AI$40,0)</f>
        <v>8.692933083176986E-2</v>
      </c>
      <c r="Q355" s="106" t="s">
        <v>148</v>
      </c>
      <c r="R355" s="107">
        <v>177227489</v>
      </c>
      <c r="S355" s="21">
        <f t="shared" ref="S355" si="2804">IFERROR(R355/E355,"-")</f>
        <v>1.2359884388649472E-2</v>
      </c>
      <c r="T355" s="107">
        <v>3521</v>
      </c>
      <c r="U355" s="21">
        <f t="shared" ref="U355" si="2805">IFERROR(T355/F355,"-")</f>
        <v>0.21669025786202228</v>
      </c>
      <c r="V355" s="64">
        <f t="shared" si="2565"/>
        <v>50334.41891508094</v>
      </c>
      <c r="W355" s="12">
        <f t="shared" ref="W355:W364" si="2806">IFERROR(T355/$AI$40,0)</f>
        <v>0.20018193188924896</v>
      </c>
      <c r="X355" s="106" t="s">
        <v>158</v>
      </c>
      <c r="Y355" s="107">
        <v>98653728</v>
      </c>
      <c r="Z355" s="21">
        <f t="shared" ref="Z355" si="2807">IFERROR(Y355/E355,"-")</f>
        <v>6.8801328702979662E-3</v>
      </c>
      <c r="AA355" s="107">
        <v>1072</v>
      </c>
      <c r="AB355" s="21">
        <f t="shared" ref="AB355" si="2808">IFERROR(AA355/F355,"-")</f>
        <v>6.5973290664040868E-2</v>
      </c>
      <c r="AC355" s="64">
        <f t="shared" si="2568"/>
        <v>92027.73134328358</v>
      </c>
      <c r="AD355" s="12">
        <f t="shared" ref="AD355:AD364" si="2809">IFERROR(AA355/$AI$40,0)</f>
        <v>6.0947182898402411E-2</v>
      </c>
      <c r="AE355" s="18"/>
      <c r="AF355" s="18"/>
      <c r="AG355" s="18"/>
      <c r="AH355" s="18"/>
      <c r="AI355" s="18"/>
    </row>
    <row r="356" spans="2:35" ht="13.5" customHeight="1">
      <c r="B356" s="119"/>
      <c r="C356" s="119"/>
      <c r="D356" s="148"/>
      <c r="E356" s="151"/>
      <c r="F356" s="154"/>
      <c r="G356" s="44">
        <v>2</v>
      </c>
      <c r="H356" s="6" t="str">
        <f t="shared" ref="H356" si="2810">$H$746</f>
        <v>0210</v>
      </c>
      <c r="I356" s="79" t="str">
        <f t="shared" ref="I356" si="2811">$I$746</f>
        <v>その他の悪性新生物＜腫瘍＞</v>
      </c>
      <c r="J356" s="81" t="s">
        <v>143</v>
      </c>
      <c r="K356" s="62">
        <v>118905199</v>
      </c>
      <c r="L356" s="22">
        <f t="shared" ref="L356" si="2812">IFERROR(K356/E355,"-")</f>
        <v>8.2924749492408519E-3</v>
      </c>
      <c r="M356" s="62">
        <v>1674</v>
      </c>
      <c r="N356" s="22">
        <f t="shared" ref="N356" si="2813">IFERROR(M356/F355,"-")</f>
        <v>0.10302172441381008</v>
      </c>
      <c r="O356" s="65">
        <f t="shared" si="2562"/>
        <v>71030.58482676225</v>
      </c>
      <c r="P356" s="13">
        <f t="shared" si="2803"/>
        <v>9.5173119563363467E-2</v>
      </c>
      <c r="Q356" s="81" t="s">
        <v>152</v>
      </c>
      <c r="R356" s="62">
        <v>82608325</v>
      </c>
      <c r="S356" s="22">
        <f t="shared" ref="S356" si="2814">IFERROR(R356/E355,"-")</f>
        <v>5.7611229065034136E-3</v>
      </c>
      <c r="T356" s="62">
        <v>150</v>
      </c>
      <c r="U356" s="22">
        <f t="shared" ref="U356" si="2815">IFERROR(T356/F355,"-")</f>
        <v>9.23133731306542E-3</v>
      </c>
      <c r="V356" s="65">
        <f t="shared" si="2565"/>
        <v>550722.16666666663</v>
      </c>
      <c r="W356" s="13">
        <f t="shared" si="2806"/>
        <v>8.5280573085451134E-3</v>
      </c>
      <c r="X356" s="81" t="s">
        <v>161</v>
      </c>
      <c r="Y356" s="62">
        <v>41127349</v>
      </c>
      <c r="Z356" s="22">
        <f t="shared" ref="Z356" si="2816">IFERROR(Y356/E355,"-")</f>
        <v>2.8682304405477327E-3</v>
      </c>
      <c r="AA356" s="62">
        <v>36</v>
      </c>
      <c r="AB356" s="22">
        <f t="shared" ref="AB356" si="2817">IFERROR(AA356/F355,"-")</f>
        <v>2.2155209551357005E-3</v>
      </c>
      <c r="AC356" s="65">
        <f t="shared" si="2568"/>
        <v>1142426.361111111</v>
      </c>
      <c r="AD356" s="13">
        <f t="shared" si="2809"/>
        <v>2.0467337540508272E-3</v>
      </c>
      <c r="AE356" s="18"/>
      <c r="AF356" s="18"/>
      <c r="AG356" s="18"/>
      <c r="AH356" s="18"/>
      <c r="AI356" s="18"/>
    </row>
    <row r="357" spans="2:35" ht="13.5" customHeight="1">
      <c r="B357" s="119"/>
      <c r="C357" s="119"/>
      <c r="D357" s="148"/>
      <c r="E357" s="151"/>
      <c r="F357" s="154"/>
      <c r="G357" s="44">
        <v>3</v>
      </c>
      <c r="H357" s="6" t="str">
        <f t="shared" ref="H357" si="2818">$H$747</f>
        <v>1901</v>
      </c>
      <c r="I357" s="80" t="str">
        <f t="shared" ref="I357" si="2819">$I$747</f>
        <v>骨折</v>
      </c>
      <c r="J357" s="81" t="s">
        <v>141</v>
      </c>
      <c r="K357" s="62">
        <v>177933083</v>
      </c>
      <c r="L357" s="22">
        <f t="shared" ref="L357" si="2820">IFERROR(K357/E355,"-")</f>
        <v>1.2409092670697211E-2</v>
      </c>
      <c r="M357" s="62">
        <v>302</v>
      </c>
      <c r="N357" s="22">
        <f t="shared" ref="N357" si="2821">IFERROR(M357/F355,"-")</f>
        <v>1.8585759123638378E-2</v>
      </c>
      <c r="O357" s="65">
        <f t="shared" si="2562"/>
        <v>589182.39403973508</v>
      </c>
      <c r="P357" s="13">
        <f t="shared" si="2803"/>
        <v>1.716982204787083E-2</v>
      </c>
      <c r="Q357" s="81" t="s">
        <v>150</v>
      </c>
      <c r="R357" s="62">
        <v>158097718</v>
      </c>
      <c r="S357" s="22">
        <f t="shared" ref="S357" si="2822">IFERROR(R357/E355,"-")</f>
        <v>1.1025769916478963E-2</v>
      </c>
      <c r="T357" s="62">
        <v>147</v>
      </c>
      <c r="U357" s="22">
        <f t="shared" ref="U357" si="2823">IFERROR(T357/F355,"-")</f>
        <v>9.0467105668041118E-3</v>
      </c>
      <c r="V357" s="65">
        <f t="shared" si="2565"/>
        <v>1075494.6802721089</v>
      </c>
      <c r="W357" s="13">
        <f t="shared" si="2806"/>
        <v>8.357496162374212E-3</v>
      </c>
      <c r="X357" s="81" t="s">
        <v>160</v>
      </c>
      <c r="Y357" s="62">
        <v>69099312</v>
      </c>
      <c r="Z357" s="22">
        <f t="shared" ref="Z357" si="2824">IFERROR(Y357/E355,"-")</f>
        <v>4.8190013438334E-3</v>
      </c>
      <c r="AA357" s="62">
        <v>719</v>
      </c>
      <c r="AB357" s="22">
        <f t="shared" ref="AB357" si="2825">IFERROR(AA357/F355,"-")</f>
        <v>4.4248876853960242E-2</v>
      </c>
      <c r="AC357" s="65">
        <f t="shared" si="2568"/>
        <v>96104.745479833102</v>
      </c>
      <c r="AD357" s="13">
        <f t="shared" si="2809"/>
        <v>4.0877821365626246E-2</v>
      </c>
      <c r="AE357" s="18"/>
      <c r="AF357" s="18"/>
      <c r="AG357" s="18"/>
      <c r="AH357" s="18"/>
      <c r="AI357" s="18"/>
    </row>
    <row r="358" spans="2:35" ht="13.5" customHeight="1">
      <c r="B358" s="119"/>
      <c r="C358" s="119"/>
      <c r="D358" s="148"/>
      <c r="E358" s="151"/>
      <c r="F358" s="154"/>
      <c r="G358" s="44">
        <v>4</v>
      </c>
      <c r="H358" s="6" t="str">
        <f t="shared" ref="H358" si="2826">$H$748</f>
        <v>1402</v>
      </c>
      <c r="I358" s="80" t="str">
        <f t="shared" ref="I358" si="2827">$I$748</f>
        <v>腎不全</v>
      </c>
      <c r="J358" s="81" t="s">
        <v>149</v>
      </c>
      <c r="K358" s="62">
        <v>255700948</v>
      </c>
      <c r="L358" s="22">
        <f t="shared" ref="L358" si="2828">IFERROR(K358/E355,"-")</f>
        <v>1.7832640823275844E-2</v>
      </c>
      <c r="M358" s="62">
        <v>603</v>
      </c>
      <c r="N358" s="22">
        <f t="shared" ref="N358" si="2829">IFERROR(M358/F355,"-")</f>
        <v>3.7109975998522983E-2</v>
      </c>
      <c r="O358" s="65">
        <f t="shared" si="2562"/>
        <v>424048.00663349917</v>
      </c>
      <c r="P358" s="13">
        <f t="shared" si="2803"/>
        <v>3.4282790380351355E-2</v>
      </c>
      <c r="Q358" s="81" t="s">
        <v>140</v>
      </c>
      <c r="R358" s="62">
        <v>185290399</v>
      </c>
      <c r="S358" s="22">
        <f t="shared" ref="S358" si="2830">IFERROR(R358/E355,"-")</f>
        <v>1.2922193520254251E-2</v>
      </c>
      <c r="T358" s="62">
        <v>656</v>
      </c>
      <c r="U358" s="22">
        <f t="shared" ref="U358" si="2831">IFERROR(T358/F355,"-")</f>
        <v>4.0371715182472769E-2</v>
      </c>
      <c r="V358" s="65">
        <f t="shared" si="2565"/>
        <v>282454.87652439025</v>
      </c>
      <c r="W358" s="13">
        <f t="shared" si="2806"/>
        <v>3.7296037296037296E-2</v>
      </c>
      <c r="X358" s="81" t="s">
        <v>159</v>
      </c>
      <c r="Y358" s="62">
        <v>166716791</v>
      </c>
      <c r="Z358" s="22">
        <f t="shared" ref="Z358" si="2832">IFERROR(Y358/E355,"-")</f>
        <v>1.1626865979050443E-2</v>
      </c>
      <c r="AA358" s="62">
        <v>121</v>
      </c>
      <c r="AB358" s="22">
        <f t="shared" ref="AB358" si="2833">IFERROR(AA358/F355,"-")</f>
        <v>7.4466120992061052E-3</v>
      </c>
      <c r="AC358" s="65">
        <f t="shared" si="2568"/>
        <v>1377824.7190082644</v>
      </c>
      <c r="AD358" s="13">
        <f t="shared" si="2809"/>
        <v>6.8792995622263915E-3</v>
      </c>
      <c r="AE358" s="18"/>
      <c r="AF358" s="18"/>
      <c r="AG358" s="18"/>
      <c r="AH358" s="18"/>
      <c r="AI358" s="18"/>
    </row>
    <row r="359" spans="2:35" ht="13.5" customHeight="1">
      <c r="B359" s="119"/>
      <c r="C359" s="119"/>
      <c r="D359" s="148"/>
      <c r="E359" s="151"/>
      <c r="F359" s="154"/>
      <c r="G359" s="44">
        <v>5</v>
      </c>
      <c r="H359" s="6" t="str">
        <f t="shared" ref="H359" si="2834">$H$749</f>
        <v>1113</v>
      </c>
      <c r="I359" s="80" t="str">
        <f t="shared" ref="I359" si="2835">$I$749</f>
        <v>その他の消化器系の疾患</v>
      </c>
      <c r="J359" s="81" t="s">
        <v>142</v>
      </c>
      <c r="K359" s="62">
        <v>174774082</v>
      </c>
      <c r="L359" s="22">
        <f t="shared" ref="L359" si="2836">IFERROR(K359/E355,"-")</f>
        <v>1.2188783240349032E-2</v>
      </c>
      <c r="M359" s="62">
        <v>6372</v>
      </c>
      <c r="N359" s="22">
        <f t="shared" ref="N359" si="2837">IFERROR(M359/F355,"-")</f>
        <v>0.39214720905901901</v>
      </c>
      <c r="O359" s="65">
        <f t="shared" si="2562"/>
        <v>27428.449780288764</v>
      </c>
      <c r="P359" s="13">
        <f t="shared" si="2803"/>
        <v>0.36227187446699644</v>
      </c>
      <c r="Q359" s="81" t="s">
        <v>151</v>
      </c>
      <c r="R359" s="62">
        <v>89359809</v>
      </c>
      <c r="S359" s="22">
        <f t="shared" ref="S359" si="2838">IFERROR(R359/E355,"-")</f>
        <v>6.2319728980180867E-3</v>
      </c>
      <c r="T359" s="62">
        <v>3810</v>
      </c>
      <c r="U359" s="22">
        <f t="shared" ref="U359" si="2839">IFERROR(T359/F355,"-")</f>
        <v>0.23447596775186166</v>
      </c>
      <c r="V359" s="65">
        <f t="shared" si="2565"/>
        <v>23454.018110236222</v>
      </c>
      <c r="W359" s="13">
        <f t="shared" si="2806"/>
        <v>0.21661265563704588</v>
      </c>
      <c r="X359" s="81" t="s">
        <v>156</v>
      </c>
      <c r="Y359" s="62">
        <v>56536191</v>
      </c>
      <c r="Z359" s="22">
        <f t="shared" ref="Z359" si="2840">IFERROR(Y359/E355,"-")</f>
        <v>3.9428464990247918E-3</v>
      </c>
      <c r="AA359" s="62">
        <v>1841</v>
      </c>
      <c r="AB359" s="22">
        <f t="shared" ref="AB359" si="2841">IFERROR(AA359/F355,"-")</f>
        <v>0.11329927995568959</v>
      </c>
      <c r="AC359" s="65">
        <f t="shared" si="2568"/>
        <v>30709.500814774579</v>
      </c>
      <c r="AD359" s="13">
        <f t="shared" si="2809"/>
        <v>0.10466769003354369</v>
      </c>
      <c r="AE359" s="18"/>
      <c r="AF359" s="18"/>
      <c r="AG359" s="18"/>
      <c r="AH359" s="18"/>
      <c r="AI359" s="18"/>
    </row>
    <row r="360" spans="2:35" ht="13.5" customHeight="1">
      <c r="B360" s="119"/>
      <c r="C360" s="119"/>
      <c r="D360" s="148"/>
      <c r="E360" s="151"/>
      <c r="F360" s="154"/>
      <c r="G360" s="44">
        <v>6</v>
      </c>
      <c r="H360" s="6" t="str">
        <f t="shared" ref="H360" si="2842">$H$750</f>
        <v>2220</v>
      </c>
      <c r="I360" s="80" t="str">
        <f t="shared" ref="I360" si="2843">$I$750</f>
        <v>その他の特殊目的用コード</v>
      </c>
      <c r="J360" s="81" t="s">
        <v>225</v>
      </c>
      <c r="K360" s="62">
        <v>540506608</v>
      </c>
      <c r="L360" s="22">
        <f t="shared" ref="L360" si="2844">IFERROR(K360/E355,"-")</f>
        <v>3.7695050716320191E-2</v>
      </c>
      <c r="M360" s="62">
        <v>4882</v>
      </c>
      <c r="N360" s="22">
        <f t="shared" ref="N360" si="2845">IFERROR(M360/F355,"-")</f>
        <v>0.30044925841590253</v>
      </c>
      <c r="O360" s="65">
        <f t="shared" si="2562"/>
        <v>110714.17615731257</v>
      </c>
      <c r="P360" s="13">
        <f t="shared" si="2803"/>
        <v>0.2775598385354483</v>
      </c>
      <c r="Q360" s="81" t="s">
        <v>231</v>
      </c>
      <c r="R360" s="62">
        <v>28828247</v>
      </c>
      <c r="S360" s="22">
        <f t="shared" ref="S360" si="2846">IFERROR(R360/E355,"-")</f>
        <v>2.010488339353671E-3</v>
      </c>
      <c r="T360" s="62">
        <v>72</v>
      </c>
      <c r="U360" s="22">
        <f t="shared" ref="U360" si="2847">IFERROR(T360/F355,"-")</f>
        <v>4.4310419102714009E-3</v>
      </c>
      <c r="V360" s="65">
        <f t="shared" si="2565"/>
        <v>400392.31944444444</v>
      </c>
      <c r="W360" s="13">
        <f t="shared" si="2806"/>
        <v>4.0934675081016544E-3</v>
      </c>
      <c r="X360" s="81" t="s">
        <v>236</v>
      </c>
      <c r="Y360" s="62">
        <v>15749326</v>
      </c>
      <c r="Z360" s="22">
        <f t="shared" ref="Z360" si="2848">IFERROR(Y360/E355,"-")</f>
        <v>1.0983614881501325E-3</v>
      </c>
      <c r="AA360" s="62">
        <v>20</v>
      </c>
      <c r="AB360" s="22">
        <f t="shared" ref="AB360" si="2849">IFERROR(AA360/F355,"-")</f>
        <v>1.2308449750753892E-3</v>
      </c>
      <c r="AC360" s="65">
        <f t="shared" si="2568"/>
        <v>787466.3</v>
      </c>
      <c r="AD360" s="13">
        <f t="shared" si="2809"/>
        <v>1.1370743078060151E-3</v>
      </c>
      <c r="AE360" s="18"/>
      <c r="AF360" s="18"/>
      <c r="AG360" s="18"/>
      <c r="AH360" s="18"/>
      <c r="AI360" s="18"/>
    </row>
    <row r="361" spans="2:35" ht="13.5" customHeight="1">
      <c r="B361" s="119"/>
      <c r="C361" s="119"/>
      <c r="D361" s="148"/>
      <c r="E361" s="151"/>
      <c r="F361" s="154"/>
      <c r="G361" s="44">
        <v>7</v>
      </c>
      <c r="H361" s="6" t="str">
        <f t="shared" ref="H361" si="2850">$H$751</f>
        <v>1310</v>
      </c>
      <c r="I361" s="80" t="str">
        <f t="shared" ref="I361" si="2851">$I$751</f>
        <v>その他の筋骨格系及び結合組織の疾患</v>
      </c>
      <c r="J361" s="81" t="s">
        <v>145</v>
      </c>
      <c r="K361" s="62">
        <v>303469323</v>
      </c>
      <c r="L361" s="22">
        <f t="shared" ref="L361" si="2852">IFERROR(K361/E355,"-")</f>
        <v>2.11640178899207E-2</v>
      </c>
      <c r="M361" s="62">
        <v>894</v>
      </c>
      <c r="N361" s="22">
        <f t="shared" ref="N361" si="2853">IFERROR(M361/F355,"-")</f>
        <v>5.50187703858699E-2</v>
      </c>
      <c r="O361" s="65">
        <f t="shared" si="2562"/>
        <v>339451.14429530199</v>
      </c>
      <c r="P361" s="13">
        <f t="shared" si="2803"/>
        <v>5.0827221558928874E-2</v>
      </c>
      <c r="Q361" s="81" t="s">
        <v>157</v>
      </c>
      <c r="R361" s="62">
        <v>10737070</v>
      </c>
      <c r="S361" s="22">
        <f t="shared" ref="S361" si="2854">IFERROR(R361/E355,"-")</f>
        <v>7.4880564308416389E-4</v>
      </c>
      <c r="T361" s="62">
        <v>13</v>
      </c>
      <c r="U361" s="22">
        <f t="shared" ref="U361" si="2855">IFERROR(T361/F355,"-")</f>
        <v>8.00049233799003E-4</v>
      </c>
      <c r="V361" s="65">
        <f t="shared" si="2565"/>
        <v>825928.4615384615</v>
      </c>
      <c r="W361" s="13">
        <f t="shared" si="2806"/>
        <v>7.3909830007390983E-4</v>
      </c>
      <c r="X361" s="81" t="s">
        <v>155</v>
      </c>
      <c r="Y361" s="62">
        <v>5655752</v>
      </c>
      <c r="Z361" s="22">
        <f t="shared" ref="Z361" si="2856">IFERROR(Y361/E355,"-")</f>
        <v>3.9443339882151701E-4</v>
      </c>
      <c r="AA361" s="62">
        <v>751</v>
      </c>
      <c r="AB361" s="22">
        <f t="shared" ref="AB361" si="2857">IFERROR(AA361/F355,"-")</f>
        <v>4.6218228814080865E-2</v>
      </c>
      <c r="AC361" s="65">
        <f t="shared" si="2568"/>
        <v>7530.9613848202398</v>
      </c>
      <c r="AD361" s="13">
        <f t="shared" si="2809"/>
        <v>4.269714025811587E-2</v>
      </c>
      <c r="AE361" s="18"/>
      <c r="AF361" s="18"/>
      <c r="AG361" s="18"/>
      <c r="AH361" s="18"/>
      <c r="AI361" s="18"/>
    </row>
    <row r="362" spans="2:35" ht="13.5" customHeight="1">
      <c r="B362" s="119"/>
      <c r="C362" s="119"/>
      <c r="D362" s="148"/>
      <c r="E362" s="151"/>
      <c r="F362" s="154"/>
      <c r="G362" s="44">
        <v>8</v>
      </c>
      <c r="H362" s="6" t="str">
        <f t="shared" ref="H362" si="2858">$H$752</f>
        <v>0901</v>
      </c>
      <c r="I362" s="80" t="str">
        <f t="shared" ref="I362" si="2859">$I$752</f>
        <v>高血圧性疾患</v>
      </c>
      <c r="J362" s="81" t="s">
        <v>144</v>
      </c>
      <c r="K362" s="62">
        <v>429920550</v>
      </c>
      <c r="L362" s="22">
        <f t="shared" ref="L362" si="2860">IFERROR(K362/E355,"-")</f>
        <v>2.9982754505451435E-2</v>
      </c>
      <c r="M362" s="62">
        <v>10794</v>
      </c>
      <c r="N362" s="22">
        <f t="shared" ref="N362" si="2861">IFERROR(M362/F355,"-")</f>
        <v>0.66428703304818759</v>
      </c>
      <c r="O362" s="65">
        <f t="shared" si="2562"/>
        <v>39829.585881045023</v>
      </c>
      <c r="P362" s="13">
        <f t="shared" si="2803"/>
        <v>0.61367900392290631</v>
      </c>
      <c r="Q362" s="81" t="s">
        <v>153</v>
      </c>
      <c r="R362" s="62">
        <v>12255195</v>
      </c>
      <c r="S362" s="22">
        <f t="shared" ref="S362" si="2862">IFERROR(R362/E355,"-")</f>
        <v>8.546800172762988E-4</v>
      </c>
      <c r="T362" s="62">
        <v>475</v>
      </c>
      <c r="U362" s="22">
        <f t="shared" ref="U362" si="2863">IFERROR(T362/F355,"-")</f>
        <v>2.9232568158040494E-2</v>
      </c>
      <c r="V362" s="65">
        <f t="shared" si="2565"/>
        <v>25800.410526315791</v>
      </c>
      <c r="W362" s="13">
        <f t="shared" si="2806"/>
        <v>2.7005514810392858E-2</v>
      </c>
      <c r="X362" s="81" t="s">
        <v>162</v>
      </c>
      <c r="Y362" s="62">
        <v>2309110</v>
      </c>
      <c r="Z362" s="22">
        <f t="shared" ref="Z362" si="2864">IFERROR(Y362/E355,"-")</f>
        <v>1.6103784351802433E-4</v>
      </c>
      <c r="AA362" s="62">
        <v>118</v>
      </c>
      <c r="AB362" s="22">
        <f t="shared" ref="AB362" si="2865">IFERROR(AA362/F355,"-")</f>
        <v>7.261985352944797E-3</v>
      </c>
      <c r="AC362" s="65">
        <f t="shared" si="2568"/>
        <v>19568.728813559323</v>
      </c>
      <c r="AD362" s="13">
        <f t="shared" si="2809"/>
        <v>6.7087384160554892E-3</v>
      </c>
      <c r="AE362" s="18"/>
      <c r="AF362" s="18"/>
      <c r="AG362" s="18"/>
      <c r="AH362" s="18"/>
      <c r="AI362" s="18"/>
    </row>
    <row r="363" spans="2:35" ht="13.5" customHeight="1">
      <c r="B363" s="119"/>
      <c r="C363" s="119"/>
      <c r="D363" s="148"/>
      <c r="E363" s="151"/>
      <c r="F363" s="154"/>
      <c r="G363" s="44">
        <v>9</v>
      </c>
      <c r="H363" s="6" t="str">
        <f t="shared" ref="H363" si="2866">$H$753</f>
        <v>0402</v>
      </c>
      <c r="I363" s="80" t="str">
        <f t="shared" ref="I363" si="2867">$I$753</f>
        <v>糖尿病</v>
      </c>
      <c r="J363" s="81" t="s">
        <v>72</v>
      </c>
      <c r="K363" s="62">
        <v>149002257</v>
      </c>
      <c r="L363" s="22">
        <f t="shared" ref="L363" si="2868">IFERROR(K363/E355,"-")</f>
        <v>1.0391450449133409E-2</v>
      </c>
      <c r="M363" s="62">
        <v>6297</v>
      </c>
      <c r="N363" s="22">
        <f t="shared" ref="N363" si="2869">IFERROR(M363/F355,"-")</f>
        <v>0.38753154040248633</v>
      </c>
      <c r="O363" s="65">
        <f t="shared" si="2562"/>
        <v>23662.419723677944</v>
      </c>
      <c r="P363" s="13">
        <f t="shared" si="2803"/>
        <v>0.35800784581272388</v>
      </c>
      <c r="Q363" s="81" t="s">
        <v>146</v>
      </c>
      <c r="R363" s="62">
        <v>143117673</v>
      </c>
      <c r="S363" s="22">
        <f t="shared" ref="S363" si="2870">IFERROR(R363/E355,"-")</f>
        <v>9.9810582558811731E-3</v>
      </c>
      <c r="T363" s="62">
        <v>3522</v>
      </c>
      <c r="U363" s="22">
        <f t="shared" ref="U363" si="2871">IFERROR(T363/F355,"-")</f>
        <v>0.21675180011077605</v>
      </c>
      <c r="V363" s="65">
        <f t="shared" si="2565"/>
        <v>40635.341567291311</v>
      </c>
      <c r="W363" s="13">
        <f t="shared" si="2806"/>
        <v>0.20023878560463926</v>
      </c>
      <c r="X363" s="81" t="s">
        <v>163</v>
      </c>
      <c r="Y363" s="62">
        <v>38514721</v>
      </c>
      <c r="Z363" s="22">
        <f t="shared" ref="Z363" si="2872">IFERROR(Y363/E355,"-")</f>
        <v>2.6860251843950122E-3</v>
      </c>
      <c r="AA363" s="62">
        <v>869</v>
      </c>
      <c r="AB363" s="22">
        <f t="shared" ref="AB363" si="2873">IFERROR(AA363/F355,"-")</f>
        <v>5.3480214167025662E-2</v>
      </c>
      <c r="AC363" s="65">
        <f t="shared" si="2568"/>
        <v>44320.737629459145</v>
      </c>
      <c r="AD363" s="13">
        <f t="shared" si="2809"/>
        <v>4.9405878674171358E-2</v>
      </c>
      <c r="AE363" s="18"/>
      <c r="AF363" s="18"/>
      <c r="AG363" s="18"/>
      <c r="AH363" s="18"/>
      <c r="AI363" s="18"/>
    </row>
    <row r="364" spans="2:35" ht="13.5" customHeight="1">
      <c r="B364" s="120"/>
      <c r="C364" s="120"/>
      <c r="D364" s="149"/>
      <c r="E364" s="152"/>
      <c r="F364" s="155"/>
      <c r="G364" s="49">
        <v>10</v>
      </c>
      <c r="H364" s="7" t="str">
        <f t="shared" ref="H364" si="2874">$H$754</f>
        <v>0906</v>
      </c>
      <c r="I364" s="77" t="str">
        <f t="shared" ref="I364" si="2875">$I$754</f>
        <v>脳梗塞</v>
      </c>
      <c r="J364" s="82" t="s">
        <v>74</v>
      </c>
      <c r="K364" s="63">
        <v>109719387</v>
      </c>
      <c r="L364" s="23">
        <f t="shared" ref="L364" si="2876">IFERROR(K364/E355,"-")</f>
        <v>7.6518543831171123E-3</v>
      </c>
      <c r="M364" s="63">
        <v>2439</v>
      </c>
      <c r="N364" s="23">
        <f t="shared" ref="N364" si="2877">IFERROR(M364/F355,"-")</f>
        <v>0.15010154471044371</v>
      </c>
      <c r="O364" s="66">
        <f t="shared" si="2562"/>
        <v>44985.398523985241</v>
      </c>
      <c r="P364" s="59">
        <f t="shared" si="2803"/>
        <v>0.13866621183694355</v>
      </c>
      <c r="Q364" s="82" t="s">
        <v>154</v>
      </c>
      <c r="R364" s="63">
        <v>88153480</v>
      </c>
      <c r="S364" s="23">
        <f t="shared" ref="S364" si="2878">IFERROR(R364/E355,"-")</f>
        <v>6.1478432460165553E-3</v>
      </c>
      <c r="T364" s="63">
        <v>109</v>
      </c>
      <c r="U364" s="23">
        <f t="shared" ref="U364" si="2879">IFERROR(T364/F355,"-")</f>
        <v>6.7081051141608715E-3</v>
      </c>
      <c r="V364" s="66">
        <f t="shared" si="2565"/>
        <v>808747.52293577977</v>
      </c>
      <c r="W364" s="59">
        <f t="shared" si="2806"/>
        <v>6.1970549775427824E-3</v>
      </c>
      <c r="X364" s="82" t="s">
        <v>226</v>
      </c>
      <c r="Y364" s="63">
        <v>55591313</v>
      </c>
      <c r="Z364" s="23">
        <f t="shared" ref="Z364" si="2880">IFERROR(Y364/E355,"-")</f>
        <v>3.876950497748272E-3</v>
      </c>
      <c r="AA364" s="63">
        <v>101</v>
      </c>
      <c r="AB364" s="23">
        <f t="shared" ref="AB364" si="2881">IFERROR(AA364/F355,"-")</f>
        <v>6.2157671241307158E-3</v>
      </c>
      <c r="AC364" s="66">
        <f t="shared" si="2568"/>
        <v>550409.03960396035</v>
      </c>
      <c r="AD364" s="59">
        <f t="shared" si="2809"/>
        <v>5.7422252544203764E-3</v>
      </c>
      <c r="AE364" s="18"/>
      <c r="AF364" s="18"/>
      <c r="AG364" s="18"/>
      <c r="AH364" s="18"/>
      <c r="AI364" s="18"/>
    </row>
    <row r="365" spans="2:35" ht="13.5" customHeight="1">
      <c r="B365" s="118">
        <v>37</v>
      </c>
      <c r="C365" s="118" t="s">
        <v>2</v>
      </c>
      <c r="D365" s="147">
        <f>AI41</f>
        <v>54245</v>
      </c>
      <c r="E365" s="150">
        <f>市区町村別_医療費上位10疾病!H410</f>
        <v>45034299910</v>
      </c>
      <c r="F365" s="130">
        <f>市区町村別_医療費上位10疾病!J410</f>
        <v>50105</v>
      </c>
      <c r="G365" s="69">
        <v>1</v>
      </c>
      <c r="H365" s="5" t="str">
        <f t="shared" ref="H365" si="2882">$H$745</f>
        <v>0903</v>
      </c>
      <c r="I365" s="78" t="str">
        <f t="shared" ref="I365" si="2883">$I$745</f>
        <v>その他の心疾患</v>
      </c>
      <c r="J365" s="106" t="s">
        <v>139</v>
      </c>
      <c r="K365" s="107">
        <v>643700634</v>
      </c>
      <c r="L365" s="21">
        <f t="shared" ref="L365" si="2884">IFERROR(K365/E365,"-")</f>
        <v>1.4293563690041162E-2</v>
      </c>
      <c r="M365" s="107">
        <v>5676</v>
      </c>
      <c r="N365" s="21">
        <f t="shared" ref="N365" si="2885">IFERROR(M365/F365,"-")</f>
        <v>0.1132821075740944</v>
      </c>
      <c r="O365" s="64">
        <f t="shared" si="2562"/>
        <v>113407.44080338266</v>
      </c>
      <c r="P365" s="12">
        <f t="shared" ref="P365:P374" si="2886">IFERROR(M365/$AI$41,0)</f>
        <v>0.10463637201585399</v>
      </c>
      <c r="Q365" s="106" t="s">
        <v>148</v>
      </c>
      <c r="R365" s="107">
        <v>524083148</v>
      </c>
      <c r="S365" s="21">
        <f t="shared" ref="S365" si="2887">IFERROR(R365/E365,"-")</f>
        <v>1.1637421899471468E-2</v>
      </c>
      <c r="T365" s="107">
        <v>9793</v>
      </c>
      <c r="U365" s="21">
        <f t="shared" ref="U365" si="2888">IFERROR(T365/F365,"-")</f>
        <v>0.19544955593254165</v>
      </c>
      <c r="V365" s="64">
        <f t="shared" si="2565"/>
        <v>53516.098029204535</v>
      </c>
      <c r="W365" s="12">
        <f t="shared" ref="W365:W374" si="2889">IFERROR(T365/$AI$41,0)</f>
        <v>0.18053276799705043</v>
      </c>
      <c r="X365" s="106" t="s">
        <v>259</v>
      </c>
      <c r="Y365" s="107">
        <v>333240265</v>
      </c>
      <c r="Z365" s="21">
        <f t="shared" ref="Z365" si="2890">IFERROR(Y365/E365,"-")</f>
        <v>7.3996990219893036E-3</v>
      </c>
      <c r="AA365" s="107">
        <v>2311</v>
      </c>
      <c r="AB365" s="21">
        <f t="shared" ref="AB365" si="2891">IFERROR(AA365/F365,"-")</f>
        <v>4.612314140305359E-2</v>
      </c>
      <c r="AC365" s="64">
        <f t="shared" si="2568"/>
        <v>144197.43184768499</v>
      </c>
      <c r="AD365" s="12">
        <f t="shared" ref="AD365:AD374" si="2892">IFERROR(AA365/$AI$41,0)</f>
        <v>4.2603004885242879E-2</v>
      </c>
      <c r="AE365" s="18"/>
      <c r="AF365" s="18"/>
      <c r="AG365" s="18"/>
      <c r="AH365" s="18"/>
      <c r="AI365" s="18"/>
    </row>
    <row r="366" spans="2:35" ht="13.5" customHeight="1">
      <c r="B366" s="119"/>
      <c r="C366" s="119"/>
      <c r="D366" s="148"/>
      <c r="E366" s="151"/>
      <c r="F366" s="154"/>
      <c r="G366" s="44">
        <v>2</v>
      </c>
      <c r="H366" s="6" t="str">
        <f t="shared" ref="H366" si="2893">$H$746</f>
        <v>0210</v>
      </c>
      <c r="I366" s="79" t="str">
        <f t="shared" ref="I366" si="2894">$I$746</f>
        <v>その他の悪性新生物＜腫瘍＞</v>
      </c>
      <c r="J366" s="81" t="s">
        <v>143</v>
      </c>
      <c r="K366" s="62">
        <v>443657644</v>
      </c>
      <c r="L366" s="22">
        <f t="shared" ref="L366" si="2895">IFERROR(K366/E365,"-")</f>
        <v>9.8515497051500627E-3</v>
      </c>
      <c r="M366" s="62">
        <v>5612</v>
      </c>
      <c r="N366" s="22">
        <f t="shared" ref="N366" si="2896">IFERROR(M366/F365,"-")</f>
        <v>0.11200478994112364</v>
      </c>
      <c r="O366" s="65">
        <f t="shared" si="2562"/>
        <v>79055.175338560235</v>
      </c>
      <c r="P366" s="13">
        <f t="shared" si="2886"/>
        <v>0.10345653977325099</v>
      </c>
      <c r="Q366" s="81" t="s">
        <v>152</v>
      </c>
      <c r="R366" s="62">
        <v>173375453</v>
      </c>
      <c r="S366" s="22">
        <f t="shared" ref="S366" si="2897">IFERROR(R366/E365,"-")</f>
        <v>3.8498534083240285E-3</v>
      </c>
      <c r="T366" s="62">
        <v>359</v>
      </c>
      <c r="U366" s="22">
        <f t="shared" ref="U366" si="2898">IFERROR(T366/F365,"-")</f>
        <v>7.1649535974453648E-3</v>
      </c>
      <c r="V366" s="65">
        <f t="shared" si="2565"/>
        <v>482939.98050139274</v>
      </c>
      <c r="W366" s="13">
        <f t="shared" si="2889"/>
        <v>6.6181214858512302E-3</v>
      </c>
      <c r="X366" s="81" t="s">
        <v>233</v>
      </c>
      <c r="Y366" s="62">
        <v>100426924</v>
      </c>
      <c r="Z366" s="22">
        <f t="shared" ref="Z366" si="2899">IFERROR(Y366/E365,"-")</f>
        <v>2.2300096637607528E-3</v>
      </c>
      <c r="AA366" s="62">
        <v>164</v>
      </c>
      <c r="AB366" s="22">
        <f t="shared" ref="AB366" si="2900">IFERROR(AA366/F365,"-")</f>
        <v>3.273126434487576E-3</v>
      </c>
      <c r="AC366" s="65">
        <f t="shared" si="2568"/>
        <v>612359.29268292687</v>
      </c>
      <c r="AD366" s="13">
        <f t="shared" si="2892"/>
        <v>3.0233201216701999E-3</v>
      </c>
      <c r="AE366" s="18"/>
      <c r="AF366" s="18"/>
      <c r="AG366" s="18"/>
      <c r="AH366" s="18"/>
      <c r="AI366" s="18"/>
    </row>
    <row r="367" spans="2:35" ht="13.5" customHeight="1">
      <c r="B367" s="119"/>
      <c r="C367" s="119"/>
      <c r="D367" s="148"/>
      <c r="E367" s="151"/>
      <c r="F367" s="154"/>
      <c r="G367" s="44">
        <v>3</v>
      </c>
      <c r="H367" s="6" t="str">
        <f t="shared" ref="H367" si="2901">$H$747</f>
        <v>1901</v>
      </c>
      <c r="I367" s="80" t="str">
        <f t="shared" ref="I367" si="2902">$I$747</f>
        <v>骨折</v>
      </c>
      <c r="J367" s="81" t="s">
        <v>141</v>
      </c>
      <c r="K367" s="62">
        <v>622651781</v>
      </c>
      <c r="L367" s="22">
        <f t="shared" ref="L367" si="2903">IFERROR(K367/E365,"-")</f>
        <v>1.3826167659858266E-2</v>
      </c>
      <c r="M367" s="62">
        <v>996</v>
      </c>
      <c r="N367" s="22">
        <f t="shared" ref="N367" si="2904">IFERROR(M367/F365,"-")</f>
        <v>1.9878255663107473E-2</v>
      </c>
      <c r="O367" s="65">
        <f t="shared" si="2562"/>
        <v>625152.390562249</v>
      </c>
      <c r="P367" s="13">
        <f t="shared" si="2886"/>
        <v>1.8361139275509263E-2</v>
      </c>
      <c r="Q367" s="81" t="s">
        <v>150</v>
      </c>
      <c r="R367" s="62">
        <v>389587149</v>
      </c>
      <c r="S367" s="22">
        <f t="shared" ref="S367" si="2905">IFERROR(R367/E365,"-")</f>
        <v>8.6508983103674494E-3</v>
      </c>
      <c r="T367" s="62">
        <v>491</v>
      </c>
      <c r="U367" s="22">
        <f t="shared" ref="U367" si="2906">IFERROR(T367/F365,"-")</f>
        <v>9.79942121544756E-3</v>
      </c>
      <c r="V367" s="65">
        <f t="shared" si="2565"/>
        <v>793456.51527494914</v>
      </c>
      <c r="W367" s="13">
        <f t="shared" si="2889"/>
        <v>9.0515254862199284E-3</v>
      </c>
      <c r="X367" s="81" t="s">
        <v>160</v>
      </c>
      <c r="Y367" s="62">
        <v>214270229</v>
      </c>
      <c r="Z367" s="22">
        <f t="shared" ref="Z367" si="2907">IFERROR(Y367/E365,"-")</f>
        <v>4.7579340508948527E-3</v>
      </c>
      <c r="AA367" s="62">
        <v>2526</v>
      </c>
      <c r="AB367" s="22">
        <f t="shared" ref="AB367" si="2908">IFERROR(AA367/F365,"-")</f>
        <v>5.0414130326314741E-2</v>
      </c>
      <c r="AC367" s="65">
        <f t="shared" si="2568"/>
        <v>84825.902216943781</v>
      </c>
      <c r="AD367" s="13">
        <f t="shared" si="2892"/>
        <v>4.6566503825237346E-2</v>
      </c>
      <c r="AE367" s="18"/>
      <c r="AF367" s="18"/>
      <c r="AG367" s="18"/>
      <c r="AH367" s="18"/>
      <c r="AI367" s="18"/>
    </row>
    <row r="368" spans="2:35" ht="13.5" customHeight="1">
      <c r="B368" s="119"/>
      <c r="C368" s="119"/>
      <c r="D368" s="148"/>
      <c r="E368" s="151"/>
      <c r="F368" s="154"/>
      <c r="G368" s="44">
        <v>4</v>
      </c>
      <c r="H368" s="6" t="str">
        <f t="shared" ref="H368" si="2909">$H$748</f>
        <v>1402</v>
      </c>
      <c r="I368" s="80" t="str">
        <f t="shared" ref="I368" si="2910">$I$748</f>
        <v>腎不全</v>
      </c>
      <c r="J368" s="81" t="s">
        <v>149</v>
      </c>
      <c r="K368" s="62">
        <v>587653296</v>
      </c>
      <c r="L368" s="22">
        <f t="shared" ref="L368" si="2911">IFERROR(K368/E365,"-")</f>
        <v>1.3049015909526993E-2</v>
      </c>
      <c r="M368" s="62">
        <v>1569</v>
      </c>
      <c r="N368" s="22">
        <f t="shared" ref="N368" si="2912">IFERROR(M368/F365,"-")</f>
        <v>3.131424009579882E-2</v>
      </c>
      <c r="O368" s="65">
        <f t="shared" si="2562"/>
        <v>374540.02294455067</v>
      </c>
      <c r="P368" s="13">
        <f t="shared" si="2886"/>
        <v>2.8924324822564292E-2</v>
      </c>
      <c r="Q368" s="81" t="s">
        <v>159</v>
      </c>
      <c r="R368" s="62">
        <v>496414525</v>
      </c>
      <c r="S368" s="22">
        <f t="shared" ref="S368" si="2913">IFERROR(R368/E365,"-")</f>
        <v>1.102303191105608E-2</v>
      </c>
      <c r="T368" s="62">
        <v>314</v>
      </c>
      <c r="U368" s="22">
        <f t="shared" ref="U368" si="2914">IFERROR(T368/F365,"-")</f>
        <v>6.2668396367627985E-3</v>
      </c>
      <c r="V368" s="65">
        <f t="shared" si="2565"/>
        <v>1580937.9777070063</v>
      </c>
      <c r="W368" s="13">
        <f t="shared" si="2889"/>
        <v>5.7885519402709924E-3</v>
      </c>
      <c r="X368" s="81" t="s">
        <v>140</v>
      </c>
      <c r="Y368" s="62">
        <v>465577810</v>
      </c>
      <c r="Z368" s="22">
        <f t="shared" ref="Z368" si="2915">IFERROR(Y368/E365,"-")</f>
        <v>1.0338293499187207E-2</v>
      </c>
      <c r="AA368" s="62">
        <v>1935</v>
      </c>
      <c r="AB368" s="22">
        <f t="shared" ref="AB368" si="2916">IFERROR(AA368/F365,"-")</f>
        <v>3.8618900309350362E-2</v>
      </c>
      <c r="AC368" s="65">
        <f t="shared" si="2568"/>
        <v>240608.6873385013</v>
      </c>
      <c r="AD368" s="13">
        <f t="shared" si="2892"/>
        <v>3.5671490459950224E-2</v>
      </c>
      <c r="AE368" s="18"/>
      <c r="AF368" s="18"/>
      <c r="AG368" s="18"/>
      <c r="AH368" s="18"/>
      <c r="AI368" s="18"/>
    </row>
    <row r="369" spans="2:35" ht="13.5" customHeight="1">
      <c r="B369" s="119"/>
      <c r="C369" s="119"/>
      <c r="D369" s="148"/>
      <c r="E369" s="151"/>
      <c r="F369" s="154"/>
      <c r="G369" s="44">
        <v>5</v>
      </c>
      <c r="H369" s="6" t="str">
        <f t="shared" ref="H369" si="2917">$H$749</f>
        <v>1113</v>
      </c>
      <c r="I369" s="80" t="str">
        <f t="shared" ref="I369" si="2918">$I$749</f>
        <v>その他の消化器系の疾患</v>
      </c>
      <c r="J369" s="81" t="s">
        <v>142</v>
      </c>
      <c r="K369" s="62">
        <v>543652682</v>
      </c>
      <c r="L369" s="22">
        <f t="shared" ref="L369" si="2919">IFERROR(K369/E365,"-")</f>
        <v>1.2071969212055639E-2</v>
      </c>
      <c r="M369" s="62">
        <v>19634</v>
      </c>
      <c r="N369" s="22">
        <f t="shared" ref="N369" si="2920">IFERROR(M369/F365,"-")</f>
        <v>0.39185710008981139</v>
      </c>
      <c r="O369" s="65">
        <f t="shared" si="2562"/>
        <v>27689.349190180299</v>
      </c>
      <c r="P369" s="13">
        <f t="shared" si="2886"/>
        <v>0.36195041017605312</v>
      </c>
      <c r="Q369" s="81" t="s">
        <v>156</v>
      </c>
      <c r="R369" s="62">
        <v>235247896</v>
      </c>
      <c r="S369" s="22">
        <f t="shared" ref="S369" si="2921">IFERROR(R369/E365,"-")</f>
        <v>5.2237493748129192E-3</v>
      </c>
      <c r="T369" s="62">
        <v>7315</v>
      </c>
      <c r="U369" s="22">
        <f t="shared" ref="U369" si="2922">IFERROR(T369/F365,"-")</f>
        <v>0.14599341383095499</v>
      </c>
      <c r="V369" s="65">
        <f t="shared" si="2565"/>
        <v>32159.657689678741</v>
      </c>
      <c r="W369" s="13">
        <f t="shared" si="2889"/>
        <v>0.13485113835376533</v>
      </c>
      <c r="X369" s="81" t="s">
        <v>151</v>
      </c>
      <c r="Y369" s="62">
        <v>208202471</v>
      </c>
      <c r="Z369" s="22">
        <f t="shared" ref="Z369" si="2923">IFERROR(Y369/E365,"-")</f>
        <v>4.6231976830124547E-3</v>
      </c>
      <c r="AA369" s="62">
        <v>8710</v>
      </c>
      <c r="AB369" s="22">
        <f t="shared" ref="AB369" si="2924">IFERROR(AA369/F365,"-")</f>
        <v>0.17383494661211457</v>
      </c>
      <c r="AC369" s="65">
        <f t="shared" si="2568"/>
        <v>23903.842824339838</v>
      </c>
      <c r="AD369" s="13">
        <f t="shared" si="2892"/>
        <v>0.16056779426675269</v>
      </c>
      <c r="AE369" s="18"/>
      <c r="AF369" s="18"/>
      <c r="AG369" s="18"/>
      <c r="AH369" s="18"/>
      <c r="AI369" s="18"/>
    </row>
    <row r="370" spans="2:35" ht="13.5" customHeight="1">
      <c r="B370" s="119"/>
      <c r="C370" s="119"/>
      <c r="D370" s="148"/>
      <c r="E370" s="151"/>
      <c r="F370" s="154"/>
      <c r="G370" s="44">
        <v>6</v>
      </c>
      <c r="H370" s="6" t="str">
        <f t="shared" ref="H370" si="2925">$H$750</f>
        <v>2220</v>
      </c>
      <c r="I370" s="80" t="str">
        <f t="shared" ref="I370" si="2926">$I$750</f>
        <v>その他の特殊目的用コード</v>
      </c>
      <c r="J370" s="81" t="s">
        <v>225</v>
      </c>
      <c r="K370" s="62">
        <v>1446727047</v>
      </c>
      <c r="L370" s="22">
        <f t="shared" ref="L370" si="2927">IFERROR(K370/E365,"-")</f>
        <v>3.2125003605945918E-2</v>
      </c>
      <c r="M370" s="62">
        <v>15587</v>
      </c>
      <c r="N370" s="22">
        <f t="shared" ref="N370" si="2928">IFERROR(M370/F365,"-")</f>
        <v>0.31108671789242592</v>
      </c>
      <c r="O370" s="65">
        <f t="shared" si="2562"/>
        <v>92816.26015269135</v>
      </c>
      <c r="P370" s="13">
        <f t="shared" si="2886"/>
        <v>0.28734445571020373</v>
      </c>
      <c r="Q370" s="81" t="s">
        <v>231</v>
      </c>
      <c r="R370" s="62">
        <v>67581669</v>
      </c>
      <c r="S370" s="22">
        <f t="shared" ref="S370" si="2929">IFERROR(R370/E365,"-")</f>
        <v>1.500671024864612E-3</v>
      </c>
      <c r="T370" s="62">
        <v>213</v>
      </c>
      <c r="U370" s="22">
        <f t="shared" ref="U370" si="2930">IFERROR(T370/F365,"-")</f>
        <v>4.2510727472308153E-3</v>
      </c>
      <c r="V370" s="65">
        <f t="shared" si="2565"/>
        <v>317284.8309859155</v>
      </c>
      <c r="W370" s="13">
        <f t="shared" si="2889"/>
        <v>3.9266291824131255E-3</v>
      </c>
      <c r="X370" s="81" t="s">
        <v>236</v>
      </c>
      <c r="Y370" s="62">
        <v>6193711</v>
      </c>
      <c r="Z370" s="22">
        <f t="shared" ref="Z370" si="2931">IFERROR(Y370/E365,"-")</f>
        <v>1.3753319164232567E-4</v>
      </c>
      <c r="AA370" s="62">
        <v>66</v>
      </c>
      <c r="AB370" s="22">
        <f t="shared" ref="AB370" si="2932">IFERROR(AA370/F365,"-")</f>
        <v>1.3172338090010978E-3</v>
      </c>
      <c r="AC370" s="65">
        <f t="shared" si="2568"/>
        <v>93844.106060606064</v>
      </c>
      <c r="AD370" s="13">
        <f t="shared" si="2892"/>
        <v>1.2167020001843487E-3</v>
      </c>
      <c r="AE370" s="18"/>
      <c r="AF370" s="18"/>
      <c r="AG370" s="18"/>
      <c r="AH370" s="18"/>
      <c r="AI370" s="18"/>
    </row>
    <row r="371" spans="2:35" ht="13.5" customHeight="1">
      <c r="B371" s="119"/>
      <c r="C371" s="119"/>
      <c r="D371" s="148"/>
      <c r="E371" s="151"/>
      <c r="F371" s="154"/>
      <c r="G371" s="44">
        <v>7</v>
      </c>
      <c r="H371" s="6" t="str">
        <f t="shared" ref="H371" si="2933">$H$751</f>
        <v>1310</v>
      </c>
      <c r="I371" s="80" t="str">
        <f t="shared" ref="I371" si="2934">$I$751</f>
        <v>その他の筋骨格系及び結合組織の疾患</v>
      </c>
      <c r="J371" s="81" t="s">
        <v>145</v>
      </c>
      <c r="K371" s="62">
        <v>812271409</v>
      </c>
      <c r="L371" s="22">
        <f t="shared" ref="L371" si="2935">IFERROR(K371/E365,"-")</f>
        <v>1.8036727796886053E-2</v>
      </c>
      <c r="M371" s="62">
        <v>2641</v>
      </c>
      <c r="N371" s="22">
        <f t="shared" ref="N371" si="2936">IFERROR(M371/F365,"-")</f>
        <v>5.2709310448059078E-2</v>
      </c>
      <c r="O371" s="65">
        <f t="shared" si="2562"/>
        <v>307562.06323362363</v>
      </c>
      <c r="P371" s="13">
        <f t="shared" si="2886"/>
        <v>4.8686514886164621E-2</v>
      </c>
      <c r="Q371" s="81" t="s">
        <v>155</v>
      </c>
      <c r="R371" s="62">
        <v>30174332</v>
      </c>
      <c r="S371" s="22">
        <f t="shared" ref="S371" si="2937">IFERROR(R371/E365,"-")</f>
        <v>6.7003000069508576E-4</v>
      </c>
      <c r="T371" s="62">
        <v>3187</v>
      </c>
      <c r="U371" s="22">
        <f t="shared" ref="U371" si="2938">IFERROR(T371/F365,"-")</f>
        <v>6.3606426504340882E-2</v>
      </c>
      <c r="V371" s="65">
        <f t="shared" si="2565"/>
        <v>9467.9422654534046</v>
      </c>
      <c r="W371" s="13">
        <f t="shared" si="2889"/>
        <v>5.8751958705871507E-2</v>
      </c>
      <c r="X371" s="81" t="s">
        <v>157</v>
      </c>
      <c r="Y371" s="62">
        <v>22493153</v>
      </c>
      <c r="Z371" s="22">
        <f t="shared" ref="Z371" si="2939">IFERROR(Y371/E365,"-")</f>
        <v>4.9946714048962771E-4</v>
      </c>
      <c r="AA371" s="62">
        <v>50</v>
      </c>
      <c r="AB371" s="22">
        <f t="shared" ref="AB371" si="2940">IFERROR(AA371/F365,"-")</f>
        <v>9.9790440075840734E-4</v>
      </c>
      <c r="AC371" s="65">
        <f t="shared" si="2568"/>
        <v>449863.06</v>
      </c>
      <c r="AD371" s="13">
        <f t="shared" si="2892"/>
        <v>9.2174393953359756E-4</v>
      </c>
      <c r="AE371" s="18"/>
      <c r="AF371" s="18"/>
      <c r="AG371" s="18"/>
      <c r="AH371" s="18"/>
      <c r="AI371" s="18"/>
    </row>
    <row r="372" spans="2:35" ht="13.5" customHeight="1">
      <c r="B372" s="119"/>
      <c r="C372" s="119"/>
      <c r="D372" s="148"/>
      <c r="E372" s="151"/>
      <c r="F372" s="154"/>
      <c r="G372" s="44">
        <v>8</v>
      </c>
      <c r="H372" s="6" t="str">
        <f t="shared" ref="H372" si="2941">$H$752</f>
        <v>0901</v>
      </c>
      <c r="I372" s="80" t="str">
        <f t="shared" ref="I372" si="2942">$I$752</f>
        <v>高血圧性疾患</v>
      </c>
      <c r="J372" s="81" t="s">
        <v>144</v>
      </c>
      <c r="K372" s="62">
        <v>1381357412</v>
      </c>
      <c r="L372" s="22">
        <f t="shared" ref="L372" si="2943">IFERROR(K372/E365,"-")</f>
        <v>3.0673451452795104E-2</v>
      </c>
      <c r="M372" s="62">
        <v>33643</v>
      </c>
      <c r="N372" s="22">
        <f t="shared" ref="N372" si="2944">IFERROR(M372/F365,"-")</f>
        <v>0.67144995509430194</v>
      </c>
      <c r="O372" s="65">
        <f t="shared" si="2562"/>
        <v>41059.281633623636</v>
      </c>
      <c r="P372" s="13">
        <f t="shared" si="2886"/>
        <v>0.62020462715457647</v>
      </c>
      <c r="Q372" s="81" t="s">
        <v>153</v>
      </c>
      <c r="R372" s="62">
        <v>41984575</v>
      </c>
      <c r="S372" s="22">
        <f t="shared" ref="S372" si="2945">IFERROR(R372/E365,"-")</f>
        <v>9.3227995292266552E-4</v>
      </c>
      <c r="T372" s="62">
        <v>1463</v>
      </c>
      <c r="U372" s="22">
        <f t="shared" ref="U372" si="2946">IFERROR(T372/F365,"-")</f>
        <v>2.9198682766191E-2</v>
      </c>
      <c r="V372" s="65">
        <f t="shared" si="2565"/>
        <v>28697.59056732741</v>
      </c>
      <c r="W372" s="13">
        <f t="shared" si="2889"/>
        <v>2.6970227670753064E-2</v>
      </c>
      <c r="X372" s="81" t="s">
        <v>272</v>
      </c>
      <c r="Y372" s="62">
        <v>8884952</v>
      </c>
      <c r="Z372" s="22">
        <f t="shared" ref="Z372" si="2947">IFERROR(Y372/E365,"-")</f>
        <v>1.9729299706571147E-4</v>
      </c>
      <c r="AA372" s="62">
        <v>266</v>
      </c>
      <c r="AB372" s="22">
        <f t="shared" ref="AB372" si="2948">IFERROR(AA372/F365,"-")</f>
        <v>5.3088514120347274E-3</v>
      </c>
      <c r="AC372" s="65">
        <f t="shared" si="2568"/>
        <v>33402.075187969924</v>
      </c>
      <c r="AD372" s="13">
        <f t="shared" si="2892"/>
        <v>4.9036777583187389E-3</v>
      </c>
      <c r="AE372" s="18"/>
      <c r="AF372" s="18"/>
      <c r="AG372" s="18"/>
      <c r="AH372" s="18"/>
      <c r="AI372" s="18"/>
    </row>
    <row r="373" spans="2:35" ht="13.5" customHeight="1">
      <c r="B373" s="119"/>
      <c r="C373" s="119"/>
      <c r="D373" s="148"/>
      <c r="E373" s="151"/>
      <c r="F373" s="154"/>
      <c r="G373" s="44">
        <v>9</v>
      </c>
      <c r="H373" s="6" t="str">
        <f t="shared" ref="H373" si="2949">$H$753</f>
        <v>0402</v>
      </c>
      <c r="I373" s="80" t="str">
        <f t="shared" ref="I373" si="2950">$I$753</f>
        <v>糖尿病</v>
      </c>
      <c r="J373" s="81" t="s">
        <v>146</v>
      </c>
      <c r="K373" s="62">
        <v>530287981</v>
      </c>
      <c r="L373" s="22">
        <f t="shared" ref="L373" si="2951">IFERROR(K373/E365,"-")</f>
        <v>1.177520205842587E-2</v>
      </c>
      <c r="M373" s="62">
        <v>10678</v>
      </c>
      <c r="N373" s="22">
        <f t="shared" ref="N373" si="2952">IFERROR(M373/F365,"-")</f>
        <v>0.21311246382596546</v>
      </c>
      <c r="O373" s="65">
        <f t="shared" si="2562"/>
        <v>49661.732627832927</v>
      </c>
      <c r="P373" s="13">
        <f t="shared" si="2886"/>
        <v>0.19684763572679509</v>
      </c>
      <c r="Q373" s="81" t="s">
        <v>72</v>
      </c>
      <c r="R373" s="62">
        <v>511118171</v>
      </c>
      <c r="S373" s="22">
        <f t="shared" ref="S373" si="2953">IFERROR(R373/E365,"-")</f>
        <v>1.1349530735938113E-2</v>
      </c>
      <c r="T373" s="62">
        <v>20825</v>
      </c>
      <c r="U373" s="22">
        <f t="shared" ref="U373" si="2954">IFERROR(T373/F365,"-")</f>
        <v>0.41562718291587664</v>
      </c>
      <c r="V373" s="65">
        <f t="shared" si="2565"/>
        <v>24543.489603841535</v>
      </c>
      <c r="W373" s="13">
        <f t="shared" si="2889"/>
        <v>0.38390635081574337</v>
      </c>
      <c r="X373" s="81" t="s">
        <v>163</v>
      </c>
      <c r="Y373" s="62">
        <v>83245980</v>
      </c>
      <c r="Z373" s="22">
        <f t="shared" ref="Z373" si="2955">IFERROR(Y373/E365,"-")</f>
        <v>1.8485017012891318E-3</v>
      </c>
      <c r="AA373" s="62">
        <v>1966</v>
      </c>
      <c r="AB373" s="22">
        <f t="shared" ref="AB373" si="2956">IFERROR(AA373/F365,"-")</f>
        <v>3.9237601037820577E-2</v>
      </c>
      <c r="AC373" s="65">
        <f t="shared" si="2568"/>
        <v>42342.817904374366</v>
      </c>
      <c r="AD373" s="13">
        <f t="shared" si="2892"/>
        <v>3.6242971702461053E-2</v>
      </c>
      <c r="AE373" s="18"/>
      <c r="AF373" s="18"/>
      <c r="AG373" s="18"/>
      <c r="AH373" s="18"/>
      <c r="AI373" s="18"/>
    </row>
    <row r="374" spans="2:35" ht="13.5" customHeight="1">
      <c r="B374" s="120"/>
      <c r="C374" s="120"/>
      <c r="D374" s="149"/>
      <c r="E374" s="152"/>
      <c r="F374" s="155"/>
      <c r="G374" s="49">
        <v>10</v>
      </c>
      <c r="H374" s="7" t="str">
        <f t="shared" ref="H374" si="2957">$H$754</f>
        <v>0906</v>
      </c>
      <c r="I374" s="77" t="str">
        <f t="shared" ref="I374" si="2958">$I$754</f>
        <v>脳梗塞</v>
      </c>
      <c r="J374" s="82" t="s">
        <v>154</v>
      </c>
      <c r="K374" s="63">
        <v>245204029</v>
      </c>
      <c r="L374" s="23">
        <f t="shared" ref="L374" si="2959">IFERROR(K374/E365,"-")</f>
        <v>5.4448282640128642E-3</v>
      </c>
      <c r="M374" s="63">
        <v>339</v>
      </c>
      <c r="N374" s="23">
        <f t="shared" ref="N374" si="2960">IFERROR(M374/F365,"-")</f>
        <v>6.7657918371420017E-3</v>
      </c>
      <c r="O374" s="66">
        <f t="shared" si="2562"/>
        <v>723315.7197640118</v>
      </c>
      <c r="P374" s="59">
        <f t="shared" si="2886"/>
        <v>6.2494239100377913E-3</v>
      </c>
      <c r="Q374" s="82" t="s">
        <v>74</v>
      </c>
      <c r="R374" s="63">
        <v>233949933</v>
      </c>
      <c r="S374" s="23">
        <f t="shared" ref="S374" si="2961">IFERROR(R374/E365,"-")</f>
        <v>5.194927721038042E-3</v>
      </c>
      <c r="T374" s="63">
        <v>4893</v>
      </c>
      <c r="U374" s="23">
        <f t="shared" ref="U374" si="2962">IFERROR(T374/F365,"-")</f>
        <v>9.7654924658217748E-2</v>
      </c>
      <c r="V374" s="66">
        <f t="shared" si="2565"/>
        <v>47813.188841201714</v>
      </c>
      <c r="W374" s="59">
        <f t="shared" si="2889"/>
        <v>9.0201861922757864E-2</v>
      </c>
      <c r="X374" s="82" t="s">
        <v>226</v>
      </c>
      <c r="Y374" s="63">
        <v>143075391</v>
      </c>
      <c r="Z374" s="23">
        <f t="shared" ref="Z374" si="2963">IFERROR(Y374/E365,"-")</f>
        <v>3.1770315356502228E-3</v>
      </c>
      <c r="AA374" s="63">
        <v>310</v>
      </c>
      <c r="AB374" s="23">
        <f t="shared" ref="AB374" si="2964">IFERROR(AA374/F365,"-")</f>
        <v>6.1870072847021252E-3</v>
      </c>
      <c r="AC374" s="66">
        <f t="shared" si="2568"/>
        <v>461533.5193548387</v>
      </c>
      <c r="AD374" s="59">
        <f t="shared" si="2892"/>
        <v>5.714812425108305E-3</v>
      </c>
      <c r="AE374" s="18"/>
      <c r="AF374" s="18"/>
      <c r="AG374" s="18"/>
      <c r="AH374" s="18"/>
      <c r="AI374" s="18"/>
    </row>
    <row r="375" spans="2:35" ht="13.5" customHeight="1">
      <c r="B375" s="118">
        <v>38</v>
      </c>
      <c r="C375" s="118" t="s">
        <v>38</v>
      </c>
      <c r="D375" s="147">
        <f>AI42</f>
        <v>11343</v>
      </c>
      <c r="E375" s="150">
        <f>市区町村別_医療費上位10疾病!H421</f>
        <v>10195504120</v>
      </c>
      <c r="F375" s="130">
        <f>市区町村別_医療費上位10疾病!J421</f>
        <v>10362</v>
      </c>
      <c r="G375" s="69">
        <v>1</v>
      </c>
      <c r="H375" s="5" t="str">
        <f t="shared" ref="H375" si="2965">$H$745</f>
        <v>0903</v>
      </c>
      <c r="I375" s="78" t="str">
        <f t="shared" ref="I375" si="2966">$I$745</f>
        <v>その他の心疾患</v>
      </c>
      <c r="J375" s="106" t="s">
        <v>228</v>
      </c>
      <c r="K375" s="107">
        <v>93033285</v>
      </c>
      <c r="L375" s="21">
        <f t="shared" ref="L375" si="2967">IFERROR(K375/E375,"-")</f>
        <v>9.1249323137932298E-3</v>
      </c>
      <c r="M375" s="107">
        <v>152</v>
      </c>
      <c r="N375" s="21">
        <f t="shared" ref="N375" si="2968">IFERROR(M375/F375,"-")</f>
        <v>1.4668982821849063E-2</v>
      </c>
      <c r="O375" s="64">
        <f t="shared" si="2562"/>
        <v>612061.08552631584</v>
      </c>
      <c r="P375" s="12">
        <f t="shared" ref="P375:P384" si="2969">IFERROR(M375/$AI$42,0)</f>
        <v>1.340033500837521E-2</v>
      </c>
      <c r="Q375" s="106" t="s">
        <v>139</v>
      </c>
      <c r="R375" s="107">
        <v>90975027</v>
      </c>
      <c r="S375" s="21">
        <f t="shared" ref="S375" si="2970">IFERROR(R375/E375,"-")</f>
        <v>8.9230533310794245E-3</v>
      </c>
      <c r="T375" s="107">
        <v>864</v>
      </c>
      <c r="U375" s="21">
        <f t="shared" ref="U375" si="2971">IFERROR(T375/F375,"-")</f>
        <v>8.3381586566299945E-2</v>
      </c>
      <c r="V375" s="64">
        <f t="shared" si="2565"/>
        <v>105295.17013888889</v>
      </c>
      <c r="W375" s="12">
        <f t="shared" ref="W375:W384" si="2972">IFERROR(T375/$AI$42,0)</f>
        <v>7.6170325310764342E-2</v>
      </c>
      <c r="X375" s="106" t="s">
        <v>148</v>
      </c>
      <c r="Y375" s="107">
        <v>81513293</v>
      </c>
      <c r="Z375" s="21">
        <f t="shared" ref="Z375" si="2973">IFERROR(Y375/E375,"-")</f>
        <v>7.995023300525133E-3</v>
      </c>
      <c r="AA375" s="107">
        <v>1234</v>
      </c>
      <c r="AB375" s="21">
        <f t="shared" ref="AB375" si="2974">IFERROR(AA375/F375,"-")</f>
        <v>0.11908897896159043</v>
      </c>
      <c r="AC375" s="64">
        <f t="shared" si="2568"/>
        <v>66056.153160453803</v>
      </c>
      <c r="AD375" s="12">
        <f t="shared" ref="AD375:AD384" si="2975">IFERROR(AA375/$AI$42,0)</f>
        <v>0.10878956184430927</v>
      </c>
      <c r="AE375" s="18"/>
      <c r="AF375" s="18"/>
      <c r="AG375" s="18"/>
      <c r="AH375" s="18"/>
      <c r="AI375" s="18"/>
    </row>
    <row r="376" spans="2:35" ht="13.5" customHeight="1">
      <c r="B376" s="119"/>
      <c r="C376" s="119"/>
      <c r="D376" s="148"/>
      <c r="E376" s="151"/>
      <c r="F376" s="154"/>
      <c r="G376" s="44">
        <v>2</v>
      </c>
      <c r="H376" s="6" t="str">
        <f t="shared" ref="H376" si="2976">$H$746</f>
        <v>0210</v>
      </c>
      <c r="I376" s="79" t="str">
        <f t="shared" ref="I376" si="2977">$I$746</f>
        <v>その他の悪性新生物＜腫瘍＞</v>
      </c>
      <c r="J376" s="81" t="s">
        <v>143</v>
      </c>
      <c r="K376" s="62">
        <v>76825975</v>
      </c>
      <c r="L376" s="22">
        <f t="shared" ref="L376" si="2978">IFERROR(K376/E375,"-")</f>
        <v>7.5352796777644771E-3</v>
      </c>
      <c r="M376" s="62">
        <v>1015</v>
      </c>
      <c r="N376" s="22">
        <f t="shared" ref="N376" si="2979">IFERROR(M376/F375,"-")</f>
        <v>9.7954062922215784E-2</v>
      </c>
      <c r="O376" s="65">
        <f t="shared" si="2562"/>
        <v>75690.615763546797</v>
      </c>
      <c r="P376" s="13">
        <f t="shared" si="2969"/>
        <v>8.9482500220400246E-2</v>
      </c>
      <c r="Q376" s="81" t="s">
        <v>152</v>
      </c>
      <c r="R376" s="62">
        <v>61218506</v>
      </c>
      <c r="S376" s="22">
        <f t="shared" ref="S376" si="2980">IFERROR(R376/E375,"-")</f>
        <v>6.0044609152686019E-3</v>
      </c>
      <c r="T376" s="62">
        <v>42</v>
      </c>
      <c r="U376" s="22">
        <f t="shared" ref="U376" si="2981">IFERROR(T376/F375,"-")</f>
        <v>4.0532715691951361E-3</v>
      </c>
      <c r="V376" s="65">
        <f t="shared" si="2565"/>
        <v>1457583.4761904762</v>
      </c>
      <c r="W376" s="13">
        <f t="shared" si="2972"/>
        <v>3.7027241470510446E-3</v>
      </c>
      <c r="X376" s="81" t="s">
        <v>233</v>
      </c>
      <c r="Y376" s="62">
        <v>22662812</v>
      </c>
      <c r="Z376" s="22">
        <f t="shared" ref="Z376" si="2982">IFERROR(Y376/E375,"-")</f>
        <v>2.2228240735584145E-3</v>
      </c>
      <c r="AA376" s="62">
        <v>24</v>
      </c>
      <c r="AB376" s="22">
        <f t="shared" ref="AB376" si="2983">IFERROR(AA376/F375,"-")</f>
        <v>2.3161551823972205E-3</v>
      </c>
      <c r="AC376" s="65">
        <f t="shared" si="2568"/>
        <v>944283.83333333337</v>
      </c>
      <c r="AD376" s="13">
        <f t="shared" si="2975"/>
        <v>2.1158423697434543E-3</v>
      </c>
      <c r="AE376" s="18"/>
      <c r="AF376" s="18"/>
      <c r="AG376" s="18"/>
      <c r="AH376" s="18"/>
      <c r="AI376" s="18"/>
    </row>
    <row r="377" spans="2:35" ht="13.5" customHeight="1">
      <c r="B377" s="119"/>
      <c r="C377" s="119"/>
      <c r="D377" s="148"/>
      <c r="E377" s="151"/>
      <c r="F377" s="154"/>
      <c r="G377" s="44">
        <v>3</v>
      </c>
      <c r="H377" s="6" t="str">
        <f t="shared" ref="H377" si="2984">$H$747</f>
        <v>1901</v>
      </c>
      <c r="I377" s="80" t="str">
        <f t="shared" ref="I377" si="2985">$I$747</f>
        <v>骨折</v>
      </c>
      <c r="J377" s="81" t="s">
        <v>141</v>
      </c>
      <c r="K377" s="62">
        <v>177312254</v>
      </c>
      <c r="L377" s="22">
        <f t="shared" ref="L377" si="2986">IFERROR(K377/E375,"-")</f>
        <v>1.7391219886045223E-2</v>
      </c>
      <c r="M377" s="62">
        <v>247</v>
      </c>
      <c r="N377" s="22">
        <f t="shared" ref="N377" si="2987">IFERROR(M377/F375,"-")</f>
        <v>2.383709708550473E-2</v>
      </c>
      <c r="O377" s="65">
        <f t="shared" si="2562"/>
        <v>717863.37651821866</v>
      </c>
      <c r="P377" s="13">
        <f t="shared" si="2969"/>
        <v>2.1775544388609715E-2</v>
      </c>
      <c r="Q377" s="81" t="s">
        <v>150</v>
      </c>
      <c r="R377" s="62">
        <v>70465221</v>
      </c>
      <c r="S377" s="22">
        <f t="shared" ref="S377" si="2988">IFERROR(R377/E375,"-")</f>
        <v>6.9114013559929783E-3</v>
      </c>
      <c r="T377" s="62">
        <v>67</v>
      </c>
      <c r="U377" s="22">
        <f t="shared" ref="U377" si="2989">IFERROR(T377/F375,"-")</f>
        <v>6.465933217525574E-3</v>
      </c>
      <c r="V377" s="65">
        <f t="shared" si="2565"/>
        <v>1051719.7164179105</v>
      </c>
      <c r="W377" s="13">
        <f t="shared" si="2972"/>
        <v>5.906726615533809E-3</v>
      </c>
      <c r="X377" s="81" t="s">
        <v>160</v>
      </c>
      <c r="Y377" s="62">
        <v>47732184</v>
      </c>
      <c r="Z377" s="22">
        <f t="shared" ref="Z377" si="2990">IFERROR(Y377/E375,"-")</f>
        <v>4.6816894425422487E-3</v>
      </c>
      <c r="AA377" s="62">
        <v>591</v>
      </c>
      <c r="AB377" s="22">
        <f t="shared" ref="AB377" si="2991">IFERROR(AA377/F375,"-")</f>
        <v>5.7035321366531555E-2</v>
      </c>
      <c r="AC377" s="65">
        <f t="shared" si="2568"/>
        <v>80765.11675126903</v>
      </c>
      <c r="AD377" s="13">
        <f t="shared" si="2975"/>
        <v>5.2102618354932559E-2</v>
      </c>
      <c r="AE377" s="18"/>
      <c r="AF377" s="18"/>
      <c r="AG377" s="18"/>
      <c r="AH377" s="18"/>
      <c r="AI377" s="18"/>
    </row>
    <row r="378" spans="2:35" ht="13.5" customHeight="1">
      <c r="B378" s="119"/>
      <c r="C378" s="119"/>
      <c r="D378" s="148"/>
      <c r="E378" s="151"/>
      <c r="F378" s="154"/>
      <c r="G378" s="44">
        <v>4</v>
      </c>
      <c r="H378" s="6" t="str">
        <f t="shared" ref="H378" si="2992">$H$748</f>
        <v>1402</v>
      </c>
      <c r="I378" s="80" t="str">
        <f t="shared" ref="I378" si="2993">$I$748</f>
        <v>腎不全</v>
      </c>
      <c r="J378" s="81" t="s">
        <v>149</v>
      </c>
      <c r="K378" s="62">
        <v>152418044</v>
      </c>
      <c r="L378" s="22">
        <f t="shared" ref="L378" si="2994">IFERROR(K378/E375,"-")</f>
        <v>1.4949534834771858E-2</v>
      </c>
      <c r="M378" s="62">
        <v>386</v>
      </c>
      <c r="N378" s="22">
        <f t="shared" ref="N378" si="2995">IFERROR(M378/F375,"-")</f>
        <v>3.7251495850221965E-2</v>
      </c>
      <c r="O378" s="65">
        <f t="shared" si="2562"/>
        <v>394865.39896373055</v>
      </c>
      <c r="P378" s="13">
        <f t="shared" si="2969"/>
        <v>3.4029798113373887E-2</v>
      </c>
      <c r="Q378" s="81" t="s">
        <v>140</v>
      </c>
      <c r="R378" s="62">
        <v>117248946</v>
      </c>
      <c r="S378" s="22">
        <f t="shared" ref="S378" si="2996">IFERROR(R378/E375,"-")</f>
        <v>1.1500063618237251E-2</v>
      </c>
      <c r="T378" s="62">
        <v>392</v>
      </c>
      <c r="U378" s="22">
        <f t="shared" ref="U378" si="2997">IFERROR(T378/F375,"-")</f>
        <v>3.783053464582127E-2</v>
      </c>
      <c r="V378" s="65">
        <f t="shared" si="2565"/>
        <v>299104.45408163266</v>
      </c>
      <c r="W378" s="13">
        <f t="shared" si="2972"/>
        <v>3.4558758705809753E-2</v>
      </c>
      <c r="X378" s="81" t="s">
        <v>159</v>
      </c>
      <c r="Y378" s="62">
        <v>77097569</v>
      </c>
      <c r="Z378" s="22">
        <f t="shared" ref="Z378" si="2998">IFERROR(Y378/E375,"-")</f>
        <v>7.5619182820750993E-3</v>
      </c>
      <c r="AA378" s="62">
        <v>69</v>
      </c>
      <c r="AB378" s="22">
        <f t="shared" ref="AB378" si="2999">IFERROR(AA378/F375,"-")</f>
        <v>6.658946149392009E-3</v>
      </c>
      <c r="AC378" s="65">
        <f t="shared" si="2568"/>
        <v>1117356.0724637681</v>
      </c>
      <c r="AD378" s="13">
        <f t="shared" si="2975"/>
        <v>6.0830468130124308E-3</v>
      </c>
      <c r="AE378" s="18"/>
      <c r="AF378" s="18"/>
      <c r="AG378" s="18"/>
      <c r="AH378" s="18"/>
      <c r="AI378" s="18"/>
    </row>
    <row r="379" spans="2:35" ht="13.5" customHeight="1">
      <c r="B379" s="119"/>
      <c r="C379" s="119"/>
      <c r="D379" s="148"/>
      <c r="E379" s="151"/>
      <c r="F379" s="154"/>
      <c r="G379" s="44">
        <v>5</v>
      </c>
      <c r="H379" s="6" t="str">
        <f t="shared" ref="H379" si="3000">$H$749</f>
        <v>1113</v>
      </c>
      <c r="I379" s="80" t="str">
        <f t="shared" ref="I379" si="3001">$I$749</f>
        <v>その他の消化器系の疾患</v>
      </c>
      <c r="J379" s="81" t="s">
        <v>142</v>
      </c>
      <c r="K379" s="62">
        <v>96796747</v>
      </c>
      <c r="L379" s="22">
        <f t="shared" ref="L379" si="3002">IFERROR(K379/E375,"-")</f>
        <v>9.4940618787175777E-3</v>
      </c>
      <c r="M379" s="62">
        <v>4438</v>
      </c>
      <c r="N379" s="22">
        <f t="shared" ref="N379" si="3003">IFERROR(M379/F375,"-")</f>
        <v>0.42829569581161936</v>
      </c>
      <c r="O379" s="65">
        <f t="shared" si="2562"/>
        <v>21810.893871113112</v>
      </c>
      <c r="P379" s="13">
        <f t="shared" si="2969"/>
        <v>0.39125451820506041</v>
      </c>
      <c r="Q379" s="81" t="s">
        <v>151</v>
      </c>
      <c r="R379" s="62">
        <v>59150489</v>
      </c>
      <c r="S379" s="22">
        <f t="shared" ref="S379" si="3004">IFERROR(R379/E375,"-")</f>
        <v>5.8016247459473343E-3</v>
      </c>
      <c r="T379" s="62">
        <v>2395</v>
      </c>
      <c r="U379" s="22">
        <f t="shared" ref="U379" si="3005">IFERROR(T379/F375,"-")</f>
        <v>0.23113298591005596</v>
      </c>
      <c r="V379" s="65">
        <f t="shared" si="2565"/>
        <v>24697.490187891439</v>
      </c>
      <c r="W379" s="13">
        <f t="shared" si="2972"/>
        <v>0.21114343648064887</v>
      </c>
      <c r="X379" s="81" t="s">
        <v>156</v>
      </c>
      <c r="Y379" s="62">
        <v>58555330</v>
      </c>
      <c r="Z379" s="22">
        <f t="shared" ref="Z379" si="3006">IFERROR(Y379/E375,"-")</f>
        <v>5.7432500944347613E-3</v>
      </c>
      <c r="AA379" s="62">
        <v>1784</v>
      </c>
      <c r="AB379" s="22">
        <f t="shared" ref="AB379" si="3007">IFERROR(AA379/F375,"-")</f>
        <v>0.17216753522486006</v>
      </c>
      <c r="AC379" s="65">
        <f t="shared" si="2568"/>
        <v>32822.494394618836</v>
      </c>
      <c r="AD379" s="13">
        <f t="shared" si="2975"/>
        <v>0.15727761615093008</v>
      </c>
      <c r="AE379" s="18"/>
      <c r="AF379" s="18"/>
      <c r="AG379" s="18"/>
      <c r="AH379" s="18"/>
      <c r="AI379" s="18"/>
    </row>
    <row r="380" spans="2:35" ht="13.5" customHeight="1">
      <c r="B380" s="119"/>
      <c r="C380" s="119"/>
      <c r="D380" s="148"/>
      <c r="E380" s="151"/>
      <c r="F380" s="154"/>
      <c r="G380" s="44">
        <v>6</v>
      </c>
      <c r="H380" s="6" t="str">
        <f t="shared" ref="H380" si="3008">$H$750</f>
        <v>2220</v>
      </c>
      <c r="I380" s="80" t="str">
        <f t="shared" ref="I380" si="3009">$I$750</f>
        <v>その他の特殊目的用コード</v>
      </c>
      <c r="J380" s="81" t="s">
        <v>225</v>
      </c>
      <c r="K380" s="62">
        <v>253179042</v>
      </c>
      <c r="L380" s="22">
        <f t="shared" ref="L380" si="3010">IFERROR(K380/E375,"-")</f>
        <v>2.4832420155012403E-2</v>
      </c>
      <c r="M380" s="62">
        <v>3346</v>
      </c>
      <c r="N380" s="22">
        <f t="shared" ref="N380" si="3011">IFERROR(M380/F375,"-")</f>
        <v>0.32291063501254585</v>
      </c>
      <c r="O380" s="65">
        <f t="shared" si="2562"/>
        <v>75666.181111775251</v>
      </c>
      <c r="P380" s="13">
        <f t="shared" si="2969"/>
        <v>0.29498369038173322</v>
      </c>
      <c r="Q380" s="81" t="s">
        <v>231</v>
      </c>
      <c r="R380" s="62">
        <v>69658854</v>
      </c>
      <c r="S380" s="22">
        <f t="shared" ref="S380" si="3012">IFERROR(R380/E375,"-")</f>
        <v>6.8323109068588166E-3</v>
      </c>
      <c r="T380" s="62">
        <v>139</v>
      </c>
      <c r="U380" s="22">
        <f t="shared" ref="U380" si="3013">IFERROR(T380/F375,"-")</f>
        <v>1.3414398764717237E-2</v>
      </c>
      <c r="V380" s="65">
        <f t="shared" si="2565"/>
        <v>501142.83453237411</v>
      </c>
      <c r="W380" s="13">
        <f t="shared" si="2972"/>
        <v>1.2254253724764172E-2</v>
      </c>
      <c r="X380" s="81" t="s">
        <v>236</v>
      </c>
      <c r="Y380" s="62">
        <v>12974964</v>
      </c>
      <c r="Z380" s="22">
        <f t="shared" ref="Z380" si="3014">IFERROR(Y380/E375,"-")</f>
        <v>1.27261622841657E-3</v>
      </c>
      <c r="AA380" s="62">
        <v>23</v>
      </c>
      <c r="AB380" s="22">
        <f t="shared" ref="AB380" si="3015">IFERROR(AA380/F375,"-")</f>
        <v>2.219648716464003E-3</v>
      </c>
      <c r="AC380" s="65">
        <f t="shared" si="2568"/>
        <v>564128.86956521741</v>
      </c>
      <c r="AD380" s="13">
        <f t="shared" si="2975"/>
        <v>2.0276822710041434E-3</v>
      </c>
      <c r="AE380" s="18"/>
      <c r="AF380" s="18"/>
      <c r="AG380" s="18"/>
      <c r="AH380" s="18"/>
      <c r="AI380" s="18"/>
    </row>
    <row r="381" spans="2:35" ht="13.5" customHeight="1">
      <c r="B381" s="119"/>
      <c r="C381" s="119"/>
      <c r="D381" s="148"/>
      <c r="E381" s="151"/>
      <c r="F381" s="154"/>
      <c r="G381" s="44">
        <v>7</v>
      </c>
      <c r="H381" s="6" t="str">
        <f t="shared" ref="H381" si="3016">$H$751</f>
        <v>1310</v>
      </c>
      <c r="I381" s="80" t="str">
        <f t="shared" ref="I381" si="3017">$I$751</f>
        <v>その他の筋骨格系及び結合組織の疾患</v>
      </c>
      <c r="J381" s="81" t="s">
        <v>145</v>
      </c>
      <c r="K381" s="62">
        <v>431214782</v>
      </c>
      <c r="L381" s="22">
        <f t="shared" ref="L381" si="3018">IFERROR(K381/E375,"-")</f>
        <v>4.229460131884092E-2</v>
      </c>
      <c r="M381" s="62">
        <v>658</v>
      </c>
      <c r="N381" s="22">
        <f t="shared" ref="N381" si="3019">IFERROR(M381/F375,"-")</f>
        <v>6.3501254584057129E-2</v>
      </c>
      <c r="O381" s="65">
        <f t="shared" si="2562"/>
        <v>655341.6139817629</v>
      </c>
      <c r="P381" s="13">
        <f t="shared" si="2969"/>
        <v>5.8009344970466364E-2</v>
      </c>
      <c r="Q381" s="81" t="s">
        <v>245</v>
      </c>
      <c r="R381" s="62">
        <v>7593988</v>
      </c>
      <c r="S381" s="22">
        <f t="shared" ref="S381" si="3020">IFERROR(R381/E375,"-")</f>
        <v>7.448369311237157E-4</v>
      </c>
      <c r="T381" s="62">
        <v>50</v>
      </c>
      <c r="U381" s="22">
        <f t="shared" ref="U381" si="3021">IFERROR(T381/F375,"-")</f>
        <v>4.8253232966608767E-3</v>
      </c>
      <c r="V381" s="65">
        <f t="shared" si="2565"/>
        <v>151879.76</v>
      </c>
      <c r="W381" s="13">
        <f t="shared" si="2972"/>
        <v>4.4080049369655296E-3</v>
      </c>
      <c r="X381" s="81" t="s">
        <v>155</v>
      </c>
      <c r="Y381" s="62">
        <v>7539304</v>
      </c>
      <c r="Z381" s="22">
        <f t="shared" ref="Z381" si="3022">IFERROR(Y381/E375,"-")</f>
        <v>7.3947339055167784E-4</v>
      </c>
      <c r="AA381" s="62">
        <v>804</v>
      </c>
      <c r="AB381" s="22">
        <f t="shared" ref="AB381" si="3023">IFERROR(AA381/F375,"-")</f>
        <v>7.7591198610306888E-2</v>
      </c>
      <c r="AC381" s="65">
        <f t="shared" si="2568"/>
        <v>9377.2437810945266</v>
      </c>
      <c r="AD381" s="13">
        <f t="shared" si="2975"/>
        <v>7.0880719386405708E-2</v>
      </c>
      <c r="AE381" s="18"/>
      <c r="AF381" s="18"/>
      <c r="AG381" s="18"/>
      <c r="AH381" s="18"/>
      <c r="AI381" s="18"/>
    </row>
    <row r="382" spans="2:35" ht="13.5" customHeight="1">
      <c r="B382" s="119"/>
      <c r="C382" s="119"/>
      <c r="D382" s="148"/>
      <c r="E382" s="151"/>
      <c r="F382" s="154"/>
      <c r="G382" s="44">
        <v>8</v>
      </c>
      <c r="H382" s="6" t="str">
        <f t="shared" ref="H382" si="3024">$H$752</f>
        <v>0901</v>
      </c>
      <c r="I382" s="80" t="str">
        <f t="shared" ref="I382" si="3025">$I$752</f>
        <v>高血圧性疾患</v>
      </c>
      <c r="J382" s="81" t="s">
        <v>144</v>
      </c>
      <c r="K382" s="62">
        <v>309701509</v>
      </c>
      <c r="L382" s="22">
        <f t="shared" ref="L382" si="3026">IFERROR(K382/E375,"-")</f>
        <v>3.0376282070493636E-2</v>
      </c>
      <c r="M382" s="62">
        <v>7385</v>
      </c>
      <c r="N382" s="22">
        <f t="shared" ref="N382" si="3027">IFERROR(M382/F375,"-")</f>
        <v>0.71270025091681144</v>
      </c>
      <c r="O382" s="65">
        <f t="shared" si="2562"/>
        <v>41936.561814488829</v>
      </c>
      <c r="P382" s="13">
        <f t="shared" si="2969"/>
        <v>0.65106232918980866</v>
      </c>
      <c r="Q382" s="81" t="s">
        <v>153</v>
      </c>
      <c r="R382" s="62">
        <v>9501635</v>
      </c>
      <c r="S382" s="22">
        <f t="shared" ref="S382" si="3028">IFERROR(R382/E375,"-")</f>
        <v>9.3194361830143616E-4</v>
      </c>
      <c r="T382" s="62">
        <v>328</v>
      </c>
      <c r="U382" s="22">
        <f t="shared" ref="U382" si="3029">IFERROR(T382/F375,"-")</f>
        <v>3.1654120826095346E-2</v>
      </c>
      <c r="V382" s="65">
        <f t="shared" si="2565"/>
        <v>28968.399390243903</v>
      </c>
      <c r="W382" s="13">
        <f t="shared" si="2972"/>
        <v>2.8916512386493873E-2</v>
      </c>
      <c r="X382" s="81" t="s">
        <v>261</v>
      </c>
      <c r="Y382" s="62">
        <v>3363772</v>
      </c>
      <c r="Z382" s="22">
        <f t="shared" ref="Z382" si="3030">IFERROR(Y382/E375,"-")</f>
        <v>3.2992699138843562E-4</v>
      </c>
      <c r="AA382" s="62">
        <v>2</v>
      </c>
      <c r="AB382" s="22">
        <f t="shared" ref="AB382" si="3031">IFERROR(AA382/F375,"-")</f>
        <v>1.9301293186643504E-4</v>
      </c>
      <c r="AC382" s="65">
        <f t="shared" si="2568"/>
        <v>1681886</v>
      </c>
      <c r="AD382" s="13">
        <f t="shared" si="2975"/>
        <v>1.7632019747862118E-4</v>
      </c>
      <c r="AE382" s="18"/>
      <c r="AF382" s="18"/>
      <c r="AG382" s="18"/>
      <c r="AH382" s="18"/>
      <c r="AI382" s="18"/>
    </row>
    <row r="383" spans="2:35" ht="13.5" customHeight="1">
      <c r="B383" s="119"/>
      <c r="C383" s="119"/>
      <c r="D383" s="148"/>
      <c r="E383" s="151"/>
      <c r="F383" s="154"/>
      <c r="G383" s="44">
        <v>9</v>
      </c>
      <c r="H383" s="6" t="str">
        <f t="shared" ref="H383" si="3032">$H$753</f>
        <v>0402</v>
      </c>
      <c r="I383" s="80" t="str">
        <f t="shared" ref="I383" si="3033">$I$753</f>
        <v>糖尿病</v>
      </c>
      <c r="J383" s="81" t="s">
        <v>72</v>
      </c>
      <c r="K383" s="62">
        <v>143995860</v>
      </c>
      <c r="L383" s="22">
        <f t="shared" ref="L383" si="3034">IFERROR(K383/E375,"-")</f>
        <v>1.4123466412762334E-2</v>
      </c>
      <c r="M383" s="62">
        <v>4532</v>
      </c>
      <c r="N383" s="22">
        <f t="shared" ref="N383" si="3035">IFERROR(M383/F375,"-")</f>
        <v>0.43736730360934184</v>
      </c>
      <c r="O383" s="65">
        <f t="shared" si="2562"/>
        <v>31773.137687555165</v>
      </c>
      <c r="P383" s="13">
        <f t="shared" si="2969"/>
        <v>0.39954156748655556</v>
      </c>
      <c r="Q383" s="81" t="s">
        <v>146</v>
      </c>
      <c r="R383" s="62">
        <v>63220996</v>
      </c>
      <c r="S383" s="22">
        <f t="shared" ref="S383" si="3036">IFERROR(R383/E375,"-")</f>
        <v>6.2008700360370213E-3</v>
      </c>
      <c r="T383" s="62">
        <v>1364</v>
      </c>
      <c r="U383" s="22">
        <f t="shared" ref="U383" si="3037">IFERROR(T383/F375,"-")</f>
        <v>0.1316348195329087</v>
      </c>
      <c r="V383" s="65">
        <f t="shared" si="2565"/>
        <v>46349.703812316715</v>
      </c>
      <c r="W383" s="13">
        <f t="shared" si="2972"/>
        <v>0.12025037468041964</v>
      </c>
      <c r="X383" s="81" t="s">
        <v>266</v>
      </c>
      <c r="Y383" s="62">
        <v>18999197</v>
      </c>
      <c r="Z383" s="22">
        <f t="shared" ref="Z383" si="3038">IFERROR(Y383/E375,"-")</f>
        <v>1.8634877467932406E-3</v>
      </c>
      <c r="AA383" s="62">
        <v>726</v>
      </c>
      <c r="AB383" s="22">
        <f t="shared" ref="AB383" si="3039">IFERROR(AA383/F375,"-")</f>
        <v>7.0063694267515922E-2</v>
      </c>
      <c r="AC383" s="65">
        <f t="shared" si="2568"/>
        <v>26169.692837465565</v>
      </c>
      <c r="AD383" s="13">
        <f t="shared" si="2975"/>
        <v>6.4004231684739482E-2</v>
      </c>
      <c r="AE383" s="18"/>
      <c r="AF383" s="18"/>
      <c r="AG383" s="18"/>
      <c r="AH383" s="18"/>
      <c r="AI383" s="18"/>
    </row>
    <row r="384" spans="2:35" ht="13.5" customHeight="1">
      <c r="B384" s="120"/>
      <c r="C384" s="120"/>
      <c r="D384" s="149"/>
      <c r="E384" s="152"/>
      <c r="F384" s="155"/>
      <c r="G384" s="49">
        <v>10</v>
      </c>
      <c r="H384" s="7" t="str">
        <f t="shared" ref="H384" si="3040">$H$754</f>
        <v>0906</v>
      </c>
      <c r="I384" s="77" t="str">
        <f t="shared" ref="I384" si="3041">$I$754</f>
        <v>脳梗塞</v>
      </c>
      <c r="J384" s="82" t="s">
        <v>74</v>
      </c>
      <c r="K384" s="63">
        <v>130689255</v>
      </c>
      <c r="L384" s="23">
        <f t="shared" ref="L384" si="3042">IFERROR(K384/E375,"-")</f>
        <v>1.2818322023295891E-2</v>
      </c>
      <c r="M384" s="63">
        <v>1128</v>
      </c>
      <c r="N384" s="23">
        <f t="shared" ref="N384" si="3043">IFERROR(M384/F375,"-")</f>
        <v>0.10885929357266937</v>
      </c>
      <c r="O384" s="66">
        <f t="shared" si="2562"/>
        <v>115859.26861702128</v>
      </c>
      <c r="P384" s="59">
        <f t="shared" si="2969"/>
        <v>9.9444591377942343E-2</v>
      </c>
      <c r="Q384" s="82" t="s">
        <v>147</v>
      </c>
      <c r="R384" s="63">
        <v>56515571</v>
      </c>
      <c r="S384" s="23">
        <f t="shared" ref="S384" si="3044">IFERROR(R384/E375,"-")</f>
        <v>5.5431855389216399E-3</v>
      </c>
      <c r="T384" s="63">
        <v>662</v>
      </c>
      <c r="U384" s="23">
        <f t="shared" ref="U384" si="3045">IFERROR(T384/F375,"-")</f>
        <v>6.3887280447790004E-2</v>
      </c>
      <c r="V384" s="66">
        <f t="shared" si="2565"/>
        <v>85370.953172205438</v>
      </c>
      <c r="W384" s="59">
        <f t="shared" si="2972"/>
        <v>5.8361985365423606E-2</v>
      </c>
      <c r="X384" s="82" t="s">
        <v>154</v>
      </c>
      <c r="Y384" s="63">
        <v>55693952</v>
      </c>
      <c r="Z384" s="23">
        <f t="shared" ref="Z384" si="3046">IFERROR(Y384/E375,"-")</f>
        <v>5.4625991362945965E-3</v>
      </c>
      <c r="AA384" s="63">
        <v>40</v>
      </c>
      <c r="AB384" s="23">
        <f t="shared" ref="AB384" si="3047">IFERROR(AA384/F375,"-")</f>
        <v>3.8602586373287012E-3</v>
      </c>
      <c r="AC384" s="66">
        <f t="shared" si="2568"/>
        <v>1392348.8</v>
      </c>
      <c r="AD384" s="59">
        <f t="shared" si="2975"/>
        <v>3.5264039495724237E-3</v>
      </c>
      <c r="AE384" s="18"/>
      <c r="AF384" s="18"/>
      <c r="AG384" s="18"/>
      <c r="AH384" s="18"/>
      <c r="AI384" s="18"/>
    </row>
    <row r="385" spans="2:35" ht="13.5" customHeight="1">
      <c r="B385" s="118">
        <v>39</v>
      </c>
      <c r="C385" s="118" t="s">
        <v>6</v>
      </c>
      <c r="D385" s="147">
        <f>AI43</f>
        <v>63463</v>
      </c>
      <c r="E385" s="150">
        <f>市区町村別_医療費上位10疾病!H432</f>
        <v>51638496940</v>
      </c>
      <c r="F385" s="130">
        <f>市区町村別_医療費上位10疾病!J432</f>
        <v>59242</v>
      </c>
      <c r="G385" s="69">
        <v>1</v>
      </c>
      <c r="H385" s="5" t="str">
        <f t="shared" ref="H385" si="3048">$H$745</f>
        <v>0903</v>
      </c>
      <c r="I385" s="78" t="str">
        <f t="shared" ref="I385" si="3049">$I$745</f>
        <v>その他の心疾患</v>
      </c>
      <c r="J385" s="106" t="s">
        <v>139</v>
      </c>
      <c r="K385" s="107">
        <v>735734914</v>
      </c>
      <c r="L385" s="21">
        <f t="shared" ref="L385" si="3050">IFERROR(K385/E385,"-")</f>
        <v>1.424779878575606E-2</v>
      </c>
      <c r="M385" s="107">
        <v>7340</v>
      </c>
      <c r="N385" s="21">
        <f t="shared" ref="N385" si="3051">IFERROR(M385/F385,"-")</f>
        <v>0.1238985854630161</v>
      </c>
      <c r="O385" s="64">
        <f t="shared" si="2562"/>
        <v>100236.36430517711</v>
      </c>
      <c r="P385" s="12">
        <f t="shared" ref="P385:P394" si="3052">IFERROR(M385/$AI$43,0)</f>
        <v>0.1156579424231442</v>
      </c>
      <c r="Q385" s="106" t="s">
        <v>148</v>
      </c>
      <c r="R385" s="107">
        <v>522219306</v>
      </c>
      <c r="S385" s="21">
        <f t="shared" ref="S385" si="3053">IFERROR(R385/E385,"-")</f>
        <v>1.0112984245199449E-2</v>
      </c>
      <c r="T385" s="107">
        <v>9862</v>
      </c>
      <c r="U385" s="21">
        <f t="shared" ref="U385" si="3054">IFERROR(T385/F385,"-")</f>
        <v>0.16646973431011783</v>
      </c>
      <c r="V385" s="64">
        <f t="shared" si="2565"/>
        <v>52952.67755019266</v>
      </c>
      <c r="W385" s="12">
        <f t="shared" ref="W385:W394" si="3055">IFERROR(T385/$AI$43,0)</f>
        <v>0.15539763326662781</v>
      </c>
      <c r="X385" s="106" t="s">
        <v>158</v>
      </c>
      <c r="Y385" s="107">
        <v>344230325</v>
      </c>
      <c r="Z385" s="21">
        <f t="shared" ref="Z385" si="3056">IFERROR(Y385/E385,"-")</f>
        <v>6.6661569448849258E-3</v>
      </c>
      <c r="AA385" s="107">
        <v>4137</v>
      </c>
      <c r="AB385" s="21">
        <f t="shared" ref="AB385" si="3057">IFERROR(AA385/F385,"-")</f>
        <v>6.9832213632220377E-2</v>
      </c>
      <c r="AC385" s="64">
        <f t="shared" si="2568"/>
        <v>83207.716944645872</v>
      </c>
      <c r="AD385" s="12">
        <f t="shared" ref="AD385:AD394" si="3058">IFERROR(AA385/$AI$43,0)</f>
        <v>6.5187589619148167E-2</v>
      </c>
      <c r="AE385" s="18"/>
      <c r="AF385" s="18"/>
      <c r="AG385" s="18"/>
      <c r="AH385" s="18"/>
      <c r="AI385" s="18"/>
    </row>
    <row r="386" spans="2:35" ht="13.5" customHeight="1">
      <c r="B386" s="119"/>
      <c r="C386" s="119"/>
      <c r="D386" s="148"/>
      <c r="E386" s="151"/>
      <c r="F386" s="154"/>
      <c r="G386" s="44">
        <v>2</v>
      </c>
      <c r="H386" s="6" t="str">
        <f t="shared" ref="H386" si="3059">$H$746</f>
        <v>0210</v>
      </c>
      <c r="I386" s="79" t="str">
        <f t="shared" ref="I386" si="3060">$I$746</f>
        <v>その他の悪性新生物＜腫瘍＞</v>
      </c>
      <c r="J386" s="81" t="s">
        <v>143</v>
      </c>
      <c r="K386" s="62">
        <v>429646672</v>
      </c>
      <c r="L386" s="22">
        <f t="shared" ref="L386" si="3061">IFERROR(K386/E385,"-")</f>
        <v>8.3202784252070054E-3</v>
      </c>
      <c r="M386" s="62">
        <v>5533</v>
      </c>
      <c r="N386" s="22">
        <f t="shared" ref="N386" si="3062">IFERROR(M386/F385,"-")</f>
        <v>9.3396576752979299E-2</v>
      </c>
      <c r="O386" s="65">
        <f t="shared" si="2562"/>
        <v>77651.666726911266</v>
      </c>
      <c r="P386" s="13">
        <f t="shared" si="3052"/>
        <v>8.7184658777555421E-2</v>
      </c>
      <c r="Q386" s="81" t="s">
        <v>152</v>
      </c>
      <c r="R386" s="62">
        <v>401408437</v>
      </c>
      <c r="S386" s="22">
        <f t="shared" ref="S386" si="3063">IFERROR(R386/E385,"-")</f>
        <v>7.7734337904220184E-3</v>
      </c>
      <c r="T386" s="62">
        <v>396</v>
      </c>
      <c r="U386" s="22">
        <f t="shared" ref="U386" si="3064">IFERROR(T386/F385,"-")</f>
        <v>6.6844468451436479E-3</v>
      </c>
      <c r="V386" s="65">
        <f t="shared" si="2565"/>
        <v>1013657.6691919192</v>
      </c>
      <c r="W386" s="13">
        <f t="shared" si="3055"/>
        <v>6.2398562942186783E-3</v>
      </c>
      <c r="X386" s="81" t="s">
        <v>161</v>
      </c>
      <c r="Y386" s="62">
        <v>169054270</v>
      </c>
      <c r="Z386" s="22">
        <f t="shared" ref="Z386" si="3065">IFERROR(Y386/E385,"-")</f>
        <v>3.2738030736337697E-3</v>
      </c>
      <c r="AA386" s="62">
        <v>100</v>
      </c>
      <c r="AB386" s="22">
        <f t="shared" ref="AB386" si="3066">IFERROR(AA386/F385,"-")</f>
        <v>1.6879916275615273E-3</v>
      </c>
      <c r="AC386" s="65">
        <f t="shared" si="2568"/>
        <v>1690542.7</v>
      </c>
      <c r="AD386" s="13">
        <f t="shared" si="3058"/>
        <v>1.5757212864188582E-3</v>
      </c>
      <c r="AE386" s="18"/>
      <c r="AF386" s="18"/>
      <c r="AG386" s="18"/>
      <c r="AH386" s="18"/>
      <c r="AI386" s="18"/>
    </row>
    <row r="387" spans="2:35" ht="13.5" customHeight="1">
      <c r="B387" s="119"/>
      <c r="C387" s="119"/>
      <c r="D387" s="148"/>
      <c r="E387" s="151"/>
      <c r="F387" s="154"/>
      <c r="G387" s="44">
        <v>3</v>
      </c>
      <c r="H387" s="6" t="str">
        <f t="shared" ref="H387" si="3067">$H$747</f>
        <v>1901</v>
      </c>
      <c r="I387" s="80" t="str">
        <f t="shared" ref="I387" si="3068">$I$747</f>
        <v>骨折</v>
      </c>
      <c r="J387" s="81" t="s">
        <v>141</v>
      </c>
      <c r="K387" s="62">
        <v>688554863</v>
      </c>
      <c r="L387" s="22">
        <f t="shared" ref="L387" si="3069">IFERROR(K387/E385,"-")</f>
        <v>1.3334138361928859E-2</v>
      </c>
      <c r="M387" s="62">
        <v>1102</v>
      </c>
      <c r="N387" s="22">
        <f t="shared" ref="N387" si="3070">IFERROR(M387/F385,"-")</f>
        <v>1.8601667735728029E-2</v>
      </c>
      <c r="O387" s="65">
        <f t="shared" si="2562"/>
        <v>624822.92468239565</v>
      </c>
      <c r="P387" s="13">
        <f t="shared" si="3052"/>
        <v>1.7364448576335817E-2</v>
      </c>
      <c r="Q387" s="81" t="s">
        <v>150</v>
      </c>
      <c r="R387" s="62">
        <v>484991582</v>
      </c>
      <c r="S387" s="22">
        <f t="shared" ref="S387" si="3071">IFERROR(R387/E385,"-")</f>
        <v>9.3920545860101869E-3</v>
      </c>
      <c r="T387" s="62">
        <v>586</v>
      </c>
      <c r="U387" s="22">
        <f t="shared" ref="U387" si="3072">IFERROR(T387/F385,"-")</f>
        <v>9.8916309375105503E-3</v>
      </c>
      <c r="V387" s="65">
        <f t="shared" si="2565"/>
        <v>827630.68600682588</v>
      </c>
      <c r="W387" s="13">
        <f t="shared" si="3055"/>
        <v>9.2337267384145095E-3</v>
      </c>
      <c r="X387" s="81" t="s">
        <v>160</v>
      </c>
      <c r="Y387" s="62">
        <v>267261749</v>
      </c>
      <c r="Z387" s="22">
        <f t="shared" ref="Z387" si="3073">IFERROR(Y387/E385,"-")</f>
        <v>5.1756299047692614E-3</v>
      </c>
      <c r="AA387" s="62">
        <v>2940</v>
      </c>
      <c r="AB387" s="22">
        <f t="shared" ref="AB387" si="3074">IFERROR(AA387/F385,"-")</f>
        <v>4.9626953850308901E-2</v>
      </c>
      <c r="AC387" s="65">
        <f t="shared" si="2568"/>
        <v>90905.356802721086</v>
      </c>
      <c r="AD387" s="13">
        <f t="shared" si="3058"/>
        <v>4.6326205820714429E-2</v>
      </c>
      <c r="AE387" s="18"/>
      <c r="AF387" s="18"/>
      <c r="AG387" s="18"/>
      <c r="AH387" s="18"/>
      <c r="AI387" s="18"/>
    </row>
    <row r="388" spans="2:35" ht="13.5" customHeight="1">
      <c r="B388" s="119"/>
      <c r="C388" s="119"/>
      <c r="D388" s="148"/>
      <c r="E388" s="151"/>
      <c r="F388" s="154"/>
      <c r="G388" s="44">
        <v>4</v>
      </c>
      <c r="H388" s="6" t="str">
        <f t="shared" ref="H388" si="3075">$H$748</f>
        <v>1402</v>
      </c>
      <c r="I388" s="80" t="str">
        <f t="shared" ref="I388" si="3076">$I$748</f>
        <v>腎不全</v>
      </c>
      <c r="J388" s="81" t="s">
        <v>140</v>
      </c>
      <c r="K388" s="62">
        <v>916974751</v>
      </c>
      <c r="L388" s="22">
        <f t="shared" ref="L388" si="3077">IFERROR(K388/E385,"-")</f>
        <v>1.7757580203495365E-2</v>
      </c>
      <c r="M388" s="62">
        <v>2443</v>
      </c>
      <c r="N388" s="22">
        <f t="shared" ref="N388" si="3078">IFERROR(M388/F385,"-")</f>
        <v>4.1237635461328109E-2</v>
      </c>
      <c r="O388" s="65">
        <f t="shared" si="2562"/>
        <v>375347.83094555873</v>
      </c>
      <c r="P388" s="13">
        <f t="shared" si="3052"/>
        <v>3.8494871027212704E-2</v>
      </c>
      <c r="Q388" s="81" t="s">
        <v>149</v>
      </c>
      <c r="R388" s="62">
        <v>743870370</v>
      </c>
      <c r="S388" s="22">
        <f t="shared" ref="S388" si="3079">IFERROR(R388/E385,"-")</f>
        <v>1.4405345121960476E-2</v>
      </c>
      <c r="T388" s="62">
        <v>1720</v>
      </c>
      <c r="U388" s="22">
        <f t="shared" ref="U388" si="3080">IFERROR(T388/F385,"-")</f>
        <v>2.9033455994058269E-2</v>
      </c>
      <c r="V388" s="65">
        <f t="shared" si="2565"/>
        <v>432482.77325581393</v>
      </c>
      <c r="W388" s="13">
        <f t="shared" si="3055"/>
        <v>2.7102406126404362E-2</v>
      </c>
      <c r="X388" s="81" t="s">
        <v>159</v>
      </c>
      <c r="Y388" s="62">
        <v>158080574</v>
      </c>
      <c r="Z388" s="22">
        <f t="shared" ref="Z388" si="3081">IFERROR(Y388/E385,"-")</f>
        <v>3.0612930927032518E-3</v>
      </c>
      <c r="AA388" s="62">
        <v>252</v>
      </c>
      <c r="AB388" s="22">
        <f t="shared" ref="AB388" si="3082">IFERROR(AA388/F385,"-")</f>
        <v>4.2537389014550486E-3</v>
      </c>
      <c r="AC388" s="65">
        <f t="shared" si="2568"/>
        <v>627303.86507936509</v>
      </c>
      <c r="AD388" s="13">
        <f t="shared" si="3058"/>
        <v>3.9708176417755231E-3</v>
      </c>
      <c r="AE388" s="18"/>
      <c r="AF388" s="18"/>
      <c r="AG388" s="18"/>
      <c r="AH388" s="18"/>
      <c r="AI388" s="18"/>
    </row>
    <row r="389" spans="2:35" ht="13.5" customHeight="1">
      <c r="B389" s="119"/>
      <c r="C389" s="119"/>
      <c r="D389" s="148"/>
      <c r="E389" s="151"/>
      <c r="F389" s="154"/>
      <c r="G389" s="44">
        <v>5</v>
      </c>
      <c r="H389" s="6" t="str">
        <f t="shared" ref="H389" si="3083">$H$749</f>
        <v>1113</v>
      </c>
      <c r="I389" s="80" t="str">
        <f t="shared" ref="I389" si="3084">$I$749</f>
        <v>その他の消化器系の疾患</v>
      </c>
      <c r="J389" s="81" t="s">
        <v>142</v>
      </c>
      <c r="K389" s="62">
        <v>563856996</v>
      </c>
      <c r="L389" s="22">
        <f t="shared" ref="L389" si="3085">IFERROR(K389/E385,"-")</f>
        <v>1.0919314647270986E-2</v>
      </c>
      <c r="M389" s="62">
        <v>22381</v>
      </c>
      <c r="N389" s="22">
        <f t="shared" ref="N389" si="3086">IFERROR(M389/F385,"-")</f>
        <v>0.37778940616454543</v>
      </c>
      <c r="O389" s="65">
        <f t="shared" si="2562"/>
        <v>25193.556856262006</v>
      </c>
      <c r="P389" s="13">
        <f t="shared" si="3052"/>
        <v>0.35266218111340464</v>
      </c>
      <c r="Q389" s="81" t="s">
        <v>156</v>
      </c>
      <c r="R389" s="62">
        <v>231834068</v>
      </c>
      <c r="S389" s="22">
        <f t="shared" ref="S389" si="3087">IFERROR(R389/E385,"-")</f>
        <v>4.4895587931107588E-3</v>
      </c>
      <c r="T389" s="62">
        <v>7600</v>
      </c>
      <c r="U389" s="22">
        <f t="shared" ref="U389" si="3088">IFERROR(T389/F385,"-")</f>
        <v>0.12828736369467608</v>
      </c>
      <c r="V389" s="65">
        <f t="shared" si="2565"/>
        <v>30504.482631578947</v>
      </c>
      <c r="W389" s="13">
        <f t="shared" si="3055"/>
        <v>0.11975481776783323</v>
      </c>
      <c r="X389" s="81" t="s">
        <v>151</v>
      </c>
      <c r="Y389" s="62">
        <v>224713045</v>
      </c>
      <c r="Z389" s="22">
        <f t="shared" ref="Z389" si="3089">IFERROR(Y389/E385,"-")</f>
        <v>4.3516573548044871E-3</v>
      </c>
      <c r="AA389" s="62">
        <v>9835</v>
      </c>
      <c r="AB389" s="22">
        <f t="shared" ref="AB389" si="3090">IFERROR(AA389/F385,"-")</f>
        <v>0.16601397657067621</v>
      </c>
      <c r="AC389" s="65">
        <f t="shared" si="2568"/>
        <v>22848.301474326385</v>
      </c>
      <c r="AD389" s="13">
        <f t="shared" si="3058"/>
        <v>0.1549721885192947</v>
      </c>
      <c r="AE389" s="18"/>
      <c r="AF389" s="18"/>
      <c r="AG389" s="18"/>
      <c r="AH389" s="18"/>
      <c r="AI389" s="18"/>
    </row>
    <row r="390" spans="2:35" ht="13.5" customHeight="1">
      <c r="B390" s="119"/>
      <c r="C390" s="119"/>
      <c r="D390" s="148"/>
      <c r="E390" s="151"/>
      <c r="F390" s="154"/>
      <c r="G390" s="44">
        <v>6</v>
      </c>
      <c r="H390" s="6" t="str">
        <f t="shared" ref="H390" si="3091">$H$750</f>
        <v>2220</v>
      </c>
      <c r="I390" s="80" t="str">
        <f t="shared" ref="I390" si="3092">$I$750</f>
        <v>その他の特殊目的用コード</v>
      </c>
      <c r="J390" s="81" t="s">
        <v>225</v>
      </c>
      <c r="K390" s="62">
        <v>1720306599</v>
      </c>
      <c r="L390" s="22">
        <f t="shared" ref="L390" si="3093">IFERROR(K390/E385,"-")</f>
        <v>3.3314420460356646E-2</v>
      </c>
      <c r="M390" s="62">
        <v>18716</v>
      </c>
      <c r="N390" s="22">
        <f t="shared" ref="N390" si="3094">IFERROR(M390/F385,"-")</f>
        <v>0.31592451301441543</v>
      </c>
      <c r="O390" s="65">
        <f t="shared" ref="O390:O453" si="3095">IFERROR(K390/M390,"-")</f>
        <v>91916.360279974353</v>
      </c>
      <c r="P390" s="13">
        <f t="shared" si="3052"/>
        <v>0.29491199596615353</v>
      </c>
      <c r="Q390" s="81" t="s">
        <v>231</v>
      </c>
      <c r="R390" s="62">
        <v>211118836</v>
      </c>
      <c r="S390" s="22">
        <f t="shared" ref="S390" si="3096">IFERROR(R390/E385,"-")</f>
        <v>4.0884000989669395E-3</v>
      </c>
      <c r="T390" s="62">
        <v>429</v>
      </c>
      <c r="U390" s="22">
        <f t="shared" ref="U390" si="3097">IFERROR(T390/F385,"-")</f>
        <v>7.241484082238952E-3</v>
      </c>
      <c r="V390" s="65">
        <f t="shared" ref="V390:V453" si="3098">IFERROR(R390/T390,"-")</f>
        <v>492118.49883449881</v>
      </c>
      <c r="W390" s="13">
        <f t="shared" si="3055"/>
        <v>6.7598443187369016E-3</v>
      </c>
      <c r="X390" s="81" t="s">
        <v>236</v>
      </c>
      <c r="Y390" s="62">
        <v>6694042</v>
      </c>
      <c r="Z390" s="22">
        <f t="shared" ref="Z390" si="3099">IFERROR(Y390/E385,"-")</f>
        <v>1.2963278167794014E-4</v>
      </c>
      <c r="AA390" s="62">
        <v>44</v>
      </c>
      <c r="AB390" s="22">
        <f t="shared" ref="AB390" si="3100">IFERROR(AA390/F385,"-")</f>
        <v>7.4271631612707204E-4</v>
      </c>
      <c r="AC390" s="65">
        <f t="shared" ref="AC390:AC453" si="3101">IFERROR(Y390/AA390,"-")</f>
        <v>152137.31818181818</v>
      </c>
      <c r="AD390" s="13">
        <f t="shared" si="3058"/>
        <v>6.9331736602429761E-4</v>
      </c>
      <c r="AE390" s="18"/>
      <c r="AF390" s="18"/>
      <c r="AG390" s="18"/>
      <c r="AH390" s="18"/>
      <c r="AI390" s="18"/>
    </row>
    <row r="391" spans="2:35" ht="13.5" customHeight="1">
      <c r="B391" s="119"/>
      <c r="C391" s="119"/>
      <c r="D391" s="148"/>
      <c r="E391" s="151"/>
      <c r="F391" s="154"/>
      <c r="G391" s="44">
        <v>7</v>
      </c>
      <c r="H391" s="6" t="str">
        <f t="shared" ref="H391" si="3102">$H$751</f>
        <v>1310</v>
      </c>
      <c r="I391" s="80" t="str">
        <f t="shared" ref="I391" si="3103">$I$751</f>
        <v>その他の筋骨格系及び結合組織の疾患</v>
      </c>
      <c r="J391" s="81" t="s">
        <v>145</v>
      </c>
      <c r="K391" s="62">
        <v>967956341</v>
      </c>
      <c r="L391" s="22">
        <f t="shared" ref="L391" si="3104">IFERROR(K391/E385,"-")</f>
        <v>1.8744858939730401E-2</v>
      </c>
      <c r="M391" s="62">
        <v>2907</v>
      </c>
      <c r="N391" s="22">
        <f t="shared" ref="N391" si="3105">IFERROR(M391/F385,"-")</f>
        <v>4.9069916613213596E-2</v>
      </c>
      <c r="O391" s="65">
        <f t="shared" si="3095"/>
        <v>332974.31750945991</v>
      </c>
      <c r="P391" s="13">
        <f t="shared" si="3052"/>
        <v>4.5806217796196209E-2</v>
      </c>
      <c r="Q391" s="81" t="s">
        <v>155</v>
      </c>
      <c r="R391" s="62">
        <v>56747282</v>
      </c>
      <c r="S391" s="22">
        <f t="shared" ref="S391" si="3106">IFERROR(R391/E385,"-")</f>
        <v>1.0989336514952404E-3</v>
      </c>
      <c r="T391" s="62">
        <v>3701</v>
      </c>
      <c r="U391" s="22">
        <f t="shared" ref="U391" si="3107">IFERROR(T391/F385,"-")</f>
        <v>6.2472570136052126E-2</v>
      </c>
      <c r="V391" s="65">
        <f t="shared" si="3098"/>
        <v>15332.959200216157</v>
      </c>
      <c r="W391" s="13">
        <f t="shared" si="3055"/>
        <v>5.831744481036194E-2</v>
      </c>
      <c r="X391" s="81" t="s">
        <v>240</v>
      </c>
      <c r="Y391" s="62">
        <v>23411875</v>
      </c>
      <c r="Z391" s="22">
        <f t="shared" ref="Z391" si="3108">IFERROR(Y391/E385,"-")</f>
        <v>4.533802567337081E-4</v>
      </c>
      <c r="AA391" s="62">
        <v>114</v>
      </c>
      <c r="AB391" s="22">
        <f t="shared" ref="AB391" si="3109">IFERROR(AA391/F385,"-")</f>
        <v>1.9243104554201411E-3</v>
      </c>
      <c r="AC391" s="65">
        <f t="shared" si="3101"/>
        <v>205367.32456140351</v>
      </c>
      <c r="AD391" s="13">
        <f t="shared" si="3058"/>
        <v>1.7963222665174983E-3</v>
      </c>
      <c r="AE391" s="18"/>
      <c r="AF391" s="18"/>
      <c r="AG391" s="18"/>
      <c r="AH391" s="18"/>
      <c r="AI391" s="18"/>
    </row>
    <row r="392" spans="2:35" ht="13.5" customHeight="1">
      <c r="B392" s="119"/>
      <c r="C392" s="119"/>
      <c r="D392" s="148"/>
      <c r="E392" s="151"/>
      <c r="F392" s="154"/>
      <c r="G392" s="44">
        <v>8</v>
      </c>
      <c r="H392" s="6" t="str">
        <f t="shared" ref="H392" si="3110">$H$752</f>
        <v>0901</v>
      </c>
      <c r="I392" s="80" t="str">
        <f t="shared" ref="I392" si="3111">$I$752</f>
        <v>高血圧性疾患</v>
      </c>
      <c r="J392" s="81" t="s">
        <v>144</v>
      </c>
      <c r="K392" s="62">
        <v>1618239668</v>
      </c>
      <c r="L392" s="22">
        <f t="shared" ref="L392" si="3112">IFERROR(K392/E385,"-")</f>
        <v>3.1337853808569821E-2</v>
      </c>
      <c r="M392" s="62">
        <v>39821</v>
      </c>
      <c r="N392" s="22">
        <f t="shared" ref="N392" si="3113">IFERROR(M392/F385,"-")</f>
        <v>0.67217514601127581</v>
      </c>
      <c r="O392" s="65">
        <f t="shared" si="3095"/>
        <v>40637.846061123528</v>
      </c>
      <c r="P392" s="13">
        <f t="shared" si="3052"/>
        <v>0.6274679734648535</v>
      </c>
      <c r="Q392" s="81" t="s">
        <v>153</v>
      </c>
      <c r="R392" s="62">
        <v>61613456</v>
      </c>
      <c r="S392" s="22">
        <f t="shared" ref="S392" si="3114">IFERROR(R392/E385,"-")</f>
        <v>1.193169043467515E-3</v>
      </c>
      <c r="T392" s="62">
        <v>2091</v>
      </c>
      <c r="U392" s="22">
        <f t="shared" ref="U392" si="3115">IFERROR(T392/F385,"-")</f>
        <v>3.5295904932311536E-2</v>
      </c>
      <c r="V392" s="65">
        <f t="shared" si="3098"/>
        <v>29466.023912003828</v>
      </c>
      <c r="W392" s="13">
        <f t="shared" si="3055"/>
        <v>3.2948332099018325E-2</v>
      </c>
      <c r="X392" s="81" t="s">
        <v>162</v>
      </c>
      <c r="Y392" s="62">
        <v>7938062</v>
      </c>
      <c r="Z392" s="22">
        <f t="shared" ref="Z392" si="3116">IFERROR(Y392/E385,"-")</f>
        <v>1.5372372300501743E-4</v>
      </c>
      <c r="AA392" s="62">
        <v>571</v>
      </c>
      <c r="AB392" s="22">
        <f t="shared" ref="AB392" si="3117">IFERROR(AA392/F385,"-")</f>
        <v>9.6384321933763208E-3</v>
      </c>
      <c r="AC392" s="65">
        <f t="shared" si="3101"/>
        <v>13902.035026269703</v>
      </c>
      <c r="AD392" s="13">
        <f t="shared" si="3058"/>
        <v>8.9973685454516807E-3</v>
      </c>
      <c r="AE392" s="18"/>
      <c r="AF392" s="18"/>
      <c r="AG392" s="18"/>
      <c r="AH392" s="18"/>
      <c r="AI392" s="18"/>
    </row>
    <row r="393" spans="2:35" ht="13.5" customHeight="1">
      <c r="B393" s="119"/>
      <c r="C393" s="119"/>
      <c r="D393" s="148"/>
      <c r="E393" s="151"/>
      <c r="F393" s="154"/>
      <c r="G393" s="44">
        <v>9</v>
      </c>
      <c r="H393" s="6" t="str">
        <f t="shared" ref="H393" si="3118">$H$753</f>
        <v>0402</v>
      </c>
      <c r="I393" s="80" t="str">
        <f t="shared" ref="I393" si="3119">$I$753</f>
        <v>糖尿病</v>
      </c>
      <c r="J393" s="81" t="s">
        <v>146</v>
      </c>
      <c r="K393" s="62">
        <v>734292778</v>
      </c>
      <c r="L393" s="22">
        <f t="shared" ref="L393" si="3120">IFERROR(K393/E385,"-")</f>
        <v>1.421987124941286E-2</v>
      </c>
      <c r="M393" s="62">
        <v>15922</v>
      </c>
      <c r="N393" s="22">
        <f t="shared" ref="N393" si="3121">IFERROR(M393/F385,"-")</f>
        <v>0.2687620269403464</v>
      </c>
      <c r="O393" s="65">
        <f t="shared" si="3095"/>
        <v>46118.124481849016</v>
      </c>
      <c r="P393" s="13">
        <f t="shared" si="3052"/>
        <v>0.25088634322361059</v>
      </c>
      <c r="Q393" s="81" t="s">
        <v>72</v>
      </c>
      <c r="R393" s="62">
        <v>557431039</v>
      </c>
      <c r="S393" s="22">
        <f t="shared" ref="S393" si="3122">IFERROR(R393/E385,"-")</f>
        <v>1.079487343808036E-2</v>
      </c>
      <c r="T393" s="62">
        <v>22080</v>
      </c>
      <c r="U393" s="22">
        <f t="shared" ref="U393" si="3123">IFERROR(T393/F385,"-")</f>
        <v>0.37270855136558523</v>
      </c>
      <c r="V393" s="65">
        <f t="shared" si="3098"/>
        <v>25245.970969202899</v>
      </c>
      <c r="W393" s="13">
        <f t="shared" si="3055"/>
        <v>0.34791926004128387</v>
      </c>
      <c r="X393" s="81" t="s">
        <v>163</v>
      </c>
      <c r="Y393" s="62">
        <v>79166498</v>
      </c>
      <c r="Z393" s="22">
        <f t="shared" ref="Z393" si="3124">IFERROR(Y393/E385,"-")</f>
        <v>1.5330906724877263E-3</v>
      </c>
      <c r="AA393" s="62">
        <v>2576</v>
      </c>
      <c r="AB393" s="22">
        <f t="shared" ref="AB393" si="3125">IFERROR(AA393/F385,"-")</f>
        <v>4.3482664325984945E-2</v>
      </c>
      <c r="AC393" s="65">
        <f t="shared" si="3101"/>
        <v>30732.336180124224</v>
      </c>
      <c r="AD393" s="13">
        <f t="shared" si="3058"/>
        <v>4.0590580338149787E-2</v>
      </c>
      <c r="AE393" s="18"/>
      <c r="AF393" s="18"/>
      <c r="AG393" s="18"/>
      <c r="AH393" s="18"/>
      <c r="AI393" s="18"/>
    </row>
    <row r="394" spans="2:35" ht="13.5" customHeight="1">
      <c r="B394" s="120"/>
      <c r="C394" s="120"/>
      <c r="D394" s="149"/>
      <c r="E394" s="152"/>
      <c r="F394" s="155"/>
      <c r="G394" s="49">
        <v>10</v>
      </c>
      <c r="H394" s="7" t="str">
        <f t="shared" ref="H394" si="3126">$H$754</f>
        <v>0906</v>
      </c>
      <c r="I394" s="77" t="str">
        <f t="shared" ref="I394" si="3127">$I$754</f>
        <v>脳梗塞</v>
      </c>
      <c r="J394" s="82" t="s">
        <v>147</v>
      </c>
      <c r="K394" s="63">
        <v>439209836</v>
      </c>
      <c r="L394" s="23">
        <f t="shared" ref="L394" si="3128">IFERROR(K394/E385,"-")</f>
        <v>8.505472893804952E-3</v>
      </c>
      <c r="M394" s="63">
        <v>2260</v>
      </c>
      <c r="N394" s="23">
        <f t="shared" ref="N394" si="3129">IFERROR(M394/F385,"-")</f>
        <v>3.8148610782890516E-2</v>
      </c>
      <c r="O394" s="66">
        <f t="shared" si="3095"/>
        <v>194340.63539823008</v>
      </c>
      <c r="P394" s="59">
        <f t="shared" si="3052"/>
        <v>3.5611301073066197E-2</v>
      </c>
      <c r="Q394" s="82" t="s">
        <v>74</v>
      </c>
      <c r="R394" s="63">
        <v>299092547</v>
      </c>
      <c r="S394" s="23">
        <f t="shared" ref="S394" si="3130">IFERROR(R394/E385,"-")</f>
        <v>5.7920459487332239E-3</v>
      </c>
      <c r="T394" s="63">
        <v>6889</v>
      </c>
      <c r="U394" s="23">
        <f t="shared" ref="U394" si="3131">IFERROR(T394/F385,"-")</f>
        <v>0.11628574322271361</v>
      </c>
      <c r="V394" s="66">
        <f t="shared" si="3098"/>
        <v>43415.959790971116</v>
      </c>
      <c r="W394" s="59">
        <f t="shared" si="3055"/>
        <v>0.10855143942139514</v>
      </c>
      <c r="X394" s="82" t="s">
        <v>154</v>
      </c>
      <c r="Y394" s="63">
        <v>217451409</v>
      </c>
      <c r="Z394" s="23">
        <f t="shared" ref="Z394" si="3132">IFERROR(Y394/E385,"-")</f>
        <v>4.211032889912771E-3</v>
      </c>
      <c r="AA394" s="63">
        <v>322</v>
      </c>
      <c r="AB394" s="23">
        <f t="shared" ref="AB394" si="3133">IFERROR(AA394/F385,"-")</f>
        <v>5.4353330407481181E-3</v>
      </c>
      <c r="AC394" s="66">
        <f t="shared" si="3101"/>
        <v>675314.93478260865</v>
      </c>
      <c r="AD394" s="59">
        <f t="shared" si="3058"/>
        <v>5.0738225422687234E-3</v>
      </c>
      <c r="AE394" s="18"/>
      <c r="AF394" s="18"/>
      <c r="AG394" s="18"/>
      <c r="AH394" s="18"/>
      <c r="AI394" s="18"/>
    </row>
    <row r="395" spans="2:35" ht="13.5" customHeight="1">
      <c r="B395" s="118">
        <v>40</v>
      </c>
      <c r="C395" s="118" t="s">
        <v>39</v>
      </c>
      <c r="D395" s="147">
        <f>AI44</f>
        <v>13721</v>
      </c>
      <c r="E395" s="150">
        <f>市区町村別_医療費上位10疾病!H443</f>
        <v>12394497260</v>
      </c>
      <c r="F395" s="130">
        <f>市区町村別_医療費上位10疾病!J443</f>
        <v>12562</v>
      </c>
      <c r="G395" s="69">
        <v>1</v>
      </c>
      <c r="H395" s="5" t="str">
        <f t="shared" ref="H395" si="3134">$H$745</f>
        <v>0903</v>
      </c>
      <c r="I395" s="78" t="str">
        <f t="shared" ref="I395" si="3135">$I$745</f>
        <v>その他の心疾患</v>
      </c>
      <c r="J395" s="106" t="s">
        <v>139</v>
      </c>
      <c r="K395" s="107">
        <v>137996352</v>
      </c>
      <c r="L395" s="21">
        <f t="shared" ref="L395" si="3136">IFERROR(K395/E395,"-")</f>
        <v>1.1133678849996373E-2</v>
      </c>
      <c r="M395" s="107">
        <v>948</v>
      </c>
      <c r="N395" s="21">
        <f t="shared" ref="N395" si="3137">IFERROR(M395/F395,"-")</f>
        <v>7.5465690176723457E-2</v>
      </c>
      <c r="O395" s="64">
        <f t="shared" si="3095"/>
        <v>145565.77215189874</v>
      </c>
      <c r="P395" s="12">
        <f t="shared" ref="P395:P404" si="3138">IFERROR(M395/$AI$44,0)</f>
        <v>6.9091174112674E-2</v>
      </c>
      <c r="Q395" s="106" t="s">
        <v>148</v>
      </c>
      <c r="R395" s="107">
        <v>126518130</v>
      </c>
      <c r="S395" s="21">
        <f t="shared" ref="S395" si="3139">IFERROR(R395/E395,"-")</f>
        <v>1.0207604822206399E-2</v>
      </c>
      <c r="T395" s="107">
        <v>2221</v>
      </c>
      <c r="U395" s="21">
        <f t="shared" ref="U395" si="3140">IFERROR(T395/F395,"-")</f>
        <v>0.17680305683808312</v>
      </c>
      <c r="V395" s="64">
        <f t="shared" si="3098"/>
        <v>56964.488968932914</v>
      </c>
      <c r="W395" s="12">
        <f t="shared" ref="W395:W404" si="3141">IFERROR(T395/$AI$44,0)</f>
        <v>0.16186866846439762</v>
      </c>
      <c r="X395" s="106" t="s">
        <v>228</v>
      </c>
      <c r="Y395" s="107">
        <v>105399114</v>
      </c>
      <c r="Z395" s="21">
        <f t="shared" ref="Z395" si="3142">IFERROR(Y395/E395,"-")</f>
        <v>8.5037022308398179E-3</v>
      </c>
      <c r="AA395" s="107">
        <v>273</v>
      </c>
      <c r="AB395" s="21">
        <f t="shared" ref="AB395" si="3143">IFERROR(AA395/F395,"-")</f>
        <v>2.173220824709441E-2</v>
      </c>
      <c r="AC395" s="64">
        <f t="shared" si="3101"/>
        <v>386077.34065934067</v>
      </c>
      <c r="AD395" s="12">
        <f t="shared" ref="AD395:AD404" si="3144">IFERROR(AA395/$AI$44,0)</f>
        <v>1.9896509000801692E-2</v>
      </c>
      <c r="AE395" s="18"/>
      <c r="AF395" s="18"/>
      <c r="AG395" s="18"/>
      <c r="AH395" s="18"/>
      <c r="AI395" s="18"/>
    </row>
    <row r="396" spans="2:35" ht="13.5" customHeight="1">
      <c r="B396" s="119"/>
      <c r="C396" s="119"/>
      <c r="D396" s="148"/>
      <c r="E396" s="151"/>
      <c r="F396" s="154"/>
      <c r="G396" s="44">
        <v>2</v>
      </c>
      <c r="H396" s="6" t="str">
        <f t="shared" ref="H396" si="3145">$H$746</f>
        <v>0210</v>
      </c>
      <c r="I396" s="79" t="str">
        <f t="shared" ref="I396" si="3146">$I$746</f>
        <v>その他の悪性新生物＜腫瘍＞</v>
      </c>
      <c r="J396" s="81" t="s">
        <v>143</v>
      </c>
      <c r="K396" s="62">
        <v>76842640</v>
      </c>
      <c r="L396" s="22">
        <f t="shared" ref="L396" si="3147">IFERROR(K396/E395,"-")</f>
        <v>6.199738350662236E-3</v>
      </c>
      <c r="M396" s="62">
        <v>1135</v>
      </c>
      <c r="N396" s="22">
        <f t="shared" ref="N396" si="3148">IFERROR(M396/F395,"-")</f>
        <v>9.0351854800191048E-2</v>
      </c>
      <c r="O396" s="65">
        <f t="shared" si="3095"/>
        <v>67702.766519823796</v>
      </c>
      <c r="P396" s="13">
        <f t="shared" si="3138"/>
        <v>8.2719918373296411E-2</v>
      </c>
      <c r="Q396" s="81" t="s">
        <v>161</v>
      </c>
      <c r="R396" s="62">
        <v>35389014</v>
      </c>
      <c r="S396" s="22">
        <f t="shared" ref="S396" si="3149">IFERROR(R396/E395,"-")</f>
        <v>2.8552198009844897E-3</v>
      </c>
      <c r="T396" s="62">
        <v>26</v>
      </c>
      <c r="U396" s="22">
        <f t="shared" ref="U396" si="3150">IFERROR(T396/F395,"-")</f>
        <v>2.0697341187708965E-3</v>
      </c>
      <c r="V396" s="65">
        <f t="shared" si="3098"/>
        <v>1361115.923076923</v>
      </c>
      <c r="W396" s="13">
        <f t="shared" si="3141"/>
        <v>1.8949056191239705E-3</v>
      </c>
      <c r="X396" s="81" t="s">
        <v>233</v>
      </c>
      <c r="Y396" s="62">
        <v>24757538</v>
      </c>
      <c r="Z396" s="22">
        <f t="shared" ref="Z396" si="3151">IFERROR(Y396/E395,"-")</f>
        <v>1.9974620576099105E-3</v>
      </c>
      <c r="AA396" s="62">
        <v>18</v>
      </c>
      <c r="AB396" s="22">
        <f t="shared" ref="AB396" si="3152">IFERROR(AA396/F395,"-")</f>
        <v>1.4328928514567743E-3</v>
      </c>
      <c r="AC396" s="65">
        <f t="shared" si="3101"/>
        <v>1375418.7777777778</v>
      </c>
      <c r="AD396" s="13">
        <f t="shared" si="3144"/>
        <v>1.311857736316595E-3</v>
      </c>
      <c r="AE396" s="18"/>
      <c r="AF396" s="18"/>
      <c r="AG396" s="18"/>
      <c r="AH396" s="18"/>
      <c r="AI396" s="18"/>
    </row>
    <row r="397" spans="2:35" ht="13.5" customHeight="1">
      <c r="B397" s="119"/>
      <c r="C397" s="119"/>
      <c r="D397" s="148"/>
      <c r="E397" s="151"/>
      <c r="F397" s="154"/>
      <c r="G397" s="44">
        <v>3</v>
      </c>
      <c r="H397" s="6" t="str">
        <f t="shared" ref="H397" si="3153">$H$747</f>
        <v>1901</v>
      </c>
      <c r="I397" s="80" t="str">
        <f t="shared" ref="I397" si="3154">$I$747</f>
        <v>骨折</v>
      </c>
      <c r="J397" s="81" t="s">
        <v>150</v>
      </c>
      <c r="K397" s="62">
        <v>154189434</v>
      </c>
      <c r="L397" s="22">
        <f t="shared" ref="L397" si="3155">IFERROR(K397/E395,"-")</f>
        <v>1.2440152332568268E-2</v>
      </c>
      <c r="M397" s="62">
        <v>167</v>
      </c>
      <c r="N397" s="22">
        <f t="shared" ref="N397" si="3156">IFERROR(M397/F395,"-")</f>
        <v>1.3294061455182296E-2</v>
      </c>
      <c r="O397" s="65">
        <f t="shared" si="3095"/>
        <v>923290.02395209577</v>
      </c>
      <c r="P397" s="13">
        <f t="shared" si="3138"/>
        <v>1.2171124553603965E-2</v>
      </c>
      <c r="Q397" s="81" t="s">
        <v>141</v>
      </c>
      <c r="R397" s="62">
        <v>148374459</v>
      </c>
      <c r="S397" s="22">
        <f t="shared" ref="S397" si="3157">IFERROR(R397/E395,"-")</f>
        <v>1.1970994537942235E-2</v>
      </c>
      <c r="T397" s="62">
        <v>227</v>
      </c>
      <c r="U397" s="22">
        <f t="shared" ref="U397" si="3158">IFERROR(T397/F395,"-")</f>
        <v>1.8070370960038211E-2</v>
      </c>
      <c r="V397" s="65">
        <f t="shared" si="3098"/>
        <v>653631.97797356825</v>
      </c>
      <c r="W397" s="13">
        <f t="shared" si="3141"/>
        <v>1.6543983674659282E-2</v>
      </c>
      <c r="X397" s="81" t="s">
        <v>160</v>
      </c>
      <c r="Y397" s="62">
        <v>88590724</v>
      </c>
      <c r="Z397" s="22">
        <f t="shared" ref="Z397" si="3159">IFERROR(Y397/E395,"-")</f>
        <v>7.1475851050371688E-3</v>
      </c>
      <c r="AA397" s="62">
        <v>493</v>
      </c>
      <c r="AB397" s="22">
        <f t="shared" ref="AB397" si="3160">IFERROR(AA397/F395,"-")</f>
        <v>3.9245343098232764E-2</v>
      </c>
      <c r="AC397" s="65">
        <f t="shared" si="3101"/>
        <v>179697.20892494929</v>
      </c>
      <c r="AD397" s="13">
        <f t="shared" si="3144"/>
        <v>3.5930325778004521E-2</v>
      </c>
      <c r="AE397" s="18"/>
      <c r="AF397" s="18"/>
      <c r="AG397" s="18"/>
      <c r="AH397" s="18"/>
      <c r="AI397" s="18"/>
    </row>
    <row r="398" spans="2:35" ht="13.5" customHeight="1">
      <c r="B398" s="119"/>
      <c r="C398" s="119"/>
      <c r="D398" s="148"/>
      <c r="E398" s="151"/>
      <c r="F398" s="154"/>
      <c r="G398" s="44">
        <v>4</v>
      </c>
      <c r="H398" s="6" t="str">
        <f t="shared" ref="H398" si="3161">$H$748</f>
        <v>1402</v>
      </c>
      <c r="I398" s="80" t="str">
        <f t="shared" ref="I398" si="3162">$I$748</f>
        <v>腎不全</v>
      </c>
      <c r="J398" s="81" t="s">
        <v>140</v>
      </c>
      <c r="K398" s="62">
        <v>266251803</v>
      </c>
      <c r="L398" s="22">
        <f t="shared" ref="L398" si="3163">IFERROR(K398/E395,"-")</f>
        <v>2.1481452407049868E-2</v>
      </c>
      <c r="M398" s="62">
        <v>553</v>
      </c>
      <c r="N398" s="22">
        <f t="shared" ref="N398" si="3164">IFERROR(M398/F395,"-")</f>
        <v>4.4021652603088678E-2</v>
      </c>
      <c r="O398" s="65">
        <f t="shared" si="3095"/>
        <v>481467.99819168175</v>
      </c>
      <c r="P398" s="13">
        <f t="shared" si="3138"/>
        <v>4.0303184899059832E-2</v>
      </c>
      <c r="Q398" s="81" t="s">
        <v>149</v>
      </c>
      <c r="R398" s="62">
        <v>175709831</v>
      </c>
      <c r="S398" s="22">
        <f t="shared" ref="S398" si="3165">IFERROR(R398/E395,"-")</f>
        <v>1.4176438730359604E-2</v>
      </c>
      <c r="T398" s="62">
        <v>530</v>
      </c>
      <c r="U398" s="22">
        <f t="shared" ref="U398" si="3166">IFERROR(T398/F395,"-")</f>
        <v>4.2190733959560578E-2</v>
      </c>
      <c r="V398" s="65">
        <f t="shared" si="3098"/>
        <v>331527.9830188679</v>
      </c>
      <c r="W398" s="13">
        <f t="shared" si="3141"/>
        <v>3.8626922235988632E-2</v>
      </c>
      <c r="X398" s="81" t="s">
        <v>159</v>
      </c>
      <c r="Y398" s="62">
        <v>39015900</v>
      </c>
      <c r="Z398" s="22">
        <f t="shared" ref="Z398" si="3167">IFERROR(Y398/E395,"-")</f>
        <v>3.1478404635187276E-3</v>
      </c>
      <c r="AA398" s="62">
        <v>52</v>
      </c>
      <c r="AB398" s="22">
        <f t="shared" ref="AB398" si="3168">IFERROR(AA398/F395,"-")</f>
        <v>4.139468237541793E-3</v>
      </c>
      <c r="AC398" s="65">
        <f t="shared" si="3101"/>
        <v>750305.76923076925</v>
      </c>
      <c r="AD398" s="13">
        <f t="shared" si="3144"/>
        <v>3.789811238247941E-3</v>
      </c>
      <c r="AE398" s="18"/>
      <c r="AF398" s="18"/>
      <c r="AG398" s="18"/>
      <c r="AH398" s="18"/>
      <c r="AI398" s="18"/>
    </row>
    <row r="399" spans="2:35" ht="13.5" customHeight="1">
      <c r="B399" s="119"/>
      <c r="C399" s="119"/>
      <c r="D399" s="148"/>
      <c r="E399" s="151"/>
      <c r="F399" s="154"/>
      <c r="G399" s="44">
        <v>5</v>
      </c>
      <c r="H399" s="6" t="str">
        <f t="shared" ref="H399" si="3169">$H$749</f>
        <v>1113</v>
      </c>
      <c r="I399" s="80" t="str">
        <f t="shared" ref="I399" si="3170">$I$749</f>
        <v>その他の消化器系の疾患</v>
      </c>
      <c r="J399" s="81" t="s">
        <v>142</v>
      </c>
      <c r="K399" s="62">
        <v>101250163</v>
      </c>
      <c r="L399" s="22">
        <f t="shared" ref="L399" si="3171">IFERROR(K399/E395,"-")</f>
        <v>8.1689608602971281E-3</v>
      </c>
      <c r="M399" s="62">
        <v>4930</v>
      </c>
      <c r="N399" s="22">
        <f t="shared" ref="N399" si="3172">IFERROR(M399/F395,"-")</f>
        <v>0.39245343098232766</v>
      </c>
      <c r="O399" s="65">
        <f t="shared" si="3095"/>
        <v>20537.558417849898</v>
      </c>
      <c r="P399" s="13">
        <f t="shared" si="3138"/>
        <v>0.35930325778004518</v>
      </c>
      <c r="Q399" s="81" t="s">
        <v>151</v>
      </c>
      <c r="R399" s="62">
        <v>57166082</v>
      </c>
      <c r="S399" s="22">
        <f t="shared" ref="S399" si="3173">IFERROR(R399/E395,"-")</f>
        <v>4.6122146627510735E-3</v>
      </c>
      <c r="T399" s="62">
        <v>2423</v>
      </c>
      <c r="U399" s="22">
        <f t="shared" ref="U399" si="3174">IFERROR(T399/F395,"-")</f>
        <v>0.1928832988377647</v>
      </c>
      <c r="V399" s="65">
        <f t="shared" si="3098"/>
        <v>23593.100288898062</v>
      </c>
      <c r="W399" s="13">
        <f t="shared" si="3141"/>
        <v>0.17659062750528387</v>
      </c>
      <c r="X399" s="81" t="s">
        <v>156</v>
      </c>
      <c r="Y399" s="62">
        <v>44589721</v>
      </c>
      <c r="Z399" s="22">
        <f t="shared" ref="Z399" si="3175">IFERROR(Y399/E395,"-")</f>
        <v>3.597541720703886E-3</v>
      </c>
      <c r="AA399" s="62">
        <v>1602</v>
      </c>
      <c r="AB399" s="22">
        <f t="shared" ref="AB399" si="3176">IFERROR(AA399/F395,"-")</f>
        <v>0.12752746377965293</v>
      </c>
      <c r="AC399" s="65">
        <f t="shared" si="3101"/>
        <v>27833.783395755305</v>
      </c>
      <c r="AD399" s="13">
        <f t="shared" si="3144"/>
        <v>0.11675533853217696</v>
      </c>
      <c r="AE399" s="18"/>
      <c r="AF399" s="18"/>
      <c r="AG399" s="18"/>
      <c r="AH399" s="18"/>
      <c r="AI399" s="18"/>
    </row>
    <row r="400" spans="2:35" ht="13.5" customHeight="1">
      <c r="B400" s="119"/>
      <c r="C400" s="119"/>
      <c r="D400" s="148"/>
      <c r="E400" s="151"/>
      <c r="F400" s="154"/>
      <c r="G400" s="44">
        <v>6</v>
      </c>
      <c r="H400" s="6" t="str">
        <f t="shared" ref="H400" si="3177">$H$750</f>
        <v>2220</v>
      </c>
      <c r="I400" s="80" t="str">
        <f t="shared" ref="I400" si="3178">$I$750</f>
        <v>その他の特殊目的用コード</v>
      </c>
      <c r="J400" s="81" t="s">
        <v>225</v>
      </c>
      <c r="K400" s="62">
        <v>294768352</v>
      </c>
      <c r="L400" s="22">
        <f t="shared" ref="L400" si="3179">IFERROR(K400/E395,"-")</f>
        <v>2.3782195099698623E-2</v>
      </c>
      <c r="M400" s="62">
        <v>3929</v>
      </c>
      <c r="N400" s="22">
        <f t="shared" ref="N400" si="3180">IFERROR(M400/F395,"-")</f>
        <v>0.31276866740964815</v>
      </c>
      <c r="O400" s="65">
        <f t="shared" si="3095"/>
        <v>75023.759735301603</v>
      </c>
      <c r="P400" s="13">
        <f t="shared" si="3138"/>
        <v>0.28634939144377231</v>
      </c>
      <c r="Q400" s="81" t="s">
        <v>246</v>
      </c>
      <c r="R400" s="62">
        <v>101369851</v>
      </c>
      <c r="S400" s="22">
        <f t="shared" ref="S400" si="3181">IFERROR(R400/E395,"-")</f>
        <v>8.1786174036396538E-3</v>
      </c>
      <c r="T400" s="62">
        <v>757</v>
      </c>
      <c r="U400" s="22">
        <f t="shared" ref="U400" si="3182">IFERROR(T400/F395,"-")</f>
        <v>6.0261104919598789E-2</v>
      </c>
      <c r="V400" s="65">
        <f t="shared" si="3098"/>
        <v>133909.97490092472</v>
      </c>
      <c r="W400" s="13">
        <f t="shared" si="3141"/>
        <v>5.517090591064791E-2</v>
      </c>
      <c r="X400" s="81" t="s">
        <v>231</v>
      </c>
      <c r="Y400" s="62">
        <v>43514743</v>
      </c>
      <c r="Z400" s="22">
        <f t="shared" ref="Z400" si="3183">IFERROR(Y400/E395,"-")</f>
        <v>3.5108114582777356E-3</v>
      </c>
      <c r="AA400" s="62">
        <v>59</v>
      </c>
      <c r="AB400" s="22">
        <f t="shared" ref="AB400" si="3184">IFERROR(AA400/F395,"-")</f>
        <v>4.6967043464416491E-3</v>
      </c>
      <c r="AC400" s="65">
        <f t="shared" si="3101"/>
        <v>737538.01694915257</v>
      </c>
      <c r="AD400" s="13">
        <f t="shared" si="3144"/>
        <v>4.2999781357043951E-3</v>
      </c>
      <c r="AE400" s="18"/>
      <c r="AF400" s="18"/>
      <c r="AG400" s="18"/>
      <c r="AH400" s="18"/>
      <c r="AI400" s="18"/>
    </row>
    <row r="401" spans="2:35" ht="13.5" customHeight="1">
      <c r="B401" s="119"/>
      <c r="C401" s="119"/>
      <c r="D401" s="148"/>
      <c r="E401" s="151"/>
      <c r="F401" s="154"/>
      <c r="G401" s="44">
        <v>7</v>
      </c>
      <c r="H401" s="6" t="str">
        <f t="shared" ref="H401" si="3185">$H$751</f>
        <v>1310</v>
      </c>
      <c r="I401" s="80" t="str">
        <f t="shared" ref="I401" si="3186">$I$751</f>
        <v>その他の筋骨格系及び結合組織の疾患</v>
      </c>
      <c r="J401" s="81" t="s">
        <v>145</v>
      </c>
      <c r="K401" s="62">
        <v>520602395</v>
      </c>
      <c r="L401" s="22">
        <f t="shared" ref="L401" si="3187">IFERROR(K401/E395,"-")</f>
        <v>4.2002703625592636E-2</v>
      </c>
      <c r="M401" s="62">
        <v>731</v>
      </c>
      <c r="N401" s="22">
        <f t="shared" ref="N401" si="3188">IFERROR(M401/F395,"-")</f>
        <v>5.8191370800827896E-2</v>
      </c>
      <c r="O401" s="65">
        <f t="shared" si="3095"/>
        <v>712178.37893296848</v>
      </c>
      <c r="P401" s="13">
        <f t="shared" si="3138"/>
        <v>5.3276000291523941E-2</v>
      </c>
      <c r="Q401" s="81" t="s">
        <v>247</v>
      </c>
      <c r="R401" s="62">
        <v>12346775</v>
      </c>
      <c r="S401" s="22">
        <f t="shared" ref="S401" si="3189">IFERROR(R401/E395,"-")</f>
        <v>9.961497220097816E-4</v>
      </c>
      <c r="T401" s="62">
        <v>17</v>
      </c>
      <c r="U401" s="22">
        <f t="shared" ref="U401" si="3190">IFERROR(T401/F395,"-")</f>
        <v>1.3532876930425091E-3</v>
      </c>
      <c r="V401" s="65">
        <f t="shared" si="3098"/>
        <v>726280.8823529412</v>
      </c>
      <c r="W401" s="13">
        <f t="shared" si="3141"/>
        <v>1.238976750965673E-3</v>
      </c>
      <c r="X401" s="81" t="s">
        <v>155</v>
      </c>
      <c r="Y401" s="62">
        <v>8408010</v>
      </c>
      <c r="Z401" s="22">
        <f t="shared" ref="Z401" si="3191">IFERROR(Y401/E395,"-")</f>
        <v>6.7836636078291409E-4</v>
      </c>
      <c r="AA401" s="62">
        <v>702</v>
      </c>
      <c r="AB401" s="22">
        <f t="shared" ref="AB401" si="3192">IFERROR(AA401/F395,"-")</f>
        <v>5.5882821206814204E-2</v>
      </c>
      <c r="AC401" s="65">
        <f t="shared" si="3101"/>
        <v>11977.222222222223</v>
      </c>
      <c r="AD401" s="13">
        <f t="shared" si="3144"/>
        <v>5.1162451716347208E-2</v>
      </c>
      <c r="AE401" s="18"/>
      <c r="AF401" s="18"/>
      <c r="AG401" s="18"/>
      <c r="AH401" s="18"/>
      <c r="AI401" s="18"/>
    </row>
    <row r="402" spans="2:35" ht="13.5" customHeight="1">
      <c r="B402" s="119"/>
      <c r="C402" s="119"/>
      <c r="D402" s="148"/>
      <c r="E402" s="151"/>
      <c r="F402" s="154"/>
      <c r="G402" s="44">
        <v>8</v>
      </c>
      <c r="H402" s="6" t="str">
        <f t="shared" ref="H402" si="3193">$H$752</f>
        <v>0901</v>
      </c>
      <c r="I402" s="80" t="str">
        <f t="shared" ref="I402" si="3194">$I$752</f>
        <v>高血圧性疾患</v>
      </c>
      <c r="J402" s="81" t="s">
        <v>144</v>
      </c>
      <c r="K402" s="62">
        <v>376584310</v>
      </c>
      <c r="L402" s="22">
        <f t="shared" ref="L402" si="3195">IFERROR(K402/E395,"-")</f>
        <v>3.0383185546002531E-2</v>
      </c>
      <c r="M402" s="62">
        <v>9166</v>
      </c>
      <c r="N402" s="22">
        <f t="shared" ref="N402" si="3196">IFERROR(M402/F395,"-")</f>
        <v>0.72966088202515522</v>
      </c>
      <c r="O402" s="65">
        <f t="shared" si="3095"/>
        <v>41084.91272092516</v>
      </c>
      <c r="P402" s="13">
        <f t="shared" si="3138"/>
        <v>0.66802711172655049</v>
      </c>
      <c r="Q402" s="81" t="s">
        <v>153</v>
      </c>
      <c r="R402" s="62">
        <v>5814283</v>
      </c>
      <c r="S402" s="22">
        <f t="shared" ref="S402" si="3197">IFERROR(R402/E395,"-")</f>
        <v>4.6910196339823145E-4</v>
      </c>
      <c r="T402" s="62">
        <v>239</v>
      </c>
      <c r="U402" s="22">
        <f t="shared" ref="U402" si="3198">IFERROR(T402/F395,"-")</f>
        <v>1.9025632861009393E-2</v>
      </c>
      <c r="V402" s="65">
        <f t="shared" si="3098"/>
        <v>24327.543933054392</v>
      </c>
      <c r="W402" s="13">
        <f t="shared" si="3141"/>
        <v>1.7418555498870343E-2</v>
      </c>
      <c r="X402" s="81" t="s">
        <v>162</v>
      </c>
      <c r="Y402" s="62">
        <v>1991274</v>
      </c>
      <c r="Z402" s="22">
        <f t="shared" ref="Z402" si="3199">IFERROR(Y402/E395,"-")</f>
        <v>1.6065790795939067E-4</v>
      </c>
      <c r="AA402" s="62">
        <v>148</v>
      </c>
      <c r="AB402" s="22">
        <f t="shared" ref="AB402" si="3200">IFERROR(AA402/F395,"-")</f>
        <v>1.1781563445311257E-2</v>
      </c>
      <c r="AC402" s="65">
        <f t="shared" si="3101"/>
        <v>13454.554054054053</v>
      </c>
      <c r="AD402" s="13">
        <f t="shared" si="3144"/>
        <v>1.0786385831936448E-2</v>
      </c>
      <c r="AE402" s="18"/>
      <c r="AF402" s="18"/>
      <c r="AG402" s="18"/>
      <c r="AH402" s="18"/>
      <c r="AI402" s="18"/>
    </row>
    <row r="403" spans="2:35" ht="13.5" customHeight="1">
      <c r="B403" s="119"/>
      <c r="C403" s="119"/>
      <c r="D403" s="148"/>
      <c r="E403" s="151"/>
      <c r="F403" s="154"/>
      <c r="G403" s="44">
        <v>9</v>
      </c>
      <c r="H403" s="6" t="str">
        <f t="shared" ref="H403" si="3201">$H$753</f>
        <v>0402</v>
      </c>
      <c r="I403" s="80" t="str">
        <f t="shared" ref="I403" si="3202">$I$753</f>
        <v>糖尿病</v>
      </c>
      <c r="J403" s="81" t="s">
        <v>72</v>
      </c>
      <c r="K403" s="62">
        <v>155626973</v>
      </c>
      <c r="L403" s="22">
        <f t="shared" ref="L403" si="3203">IFERROR(K403/E395,"-")</f>
        <v>1.2556134366356704E-2</v>
      </c>
      <c r="M403" s="62">
        <v>5637</v>
      </c>
      <c r="N403" s="22">
        <f t="shared" ref="N403" si="3204">IFERROR(M403/F395,"-")</f>
        <v>0.44873427798121318</v>
      </c>
      <c r="O403" s="65">
        <f t="shared" si="3095"/>
        <v>27608.120099343621</v>
      </c>
      <c r="P403" s="13">
        <f t="shared" si="3138"/>
        <v>0.41083011442314699</v>
      </c>
      <c r="Q403" s="81" t="s">
        <v>146</v>
      </c>
      <c r="R403" s="62">
        <v>111589254</v>
      </c>
      <c r="S403" s="22">
        <f t="shared" ref="S403" si="3205">IFERROR(R403/E395,"-")</f>
        <v>9.0031286997113748E-3</v>
      </c>
      <c r="T403" s="62">
        <v>2409</v>
      </c>
      <c r="U403" s="22">
        <f t="shared" ref="U403" si="3206">IFERROR(T403/F395,"-")</f>
        <v>0.19176882661996497</v>
      </c>
      <c r="V403" s="65">
        <f t="shared" si="3098"/>
        <v>46321.815691158154</v>
      </c>
      <c r="W403" s="13">
        <f t="shared" si="3141"/>
        <v>0.17557029371037097</v>
      </c>
      <c r="X403" s="81" t="s">
        <v>266</v>
      </c>
      <c r="Y403" s="62">
        <v>23963781</v>
      </c>
      <c r="Z403" s="22">
        <f t="shared" ref="Z403" si="3207">IFERROR(Y403/E395,"-")</f>
        <v>1.9334209768504963E-3</v>
      </c>
      <c r="AA403" s="62">
        <v>596</v>
      </c>
      <c r="AB403" s="22">
        <f t="shared" ref="AB403" si="3208">IFERROR(AA403/F395,"-")</f>
        <v>4.7444674414902084E-2</v>
      </c>
      <c r="AC403" s="65">
        <f t="shared" si="3101"/>
        <v>40207.68624161074</v>
      </c>
      <c r="AD403" s="13">
        <f t="shared" si="3144"/>
        <v>4.3437067269149476E-2</v>
      </c>
      <c r="AE403" s="18"/>
      <c r="AF403" s="18"/>
      <c r="AG403" s="18"/>
      <c r="AH403" s="18"/>
      <c r="AI403" s="18"/>
    </row>
    <row r="404" spans="2:35" ht="13.5" customHeight="1">
      <c r="B404" s="120"/>
      <c r="C404" s="120"/>
      <c r="D404" s="149"/>
      <c r="E404" s="152"/>
      <c r="F404" s="155"/>
      <c r="G404" s="49">
        <v>10</v>
      </c>
      <c r="H404" s="7" t="str">
        <f t="shared" ref="H404" si="3209">$H$754</f>
        <v>0906</v>
      </c>
      <c r="I404" s="77" t="str">
        <f t="shared" ref="I404" si="3210">$I$754</f>
        <v>脳梗塞</v>
      </c>
      <c r="J404" s="82" t="s">
        <v>74</v>
      </c>
      <c r="K404" s="63">
        <v>118868895</v>
      </c>
      <c r="L404" s="23">
        <f t="shared" ref="L404" si="3211">IFERROR(K404/E395,"-")</f>
        <v>9.5904571606642165E-3</v>
      </c>
      <c r="M404" s="63">
        <v>1530</v>
      </c>
      <c r="N404" s="23">
        <f t="shared" ref="N404" si="3212">IFERROR(M404/F395,"-")</f>
        <v>0.12179589237382582</v>
      </c>
      <c r="O404" s="66">
        <f t="shared" si="3095"/>
        <v>77692.088235294112</v>
      </c>
      <c r="P404" s="59">
        <f t="shared" si="3138"/>
        <v>0.11150790758691058</v>
      </c>
      <c r="Q404" s="82" t="s">
        <v>154</v>
      </c>
      <c r="R404" s="63">
        <v>43900715</v>
      </c>
      <c r="S404" s="23">
        <f t="shared" ref="S404" si="3213">IFERROR(R404/E395,"-")</f>
        <v>3.541952051712342E-3</v>
      </c>
      <c r="T404" s="63">
        <v>54</v>
      </c>
      <c r="U404" s="23">
        <f t="shared" ref="U404" si="3214">IFERROR(T404/F395,"-")</f>
        <v>4.2986785543703233E-3</v>
      </c>
      <c r="V404" s="66">
        <f t="shared" si="3098"/>
        <v>812976.20370370371</v>
      </c>
      <c r="W404" s="59">
        <f t="shared" si="3141"/>
        <v>3.9355732089497849E-3</v>
      </c>
      <c r="X404" s="82" t="s">
        <v>147</v>
      </c>
      <c r="Y404" s="63">
        <v>42401760</v>
      </c>
      <c r="Z404" s="23">
        <f t="shared" ref="Z404" si="3215">IFERROR(Y404/E395,"-")</f>
        <v>3.4210149157756159E-3</v>
      </c>
      <c r="AA404" s="63">
        <v>576</v>
      </c>
      <c r="AB404" s="23">
        <f t="shared" ref="AB404" si="3216">IFERROR(AA404/F395,"-")</f>
        <v>4.5852571246616777E-2</v>
      </c>
      <c r="AC404" s="66">
        <f t="shared" si="3101"/>
        <v>73614.166666666672</v>
      </c>
      <c r="AD404" s="59">
        <f t="shared" si="3144"/>
        <v>4.1979447562131039E-2</v>
      </c>
      <c r="AE404" s="18"/>
      <c r="AF404" s="18"/>
      <c r="AG404" s="18"/>
      <c r="AH404" s="18"/>
      <c r="AI404" s="18"/>
    </row>
    <row r="405" spans="2:35" ht="13.5" customHeight="1">
      <c r="B405" s="118">
        <v>41</v>
      </c>
      <c r="C405" s="118" t="s">
        <v>10</v>
      </c>
      <c r="D405" s="147">
        <f>AI45</f>
        <v>25327</v>
      </c>
      <c r="E405" s="150">
        <f>市区町村別_医療費上位10疾病!H454</f>
        <v>20844343810</v>
      </c>
      <c r="F405" s="130">
        <f>市区町村別_医療費上位10疾病!J454</f>
        <v>22958</v>
      </c>
      <c r="G405" s="69">
        <v>1</v>
      </c>
      <c r="H405" s="5" t="str">
        <f t="shared" ref="H405" si="3217">$H$745</f>
        <v>0903</v>
      </c>
      <c r="I405" s="78" t="str">
        <f t="shared" ref="I405" si="3218">$I$745</f>
        <v>その他の心疾患</v>
      </c>
      <c r="J405" s="106" t="s">
        <v>139</v>
      </c>
      <c r="K405" s="107">
        <v>260385577</v>
      </c>
      <c r="L405" s="21">
        <f t="shared" ref="L405" si="3219">IFERROR(K405/E405,"-")</f>
        <v>1.2491905687867275E-2</v>
      </c>
      <c r="M405" s="107">
        <v>2832</v>
      </c>
      <c r="N405" s="21">
        <f t="shared" ref="N405" si="3220">IFERROR(M405/F405,"-")</f>
        <v>0.12335569300461713</v>
      </c>
      <c r="O405" s="64">
        <f t="shared" si="3095"/>
        <v>91944.059675141238</v>
      </c>
      <c r="P405" s="12">
        <f t="shared" ref="P405:P414" si="3221">IFERROR(M405/$AI$45,0)</f>
        <v>0.11181742804122083</v>
      </c>
      <c r="Q405" s="106" t="s">
        <v>148</v>
      </c>
      <c r="R405" s="107">
        <v>238662140</v>
      </c>
      <c r="S405" s="21">
        <f t="shared" ref="S405" si="3222">IFERROR(R405/E405,"-")</f>
        <v>1.1449731503924948E-2</v>
      </c>
      <c r="T405" s="107">
        <v>4329</v>
      </c>
      <c r="U405" s="21">
        <f t="shared" ref="U405" si="3223">IFERROR(T405/F405,"-")</f>
        <v>0.18856172140430352</v>
      </c>
      <c r="V405" s="64">
        <f t="shared" si="3098"/>
        <v>55131.009471009471</v>
      </c>
      <c r="W405" s="12">
        <f t="shared" ref="W405:W414" si="3224">IFERROR(T405/$AI$45,0)</f>
        <v>0.17092431002487463</v>
      </c>
      <c r="X405" s="106" t="s">
        <v>267</v>
      </c>
      <c r="Y405" s="107">
        <v>143072354</v>
      </c>
      <c r="Z405" s="21">
        <f t="shared" ref="Z405" si="3225">IFERROR(Y405/E405,"-")</f>
        <v>6.8638454299224114E-3</v>
      </c>
      <c r="AA405" s="107">
        <v>5098</v>
      </c>
      <c r="AB405" s="21">
        <f t="shared" ref="AB405" si="3226">IFERROR(AA405/F405,"-")</f>
        <v>0.22205767052879172</v>
      </c>
      <c r="AC405" s="64">
        <f t="shared" si="3101"/>
        <v>28064.408395449194</v>
      </c>
      <c r="AD405" s="12">
        <f t="shared" ref="AD405:AD414" si="3227">IFERROR(AA405/$AI$45,0)</f>
        <v>0.20128716389623721</v>
      </c>
      <c r="AE405" s="18"/>
      <c r="AF405" s="18"/>
      <c r="AG405" s="18"/>
      <c r="AH405" s="18"/>
      <c r="AI405" s="18"/>
    </row>
    <row r="406" spans="2:35" ht="13.5" customHeight="1">
      <c r="B406" s="119"/>
      <c r="C406" s="119"/>
      <c r="D406" s="148"/>
      <c r="E406" s="151"/>
      <c r="F406" s="154"/>
      <c r="G406" s="44">
        <v>2</v>
      </c>
      <c r="H406" s="6" t="str">
        <f t="shared" ref="H406" si="3228">$H$746</f>
        <v>0210</v>
      </c>
      <c r="I406" s="79" t="str">
        <f t="shared" ref="I406" si="3229">$I$746</f>
        <v>その他の悪性新生物＜腫瘍＞</v>
      </c>
      <c r="J406" s="81" t="s">
        <v>143</v>
      </c>
      <c r="K406" s="62">
        <v>183205535</v>
      </c>
      <c r="L406" s="22">
        <f t="shared" ref="L406" si="3230">IFERROR(K406/E405,"-")</f>
        <v>8.7892205516255113E-3</v>
      </c>
      <c r="M406" s="62">
        <v>2544</v>
      </c>
      <c r="N406" s="22">
        <f t="shared" ref="N406" si="3231">IFERROR(M406/F405,"-")</f>
        <v>0.11081104625838488</v>
      </c>
      <c r="O406" s="65">
        <f t="shared" si="3095"/>
        <v>72014.754323899368</v>
      </c>
      <c r="P406" s="13">
        <f t="shared" si="3221"/>
        <v>0.1004461641726221</v>
      </c>
      <c r="Q406" s="81" t="s">
        <v>152</v>
      </c>
      <c r="R406" s="62">
        <v>172063686</v>
      </c>
      <c r="S406" s="22">
        <f t="shared" ref="S406" si="3232">IFERROR(R406/E405,"-")</f>
        <v>8.2546942982898337E-3</v>
      </c>
      <c r="T406" s="62">
        <v>146</v>
      </c>
      <c r="U406" s="22">
        <f t="shared" ref="U406" si="3233">IFERROR(T406/F405,"-")</f>
        <v>6.3594389755205153E-3</v>
      </c>
      <c r="V406" s="65">
        <f t="shared" si="3098"/>
        <v>1178518.397260274</v>
      </c>
      <c r="W406" s="13">
        <f t="shared" si="3224"/>
        <v>5.7645990444979665E-3</v>
      </c>
      <c r="X406" s="81" t="s">
        <v>161</v>
      </c>
      <c r="Y406" s="62">
        <v>78695092</v>
      </c>
      <c r="Z406" s="22">
        <f t="shared" ref="Z406" si="3234">IFERROR(Y406/E405,"-")</f>
        <v>3.7753691225456717E-3</v>
      </c>
      <c r="AA406" s="62">
        <v>56</v>
      </c>
      <c r="AB406" s="22">
        <f t="shared" ref="AB406" si="3235">IFERROR(AA406/F405,"-")</f>
        <v>2.4392368673229374E-3</v>
      </c>
      <c r="AC406" s="65">
        <f t="shared" si="3101"/>
        <v>1405269.5</v>
      </c>
      <c r="AD406" s="13">
        <f t="shared" si="3227"/>
        <v>2.2110790855608639E-3</v>
      </c>
      <c r="AE406" s="18"/>
      <c r="AF406" s="18"/>
      <c r="AG406" s="18"/>
      <c r="AH406" s="18"/>
      <c r="AI406" s="18"/>
    </row>
    <row r="407" spans="2:35" ht="13.5" customHeight="1">
      <c r="B407" s="119"/>
      <c r="C407" s="119"/>
      <c r="D407" s="148"/>
      <c r="E407" s="151"/>
      <c r="F407" s="154"/>
      <c r="G407" s="44">
        <v>3</v>
      </c>
      <c r="H407" s="6" t="str">
        <f t="shared" ref="H407" si="3236">$H$747</f>
        <v>1901</v>
      </c>
      <c r="I407" s="80" t="str">
        <f t="shared" ref="I407" si="3237">$I$747</f>
        <v>骨折</v>
      </c>
      <c r="J407" s="81" t="s">
        <v>141</v>
      </c>
      <c r="K407" s="62">
        <v>284984368</v>
      </c>
      <c r="L407" s="22">
        <f t="shared" ref="L407" si="3238">IFERROR(K407/E405,"-")</f>
        <v>1.3672023959961732E-2</v>
      </c>
      <c r="M407" s="62">
        <v>464</v>
      </c>
      <c r="N407" s="22">
        <f t="shared" ref="N407" si="3239">IFERROR(M407/F405,"-")</f>
        <v>2.0210819757818625E-2</v>
      </c>
      <c r="O407" s="65">
        <f t="shared" si="3095"/>
        <v>614190.44827586203</v>
      </c>
      <c r="P407" s="13">
        <f t="shared" si="3221"/>
        <v>1.8320369566075731E-2</v>
      </c>
      <c r="Q407" s="81" t="s">
        <v>150</v>
      </c>
      <c r="R407" s="62">
        <v>188240055</v>
      </c>
      <c r="S407" s="22">
        <f t="shared" ref="S407" si="3240">IFERROR(R407/E405,"-")</f>
        <v>9.0307498626890099E-3</v>
      </c>
      <c r="T407" s="62">
        <v>223</v>
      </c>
      <c r="U407" s="22">
        <f t="shared" ref="U407" si="3241">IFERROR(T407/F405,"-")</f>
        <v>9.7133896680895553E-3</v>
      </c>
      <c r="V407" s="65">
        <f t="shared" si="3098"/>
        <v>844125.80717488786</v>
      </c>
      <c r="W407" s="13">
        <f t="shared" si="3224"/>
        <v>8.804832787144154E-3</v>
      </c>
      <c r="X407" s="81" t="s">
        <v>160</v>
      </c>
      <c r="Y407" s="62">
        <v>120490698</v>
      </c>
      <c r="Z407" s="22">
        <f t="shared" ref="Z407" si="3242">IFERROR(Y407/E405,"-")</f>
        <v>5.7804984938981388E-3</v>
      </c>
      <c r="AA407" s="62">
        <v>1280</v>
      </c>
      <c r="AB407" s="22">
        <f t="shared" ref="AB407" si="3243">IFERROR(AA407/F405,"-")</f>
        <v>5.5753985538810003E-2</v>
      </c>
      <c r="AC407" s="65">
        <f t="shared" si="3101"/>
        <v>94133.357812500006</v>
      </c>
      <c r="AD407" s="13">
        <f t="shared" si="3227"/>
        <v>5.0538950527105463E-2</v>
      </c>
      <c r="AE407" s="18"/>
      <c r="AF407" s="18"/>
      <c r="AG407" s="18"/>
      <c r="AH407" s="18"/>
      <c r="AI407" s="18"/>
    </row>
    <row r="408" spans="2:35" ht="13.5" customHeight="1">
      <c r="B408" s="119"/>
      <c r="C408" s="119"/>
      <c r="D408" s="148"/>
      <c r="E408" s="151"/>
      <c r="F408" s="154"/>
      <c r="G408" s="44">
        <v>4</v>
      </c>
      <c r="H408" s="6" t="str">
        <f t="shared" ref="H408" si="3244">$H$748</f>
        <v>1402</v>
      </c>
      <c r="I408" s="80" t="str">
        <f t="shared" ref="I408" si="3245">$I$748</f>
        <v>腎不全</v>
      </c>
      <c r="J408" s="81" t="s">
        <v>140</v>
      </c>
      <c r="K408" s="62">
        <v>478951777</v>
      </c>
      <c r="L408" s="22">
        <f t="shared" ref="L408" si="3246">IFERROR(K408/E405,"-")</f>
        <v>2.297754159908956E-2</v>
      </c>
      <c r="M408" s="62">
        <v>1065</v>
      </c>
      <c r="N408" s="22">
        <f t="shared" ref="N408" si="3247">IFERROR(M408/F405,"-")</f>
        <v>4.6389058280338007E-2</v>
      </c>
      <c r="O408" s="65">
        <f t="shared" si="3095"/>
        <v>449719.97840375587</v>
      </c>
      <c r="P408" s="13">
        <f t="shared" si="3221"/>
        <v>4.2049986180755713E-2</v>
      </c>
      <c r="Q408" s="81" t="s">
        <v>149</v>
      </c>
      <c r="R408" s="62">
        <v>417544011</v>
      </c>
      <c r="S408" s="22">
        <f t="shared" ref="S408" si="3248">IFERROR(R408/E405,"-")</f>
        <v>2.0031525808919193E-2</v>
      </c>
      <c r="T408" s="62">
        <v>849</v>
      </c>
      <c r="U408" s="22">
        <f t="shared" ref="U408" si="3249">IFERROR(T408/F405,"-")</f>
        <v>3.6980573220663823E-2</v>
      </c>
      <c r="V408" s="65">
        <f t="shared" si="3098"/>
        <v>491806.84452296823</v>
      </c>
      <c r="W408" s="13">
        <f t="shared" si="3224"/>
        <v>3.3521538279306672E-2</v>
      </c>
      <c r="X408" s="81" t="s">
        <v>159</v>
      </c>
      <c r="Y408" s="62">
        <v>109824742</v>
      </c>
      <c r="Z408" s="22">
        <f t="shared" ref="Z408" si="3250">IFERROR(Y408/E405,"-")</f>
        <v>5.2688030384200422E-3</v>
      </c>
      <c r="AA408" s="62">
        <v>101</v>
      </c>
      <c r="AB408" s="22">
        <f t="shared" ref="AB408" si="3251">IFERROR(AA408/F405,"-")</f>
        <v>4.3993379214217268E-3</v>
      </c>
      <c r="AC408" s="65">
        <f t="shared" si="3101"/>
        <v>1087373.6831683167</v>
      </c>
      <c r="AD408" s="13">
        <f t="shared" si="3227"/>
        <v>3.987839065029415E-3</v>
      </c>
      <c r="AE408" s="18"/>
      <c r="AF408" s="18"/>
      <c r="AG408" s="18"/>
      <c r="AH408" s="18"/>
      <c r="AI408" s="18"/>
    </row>
    <row r="409" spans="2:35" ht="13.5" customHeight="1">
      <c r="B409" s="119"/>
      <c r="C409" s="119"/>
      <c r="D409" s="148"/>
      <c r="E409" s="151"/>
      <c r="F409" s="154"/>
      <c r="G409" s="44">
        <v>5</v>
      </c>
      <c r="H409" s="6" t="str">
        <f t="shared" ref="H409" si="3252">$H$749</f>
        <v>1113</v>
      </c>
      <c r="I409" s="80" t="str">
        <f t="shared" ref="I409" si="3253">$I$749</f>
        <v>その他の消化器系の疾患</v>
      </c>
      <c r="J409" s="81" t="s">
        <v>142</v>
      </c>
      <c r="K409" s="62">
        <v>226026079</v>
      </c>
      <c r="L409" s="22">
        <f t="shared" ref="L409" si="3254">IFERROR(K409/E405,"-")</f>
        <v>1.084352095994333E-2</v>
      </c>
      <c r="M409" s="62">
        <v>9203</v>
      </c>
      <c r="N409" s="22">
        <f t="shared" ref="N409" si="3255">IFERROR(M409/F405,"-")</f>
        <v>0.40086244446380348</v>
      </c>
      <c r="O409" s="65">
        <f t="shared" si="3095"/>
        <v>24560.043355427577</v>
      </c>
      <c r="P409" s="13">
        <f t="shared" si="3221"/>
        <v>0.36336715757886839</v>
      </c>
      <c r="Q409" s="81" t="s">
        <v>156</v>
      </c>
      <c r="R409" s="62">
        <v>137995285</v>
      </c>
      <c r="S409" s="22">
        <f t="shared" ref="S409" si="3256">IFERROR(R409/E405,"-")</f>
        <v>6.6202748456776674E-3</v>
      </c>
      <c r="T409" s="62">
        <v>4386</v>
      </c>
      <c r="U409" s="22">
        <f t="shared" ref="U409" si="3257">IFERROR(T409/F405,"-")</f>
        <v>0.19104451607282866</v>
      </c>
      <c r="V409" s="65">
        <f t="shared" si="3098"/>
        <v>31462.673278613773</v>
      </c>
      <c r="W409" s="13">
        <f t="shared" si="3224"/>
        <v>0.1731748726655348</v>
      </c>
      <c r="X409" s="81" t="s">
        <v>151</v>
      </c>
      <c r="Y409" s="62">
        <v>112527370</v>
      </c>
      <c r="Z409" s="22">
        <f t="shared" ref="Z409" si="3258">IFERROR(Y409/E405,"-")</f>
        <v>5.3984606579946829E-3</v>
      </c>
      <c r="AA409" s="62">
        <v>4604</v>
      </c>
      <c r="AB409" s="22">
        <f t="shared" ref="AB409" si="3259">IFERROR(AA409/F405,"-")</f>
        <v>0.20054011673490721</v>
      </c>
      <c r="AC409" s="65">
        <f t="shared" si="3101"/>
        <v>24441.218505647263</v>
      </c>
      <c r="AD409" s="13">
        <f t="shared" si="3227"/>
        <v>0.18178228767718246</v>
      </c>
      <c r="AE409" s="18"/>
      <c r="AF409" s="18"/>
      <c r="AG409" s="18"/>
      <c r="AH409" s="18"/>
      <c r="AI409" s="18"/>
    </row>
    <row r="410" spans="2:35" ht="13.5" customHeight="1">
      <c r="B410" s="119"/>
      <c r="C410" s="119"/>
      <c r="D410" s="148"/>
      <c r="E410" s="151"/>
      <c r="F410" s="154"/>
      <c r="G410" s="44">
        <v>6</v>
      </c>
      <c r="H410" s="6" t="str">
        <f t="shared" ref="H410" si="3260">$H$750</f>
        <v>2220</v>
      </c>
      <c r="I410" s="80" t="str">
        <f t="shared" ref="I410" si="3261">$I$750</f>
        <v>その他の特殊目的用コード</v>
      </c>
      <c r="J410" s="81" t="s">
        <v>225</v>
      </c>
      <c r="K410" s="62">
        <v>687604937</v>
      </c>
      <c r="L410" s="22">
        <f t="shared" ref="L410" si="3262">IFERROR(K410/E405,"-")</f>
        <v>3.2987602932845694E-2</v>
      </c>
      <c r="M410" s="62">
        <v>7775</v>
      </c>
      <c r="N410" s="22">
        <f t="shared" ref="N410" si="3263">IFERROR(M410/F405,"-")</f>
        <v>0.33866190434706855</v>
      </c>
      <c r="O410" s="65">
        <f t="shared" si="3095"/>
        <v>88437.934019292603</v>
      </c>
      <c r="P410" s="13">
        <f t="shared" si="3221"/>
        <v>0.3069846408970664</v>
      </c>
      <c r="Q410" s="81" t="s">
        <v>231</v>
      </c>
      <c r="R410" s="62">
        <v>28301963</v>
      </c>
      <c r="S410" s="22">
        <f t="shared" ref="S410" si="3264">IFERROR(R410/E405,"-")</f>
        <v>1.3577766351379329E-3</v>
      </c>
      <c r="T410" s="62">
        <v>108</v>
      </c>
      <c r="U410" s="22">
        <f t="shared" ref="U410" si="3265">IFERROR(T410/F405,"-")</f>
        <v>4.7042425298370934E-3</v>
      </c>
      <c r="V410" s="65">
        <f t="shared" si="3098"/>
        <v>262055.21296296295</v>
      </c>
      <c r="W410" s="13">
        <f t="shared" si="3224"/>
        <v>4.2642239507245236E-3</v>
      </c>
      <c r="X410" s="81" t="s">
        <v>282</v>
      </c>
      <c r="Y410" s="62">
        <v>3981644</v>
      </c>
      <c r="Z410" s="22">
        <f t="shared" ref="Z410" si="3266">IFERROR(Y410/E405,"-")</f>
        <v>1.9101795845882278E-4</v>
      </c>
      <c r="AA410" s="62">
        <v>62</v>
      </c>
      <c r="AB410" s="22">
        <f t="shared" ref="AB410" si="3267">IFERROR(AA410/F405,"-")</f>
        <v>2.7005836745361096E-3</v>
      </c>
      <c r="AC410" s="65">
        <f t="shared" si="3101"/>
        <v>64220.06451612903</v>
      </c>
      <c r="AD410" s="13">
        <f t="shared" si="3227"/>
        <v>2.4479804161566705E-3</v>
      </c>
      <c r="AE410" s="18"/>
      <c r="AF410" s="18"/>
      <c r="AG410" s="18"/>
      <c r="AH410" s="18"/>
      <c r="AI410" s="18"/>
    </row>
    <row r="411" spans="2:35" ht="13.5" customHeight="1">
      <c r="B411" s="119"/>
      <c r="C411" s="119"/>
      <c r="D411" s="148"/>
      <c r="E411" s="151"/>
      <c r="F411" s="154"/>
      <c r="G411" s="44">
        <v>7</v>
      </c>
      <c r="H411" s="6" t="str">
        <f t="shared" ref="H411" si="3268">$H$751</f>
        <v>1310</v>
      </c>
      <c r="I411" s="80" t="str">
        <f t="shared" ref="I411" si="3269">$I$751</f>
        <v>その他の筋骨格系及び結合組織の疾患</v>
      </c>
      <c r="J411" s="81" t="s">
        <v>145</v>
      </c>
      <c r="K411" s="62">
        <v>398685758</v>
      </c>
      <c r="L411" s="22">
        <f t="shared" ref="L411" si="3270">IFERROR(K411/E405,"-")</f>
        <v>1.9126807810986687E-2</v>
      </c>
      <c r="M411" s="62">
        <v>1212</v>
      </c>
      <c r="N411" s="22">
        <f t="shared" ref="N411" si="3271">IFERROR(M411/F405,"-")</f>
        <v>5.2792055057060722E-2</v>
      </c>
      <c r="O411" s="65">
        <f t="shared" si="3095"/>
        <v>328948.64521452144</v>
      </c>
      <c r="P411" s="13">
        <f t="shared" si="3221"/>
        <v>4.7854068780352983E-2</v>
      </c>
      <c r="Q411" s="81" t="s">
        <v>248</v>
      </c>
      <c r="R411" s="62">
        <v>14026839</v>
      </c>
      <c r="S411" s="22">
        <f t="shared" ref="S411" si="3272">IFERROR(R411/E405,"-")</f>
        <v>6.7293262516955198E-4</v>
      </c>
      <c r="T411" s="62">
        <v>47</v>
      </c>
      <c r="U411" s="22">
        <f t="shared" ref="U411" si="3273">IFERROR(T411/F405,"-")</f>
        <v>2.0472166565031796E-3</v>
      </c>
      <c r="V411" s="65">
        <f t="shared" si="3098"/>
        <v>298443.38297872338</v>
      </c>
      <c r="W411" s="13">
        <f t="shared" si="3224"/>
        <v>1.8557270896671536E-3</v>
      </c>
      <c r="X411" s="81" t="s">
        <v>237</v>
      </c>
      <c r="Y411" s="62">
        <v>12462234</v>
      </c>
      <c r="Z411" s="22">
        <f t="shared" ref="Z411" si="3274">IFERROR(Y411/E405,"-")</f>
        <v>5.9787125531969435E-4</v>
      </c>
      <c r="AA411" s="62">
        <v>475</v>
      </c>
      <c r="AB411" s="22">
        <f t="shared" ref="AB411" si="3275">IFERROR(AA411/F405,"-")</f>
        <v>2.0689955571042775E-2</v>
      </c>
      <c r="AC411" s="65">
        <f t="shared" si="3101"/>
        <v>26236.282105263159</v>
      </c>
      <c r="AD411" s="13">
        <f t="shared" si="3227"/>
        <v>1.8754688672168042E-2</v>
      </c>
      <c r="AE411" s="18"/>
      <c r="AF411" s="18"/>
      <c r="AG411" s="18"/>
      <c r="AH411" s="18"/>
      <c r="AI411" s="18"/>
    </row>
    <row r="412" spans="2:35" ht="13.5" customHeight="1">
      <c r="B412" s="119"/>
      <c r="C412" s="119"/>
      <c r="D412" s="148"/>
      <c r="E412" s="151"/>
      <c r="F412" s="154"/>
      <c r="G412" s="44">
        <v>8</v>
      </c>
      <c r="H412" s="6" t="str">
        <f t="shared" ref="H412" si="3276">$H$752</f>
        <v>0901</v>
      </c>
      <c r="I412" s="80" t="str">
        <f t="shared" ref="I412" si="3277">$I$752</f>
        <v>高血圧性疾患</v>
      </c>
      <c r="J412" s="81" t="s">
        <v>144</v>
      </c>
      <c r="K412" s="62">
        <v>715901807</v>
      </c>
      <c r="L412" s="22">
        <f t="shared" ref="L412" si="3278">IFERROR(K412/E405,"-")</f>
        <v>3.4345135233115311E-2</v>
      </c>
      <c r="M412" s="62">
        <v>16642</v>
      </c>
      <c r="N412" s="22">
        <f t="shared" ref="N412" si="3279">IFERROR(M412/F405,"-")</f>
        <v>0.72488892760693435</v>
      </c>
      <c r="O412" s="65">
        <f t="shared" si="3095"/>
        <v>43017.774726595359</v>
      </c>
      <c r="P412" s="13">
        <f t="shared" si="3221"/>
        <v>0.65708532396256958</v>
      </c>
      <c r="Q412" s="81" t="s">
        <v>153</v>
      </c>
      <c r="R412" s="62">
        <v>13398722</v>
      </c>
      <c r="S412" s="22">
        <f t="shared" ref="S412" si="3280">IFERROR(R412/E405,"-")</f>
        <v>6.4279893491163821E-4</v>
      </c>
      <c r="T412" s="62">
        <v>472</v>
      </c>
      <c r="U412" s="22">
        <f t="shared" ref="U412" si="3281">IFERROR(T412/F405,"-")</f>
        <v>2.0559282167436188E-2</v>
      </c>
      <c r="V412" s="65">
        <f t="shared" si="3098"/>
        <v>28387.122881355932</v>
      </c>
      <c r="W412" s="13">
        <f t="shared" si="3224"/>
        <v>1.8636238006870139E-2</v>
      </c>
      <c r="X412" s="81" t="s">
        <v>162</v>
      </c>
      <c r="Y412" s="62">
        <v>3084686</v>
      </c>
      <c r="Z412" s="22">
        <f t="shared" ref="Z412" si="3282">IFERROR(Y412/E405,"-")</f>
        <v>1.4798671659407828E-4</v>
      </c>
      <c r="AA412" s="62">
        <v>168</v>
      </c>
      <c r="AB412" s="22">
        <f t="shared" ref="AB412" si="3283">IFERROR(AA412/F405,"-")</f>
        <v>7.3177106019688123E-3</v>
      </c>
      <c r="AC412" s="65">
        <f t="shared" si="3101"/>
        <v>18361.226190476191</v>
      </c>
      <c r="AD412" s="13">
        <f t="shared" si="3227"/>
        <v>6.633237256682592E-3</v>
      </c>
      <c r="AE412" s="18"/>
      <c r="AF412" s="18"/>
      <c r="AG412" s="18"/>
      <c r="AH412" s="18"/>
      <c r="AI412" s="18"/>
    </row>
    <row r="413" spans="2:35" ht="13.5" customHeight="1">
      <c r="B413" s="119"/>
      <c r="C413" s="119"/>
      <c r="D413" s="148"/>
      <c r="E413" s="151"/>
      <c r="F413" s="154"/>
      <c r="G413" s="44">
        <v>9</v>
      </c>
      <c r="H413" s="6" t="str">
        <f t="shared" ref="H413" si="3284">$H$753</f>
        <v>0402</v>
      </c>
      <c r="I413" s="80" t="str">
        <f t="shared" ref="I413" si="3285">$I$753</f>
        <v>糖尿病</v>
      </c>
      <c r="J413" s="81" t="s">
        <v>72</v>
      </c>
      <c r="K413" s="62">
        <v>262203556</v>
      </c>
      <c r="L413" s="22">
        <f t="shared" ref="L413" si="3286">IFERROR(K413/E405,"-")</f>
        <v>1.2579122585485698E-2</v>
      </c>
      <c r="M413" s="62">
        <v>10729</v>
      </c>
      <c r="N413" s="22">
        <f t="shared" ref="N413" si="3287">IFERROR(M413/F405,"-")</f>
        <v>0.46733164909835351</v>
      </c>
      <c r="O413" s="65">
        <f t="shared" si="3095"/>
        <v>24438.769316804923</v>
      </c>
      <c r="P413" s="13">
        <f t="shared" si="3221"/>
        <v>0.42361906266040195</v>
      </c>
      <c r="Q413" s="81" t="s">
        <v>146</v>
      </c>
      <c r="R413" s="62">
        <v>240200440</v>
      </c>
      <c r="S413" s="22">
        <f t="shared" ref="S413" si="3288">IFERROR(R413/E405,"-")</f>
        <v>1.1523530900731195E-2</v>
      </c>
      <c r="T413" s="62">
        <v>4014</v>
      </c>
      <c r="U413" s="22">
        <f t="shared" ref="U413" si="3289">IFERROR(T413/F405,"-")</f>
        <v>0.17484101402561197</v>
      </c>
      <c r="V413" s="65">
        <f t="shared" si="3098"/>
        <v>59840.667663178872</v>
      </c>
      <c r="W413" s="13">
        <f t="shared" si="3224"/>
        <v>0.15848699016859477</v>
      </c>
      <c r="X413" s="81" t="s">
        <v>163</v>
      </c>
      <c r="Y413" s="62">
        <v>43497187</v>
      </c>
      <c r="Z413" s="22">
        <f t="shared" ref="Z413" si="3290">IFERROR(Y413/E405,"-")</f>
        <v>2.0867621162117072E-3</v>
      </c>
      <c r="AA413" s="62">
        <v>1179</v>
      </c>
      <c r="AB413" s="22">
        <f t="shared" ref="AB413" si="3291">IFERROR(AA413/F405,"-")</f>
        <v>5.1354647617388276E-2</v>
      </c>
      <c r="AC413" s="65">
        <f t="shared" si="3101"/>
        <v>36893.288379983038</v>
      </c>
      <c r="AD413" s="13">
        <f t="shared" si="3227"/>
        <v>4.6551111462076043E-2</v>
      </c>
      <c r="AE413" s="18"/>
      <c r="AF413" s="18"/>
      <c r="AG413" s="18"/>
      <c r="AH413" s="18"/>
      <c r="AI413" s="18"/>
    </row>
    <row r="414" spans="2:35" ht="13.5" customHeight="1">
      <c r="B414" s="120"/>
      <c r="C414" s="120"/>
      <c r="D414" s="149"/>
      <c r="E414" s="152"/>
      <c r="F414" s="155"/>
      <c r="G414" s="49">
        <v>10</v>
      </c>
      <c r="H414" s="7" t="str">
        <f t="shared" ref="H414" si="3292">$H$754</f>
        <v>0906</v>
      </c>
      <c r="I414" s="77" t="str">
        <f t="shared" ref="I414" si="3293">$I$754</f>
        <v>脳梗塞</v>
      </c>
      <c r="J414" s="82" t="s">
        <v>74</v>
      </c>
      <c r="K414" s="63">
        <v>105106835</v>
      </c>
      <c r="L414" s="23">
        <f t="shared" ref="L414" si="3294">IFERROR(K414/E405,"-")</f>
        <v>5.042463123716822E-3</v>
      </c>
      <c r="M414" s="63">
        <v>2300</v>
      </c>
      <c r="N414" s="23">
        <f t="shared" ref="N414" si="3295">IFERROR(M414/F405,"-")</f>
        <v>0.10018294276504922</v>
      </c>
      <c r="O414" s="66">
        <f t="shared" si="3095"/>
        <v>45698.623913043477</v>
      </c>
      <c r="P414" s="59">
        <f t="shared" si="3221"/>
        <v>9.0812176728392618E-2</v>
      </c>
      <c r="Q414" s="82" t="s">
        <v>154</v>
      </c>
      <c r="R414" s="63">
        <v>81852283</v>
      </c>
      <c r="S414" s="23">
        <f t="shared" ref="S414" si="3296">IFERROR(R414/E405,"-")</f>
        <v>3.9268342407944579E-3</v>
      </c>
      <c r="T414" s="63">
        <v>140</v>
      </c>
      <c r="U414" s="23">
        <f t="shared" ref="U414" si="3297">IFERROR(T414/F405,"-")</f>
        <v>6.098092168307344E-3</v>
      </c>
      <c r="V414" s="66">
        <f t="shared" si="3098"/>
        <v>584659.16428571427</v>
      </c>
      <c r="W414" s="59">
        <f t="shared" si="3224"/>
        <v>5.5276977139021594E-3</v>
      </c>
      <c r="X414" s="82" t="s">
        <v>226</v>
      </c>
      <c r="Y414" s="63">
        <v>75000196</v>
      </c>
      <c r="Z414" s="23">
        <f t="shared" ref="Z414" si="3298">IFERROR(Y414/E405,"-")</f>
        <v>3.5981077976663827E-3</v>
      </c>
      <c r="AA414" s="63">
        <v>293</v>
      </c>
      <c r="AB414" s="23">
        <f t="shared" ref="AB414" si="3299">IFERROR(AA414/F405,"-")</f>
        <v>1.2762435752243227E-2</v>
      </c>
      <c r="AC414" s="66">
        <f t="shared" si="3101"/>
        <v>255973.36518771332</v>
      </c>
      <c r="AD414" s="59">
        <f t="shared" si="3227"/>
        <v>1.1568681644095235E-2</v>
      </c>
      <c r="AE414" s="18"/>
      <c r="AF414" s="18"/>
      <c r="AG414" s="18"/>
      <c r="AH414" s="18"/>
      <c r="AI414" s="18"/>
    </row>
    <row r="415" spans="2:35" ht="13.5" customHeight="1">
      <c r="B415" s="118">
        <v>42</v>
      </c>
      <c r="C415" s="118" t="s">
        <v>11</v>
      </c>
      <c r="D415" s="147">
        <f>AI46</f>
        <v>66900</v>
      </c>
      <c r="E415" s="150">
        <f>市区町村別_医療費上位10疾病!H465</f>
        <v>52042964630</v>
      </c>
      <c r="F415" s="130">
        <f>市区町村別_医療費上位10疾病!J465</f>
        <v>62234</v>
      </c>
      <c r="G415" s="69">
        <v>1</v>
      </c>
      <c r="H415" s="5" t="str">
        <f t="shared" ref="H415" si="3300">$H$745</f>
        <v>0903</v>
      </c>
      <c r="I415" s="78" t="str">
        <f t="shared" ref="I415" si="3301">$I$745</f>
        <v>その他の心疾患</v>
      </c>
      <c r="J415" s="106" t="s">
        <v>139</v>
      </c>
      <c r="K415" s="107">
        <v>716861067</v>
      </c>
      <c r="L415" s="21">
        <f t="shared" ref="L415" si="3302">IFERROR(K415/E415,"-")</f>
        <v>1.3774408742786489E-2</v>
      </c>
      <c r="M415" s="107">
        <v>8088</v>
      </c>
      <c r="N415" s="21">
        <f t="shared" ref="N415" si="3303">IFERROR(M415/F415,"-")</f>
        <v>0.12996111450332615</v>
      </c>
      <c r="O415" s="64">
        <f t="shared" si="3095"/>
        <v>88632.673961424327</v>
      </c>
      <c r="P415" s="12">
        <f t="shared" ref="P415:P424" si="3304">IFERROR(M415/$AI$46,0)</f>
        <v>0.12089686098654709</v>
      </c>
      <c r="Q415" s="106" t="s">
        <v>148</v>
      </c>
      <c r="R415" s="107">
        <v>513747414</v>
      </c>
      <c r="S415" s="21">
        <f t="shared" ref="S415" si="3305">IFERROR(R415/E415,"-")</f>
        <v>9.871601620939403E-3</v>
      </c>
      <c r="T415" s="107">
        <v>10064</v>
      </c>
      <c r="U415" s="21">
        <f t="shared" ref="U415" si="3306">IFERROR(T415/F415,"-")</f>
        <v>0.16171224732461356</v>
      </c>
      <c r="V415" s="64">
        <f t="shared" si="3098"/>
        <v>51048.033982511923</v>
      </c>
      <c r="W415" s="12">
        <f t="shared" ref="W415:W424" si="3307">IFERROR(T415/$AI$46,0)</f>
        <v>0.15043348281016442</v>
      </c>
      <c r="X415" s="106" t="s">
        <v>158</v>
      </c>
      <c r="Y415" s="107">
        <v>317918672</v>
      </c>
      <c r="Z415" s="21">
        <f t="shared" ref="Z415" si="3308">IFERROR(Y415/E415,"-")</f>
        <v>6.1087732849242184E-3</v>
      </c>
      <c r="AA415" s="107">
        <v>3543</v>
      </c>
      <c r="AB415" s="21">
        <f t="shared" ref="AB415" si="3309">IFERROR(AA415/F415,"-")</f>
        <v>5.6930295336954075E-2</v>
      </c>
      <c r="AC415" s="64">
        <f t="shared" si="3101"/>
        <v>89731.490826982787</v>
      </c>
      <c r="AD415" s="12">
        <f t="shared" ref="AD415:AD424" si="3310">IFERROR(AA415/$AI$46,0)</f>
        <v>5.2959641255605379E-2</v>
      </c>
      <c r="AE415" s="18"/>
      <c r="AF415" s="18"/>
      <c r="AG415" s="18"/>
      <c r="AH415" s="18"/>
      <c r="AI415" s="18"/>
    </row>
    <row r="416" spans="2:35" ht="13.5" customHeight="1">
      <c r="B416" s="119"/>
      <c r="C416" s="119"/>
      <c r="D416" s="148"/>
      <c r="E416" s="151"/>
      <c r="F416" s="154"/>
      <c r="G416" s="44">
        <v>2</v>
      </c>
      <c r="H416" s="6" t="str">
        <f t="shared" ref="H416" si="3311">$H$746</f>
        <v>0210</v>
      </c>
      <c r="I416" s="79" t="str">
        <f t="shared" ref="I416" si="3312">$I$746</f>
        <v>その他の悪性新生物＜腫瘍＞</v>
      </c>
      <c r="J416" s="81" t="s">
        <v>143</v>
      </c>
      <c r="K416" s="62">
        <v>496207116</v>
      </c>
      <c r="L416" s="22">
        <f t="shared" ref="L416" si="3313">IFERROR(K416/E415,"-")</f>
        <v>9.534566670592071E-3</v>
      </c>
      <c r="M416" s="62">
        <v>6730</v>
      </c>
      <c r="N416" s="22">
        <f t="shared" ref="N416" si="3314">IFERROR(M416/F415,"-")</f>
        <v>0.10814024488221873</v>
      </c>
      <c r="O416" s="65">
        <f t="shared" si="3095"/>
        <v>73730.626448736992</v>
      </c>
      <c r="P416" s="13">
        <f t="shared" si="3304"/>
        <v>0.10059790732436473</v>
      </c>
      <c r="Q416" s="81" t="s">
        <v>152</v>
      </c>
      <c r="R416" s="62">
        <v>211934754</v>
      </c>
      <c r="S416" s="22">
        <f t="shared" ref="S416" si="3315">IFERROR(R416/E415,"-")</f>
        <v>4.0723036342520521E-3</v>
      </c>
      <c r="T416" s="62">
        <v>408</v>
      </c>
      <c r="U416" s="22">
        <f t="shared" ref="U416" si="3316">IFERROR(T416/F415,"-")</f>
        <v>6.5559019185654141E-3</v>
      </c>
      <c r="V416" s="65">
        <f t="shared" si="3098"/>
        <v>519447.92647058825</v>
      </c>
      <c r="W416" s="13">
        <f t="shared" si="3307"/>
        <v>6.0986547085201794E-3</v>
      </c>
      <c r="X416" s="81" t="s">
        <v>161</v>
      </c>
      <c r="Y416" s="62">
        <v>133656644</v>
      </c>
      <c r="Z416" s="22">
        <f t="shared" ref="Z416" si="3317">IFERROR(Y416/E415,"-")</f>
        <v>2.5681981214989058E-3</v>
      </c>
      <c r="AA416" s="62">
        <v>134</v>
      </c>
      <c r="AB416" s="22">
        <f t="shared" ref="AB416" si="3318">IFERROR(AA416/F415,"-")</f>
        <v>2.1531638654111902E-3</v>
      </c>
      <c r="AC416" s="65">
        <f t="shared" si="3101"/>
        <v>997437.64179104473</v>
      </c>
      <c r="AD416" s="13">
        <f t="shared" si="3310"/>
        <v>2.0029895366218235E-3</v>
      </c>
      <c r="AE416" s="18"/>
      <c r="AF416" s="18"/>
      <c r="AG416" s="18"/>
      <c r="AH416" s="18"/>
      <c r="AI416" s="18"/>
    </row>
    <row r="417" spans="2:35" ht="13.5" customHeight="1">
      <c r="B417" s="119"/>
      <c r="C417" s="119"/>
      <c r="D417" s="148"/>
      <c r="E417" s="151"/>
      <c r="F417" s="154"/>
      <c r="G417" s="44">
        <v>3</v>
      </c>
      <c r="H417" s="6" t="str">
        <f t="shared" ref="H417" si="3319">$H$747</f>
        <v>1901</v>
      </c>
      <c r="I417" s="80" t="str">
        <f t="shared" ref="I417" si="3320">$I$747</f>
        <v>骨折</v>
      </c>
      <c r="J417" s="81" t="s">
        <v>141</v>
      </c>
      <c r="K417" s="62">
        <v>551912561</v>
      </c>
      <c r="L417" s="22">
        <f t="shared" ref="L417" si="3321">IFERROR(K417/E415,"-")</f>
        <v>1.0604940839243654E-2</v>
      </c>
      <c r="M417" s="62">
        <v>1114</v>
      </c>
      <c r="N417" s="22">
        <f t="shared" ref="N417" si="3322">IFERROR(M417/F415,"-")</f>
        <v>1.7900183179612429E-2</v>
      </c>
      <c r="O417" s="65">
        <f t="shared" si="3095"/>
        <v>495433.17863554758</v>
      </c>
      <c r="P417" s="13">
        <f t="shared" si="3304"/>
        <v>1.6651718983557547E-2</v>
      </c>
      <c r="Q417" s="81" t="s">
        <v>160</v>
      </c>
      <c r="R417" s="62">
        <v>397407850</v>
      </c>
      <c r="S417" s="22">
        <f t="shared" ref="S417" si="3323">IFERROR(R417/E415,"-")</f>
        <v>7.6361493397882931E-3</v>
      </c>
      <c r="T417" s="62">
        <v>3249</v>
      </c>
      <c r="U417" s="22">
        <f t="shared" ref="U417" si="3324">IFERROR(T417/F415,"-")</f>
        <v>5.2206189542693703E-2</v>
      </c>
      <c r="V417" s="65">
        <f t="shared" si="3098"/>
        <v>122316.97445367805</v>
      </c>
      <c r="W417" s="13">
        <f t="shared" si="3307"/>
        <v>4.8565022421524662E-2</v>
      </c>
      <c r="X417" s="81" t="s">
        <v>150</v>
      </c>
      <c r="Y417" s="62">
        <v>387964027</v>
      </c>
      <c r="Z417" s="22">
        <f t="shared" ref="Z417" si="3325">IFERROR(Y417/E415,"-")</f>
        <v>7.4546872907459115E-3</v>
      </c>
      <c r="AA417" s="62">
        <v>630</v>
      </c>
      <c r="AB417" s="22">
        <f t="shared" ref="AB417" si="3326">IFERROR(AA417/F415,"-")</f>
        <v>1.0123083844843655E-2</v>
      </c>
      <c r="AC417" s="65">
        <f t="shared" si="3101"/>
        <v>615815.91587301588</v>
      </c>
      <c r="AD417" s="13">
        <f t="shared" si="3310"/>
        <v>9.4170403587443951E-3</v>
      </c>
      <c r="AE417" s="18"/>
      <c r="AF417" s="18"/>
      <c r="AG417" s="18"/>
      <c r="AH417" s="18"/>
      <c r="AI417" s="18"/>
    </row>
    <row r="418" spans="2:35" ht="13.5" customHeight="1">
      <c r="B418" s="119"/>
      <c r="C418" s="119"/>
      <c r="D418" s="148"/>
      <c r="E418" s="151"/>
      <c r="F418" s="154"/>
      <c r="G418" s="44">
        <v>4</v>
      </c>
      <c r="H418" s="6" t="str">
        <f t="shared" ref="H418" si="3327">$H$748</f>
        <v>1402</v>
      </c>
      <c r="I418" s="80" t="str">
        <f t="shared" ref="I418" si="3328">$I$748</f>
        <v>腎不全</v>
      </c>
      <c r="J418" s="81" t="s">
        <v>140</v>
      </c>
      <c r="K418" s="62">
        <v>1024774133</v>
      </c>
      <c r="L418" s="22">
        <f t="shared" ref="L418" si="3329">IFERROR(K418/E415,"-")</f>
        <v>1.969092537839922E-2</v>
      </c>
      <c r="M418" s="62">
        <v>2485</v>
      </c>
      <c r="N418" s="22">
        <f t="shared" ref="N418" si="3330">IFERROR(M418/F415,"-")</f>
        <v>3.9929941832438857E-2</v>
      </c>
      <c r="O418" s="65">
        <f t="shared" si="3095"/>
        <v>412383.9569416499</v>
      </c>
      <c r="P418" s="13">
        <f t="shared" si="3304"/>
        <v>3.7144992526158445E-2</v>
      </c>
      <c r="Q418" s="81" t="s">
        <v>149</v>
      </c>
      <c r="R418" s="62">
        <v>916855811</v>
      </c>
      <c r="S418" s="22">
        <f t="shared" ref="S418" si="3331">IFERROR(R418/E415,"-")</f>
        <v>1.7617286361728161E-2</v>
      </c>
      <c r="T418" s="62">
        <v>1911</v>
      </c>
      <c r="U418" s="22">
        <f t="shared" ref="U418" si="3332">IFERROR(T418/F415,"-")</f>
        <v>3.0706687662692418E-2</v>
      </c>
      <c r="V418" s="65">
        <f t="shared" si="3098"/>
        <v>479778.02773417061</v>
      </c>
      <c r="W418" s="13">
        <f t="shared" si="3307"/>
        <v>2.8565022421524665E-2</v>
      </c>
      <c r="X418" s="81" t="s">
        <v>159</v>
      </c>
      <c r="Y418" s="62">
        <v>376406362</v>
      </c>
      <c r="Z418" s="22">
        <f t="shared" ref="Z418" si="3333">IFERROR(Y418/E415,"-")</f>
        <v>7.2326079937233582E-3</v>
      </c>
      <c r="AA418" s="62">
        <v>338</v>
      </c>
      <c r="AB418" s="22">
        <f t="shared" ref="AB418" si="3334">IFERROR(AA418/F415,"-")</f>
        <v>5.4311148246938973E-3</v>
      </c>
      <c r="AC418" s="65">
        <f t="shared" si="3101"/>
        <v>1113628.2899408285</v>
      </c>
      <c r="AD418" s="13">
        <f t="shared" si="3310"/>
        <v>5.0523168908819137E-3</v>
      </c>
      <c r="AE418" s="18"/>
      <c r="AF418" s="18"/>
      <c r="AG418" s="18"/>
      <c r="AH418" s="18"/>
      <c r="AI418" s="18"/>
    </row>
    <row r="419" spans="2:35" ht="13.5" customHeight="1">
      <c r="B419" s="119"/>
      <c r="C419" s="119"/>
      <c r="D419" s="148"/>
      <c r="E419" s="151"/>
      <c r="F419" s="154"/>
      <c r="G419" s="44">
        <v>5</v>
      </c>
      <c r="H419" s="6" t="str">
        <f t="shared" ref="H419" si="3335">$H$749</f>
        <v>1113</v>
      </c>
      <c r="I419" s="80" t="str">
        <f t="shared" ref="I419" si="3336">$I$749</f>
        <v>その他の消化器系の疾患</v>
      </c>
      <c r="J419" s="81" t="s">
        <v>142</v>
      </c>
      <c r="K419" s="62">
        <v>594512248</v>
      </c>
      <c r="L419" s="22">
        <f t="shared" ref="L419" si="3337">IFERROR(K419/E415,"-")</f>
        <v>1.1423489269427501E-2</v>
      </c>
      <c r="M419" s="62">
        <v>24097</v>
      </c>
      <c r="N419" s="22">
        <f t="shared" ref="N419" si="3338">IFERROR(M419/F415,"-")</f>
        <v>0.38719992287174215</v>
      </c>
      <c r="O419" s="65">
        <f t="shared" si="3095"/>
        <v>24671.629165456281</v>
      </c>
      <c r="P419" s="13">
        <f t="shared" si="3304"/>
        <v>0.36019431988041856</v>
      </c>
      <c r="Q419" s="81" t="s">
        <v>235</v>
      </c>
      <c r="R419" s="62">
        <v>276329632</v>
      </c>
      <c r="S419" s="22">
        <f t="shared" ref="S419" si="3339">IFERROR(R419/E415,"-")</f>
        <v>5.3096443287689006E-3</v>
      </c>
      <c r="T419" s="62">
        <v>9907</v>
      </c>
      <c r="U419" s="22">
        <f t="shared" ref="U419" si="3340">IFERROR(T419/F415,"-")</f>
        <v>0.15918951055693029</v>
      </c>
      <c r="V419" s="65">
        <f t="shared" si="3098"/>
        <v>27892.362168163923</v>
      </c>
      <c r="W419" s="13">
        <f t="shared" si="3307"/>
        <v>0.14808669656203288</v>
      </c>
      <c r="X419" s="81" t="s">
        <v>151</v>
      </c>
      <c r="Y419" s="62">
        <v>262798737</v>
      </c>
      <c r="Z419" s="22">
        <f t="shared" ref="Z419" si="3341">IFERROR(Y419/E415,"-")</f>
        <v>5.0496496283094243E-3</v>
      </c>
      <c r="AA419" s="62">
        <v>11766</v>
      </c>
      <c r="AB419" s="22">
        <f t="shared" ref="AB419" si="3342">IFERROR(AA419/F415,"-")</f>
        <v>0.18906064209274673</v>
      </c>
      <c r="AC419" s="65">
        <f t="shared" si="3101"/>
        <v>22335.435747067822</v>
      </c>
      <c r="AD419" s="13">
        <f t="shared" si="3310"/>
        <v>0.17587443946188341</v>
      </c>
      <c r="AE419" s="18"/>
      <c r="AF419" s="18"/>
      <c r="AG419" s="18"/>
      <c r="AH419" s="18"/>
      <c r="AI419" s="18"/>
    </row>
    <row r="420" spans="2:35" ht="13.5" customHeight="1">
      <c r="B420" s="119"/>
      <c r="C420" s="119"/>
      <c r="D420" s="148"/>
      <c r="E420" s="151"/>
      <c r="F420" s="154"/>
      <c r="G420" s="44">
        <v>6</v>
      </c>
      <c r="H420" s="6" t="str">
        <f t="shared" ref="H420" si="3343">$H$750</f>
        <v>2220</v>
      </c>
      <c r="I420" s="80" t="str">
        <f t="shared" ref="I420" si="3344">$I$750</f>
        <v>その他の特殊目的用コード</v>
      </c>
      <c r="J420" s="81" t="s">
        <v>225</v>
      </c>
      <c r="K420" s="62">
        <v>1274441728</v>
      </c>
      <c r="L420" s="22">
        <f t="shared" ref="L420" si="3345">IFERROR(K420/E415,"-")</f>
        <v>2.4488261517395419E-2</v>
      </c>
      <c r="M420" s="62">
        <v>20860</v>
      </c>
      <c r="N420" s="22">
        <f t="shared" ref="N420" si="3346">IFERROR(M420/F415,"-")</f>
        <v>0.33518655397371211</v>
      </c>
      <c r="O420" s="65">
        <f t="shared" si="3095"/>
        <v>61095.001342281881</v>
      </c>
      <c r="P420" s="13">
        <f t="shared" si="3304"/>
        <v>0.3118086696562033</v>
      </c>
      <c r="Q420" s="81" t="s">
        <v>231</v>
      </c>
      <c r="R420" s="62">
        <v>64755653</v>
      </c>
      <c r="S420" s="22">
        <f t="shared" ref="S420" si="3347">IFERROR(R420/E415,"-")</f>
        <v>1.2442729475613272E-3</v>
      </c>
      <c r="T420" s="62">
        <v>237</v>
      </c>
      <c r="U420" s="22">
        <f t="shared" ref="U420" si="3348">IFERROR(T420/F415,"-")</f>
        <v>3.808207732107851E-3</v>
      </c>
      <c r="V420" s="65">
        <f t="shared" si="3098"/>
        <v>273230.60337552743</v>
      </c>
      <c r="W420" s="13">
        <f t="shared" si="3307"/>
        <v>3.5426008968609864E-3</v>
      </c>
      <c r="X420" s="81" t="s">
        <v>278</v>
      </c>
      <c r="Y420" s="62">
        <v>8673588</v>
      </c>
      <c r="Z420" s="22">
        <f t="shared" ref="Z420" si="3349">IFERROR(Y420/E415,"-")</f>
        <v>1.6666206588469669E-4</v>
      </c>
      <c r="AA420" s="62">
        <v>64</v>
      </c>
      <c r="AB420" s="22">
        <f t="shared" ref="AB420" si="3350">IFERROR(AA420/F415,"-")</f>
        <v>1.0283767715396728E-3</v>
      </c>
      <c r="AC420" s="65">
        <f t="shared" si="3101"/>
        <v>135524.8125</v>
      </c>
      <c r="AD420" s="13">
        <f t="shared" si="3310"/>
        <v>9.5665171898355757E-4</v>
      </c>
      <c r="AE420" s="18"/>
      <c r="AF420" s="18"/>
      <c r="AG420" s="18"/>
      <c r="AH420" s="18"/>
      <c r="AI420" s="18"/>
    </row>
    <row r="421" spans="2:35" ht="13.5" customHeight="1">
      <c r="B421" s="119"/>
      <c r="C421" s="119"/>
      <c r="D421" s="148"/>
      <c r="E421" s="151"/>
      <c r="F421" s="154"/>
      <c r="G421" s="44">
        <v>7</v>
      </c>
      <c r="H421" s="6" t="str">
        <f t="shared" ref="H421" si="3351">$H$751</f>
        <v>1310</v>
      </c>
      <c r="I421" s="80" t="str">
        <f t="shared" ref="I421" si="3352">$I$751</f>
        <v>その他の筋骨格系及び結合組織の疾患</v>
      </c>
      <c r="J421" s="81" t="s">
        <v>145</v>
      </c>
      <c r="K421" s="62">
        <v>1218265571</v>
      </c>
      <c r="L421" s="22">
        <f t="shared" ref="L421" si="3353">IFERROR(K421/E415,"-")</f>
        <v>2.3408842668000793E-2</v>
      </c>
      <c r="M421" s="62">
        <v>2530</v>
      </c>
      <c r="N421" s="22">
        <f t="shared" ref="N421" si="3354">IFERROR(M421/F415,"-")</f>
        <v>4.0653019249927695E-2</v>
      </c>
      <c r="O421" s="65">
        <f t="shared" si="3095"/>
        <v>481527.89367588935</v>
      </c>
      <c r="P421" s="13">
        <f t="shared" si="3304"/>
        <v>3.7817638266068758E-2</v>
      </c>
      <c r="Q421" s="81" t="s">
        <v>240</v>
      </c>
      <c r="R421" s="62">
        <v>23610981</v>
      </c>
      <c r="S421" s="22">
        <f t="shared" ref="S421" si="3355">IFERROR(R421/E415,"-")</f>
        <v>4.5368247500622832E-4</v>
      </c>
      <c r="T421" s="62">
        <v>87</v>
      </c>
      <c r="U421" s="22">
        <f t="shared" ref="U421" si="3356">IFERROR(T421/F415,"-")</f>
        <v>1.3979496738117428E-3</v>
      </c>
      <c r="V421" s="65">
        <f t="shared" si="3098"/>
        <v>271390.58620689658</v>
      </c>
      <c r="W421" s="13">
        <f t="shared" si="3307"/>
        <v>1.3004484304932735E-3</v>
      </c>
      <c r="X421" s="81" t="s">
        <v>155</v>
      </c>
      <c r="Y421" s="62">
        <v>22416807</v>
      </c>
      <c r="Z421" s="22">
        <f t="shared" ref="Z421" si="3357">IFERROR(Y421/E415,"-")</f>
        <v>4.3073654929869049E-4</v>
      </c>
      <c r="AA421" s="62">
        <v>2694</v>
      </c>
      <c r="AB421" s="22">
        <f t="shared" ref="AB421" si="3358">IFERROR(AA421/F415,"-")</f>
        <v>4.3288234726998102E-2</v>
      </c>
      <c r="AC421" s="65">
        <f t="shared" si="3101"/>
        <v>8321.0122494432071</v>
      </c>
      <c r="AD421" s="13">
        <f t="shared" si="3310"/>
        <v>4.0269058295964125E-2</v>
      </c>
      <c r="AE421" s="18"/>
      <c r="AF421" s="18"/>
      <c r="AG421" s="18"/>
      <c r="AH421" s="18"/>
      <c r="AI421" s="18"/>
    </row>
    <row r="422" spans="2:35" ht="13.5" customHeight="1">
      <c r="B422" s="119"/>
      <c r="C422" s="119"/>
      <c r="D422" s="148"/>
      <c r="E422" s="151"/>
      <c r="F422" s="154"/>
      <c r="G422" s="44">
        <v>8</v>
      </c>
      <c r="H422" s="6" t="str">
        <f t="shared" ref="H422" si="3359">$H$752</f>
        <v>0901</v>
      </c>
      <c r="I422" s="80" t="str">
        <f t="shared" ref="I422" si="3360">$I$752</f>
        <v>高血圧性疾患</v>
      </c>
      <c r="J422" s="81" t="s">
        <v>144</v>
      </c>
      <c r="K422" s="62">
        <v>1677187556</v>
      </c>
      <c r="L422" s="22">
        <f t="shared" ref="L422" si="3361">IFERROR(K422/E415,"-")</f>
        <v>3.2226979533621546E-2</v>
      </c>
      <c r="M422" s="62">
        <v>42497</v>
      </c>
      <c r="N422" s="22">
        <f t="shared" ref="N422" si="3362">IFERROR(M422/F415,"-")</f>
        <v>0.68285824468939804</v>
      </c>
      <c r="O422" s="65">
        <f t="shared" si="3095"/>
        <v>39466.022448643431</v>
      </c>
      <c r="P422" s="13">
        <f t="shared" si="3304"/>
        <v>0.63523168908819128</v>
      </c>
      <c r="Q422" s="81" t="s">
        <v>162</v>
      </c>
      <c r="R422" s="62">
        <v>22799038</v>
      </c>
      <c r="S422" s="22">
        <f t="shared" ref="S422" si="3363">IFERROR(R422/E415,"-")</f>
        <v>4.3808107708870927E-4</v>
      </c>
      <c r="T422" s="62">
        <v>1220</v>
      </c>
      <c r="U422" s="22">
        <f t="shared" ref="U422" si="3364">IFERROR(T422/F415,"-")</f>
        <v>1.9603432207475013E-2</v>
      </c>
      <c r="V422" s="65">
        <f t="shared" si="3098"/>
        <v>18687.736065573772</v>
      </c>
      <c r="W422" s="13">
        <f t="shared" si="3307"/>
        <v>1.8236173393124066E-2</v>
      </c>
      <c r="X422" s="81" t="s">
        <v>153</v>
      </c>
      <c r="Y422" s="62">
        <v>18320432</v>
      </c>
      <c r="Z422" s="22">
        <f t="shared" ref="Z422" si="3365">IFERROR(Y422/E415,"-")</f>
        <v>3.5202514173143866E-4</v>
      </c>
      <c r="AA422" s="62">
        <v>771</v>
      </c>
      <c r="AB422" s="22">
        <f t="shared" ref="AB422" si="3366">IFERROR(AA422/F415,"-")</f>
        <v>1.2388726419641996E-2</v>
      </c>
      <c r="AC422" s="65">
        <f t="shared" si="3101"/>
        <v>23761.909208819714</v>
      </c>
      <c r="AD422" s="13">
        <f t="shared" si="3310"/>
        <v>1.1524663677130046E-2</v>
      </c>
      <c r="AE422" s="18"/>
      <c r="AF422" s="18"/>
      <c r="AG422" s="18"/>
      <c r="AH422" s="18"/>
      <c r="AI422" s="18"/>
    </row>
    <row r="423" spans="2:35" ht="13.5" customHeight="1">
      <c r="B423" s="119"/>
      <c r="C423" s="119"/>
      <c r="D423" s="148"/>
      <c r="E423" s="151"/>
      <c r="F423" s="154"/>
      <c r="G423" s="44">
        <v>9</v>
      </c>
      <c r="H423" s="6" t="str">
        <f t="shared" ref="H423" si="3367">$H$753</f>
        <v>0402</v>
      </c>
      <c r="I423" s="80" t="str">
        <f t="shared" ref="I423" si="3368">$I$753</f>
        <v>糖尿病</v>
      </c>
      <c r="J423" s="81" t="s">
        <v>146</v>
      </c>
      <c r="K423" s="62">
        <v>647156420</v>
      </c>
      <c r="L423" s="22">
        <f t="shared" ref="L423" si="3369">IFERROR(K423/E415,"-")</f>
        <v>1.2435041404750196E-2</v>
      </c>
      <c r="M423" s="62">
        <v>12520</v>
      </c>
      <c r="N423" s="22">
        <f t="shared" ref="N423" si="3370">IFERROR(M423/F415,"-")</f>
        <v>0.2011762059324485</v>
      </c>
      <c r="O423" s="65">
        <f t="shared" si="3095"/>
        <v>51689.809904153357</v>
      </c>
      <c r="P423" s="13">
        <f t="shared" si="3304"/>
        <v>0.18714499252615843</v>
      </c>
      <c r="Q423" s="81" t="s">
        <v>72</v>
      </c>
      <c r="R423" s="62">
        <v>565662782</v>
      </c>
      <c r="S423" s="22">
        <f t="shared" ref="S423" si="3371">IFERROR(R423/E415,"-")</f>
        <v>1.0869149865338868E-2</v>
      </c>
      <c r="T423" s="62">
        <v>25824</v>
      </c>
      <c r="U423" s="22">
        <f t="shared" ref="U423" si="3372">IFERROR(T423/F415,"-")</f>
        <v>0.41495002731625802</v>
      </c>
      <c r="V423" s="65">
        <f t="shared" si="3098"/>
        <v>21904.537716852541</v>
      </c>
      <c r="W423" s="13">
        <f t="shared" si="3307"/>
        <v>0.38600896860986544</v>
      </c>
      <c r="X423" s="81" t="s">
        <v>283</v>
      </c>
      <c r="Y423" s="62">
        <v>89423030</v>
      </c>
      <c r="Z423" s="22">
        <f t="shared" ref="Z423" si="3373">IFERROR(Y423/E415,"-")</f>
        <v>1.7182539587387838E-3</v>
      </c>
      <c r="AA423" s="62">
        <v>2961</v>
      </c>
      <c r="AB423" s="22">
        <f t="shared" ref="AB423" si="3374">IFERROR(AA423/F415,"-")</f>
        <v>4.7578494070765177E-2</v>
      </c>
      <c r="AC423" s="65">
        <f t="shared" si="3101"/>
        <v>30200.280310705843</v>
      </c>
      <c r="AD423" s="13">
        <f t="shared" si="3310"/>
        <v>4.4260089686098653E-2</v>
      </c>
      <c r="AE423" s="18"/>
      <c r="AF423" s="18"/>
      <c r="AG423" s="18"/>
      <c r="AH423" s="18"/>
      <c r="AI423" s="18"/>
    </row>
    <row r="424" spans="2:35" ht="13.5" customHeight="1">
      <c r="B424" s="120"/>
      <c r="C424" s="120"/>
      <c r="D424" s="149"/>
      <c r="E424" s="152"/>
      <c r="F424" s="155"/>
      <c r="G424" s="49">
        <v>10</v>
      </c>
      <c r="H424" s="7" t="str">
        <f t="shared" ref="H424" si="3375">$H$754</f>
        <v>0906</v>
      </c>
      <c r="I424" s="77" t="str">
        <f t="shared" ref="I424" si="3376">$I$754</f>
        <v>脳梗塞</v>
      </c>
      <c r="J424" s="82" t="s">
        <v>74</v>
      </c>
      <c r="K424" s="63">
        <v>346534433</v>
      </c>
      <c r="L424" s="23">
        <f t="shared" ref="L424" si="3377">IFERROR(K424/E415,"-")</f>
        <v>6.6586220724297734E-3</v>
      </c>
      <c r="M424" s="63">
        <v>8248</v>
      </c>
      <c r="N424" s="23">
        <f t="shared" ref="N424" si="3378">IFERROR(M424/F415,"-")</f>
        <v>0.13253205643217533</v>
      </c>
      <c r="O424" s="66">
        <f t="shared" si="3095"/>
        <v>42014.358996120274</v>
      </c>
      <c r="P424" s="59">
        <f t="shared" si="3304"/>
        <v>0.12328849028400599</v>
      </c>
      <c r="Q424" s="82" t="s">
        <v>154</v>
      </c>
      <c r="R424" s="63">
        <v>282933641</v>
      </c>
      <c r="S424" s="23">
        <f t="shared" ref="S424" si="3379">IFERROR(R424/E415,"-")</f>
        <v>5.4365396554850341E-3</v>
      </c>
      <c r="T424" s="63">
        <v>367</v>
      </c>
      <c r="U424" s="23">
        <f t="shared" ref="U424" si="3380">IFERROR(T424/F415,"-")</f>
        <v>5.8970980492978114E-3</v>
      </c>
      <c r="V424" s="66">
        <f t="shared" si="3098"/>
        <v>770936.35149863758</v>
      </c>
      <c r="W424" s="59">
        <f t="shared" si="3307"/>
        <v>5.4857997010463377E-3</v>
      </c>
      <c r="X424" s="82" t="s">
        <v>147</v>
      </c>
      <c r="Y424" s="63">
        <v>218053058</v>
      </c>
      <c r="Z424" s="23">
        <f t="shared" ref="Z424" si="3381">IFERROR(Y424/E415,"-")</f>
        <v>4.189866191333459E-3</v>
      </c>
      <c r="AA424" s="63">
        <v>3117</v>
      </c>
      <c r="AB424" s="23">
        <f t="shared" ref="AB424" si="3382">IFERROR(AA424/F415,"-")</f>
        <v>5.0085162451393127E-2</v>
      </c>
      <c r="AC424" s="66">
        <f t="shared" si="3101"/>
        <v>69956.066089188316</v>
      </c>
      <c r="AD424" s="59">
        <f t="shared" si="3310"/>
        <v>4.6591928251121073E-2</v>
      </c>
      <c r="AE424" s="18"/>
      <c r="AF424" s="18"/>
      <c r="AG424" s="18"/>
      <c r="AH424" s="18"/>
      <c r="AI424" s="18"/>
    </row>
    <row r="425" spans="2:35" ht="13.5" customHeight="1">
      <c r="B425" s="118">
        <v>43</v>
      </c>
      <c r="C425" s="118" t="s">
        <v>7</v>
      </c>
      <c r="D425" s="147">
        <f>AI47</f>
        <v>41176</v>
      </c>
      <c r="E425" s="150">
        <f>市区町村別_医療費上位10疾病!H476</f>
        <v>34334075890</v>
      </c>
      <c r="F425" s="130">
        <f>市区町村別_医療費上位10疾病!J476</f>
        <v>37990</v>
      </c>
      <c r="G425" s="69">
        <v>1</v>
      </c>
      <c r="H425" s="5" t="str">
        <f t="shared" ref="H425" si="3383">$H$745</f>
        <v>0903</v>
      </c>
      <c r="I425" s="78" t="str">
        <f t="shared" ref="I425" si="3384">$I$745</f>
        <v>その他の心疾患</v>
      </c>
      <c r="J425" s="106" t="s">
        <v>139</v>
      </c>
      <c r="K425" s="107">
        <v>459035411</v>
      </c>
      <c r="L425" s="21">
        <f t="shared" ref="L425" si="3385">IFERROR(K425/E425,"-")</f>
        <v>1.3369674269686599E-2</v>
      </c>
      <c r="M425" s="107">
        <v>4493</v>
      </c>
      <c r="N425" s="21">
        <f t="shared" ref="N425" si="3386">IFERROR(M425/F425,"-")</f>
        <v>0.11826796525401422</v>
      </c>
      <c r="O425" s="64">
        <f t="shared" si="3095"/>
        <v>102166.79523703539</v>
      </c>
      <c r="P425" s="12">
        <f t="shared" ref="P425:P434" si="3387">IFERROR(M425/$AI$47,0)</f>
        <v>0.10911696133670098</v>
      </c>
      <c r="Q425" s="106" t="s">
        <v>148</v>
      </c>
      <c r="R425" s="107">
        <v>346584758</v>
      </c>
      <c r="S425" s="21">
        <f t="shared" ref="S425" si="3388">IFERROR(R425/E425,"-")</f>
        <v>1.0094483367206189E-2</v>
      </c>
      <c r="T425" s="107">
        <v>6860</v>
      </c>
      <c r="U425" s="21">
        <f t="shared" ref="U425" si="3389">IFERROR(T425/F425,"-")</f>
        <v>0.18057383521979467</v>
      </c>
      <c r="V425" s="64">
        <f t="shared" si="3098"/>
        <v>50522.559475218659</v>
      </c>
      <c r="W425" s="12">
        <f t="shared" ref="W425:W434" si="3390">IFERROR(T425/$AI$47,0)</f>
        <v>0.16660190402176026</v>
      </c>
      <c r="X425" s="106" t="s">
        <v>259</v>
      </c>
      <c r="Y425" s="107">
        <v>221561610</v>
      </c>
      <c r="Z425" s="21">
        <f t="shared" ref="Z425" si="3391">IFERROR(Y425/E425,"-")</f>
        <v>6.4531112096869077E-3</v>
      </c>
      <c r="AA425" s="107">
        <v>1731</v>
      </c>
      <c r="AB425" s="21">
        <f t="shared" ref="AB425" si="3392">IFERROR(AA425/F425,"-")</f>
        <v>4.5564622269018161E-2</v>
      </c>
      <c r="AC425" s="64">
        <f t="shared" si="3101"/>
        <v>127996.30849220105</v>
      </c>
      <c r="AD425" s="12">
        <f t="shared" ref="AD425:AD434" si="3393">IFERROR(AA425/$AI$47,0)</f>
        <v>4.2039051874878573E-2</v>
      </c>
      <c r="AE425" s="18"/>
      <c r="AF425" s="18"/>
      <c r="AG425" s="18"/>
      <c r="AH425" s="18"/>
      <c r="AI425" s="18"/>
    </row>
    <row r="426" spans="2:35" ht="13.5" customHeight="1">
      <c r="B426" s="119"/>
      <c r="C426" s="119"/>
      <c r="D426" s="148"/>
      <c r="E426" s="151"/>
      <c r="F426" s="154"/>
      <c r="G426" s="44">
        <v>2</v>
      </c>
      <c r="H426" s="6" t="str">
        <f t="shared" ref="H426" si="3394">$H$746</f>
        <v>0210</v>
      </c>
      <c r="I426" s="79" t="str">
        <f t="shared" ref="I426" si="3395">$I$746</f>
        <v>その他の悪性新生物＜腫瘍＞</v>
      </c>
      <c r="J426" s="81" t="s">
        <v>143</v>
      </c>
      <c r="K426" s="62">
        <v>377217278</v>
      </c>
      <c r="L426" s="22">
        <f t="shared" ref="L426" si="3396">IFERROR(K426/E425,"-")</f>
        <v>1.0986673391429962E-2</v>
      </c>
      <c r="M426" s="62">
        <v>4179</v>
      </c>
      <c r="N426" s="22">
        <f t="shared" ref="N426" si="3397">IFERROR(M426/F425,"-")</f>
        <v>0.11000263227165044</v>
      </c>
      <c r="O426" s="65">
        <f t="shared" si="3095"/>
        <v>90264.962431203632</v>
      </c>
      <c r="P426" s="13">
        <f t="shared" si="3387"/>
        <v>0.10149115989897027</v>
      </c>
      <c r="Q426" s="81" t="s">
        <v>161</v>
      </c>
      <c r="R426" s="62">
        <v>82340308</v>
      </c>
      <c r="S426" s="22">
        <f t="shared" ref="S426" si="3398">IFERROR(R426/E425,"-")</f>
        <v>2.39820952990851E-3</v>
      </c>
      <c r="T426" s="62">
        <v>68</v>
      </c>
      <c r="U426" s="22">
        <f t="shared" ref="U426" si="3399">IFERROR(T426/F425,"-")</f>
        <v>1.7899447222953409E-3</v>
      </c>
      <c r="V426" s="65">
        <f t="shared" si="3098"/>
        <v>1210886.8823529412</v>
      </c>
      <c r="W426" s="13">
        <f t="shared" si="3390"/>
        <v>1.6514474451136585E-3</v>
      </c>
      <c r="X426" s="81" t="s">
        <v>152</v>
      </c>
      <c r="Y426" s="62">
        <v>80739398</v>
      </c>
      <c r="Z426" s="22">
        <f t="shared" ref="Z426" si="3400">IFERROR(Y426/E425,"-")</f>
        <v>2.3515820917584624E-3</v>
      </c>
      <c r="AA426" s="62">
        <v>264</v>
      </c>
      <c r="AB426" s="22">
        <f t="shared" ref="AB426" si="3401">IFERROR(AA426/F425,"-")</f>
        <v>6.9491971571466176E-3</v>
      </c>
      <c r="AC426" s="65">
        <f t="shared" si="3101"/>
        <v>305831.05303030304</v>
      </c>
      <c r="AD426" s="13">
        <f t="shared" si="3393"/>
        <v>6.4115018457353802E-3</v>
      </c>
      <c r="AE426" s="18"/>
      <c r="AF426" s="18"/>
      <c r="AG426" s="18"/>
      <c r="AH426" s="18"/>
      <c r="AI426" s="18"/>
    </row>
    <row r="427" spans="2:35" ht="13.5" customHeight="1">
      <c r="B427" s="119"/>
      <c r="C427" s="119"/>
      <c r="D427" s="148"/>
      <c r="E427" s="151"/>
      <c r="F427" s="154"/>
      <c r="G427" s="44">
        <v>3</v>
      </c>
      <c r="H427" s="6" t="str">
        <f t="shared" ref="H427" si="3402">$H$747</f>
        <v>1901</v>
      </c>
      <c r="I427" s="80" t="str">
        <f t="shared" ref="I427" si="3403">$I$747</f>
        <v>骨折</v>
      </c>
      <c r="J427" s="81" t="s">
        <v>141</v>
      </c>
      <c r="K427" s="62">
        <v>397585905</v>
      </c>
      <c r="L427" s="22">
        <f t="shared" ref="L427" si="3404">IFERROR(K427/E425,"-")</f>
        <v>1.1579921541322136E-2</v>
      </c>
      <c r="M427" s="62">
        <v>665</v>
      </c>
      <c r="N427" s="22">
        <f t="shared" ref="N427" si="3405">IFERROR(M427/F425,"-")</f>
        <v>1.7504606475388259E-2</v>
      </c>
      <c r="O427" s="65">
        <f t="shared" si="3095"/>
        <v>597873.54135338345</v>
      </c>
      <c r="P427" s="13">
        <f t="shared" si="3387"/>
        <v>1.6150184573537982E-2</v>
      </c>
      <c r="Q427" s="81" t="s">
        <v>150</v>
      </c>
      <c r="R427" s="62">
        <v>363685912</v>
      </c>
      <c r="S427" s="22">
        <f t="shared" ref="S427" si="3406">IFERROR(R427/E425,"-")</f>
        <v>1.0592564458853709E-2</v>
      </c>
      <c r="T427" s="62">
        <v>415</v>
      </c>
      <c r="U427" s="22">
        <f t="shared" ref="U427" si="3407">IFERROR(T427/F425,"-")</f>
        <v>1.0923927349302448E-2</v>
      </c>
      <c r="V427" s="65">
        <f t="shared" si="3098"/>
        <v>876351.59518072288</v>
      </c>
      <c r="W427" s="13">
        <f t="shared" si="3390"/>
        <v>1.0078686613561297E-2</v>
      </c>
      <c r="X427" s="81" t="s">
        <v>160</v>
      </c>
      <c r="Y427" s="62">
        <v>206575856</v>
      </c>
      <c r="Z427" s="22">
        <f t="shared" ref="Z427" si="3408">IFERROR(Y427/E425,"-")</f>
        <v>6.0166423777308197E-3</v>
      </c>
      <c r="AA427" s="62">
        <v>2035</v>
      </c>
      <c r="AB427" s="22">
        <f t="shared" ref="AB427" si="3409">IFERROR(AA427/F425,"-")</f>
        <v>5.3566728086338507E-2</v>
      </c>
      <c r="AC427" s="65">
        <f t="shared" si="3101"/>
        <v>101511.47714987714</v>
      </c>
      <c r="AD427" s="13">
        <f t="shared" si="3393"/>
        <v>4.9421993394210217E-2</v>
      </c>
      <c r="AE427" s="18"/>
      <c r="AF427" s="18"/>
      <c r="AG427" s="18"/>
      <c r="AH427" s="18"/>
      <c r="AI427" s="18"/>
    </row>
    <row r="428" spans="2:35" ht="13.5" customHeight="1">
      <c r="B428" s="119"/>
      <c r="C428" s="119"/>
      <c r="D428" s="148"/>
      <c r="E428" s="151"/>
      <c r="F428" s="154"/>
      <c r="G428" s="44">
        <v>4</v>
      </c>
      <c r="H428" s="6" t="str">
        <f t="shared" ref="H428" si="3410">$H$748</f>
        <v>1402</v>
      </c>
      <c r="I428" s="80" t="str">
        <f t="shared" ref="I428" si="3411">$I$748</f>
        <v>腎不全</v>
      </c>
      <c r="J428" s="81" t="s">
        <v>140</v>
      </c>
      <c r="K428" s="62">
        <v>631192657</v>
      </c>
      <c r="L428" s="22">
        <f t="shared" ref="L428" si="3412">IFERROR(K428/E425,"-")</f>
        <v>1.8383854542123806E-2</v>
      </c>
      <c r="M428" s="62">
        <v>1757</v>
      </c>
      <c r="N428" s="22">
        <f t="shared" ref="N428" si="3413">IFERROR(M428/F425,"-")</f>
        <v>4.6249012898131089E-2</v>
      </c>
      <c r="O428" s="65">
        <f t="shared" si="3095"/>
        <v>359244.54012521345</v>
      </c>
      <c r="P428" s="13">
        <f t="shared" si="3387"/>
        <v>4.2670487662716146E-2</v>
      </c>
      <c r="Q428" s="81" t="s">
        <v>149</v>
      </c>
      <c r="R428" s="62">
        <v>448362174</v>
      </c>
      <c r="S428" s="22">
        <f t="shared" ref="S428" si="3414">IFERROR(R428/E425,"-")</f>
        <v>1.3058810012433976E-2</v>
      </c>
      <c r="T428" s="62">
        <v>1179</v>
      </c>
      <c r="U428" s="22">
        <f t="shared" ref="U428" si="3415">IFERROR(T428/F425,"-")</f>
        <v>3.1034482758620689E-2</v>
      </c>
      <c r="V428" s="65">
        <f t="shared" si="3098"/>
        <v>380290.22391857504</v>
      </c>
      <c r="W428" s="13">
        <f t="shared" si="3390"/>
        <v>2.8633184379250047E-2</v>
      </c>
      <c r="X428" s="81" t="s">
        <v>159</v>
      </c>
      <c r="Y428" s="62">
        <v>180407664</v>
      </c>
      <c r="Z428" s="22">
        <f t="shared" ref="Z428" si="3416">IFERROR(Y428/E425,"-")</f>
        <v>5.2544785121927447E-3</v>
      </c>
      <c r="AA428" s="62">
        <v>204</v>
      </c>
      <c r="AB428" s="22">
        <f t="shared" ref="AB428" si="3417">IFERROR(AA428/F425,"-")</f>
        <v>5.3698341668860228E-3</v>
      </c>
      <c r="AC428" s="65">
        <f t="shared" si="3101"/>
        <v>884351.29411764711</v>
      </c>
      <c r="AD428" s="13">
        <f t="shared" si="3393"/>
        <v>4.9543423353409751E-3</v>
      </c>
      <c r="AE428" s="18"/>
      <c r="AF428" s="18"/>
      <c r="AG428" s="18"/>
      <c r="AH428" s="18"/>
      <c r="AI428" s="18"/>
    </row>
    <row r="429" spans="2:35" ht="13.5" customHeight="1">
      <c r="B429" s="119"/>
      <c r="C429" s="119"/>
      <c r="D429" s="148"/>
      <c r="E429" s="151"/>
      <c r="F429" s="154"/>
      <c r="G429" s="44">
        <v>5</v>
      </c>
      <c r="H429" s="6" t="str">
        <f t="shared" ref="H429" si="3418">$H$749</f>
        <v>1113</v>
      </c>
      <c r="I429" s="80" t="str">
        <f t="shared" ref="I429" si="3419">$I$749</f>
        <v>その他の消化器系の疾患</v>
      </c>
      <c r="J429" s="81" t="s">
        <v>142</v>
      </c>
      <c r="K429" s="62">
        <v>405491123</v>
      </c>
      <c r="L429" s="22">
        <f t="shared" ref="L429" si="3420">IFERROR(K429/E425,"-")</f>
        <v>1.1810165629595455E-2</v>
      </c>
      <c r="M429" s="62">
        <v>14562</v>
      </c>
      <c r="N429" s="22">
        <f t="shared" ref="N429" si="3421">IFERROR(M429/F425,"-")</f>
        <v>0.3833113977362464</v>
      </c>
      <c r="O429" s="65">
        <f t="shared" si="3095"/>
        <v>27845.840063178133</v>
      </c>
      <c r="P429" s="13">
        <f t="shared" si="3387"/>
        <v>0.35365261317272195</v>
      </c>
      <c r="Q429" s="81" t="s">
        <v>156</v>
      </c>
      <c r="R429" s="62">
        <v>174335339</v>
      </c>
      <c r="S429" s="22">
        <f t="shared" ref="S429" si="3422">IFERROR(R429/E425,"-")</f>
        <v>5.0776185023455427E-3</v>
      </c>
      <c r="T429" s="62">
        <v>5384</v>
      </c>
      <c r="U429" s="22">
        <f t="shared" ref="U429" si="3423">IFERROR(T429/F425,"-")</f>
        <v>0.14172150565938404</v>
      </c>
      <c r="V429" s="65">
        <f t="shared" si="3098"/>
        <v>32380.263558692423</v>
      </c>
      <c r="W429" s="13">
        <f t="shared" si="3390"/>
        <v>0.1307557800660579</v>
      </c>
      <c r="X429" s="81" t="s">
        <v>151</v>
      </c>
      <c r="Y429" s="62">
        <v>137666554</v>
      </c>
      <c r="Z429" s="22">
        <f t="shared" ref="Z429" si="3424">IFERROR(Y429/E425,"-")</f>
        <v>4.0096187368216362E-3</v>
      </c>
      <c r="AA429" s="62">
        <v>6335</v>
      </c>
      <c r="AB429" s="22">
        <f t="shared" ref="AB429" si="3425">IFERROR(AA429/F425,"-")</f>
        <v>0.16675440905501449</v>
      </c>
      <c r="AC429" s="65">
        <f t="shared" si="3101"/>
        <v>21731.105603788477</v>
      </c>
      <c r="AD429" s="13">
        <f t="shared" si="3393"/>
        <v>0.15385175830580922</v>
      </c>
      <c r="AE429" s="18"/>
      <c r="AF429" s="18"/>
      <c r="AG429" s="18"/>
      <c r="AH429" s="18"/>
      <c r="AI429" s="18"/>
    </row>
    <row r="430" spans="2:35" ht="13.5" customHeight="1">
      <c r="B430" s="119"/>
      <c r="C430" s="119"/>
      <c r="D430" s="148"/>
      <c r="E430" s="151"/>
      <c r="F430" s="154"/>
      <c r="G430" s="44">
        <v>6</v>
      </c>
      <c r="H430" s="6" t="str">
        <f t="shared" ref="H430" si="3426">$H$750</f>
        <v>2220</v>
      </c>
      <c r="I430" s="80" t="str">
        <f t="shared" ref="I430" si="3427">$I$750</f>
        <v>その他の特殊目的用コード</v>
      </c>
      <c r="J430" s="81" t="s">
        <v>225</v>
      </c>
      <c r="K430" s="62">
        <v>1124319402</v>
      </c>
      <c r="L430" s="22">
        <f t="shared" ref="L430" si="3428">IFERROR(K430/E425,"-")</f>
        <v>3.2746458812583465E-2</v>
      </c>
      <c r="M430" s="62">
        <v>12920</v>
      </c>
      <c r="N430" s="22">
        <f t="shared" ref="N430" si="3429">IFERROR(M430/F425,"-")</f>
        <v>0.34008949723611476</v>
      </c>
      <c r="O430" s="65">
        <f t="shared" si="3095"/>
        <v>87021.625541795671</v>
      </c>
      <c r="P430" s="13">
        <f t="shared" si="3387"/>
        <v>0.31377501457159512</v>
      </c>
      <c r="Q430" s="81" t="s">
        <v>231</v>
      </c>
      <c r="R430" s="62">
        <v>132556654</v>
      </c>
      <c r="S430" s="22">
        <f t="shared" ref="S430" si="3430">IFERROR(R430/E425,"-")</f>
        <v>3.8607899168361746E-3</v>
      </c>
      <c r="T430" s="62">
        <v>256</v>
      </c>
      <c r="U430" s="22">
        <f t="shared" ref="U430" si="3431">IFERROR(T430/F425,"-")</f>
        <v>6.7386154251118718E-3</v>
      </c>
      <c r="V430" s="65">
        <f t="shared" si="3098"/>
        <v>517799.4296875</v>
      </c>
      <c r="W430" s="13">
        <f t="shared" si="3390"/>
        <v>6.2172139110161263E-3</v>
      </c>
      <c r="X430" s="81" t="s">
        <v>278</v>
      </c>
      <c r="Y430" s="62">
        <v>1782363</v>
      </c>
      <c r="Z430" s="22">
        <f t="shared" ref="Z430" si="3432">IFERROR(Y430/E425,"-")</f>
        <v>5.1912362683369137E-5</v>
      </c>
      <c r="AA430" s="62">
        <v>52</v>
      </c>
      <c r="AB430" s="22">
        <f t="shared" ref="AB430" si="3433">IFERROR(AA430/F425,"-")</f>
        <v>1.3687812582258488E-3</v>
      </c>
      <c r="AC430" s="65">
        <f t="shared" si="3101"/>
        <v>34276.211538461539</v>
      </c>
      <c r="AD430" s="13">
        <f t="shared" si="3393"/>
        <v>1.2628715756751506E-3</v>
      </c>
      <c r="AE430" s="18"/>
      <c r="AF430" s="18"/>
      <c r="AG430" s="18"/>
      <c r="AH430" s="18"/>
      <c r="AI430" s="18"/>
    </row>
    <row r="431" spans="2:35" ht="13.5" customHeight="1">
      <c r="B431" s="119"/>
      <c r="C431" s="119"/>
      <c r="D431" s="148"/>
      <c r="E431" s="151"/>
      <c r="F431" s="154"/>
      <c r="G431" s="44">
        <v>7</v>
      </c>
      <c r="H431" s="6" t="str">
        <f t="shared" ref="H431" si="3434">$H$751</f>
        <v>1310</v>
      </c>
      <c r="I431" s="80" t="str">
        <f t="shared" ref="I431" si="3435">$I$751</f>
        <v>その他の筋骨格系及び結合組織の疾患</v>
      </c>
      <c r="J431" s="81" t="s">
        <v>145</v>
      </c>
      <c r="K431" s="62">
        <v>603928516</v>
      </c>
      <c r="L431" s="22">
        <f t="shared" ref="L431" si="3436">IFERROR(K431/E425,"-")</f>
        <v>1.7589770522290299E-2</v>
      </c>
      <c r="M431" s="62">
        <v>2274</v>
      </c>
      <c r="N431" s="22">
        <f t="shared" ref="N431" si="3437">IFERROR(M431/F425,"-")</f>
        <v>5.9857857330876549E-2</v>
      </c>
      <c r="O431" s="65">
        <f t="shared" si="3095"/>
        <v>265579.82233948988</v>
      </c>
      <c r="P431" s="13">
        <f t="shared" si="3387"/>
        <v>5.522634544394793E-2</v>
      </c>
      <c r="Q431" s="81" t="s">
        <v>155</v>
      </c>
      <c r="R431" s="62">
        <v>26943444</v>
      </c>
      <c r="S431" s="22">
        <f t="shared" ref="S431" si="3438">IFERROR(R431/E425,"-")</f>
        <v>7.847435325279116E-4</v>
      </c>
      <c r="T431" s="62">
        <v>2531</v>
      </c>
      <c r="U431" s="22">
        <f t="shared" ref="U431" si="3439">IFERROR(T431/F425,"-")</f>
        <v>6.6622795472492766E-2</v>
      </c>
      <c r="V431" s="65">
        <f t="shared" si="3098"/>
        <v>10645.374950612406</v>
      </c>
      <c r="W431" s="13">
        <f t="shared" si="3390"/>
        <v>6.1467845346803961E-2</v>
      </c>
      <c r="X431" s="81" t="s">
        <v>157</v>
      </c>
      <c r="Y431" s="62">
        <v>15275944</v>
      </c>
      <c r="Z431" s="22">
        <f t="shared" ref="Z431" si="3440">IFERROR(Y431/E425,"-")</f>
        <v>4.4492078508072522E-4</v>
      </c>
      <c r="AA431" s="62">
        <v>29</v>
      </c>
      <c r="AB431" s="22">
        <f t="shared" ref="AB431" si="3441">IFERROR(AA431/F425,"-")</f>
        <v>7.6335877862595419E-4</v>
      </c>
      <c r="AC431" s="65">
        <f t="shared" si="3101"/>
        <v>526756.68965517241</v>
      </c>
      <c r="AD431" s="13">
        <f t="shared" si="3393"/>
        <v>7.0429376335729549E-4</v>
      </c>
      <c r="AE431" s="18"/>
      <c r="AF431" s="18"/>
      <c r="AG431" s="18"/>
      <c r="AH431" s="18"/>
      <c r="AI431" s="18"/>
    </row>
    <row r="432" spans="2:35" ht="13.5" customHeight="1">
      <c r="B432" s="119"/>
      <c r="C432" s="119"/>
      <c r="D432" s="148"/>
      <c r="E432" s="151"/>
      <c r="F432" s="154"/>
      <c r="G432" s="44">
        <v>8</v>
      </c>
      <c r="H432" s="6" t="str">
        <f t="shared" ref="H432" si="3442">$H$752</f>
        <v>0901</v>
      </c>
      <c r="I432" s="80" t="str">
        <f t="shared" ref="I432" si="3443">$I$752</f>
        <v>高血圧性疾患</v>
      </c>
      <c r="J432" s="81" t="s">
        <v>144</v>
      </c>
      <c r="K432" s="62">
        <v>970910678</v>
      </c>
      <c r="L432" s="22">
        <f t="shared" ref="L432" si="3444">IFERROR(K432/E425,"-")</f>
        <v>2.8278340186309876E-2</v>
      </c>
      <c r="M432" s="62">
        <v>24689</v>
      </c>
      <c r="N432" s="22">
        <f t="shared" ref="N432" si="3445">IFERROR(M432/F425,"-")</f>
        <v>0.64988154777573048</v>
      </c>
      <c r="O432" s="65">
        <f t="shared" si="3095"/>
        <v>39325.638057434488</v>
      </c>
      <c r="P432" s="13">
        <f t="shared" si="3387"/>
        <v>0.59959685253545758</v>
      </c>
      <c r="Q432" s="81" t="s">
        <v>153</v>
      </c>
      <c r="R432" s="62">
        <v>38806128</v>
      </c>
      <c r="S432" s="22">
        <f t="shared" ref="S432" si="3446">IFERROR(R432/E425,"-")</f>
        <v>1.1302511278977662E-3</v>
      </c>
      <c r="T432" s="62">
        <v>1476</v>
      </c>
      <c r="U432" s="22">
        <f t="shared" ref="U432" si="3447">IFERROR(T432/F425,"-")</f>
        <v>3.8852329560410633E-2</v>
      </c>
      <c r="V432" s="65">
        <f t="shared" si="3098"/>
        <v>26291.414634146342</v>
      </c>
      <c r="W432" s="13">
        <f t="shared" si="3390"/>
        <v>3.5846123955702351E-2</v>
      </c>
      <c r="X432" s="81" t="s">
        <v>162</v>
      </c>
      <c r="Y432" s="62">
        <v>5044386</v>
      </c>
      <c r="Z432" s="22">
        <f t="shared" ref="Z432" si="3448">IFERROR(Y432/E425,"-")</f>
        <v>1.4692068649703214E-4</v>
      </c>
      <c r="AA432" s="62">
        <v>371</v>
      </c>
      <c r="AB432" s="22">
        <f t="shared" ref="AB432" si="3449">IFERROR(AA432/F425,"-")</f>
        <v>9.7657278231113448E-3</v>
      </c>
      <c r="AC432" s="65">
        <f t="shared" si="3101"/>
        <v>13596.727762803235</v>
      </c>
      <c r="AD432" s="13">
        <f t="shared" si="3393"/>
        <v>9.0101029726054015E-3</v>
      </c>
      <c r="AE432" s="18"/>
      <c r="AF432" s="18"/>
      <c r="AG432" s="18"/>
      <c r="AH432" s="18"/>
      <c r="AI432" s="18"/>
    </row>
    <row r="433" spans="2:35" ht="13.5" customHeight="1">
      <c r="B433" s="119"/>
      <c r="C433" s="119"/>
      <c r="D433" s="148"/>
      <c r="E433" s="151"/>
      <c r="F433" s="154"/>
      <c r="G433" s="44">
        <v>9</v>
      </c>
      <c r="H433" s="6" t="str">
        <f t="shared" ref="H433" si="3450">$H$753</f>
        <v>0402</v>
      </c>
      <c r="I433" s="80" t="str">
        <f t="shared" ref="I433" si="3451">$I$753</f>
        <v>糖尿病</v>
      </c>
      <c r="J433" s="81" t="s">
        <v>72</v>
      </c>
      <c r="K433" s="62">
        <v>411523716</v>
      </c>
      <c r="L433" s="22">
        <f t="shared" ref="L433" si="3452">IFERROR(K433/E425,"-")</f>
        <v>1.1985868421752359E-2</v>
      </c>
      <c r="M433" s="62">
        <v>15786</v>
      </c>
      <c r="N433" s="22">
        <f t="shared" ref="N433" si="3453">IFERROR(M433/F425,"-")</f>
        <v>0.41553040273756253</v>
      </c>
      <c r="O433" s="65">
        <f t="shared" si="3095"/>
        <v>26068.903838844544</v>
      </c>
      <c r="P433" s="13">
        <f t="shared" si="3387"/>
        <v>0.38337866718476782</v>
      </c>
      <c r="Q433" s="81" t="s">
        <v>146</v>
      </c>
      <c r="R433" s="62">
        <v>409848873</v>
      </c>
      <c r="S433" s="22">
        <f t="shared" ref="S433" si="3454">IFERROR(R433/E425,"-")</f>
        <v>1.1937087641824979E-2</v>
      </c>
      <c r="T433" s="62">
        <v>8107</v>
      </c>
      <c r="U433" s="22">
        <f t="shared" ref="U433" si="3455">IFERROR(T433/F425,"-")</f>
        <v>0.21339826270071072</v>
      </c>
      <c r="V433" s="65">
        <f t="shared" si="3098"/>
        <v>50554.936844702112</v>
      </c>
      <c r="W433" s="13">
        <f t="shared" si="3390"/>
        <v>0.19688653584612395</v>
      </c>
      <c r="X433" s="81" t="s">
        <v>163</v>
      </c>
      <c r="Y433" s="62">
        <v>65243699</v>
      </c>
      <c r="Z433" s="22">
        <f t="shared" ref="Z433" si="3456">IFERROR(Y433/E425,"-")</f>
        <v>1.9002608140387611E-3</v>
      </c>
      <c r="AA433" s="62">
        <v>1534</v>
      </c>
      <c r="AB433" s="22">
        <f t="shared" ref="AB433" si="3457">IFERROR(AA433/F425,"-")</f>
        <v>4.0379047117662541E-2</v>
      </c>
      <c r="AC433" s="65">
        <f t="shared" si="3101"/>
        <v>42531.746414602349</v>
      </c>
      <c r="AD433" s="13">
        <f t="shared" si="3393"/>
        <v>3.7254711482416943E-2</v>
      </c>
      <c r="AE433" s="18"/>
      <c r="AF433" s="18"/>
      <c r="AG433" s="18"/>
      <c r="AH433" s="18"/>
      <c r="AI433" s="18"/>
    </row>
    <row r="434" spans="2:35" ht="13.5" customHeight="1">
      <c r="B434" s="120"/>
      <c r="C434" s="120"/>
      <c r="D434" s="149"/>
      <c r="E434" s="152"/>
      <c r="F434" s="155"/>
      <c r="G434" s="49">
        <v>10</v>
      </c>
      <c r="H434" s="7" t="str">
        <f t="shared" ref="H434" si="3458">$H$754</f>
        <v>0906</v>
      </c>
      <c r="I434" s="77" t="str">
        <f t="shared" ref="I434" si="3459">$I$754</f>
        <v>脳梗塞</v>
      </c>
      <c r="J434" s="82" t="s">
        <v>74</v>
      </c>
      <c r="K434" s="63">
        <v>207435046</v>
      </c>
      <c r="L434" s="23">
        <f t="shared" ref="L434" si="3460">IFERROR(K434/E425,"-")</f>
        <v>6.0416667879625869E-3</v>
      </c>
      <c r="M434" s="63">
        <v>4836</v>
      </c>
      <c r="N434" s="23">
        <f t="shared" ref="N434" si="3461">IFERROR(M434/F425,"-")</f>
        <v>0.12729665701500395</v>
      </c>
      <c r="O434" s="66">
        <f t="shared" si="3095"/>
        <v>42893.930107526881</v>
      </c>
      <c r="P434" s="59">
        <f t="shared" si="3387"/>
        <v>0.117447056537789</v>
      </c>
      <c r="Q434" s="82" t="s">
        <v>147</v>
      </c>
      <c r="R434" s="63">
        <v>178628170</v>
      </c>
      <c r="S434" s="23">
        <f t="shared" ref="S434" si="3462">IFERROR(R434/E425,"-")</f>
        <v>5.2026497108089197E-3</v>
      </c>
      <c r="T434" s="63">
        <v>1877</v>
      </c>
      <c r="U434" s="23">
        <f t="shared" ref="U434" si="3463">IFERROR(T434/F425,"-")</f>
        <v>4.9407738878652276E-2</v>
      </c>
      <c r="V434" s="66">
        <f t="shared" si="3098"/>
        <v>95166.846030900371</v>
      </c>
      <c r="W434" s="59">
        <f t="shared" si="3390"/>
        <v>4.5584806683504953E-2</v>
      </c>
      <c r="X434" s="82" t="s">
        <v>154</v>
      </c>
      <c r="Y434" s="63">
        <v>127726473</v>
      </c>
      <c r="Z434" s="23">
        <f t="shared" ref="Z434" si="3464">IFERROR(Y434/E425,"-")</f>
        <v>3.7201080759887606E-3</v>
      </c>
      <c r="AA434" s="63">
        <v>198</v>
      </c>
      <c r="AB434" s="23">
        <f t="shared" ref="AB434" si="3465">IFERROR(AA434/F425,"-")</f>
        <v>5.2118978678599628E-3</v>
      </c>
      <c r="AC434" s="66">
        <f t="shared" si="3101"/>
        <v>645083.19696969702</v>
      </c>
      <c r="AD434" s="59">
        <f t="shared" si="3393"/>
        <v>4.8086263843015349E-3</v>
      </c>
      <c r="AE434" s="18"/>
      <c r="AF434" s="18"/>
      <c r="AG434" s="18"/>
      <c r="AH434" s="18"/>
      <c r="AI434" s="18"/>
    </row>
    <row r="435" spans="2:35" ht="13.5" customHeight="1">
      <c r="B435" s="118">
        <v>44</v>
      </c>
      <c r="C435" s="118" t="s">
        <v>17</v>
      </c>
      <c r="D435" s="147">
        <f>AI48</f>
        <v>44796</v>
      </c>
      <c r="E435" s="150">
        <f>市区町村別_医療費上位10疾病!H487</f>
        <v>35587037490</v>
      </c>
      <c r="F435" s="130">
        <f>市区町村別_医療費上位10疾病!J487</f>
        <v>41547</v>
      </c>
      <c r="G435" s="69">
        <v>1</v>
      </c>
      <c r="H435" s="5" t="str">
        <f t="shared" ref="H435" si="3466">$H$745</f>
        <v>0903</v>
      </c>
      <c r="I435" s="78" t="str">
        <f t="shared" ref="I435" si="3467">$I$745</f>
        <v>その他の心疾患</v>
      </c>
      <c r="J435" s="106" t="s">
        <v>139</v>
      </c>
      <c r="K435" s="107">
        <v>484430611</v>
      </c>
      <c r="L435" s="21">
        <f t="shared" ref="L435" si="3468">IFERROR(K435/E435,"-")</f>
        <v>1.3612557975249431E-2</v>
      </c>
      <c r="M435" s="107">
        <v>3849</v>
      </c>
      <c r="N435" s="21">
        <f t="shared" ref="N435" si="3469">IFERROR(M435/F435,"-")</f>
        <v>9.2642068019351584E-2</v>
      </c>
      <c r="O435" s="64">
        <f t="shared" si="3095"/>
        <v>125858.82333073525</v>
      </c>
      <c r="P435" s="12">
        <f t="shared" ref="P435:P444" si="3470">IFERROR(M435/$AI$48,0)</f>
        <v>8.592285025448701E-2</v>
      </c>
      <c r="Q435" s="106" t="s">
        <v>148</v>
      </c>
      <c r="R435" s="107">
        <v>388070588</v>
      </c>
      <c r="S435" s="21">
        <f t="shared" ref="S435" si="3471">IFERROR(R435/E435,"-")</f>
        <v>1.0904829830497925E-2</v>
      </c>
      <c r="T435" s="107">
        <v>5980</v>
      </c>
      <c r="U435" s="21">
        <f t="shared" ref="U435" si="3472">IFERROR(T435/F435,"-")</f>
        <v>0.1439333766577611</v>
      </c>
      <c r="V435" s="64">
        <f t="shared" si="3098"/>
        <v>64894.747157190635</v>
      </c>
      <c r="W435" s="12">
        <f t="shared" ref="W435:W444" si="3473">IFERROR(T435/$AI$48,0)</f>
        <v>0.13349406196981872</v>
      </c>
      <c r="X435" s="106" t="s">
        <v>228</v>
      </c>
      <c r="Y435" s="107">
        <v>233122295</v>
      </c>
      <c r="Z435" s="21">
        <f t="shared" ref="Z435" si="3474">IFERROR(Y435/E435,"-")</f>
        <v>6.5507643075237059E-3</v>
      </c>
      <c r="AA435" s="107">
        <v>539</v>
      </c>
      <c r="AB435" s="21">
        <f t="shared" ref="AB435" si="3475">IFERROR(AA435/F435,"-")</f>
        <v>1.2973259200423616E-2</v>
      </c>
      <c r="AC435" s="64">
        <f t="shared" si="3101"/>
        <v>432508.89610389608</v>
      </c>
      <c r="AD435" s="12">
        <f t="shared" ref="AD435:AD444" si="3476">IFERROR(AA435/$AI$48,0)</f>
        <v>1.2032324314670953E-2</v>
      </c>
      <c r="AE435" s="18"/>
      <c r="AF435" s="18"/>
      <c r="AG435" s="18"/>
      <c r="AH435" s="18"/>
      <c r="AI435" s="18"/>
    </row>
    <row r="436" spans="2:35" ht="13.5" customHeight="1">
      <c r="B436" s="119"/>
      <c r="C436" s="119"/>
      <c r="D436" s="148"/>
      <c r="E436" s="151"/>
      <c r="F436" s="154"/>
      <c r="G436" s="44">
        <v>2</v>
      </c>
      <c r="H436" s="6" t="str">
        <f t="shared" ref="H436" si="3477">$H$746</f>
        <v>0210</v>
      </c>
      <c r="I436" s="79" t="str">
        <f t="shared" ref="I436" si="3478">$I$746</f>
        <v>その他の悪性新生物＜腫瘍＞</v>
      </c>
      <c r="J436" s="81" t="s">
        <v>143</v>
      </c>
      <c r="K436" s="62">
        <v>267607574</v>
      </c>
      <c r="L436" s="22">
        <f t="shared" ref="L436" si="3479">IFERROR(K436/E435,"-")</f>
        <v>7.5198047624840374E-3</v>
      </c>
      <c r="M436" s="62">
        <v>4030</v>
      </c>
      <c r="N436" s="22">
        <f t="shared" ref="N436" si="3480">IFERROR(M436/F435,"-")</f>
        <v>9.6998579921534642E-2</v>
      </c>
      <c r="O436" s="65">
        <f t="shared" si="3095"/>
        <v>66403.864516129033</v>
      </c>
      <c r="P436" s="13">
        <f t="shared" si="3470"/>
        <v>8.9963389588356105E-2</v>
      </c>
      <c r="Q436" s="81" t="s">
        <v>152</v>
      </c>
      <c r="R436" s="62">
        <v>163100077</v>
      </c>
      <c r="S436" s="22">
        <f t="shared" ref="S436" si="3481">IFERROR(R436/E435,"-")</f>
        <v>4.583131626110527E-3</v>
      </c>
      <c r="T436" s="62">
        <v>166</v>
      </c>
      <c r="U436" s="22">
        <f t="shared" ref="U436" si="3482">IFERROR(T436/F435,"-")</f>
        <v>3.9954750042120969E-3</v>
      </c>
      <c r="V436" s="65">
        <f t="shared" si="3098"/>
        <v>982530.5843373494</v>
      </c>
      <c r="W436" s="13">
        <f t="shared" si="3473"/>
        <v>3.7056880078578445E-3</v>
      </c>
      <c r="X436" s="81" t="s">
        <v>161</v>
      </c>
      <c r="Y436" s="62">
        <v>121105788</v>
      </c>
      <c r="Z436" s="22">
        <f t="shared" ref="Z436" si="3483">IFERROR(Y436/E435,"-")</f>
        <v>3.4030870941148409E-3</v>
      </c>
      <c r="AA436" s="62">
        <v>87</v>
      </c>
      <c r="AB436" s="22">
        <f t="shared" ref="AB436" si="3484">IFERROR(AA436/F435,"-")</f>
        <v>2.0940140082316414E-3</v>
      </c>
      <c r="AC436" s="65">
        <f t="shared" si="3101"/>
        <v>1392020.551724138</v>
      </c>
      <c r="AD436" s="13">
        <f t="shared" si="3476"/>
        <v>1.9421376908652559E-3</v>
      </c>
      <c r="AE436" s="18"/>
      <c r="AF436" s="18"/>
      <c r="AG436" s="18"/>
      <c r="AH436" s="18"/>
      <c r="AI436" s="18"/>
    </row>
    <row r="437" spans="2:35" ht="13.5" customHeight="1">
      <c r="B437" s="119"/>
      <c r="C437" s="119"/>
      <c r="D437" s="148"/>
      <c r="E437" s="151"/>
      <c r="F437" s="154"/>
      <c r="G437" s="44">
        <v>3</v>
      </c>
      <c r="H437" s="6" t="str">
        <f t="shared" ref="H437" si="3485">$H$747</f>
        <v>1901</v>
      </c>
      <c r="I437" s="80" t="str">
        <f t="shared" ref="I437" si="3486">$I$747</f>
        <v>骨折</v>
      </c>
      <c r="J437" s="81" t="s">
        <v>141</v>
      </c>
      <c r="K437" s="62">
        <v>444018453</v>
      </c>
      <c r="L437" s="22">
        <f t="shared" ref="L437" si="3487">IFERROR(K437/E435,"-")</f>
        <v>1.2476971513146317E-2</v>
      </c>
      <c r="M437" s="62">
        <v>769</v>
      </c>
      <c r="N437" s="22">
        <f t="shared" ref="N437" si="3488">IFERROR(M437/F435,"-")</f>
        <v>1.8509158302645198E-2</v>
      </c>
      <c r="O437" s="65">
        <f t="shared" si="3095"/>
        <v>577397.20806241874</v>
      </c>
      <c r="P437" s="13">
        <f t="shared" si="3470"/>
        <v>1.7166711313510136E-2</v>
      </c>
      <c r="Q437" s="81" t="s">
        <v>150</v>
      </c>
      <c r="R437" s="62">
        <v>341782251</v>
      </c>
      <c r="S437" s="22">
        <f t="shared" ref="S437" si="3489">IFERROR(R437/E435,"-")</f>
        <v>9.6041220373019598E-3</v>
      </c>
      <c r="T437" s="62">
        <v>429</v>
      </c>
      <c r="U437" s="22">
        <f t="shared" ref="U437" si="3490">IFERROR(T437/F435,"-")</f>
        <v>1.0325655281969817E-2</v>
      </c>
      <c r="V437" s="65">
        <f t="shared" si="3098"/>
        <v>796695.22377622372</v>
      </c>
      <c r="W437" s="13">
        <f t="shared" si="3473"/>
        <v>9.5767479239217794E-3</v>
      </c>
      <c r="X437" s="81" t="s">
        <v>160</v>
      </c>
      <c r="Y437" s="62">
        <v>164704410</v>
      </c>
      <c r="Z437" s="22">
        <f t="shared" ref="Z437" si="3491">IFERROR(Y437/E435,"-")</f>
        <v>4.62821357485242E-3</v>
      </c>
      <c r="AA437" s="62">
        <v>2137</v>
      </c>
      <c r="AB437" s="22">
        <f t="shared" ref="AB437" si="3492">IFERROR(AA437/F435,"-")</f>
        <v>5.1435723397597902E-2</v>
      </c>
      <c r="AC437" s="65">
        <f t="shared" si="3101"/>
        <v>77072.72344408049</v>
      </c>
      <c r="AD437" s="13">
        <f t="shared" si="3476"/>
        <v>4.7705152245736224E-2</v>
      </c>
      <c r="AE437" s="18"/>
      <c r="AF437" s="18"/>
      <c r="AG437" s="18"/>
      <c r="AH437" s="18"/>
      <c r="AI437" s="18"/>
    </row>
    <row r="438" spans="2:35" ht="13.5" customHeight="1">
      <c r="B438" s="119"/>
      <c r="C438" s="119"/>
      <c r="D438" s="148"/>
      <c r="E438" s="151"/>
      <c r="F438" s="154"/>
      <c r="G438" s="44">
        <v>4</v>
      </c>
      <c r="H438" s="6" t="str">
        <f t="shared" ref="H438" si="3493">$H$748</f>
        <v>1402</v>
      </c>
      <c r="I438" s="80" t="str">
        <f t="shared" ref="I438" si="3494">$I$748</f>
        <v>腎不全</v>
      </c>
      <c r="J438" s="81" t="s">
        <v>140</v>
      </c>
      <c r="K438" s="62">
        <v>743974240</v>
      </c>
      <c r="L438" s="22">
        <f t="shared" ref="L438" si="3495">IFERROR(K438/E435,"-")</f>
        <v>2.0905764920978814E-2</v>
      </c>
      <c r="M438" s="62">
        <v>2010</v>
      </c>
      <c r="N438" s="22">
        <f t="shared" ref="N438" si="3496">IFERROR(M438/F435,"-")</f>
        <v>4.8378944328110331E-2</v>
      </c>
      <c r="O438" s="65">
        <f t="shared" si="3095"/>
        <v>370136.43781094527</v>
      </c>
      <c r="P438" s="13">
        <f t="shared" si="3470"/>
        <v>4.4870077685507638E-2</v>
      </c>
      <c r="Q438" s="81" t="s">
        <v>149</v>
      </c>
      <c r="R438" s="62">
        <v>710910719</v>
      </c>
      <c r="S438" s="22">
        <f t="shared" ref="S438" si="3497">IFERROR(R438/E435,"-")</f>
        <v>1.997667603547406E-2</v>
      </c>
      <c r="T438" s="62">
        <v>1553</v>
      </c>
      <c r="U438" s="22">
        <f t="shared" ref="U438" si="3498">IFERROR(T438/F435,"-")</f>
        <v>3.7379353503261367E-2</v>
      </c>
      <c r="V438" s="65">
        <f t="shared" si="3098"/>
        <v>457766.07791371539</v>
      </c>
      <c r="W438" s="13">
        <f t="shared" si="3473"/>
        <v>3.4668273953031521E-2</v>
      </c>
      <c r="X438" s="81" t="s">
        <v>159</v>
      </c>
      <c r="Y438" s="62">
        <v>115484012</v>
      </c>
      <c r="Z438" s="22">
        <f t="shared" ref="Z438" si="3499">IFERROR(Y438/E435,"-")</f>
        <v>3.2451145176793979E-3</v>
      </c>
      <c r="AA438" s="62">
        <v>246</v>
      </c>
      <c r="AB438" s="22">
        <f t="shared" ref="AB438" si="3500">IFERROR(AA438/F435,"-")</f>
        <v>5.9210051267239508E-3</v>
      </c>
      <c r="AC438" s="65">
        <f t="shared" si="3101"/>
        <v>469447.20325203252</v>
      </c>
      <c r="AD438" s="13">
        <f t="shared" si="3476"/>
        <v>5.4915617465845163E-3</v>
      </c>
      <c r="AE438" s="18"/>
      <c r="AF438" s="18"/>
      <c r="AG438" s="18"/>
      <c r="AH438" s="18"/>
      <c r="AI438" s="18"/>
    </row>
    <row r="439" spans="2:35" ht="13.5" customHeight="1">
      <c r="B439" s="119"/>
      <c r="C439" s="119"/>
      <c r="D439" s="148"/>
      <c r="E439" s="151"/>
      <c r="F439" s="154"/>
      <c r="G439" s="44">
        <v>5</v>
      </c>
      <c r="H439" s="6" t="str">
        <f t="shared" ref="H439" si="3501">$H$749</f>
        <v>1113</v>
      </c>
      <c r="I439" s="80" t="str">
        <f t="shared" ref="I439" si="3502">$I$749</f>
        <v>その他の消化器系の疾患</v>
      </c>
      <c r="J439" s="81" t="s">
        <v>142</v>
      </c>
      <c r="K439" s="62">
        <v>411707704</v>
      </c>
      <c r="L439" s="22">
        <f t="shared" ref="L439" si="3503">IFERROR(K439/E435,"-")</f>
        <v>1.1569035610668361E-2</v>
      </c>
      <c r="M439" s="62">
        <v>16367</v>
      </c>
      <c r="N439" s="22">
        <f t="shared" ref="N439" si="3504">IFERROR(M439/F435,"-")</f>
        <v>0.39393939393939392</v>
      </c>
      <c r="O439" s="65">
        <f t="shared" si="3095"/>
        <v>25154.744546954236</v>
      </c>
      <c r="P439" s="13">
        <f t="shared" si="3470"/>
        <v>0.365367443521743</v>
      </c>
      <c r="Q439" s="81" t="s">
        <v>151</v>
      </c>
      <c r="R439" s="62">
        <v>231511219</v>
      </c>
      <c r="S439" s="22">
        <f t="shared" ref="S439" si="3505">IFERROR(R439/E435,"-")</f>
        <v>6.5054928796771834E-3</v>
      </c>
      <c r="T439" s="62">
        <v>9275</v>
      </c>
      <c r="U439" s="22">
        <f t="shared" ref="U439" si="3506">IFERROR(T439/F435,"-")</f>
        <v>0.22324114857871807</v>
      </c>
      <c r="V439" s="65">
        <f t="shared" si="3098"/>
        <v>24960.77832884097</v>
      </c>
      <c r="W439" s="13">
        <f t="shared" si="3473"/>
        <v>0.20704973658362355</v>
      </c>
      <c r="X439" s="81" t="s">
        <v>156</v>
      </c>
      <c r="Y439" s="62">
        <v>195407889</v>
      </c>
      <c r="Z439" s="22">
        <f t="shared" ref="Z439" si="3507">IFERROR(Y439/E435,"-")</f>
        <v>5.490984998538017E-3</v>
      </c>
      <c r="AA439" s="62">
        <v>5368</v>
      </c>
      <c r="AB439" s="22">
        <f t="shared" ref="AB439" si="3508">IFERROR(AA439/F435,"-")</f>
        <v>0.12920307122054542</v>
      </c>
      <c r="AC439" s="65">
        <f t="shared" si="3101"/>
        <v>36402.363822652755</v>
      </c>
      <c r="AD439" s="13">
        <f t="shared" si="3476"/>
        <v>0.11983212786855969</v>
      </c>
      <c r="AE439" s="18"/>
      <c r="AF439" s="18"/>
      <c r="AG439" s="18"/>
      <c r="AH439" s="18"/>
      <c r="AI439" s="18"/>
    </row>
    <row r="440" spans="2:35" ht="13.5" customHeight="1">
      <c r="B440" s="119"/>
      <c r="C440" s="119"/>
      <c r="D440" s="148"/>
      <c r="E440" s="151"/>
      <c r="F440" s="154"/>
      <c r="G440" s="44">
        <v>6</v>
      </c>
      <c r="H440" s="6" t="str">
        <f t="shared" ref="H440" si="3509">$H$750</f>
        <v>2220</v>
      </c>
      <c r="I440" s="80" t="str">
        <f t="shared" ref="I440" si="3510">$I$750</f>
        <v>その他の特殊目的用コード</v>
      </c>
      <c r="J440" s="81" t="s">
        <v>225</v>
      </c>
      <c r="K440" s="62">
        <v>1759709874</v>
      </c>
      <c r="L440" s="22">
        <f t="shared" ref="L440" si="3511">IFERROR(K440/E435,"-")</f>
        <v>4.9448057442108818E-2</v>
      </c>
      <c r="M440" s="62">
        <v>13109</v>
      </c>
      <c r="N440" s="22">
        <f t="shared" ref="N440" si="3512">IFERROR(M440/F435,"-")</f>
        <v>0.31552217970009866</v>
      </c>
      <c r="O440" s="65">
        <f t="shared" si="3095"/>
        <v>134236.77427721414</v>
      </c>
      <c r="P440" s="13">
        <f t="shared" si="3470"/>
        <v>0.29263773551209932</v>
      </c>
      <c r="Q440" s="81" t="s">
        <v>231</v>
      </c>
      <c r="R440" s="62">
        <v>150100219</v>
      </c>
      <c r="S440" s="22">
        <f t="shared" ref="S440" si="3513">IFERROR(R440/E435,"-")</f>
        <v>4.2178340650631104E-3</v>
      </c>
      <c r="T440" s="62">
        <v>241</v>
      </c>
      <c r="U440" s="22">
        <f t="shared" ref="U440" si="3514">IFERROR(T440/F435,"-")</f>
        <v>5.8006594940669606E-3</v>
      </c>
      <c r="V440" s="65">
        <f t="shared" si="3098"/>
        <v>622822.48547717847</v>
      </c>
      <c r="W440" s="13">
        <f t="shared" si="3473"/>
        <v>5.3799446379140994E-3</v>
      </c>
      <c r="X440" s="81" t="s">
        <v>236</v>
      </c>
      <c r="Y440" s="62">
        <v>7118233</v>
      </c>
      <c r="Z440" s="22">
        <f t="shared" ref="Z440" si="3515">IFERROR(Y440/E435,"-")</f>
        <v>2.0002319670470552E-4</v>
      </c>
      <c r="AA440" s="62">
        <v>13</v>
      </c>
      <c r="AB440" s="22">
        <f t="shared" ref="AB440" si="3516">IFERROR(AA440/F435,"-")</f>
        <v>3.1289864490817627E-4</v>
      </c>
      <c r="AC440" s="65">
        <f t="shared" si="3101"/>
        <v>547556.38461538462</v>
      </c>
      <c r="AD440" s="13">
        <f t="shared" si="3476"/>
        <v>2.9020448254308423E-4</v>
      </c>
      <c r="AE440" s="18"/>
      <c r="AF440" s="18"/>
      <c r="AG440" s="18"/>
      <c r="AH440" s="18"/>
      <c r="AI440" s="18"/>
    </row>
    <row r="441" spans="2:35" ht="13.5" customHeight="1">
      <c r="B441" s="119"/>
      <c r="C441" s="119"/>
      <c r="D441" s="148"/>
      <c r="E441" s="151"/>
      <c r="F441" s="154"/>
      <c r="G441" s="44">
        <v>7</v>
      </c>
      <c r="H441" s="6" t="str">
        <f t="shared" ref="H441" si="3517">$H$751</f>
        <v>1310</v>
      </c>
      <c r="I441" s="80" t="str">
        <f t="shared" ref="I441" si="3518">$I$751</f>
        <v>その他の筋骨格系及び結合組織の疾患</v>
      </c>
      <c r="J441" s="81" t="s">
        <v>145</v>
      </c>
      <c r="K441" s="62">
        <v>480998430</v>
      </c>
      <c r="L441" s="22">
        <f t="shared" ref="L441" si="3519">IFERROR(K441/E435,"-")</f>
        <v>1.3516113279594042E-2</v>
      </c>
      <c r="M441" s="62">
        <v>1920</v>
      </c>
      <c r="N441" s="22">
        <f t="shared" ref="N441" si="3520">IFERROR(M441/F435,"-")</f>
        <v>4.6212722940284494E-2</v>
      </c>
      <c r="O441" s="65">
        <f t="shared" si="3095"/>
        <v>250520.015625</v>
      </c>
      <c r="P441" s="13">
        <f t="shared" si="3470"/>
        <v>4.2860969729440125E-2</v>
      </c>
      <c r="Q441" s="81" t="s">
        <v>155</v>
      </c>
      <c r="R441" s="62">
        <v>21352025</v>
      </c>
      <c r="S441" s="22">
        <f t="shared" ref="S441" si="3521">IFERROR(R441/E435,"-")</f>
        <v>5.999944503950334E-4</v>
      </c>
      <c r="T441" s="62">
        <v>2100</v>
      </c>
      <c r="U441" s="22">
        <f t="shared" ref="U441" si="3522">IFERROR(T441/F435,"-")</f>
        <v>5.0545165715936168E-2</v>
      </c>
      <c r="V441" s="65">
        <f t="shared" si="3098"/>
        <v>10167.630952380952</v>
      </c>
      <c r="W441" s="13">
        <f t="shared" si="3473"/>
        <v>4.6879185641575144E-2</v>
      </c>
      <c r="X441" s="81" t="s">
        <v>157</v>
      </c>
      <c r="Y441" s="62">
        <v>12100631</v>
      </c>
      <c r="Z441" s="22">
        <f t="shared" ref="Z441" si="3523">IFERROR(Y441/E435,"-")</f>
        <v>3.4002917504443272E-4</v>
      </c>
      <c r="AA441" s="62">
        <v>21</v>
      </c>
      <c r="AB441" s="22">
        <f t="shared" ref="AB441" si="3524">IFERROR(AA441/F435,"-")</f>
        <v>5.0545165715936173E-4</v>
      </c>
      <c r="AC441" s="65">
        <f t="shared" si="3101"/>
        <v>576220.52380952379</v>
      </c>
      <c r="AD441" s="13">
        <f t="shared" si="3476"/>
        <v>4.6879185641575139E-4</v>
      </c>
      <c r="AE441" s="18"/>
      <c r="AF441" s="18"/>
      <c r="AG441" s="18"/>
      <c r="AH441" s="18"/>
      <c r="AI441" s="18"/>
    </row>
    <row r="442" spans="2:35" ht="13.5" customHeight="1">
      <c r="B442" s="119"/>
      <c r="C442" s="119"/>
      <c r="D442" s="148"/>
      <c r="E442" s="151"/>
      <c r="F442" s="154"/>
      <c r="G442" s="44">
        <v>8</v>
      </c>
      <c r="H442" s="6" t="str">
        <f t="shared" ref="H442" si="3525">$H$752</f>
        <v>0901</v>
      </c>
      <c r="I442" s="80" t="str">
        <f t="shared" ref="I442" si="3526">$I$752</f>
        <v>高血圧性疾患</v>
      </c>
      <c r="J442" s="81" t="s">
        <v>144</v>
      </c>
      <c r="K442" s="62">
        <v>1212176524</v>
      </c>
      <c r="L442" s="22">
        <f t="shared" ref="L442" si="3527">IFERROR(K442/E435,"-")</f>
        <v>3.4062304971033991E-2</v>
      </c>
      <c r="M442" s="62">
        <v>28943</v>
      </c>
      <c r="N442" s="22">
        <f t="shared" ref="N442" si="3528">IFERROR(M442/F435,"-")</f>
        <v>0.69663272919825736</v>
      </c>
      <c r="O442" s="65">
        <f t="shared" si="3095"/>
        <v>41881.509311405178</v>
      </c>
      <c r="P442" s="13">
        <f t="shared" si="3470"/>
        <v>0.64610679524957582</v>
      </c>
      <c r="Q442" s="81" t="s">
        <v>153</v>
      </c>
      <c r="R442" s="62">
        <v>25583171</v>
      </c>
      <c r="S442" s="22">
        <f t="shared" ref="S442" si="3529">IFERROR(R442/E435,"-")</f>
        <v>7.1889015788934106E-4</v>
      </c>
      <c r="T442" s="62">
        <v>759</v>
      </c>
      <c r="U442" s="22">
        <f t="shared" ref="U442" si="3530">IFERROR(T442/F435,"-")</f>
        <v>1.8268467037331215E-2</v>
      </c>
      <c r="V442" s="65">
        <f t="shared" si="3098"/>
        <v>33706.41765480896</v>
      </c>
      <c r="W442" s="13">
        <f t="shared" si="3473"/>
        <v>1.69434770961693E-2</v>
      </c>
      <c r="X442" s="81" t="s">
        <v>162</v>
      </c>
      <c r="Y442" s="62">
        <v>3074426</v>
      </c>
      <c r="Z442" s="22">
        <f t="shared" ref="Z442" si="3531">IFERROR(Y442/E435,"-")</f>
        <v>8.6391737465191284E-5</v>
      </c>
      <c r="AA442" s="62">
        <v>158</v>
      </c>
      <c r="AB442" s="22">
        <f t="shared" ref="AB442" si="3532">IFERROR(AA442/F435,"-")</f>
        <v>3.8029219919609118E-3</v>
      </c>
      <c r="AC442" s="65">
        <f t="shared" si="3101"/>
        <v>19458.392405063292</v>
      </c>
      <c r="AD442" s="13">
        <f t="shared" si="3476"/>
        <v>3.5271006339851773E-3</v>
      </c>
      <c r="AE442" s="18"/>
      <c r="AF442" s="18"/>
      <c r="AG442" s="18"/>
      <c r="AH442" s="18"/>
      <c r="AI442" s="18"/>
    </row>
    <row r="443" spans="2:35" ht="13.5" customHeight="1">
      <c r="B443" s="119"/>
      <c r="C443" s="119"/>
      <c r="D443" s="148"/>
      <c r="E443" s="151"/>
      <c r="F443" s="154"/>
      <c r="G443" s="44">
        <v>9</v>
      </c>
      <c r="H443" s="6" t="str">
        <f t="shared" ref="H443" si="3533">$H$753</f>
        <v>0402</v>
      </c>
      <c r="I443" s="80" t="str">
        <f t="shared" ref="I443" si="3534">$I$753</f>
        <v>糖尿病</v>
      </c>
      <c r="J443" s="81" t="s">
        <v>146</v>
      </c>
      <c r="K443" s="62">
        <v>459068000</v>
      </c>
      <c r="L443" s="22">
        <f t="shared" ref="L443" si="3535">IFERROR(K443/E435,"-")</f>
        <v>1.2899865579679081E-2</v>
      </c>
      <c r="M443" s="62">
        <v>8420</v>
      </c>
      <c r="N443" s="22">
        <f t="shared" ref="N443" si="3536">IFERROR(M443/F435,"-")</f>
        <v>0.20266204539437263</v>
      </c>
      <c r="O443" s="65">
        <f t="shared" si="3095"/>
        <v>54521.140142517812</v>
      </c>
      <c r="P443" s="13">
        <f t="shared" si="3470"/>
        <v>0.18796321100098223</v>
      </c>
      <c r="Q443" s="81" t="s">
        <v>72</v>
      </c>
      <c r="R443" s="62">
        <v>448152616</v>
      </c>
      <c r="S443" s="22">
        <f t="shared" ref="S443" si="3537">IFERROR(R443/E435,"-")</f>
        <v>1.2593141986767835E-2</v>
      </c>
      <c r="T443" s="62">
        <v>16951</v>
      </c>
      <c r="U443" s="22">
        <f t="shared" ref="U443" si="3538">IFERROR(T443/F435,"-")</f>
        <v>0.40799576383373048</v>
      </c>
      <c r="V443" s="65">
        <f t="shared" si="3098"/>
        <v>26438.122588637838</v>
      </c>
      <c r="W443" s="13">
        <f t="shared" si="3473"/>
        <v>0.37840432181444772</v>
      </c>
      <c r="X443" s="81" t="s">
        <v>266</v>
      </c>
      <c r="Y443" s="62">
        <v>72915936</v>
      </c>
      <c r="Z443" s="22">
        <f t="shared" ref="Z443" si="3539">IFERROR(Y443/E435,"-")</f>
        <v>2.0489465025148403E-3</v>
      </c>
      <c r="AA443" s="62">
        <v>2319</v>
      </c>
      <c r="AB443" s="22">
        <f t="shared" ref="AB443" si="3540">IFERROR(AA443/F435,"-")</f>
        <v>5.5816304426312371E-2</v>
      </c>
      <c r="AC443" s="65">
        <f t="shared" si="3101"/>
        <v>31442.83570504528</v>
      </c>
      <c r="AD443" s="13">
        <f t="shared" si="3476"/>
        <v>5.1768015001339408E-2</v>
      </c>
      <c r="AE443" s="18"/>
      <c r="AF443" s="18"/>
      <c r="AG443" s="18"/>
      <c r="AH443" s="18"/>
      <c r="AI443" s="18"/>
    </row>
    <row r="444" spans="2:35" ht="13.5" customHeight="1">
      <c r="B444" s="120"/>
      <c r="C444" s="120"/>
      <c r="D444" s="149"/>
      <c r="E444" s="152"/>
      <c r="F444" s="155"/>
      <c r="G444" s="49">
        <v>10</v>
      </c>
      <c r="H444" s="7" t="str">
        <f t="shared" ref="H444" si="3541">$H$754</f>
        <v>0906</v>
      </c>
      <c r="I444" s="77" t="str">
        <f t="shared" ref="I444" si="3542">$I$754</f>
        <v>脳梗塞</v>
      </c>
      <c r="J444" s="82" t="s">
        <v>154</v>
      </c>
      <c r="K444" s="63">
        <v>203315291</v>
      </c>
      <c r="L444" s="23">
        <f t="shared" ref="L444" si="3543">IFERROR(K444/E435,"-")</f>
        <v>5.7131839383127029E-3</v>
      </c>
      <c r="M444" s="63">
        <v>223</v>
      </c>
      <c r="N444" s="23">
        <f t="shared" ref="N444" si="3544">IFERROR(M444/F435,"-")</f>
        <v>5.3674152165017934E-3</v>
      </c>
      <c r="O444" s="66">
        <f t="shared" si="3095"/>
        <v>911727.7623318386</v>
      </c>
      <c r="P444" s="59">
        <f t="shared" si="3470"/>
        <v>4.9781230467005983E-3</v>
      </c>
      <c r="Q444" s="82" t="s">
        <v>74</v>
      </c>
      <c r="R444" s="63">
        <v>136679735</v>
      </c>
      <c r="S444" s="23">
        <f t="shared" ref="S444" si="3545">IFERROR(R444/E435,"-")</f>
        <v>3.8407168632232217E-3</v>
      </c>
      <c r="T444" s="63">
        <v>3968</v>
      </c>
      <c r="U444" s="23">
        <f t="shared" ref="U444" si="3546">IFERROR(T444/F435,"-")</f>
        <v>9.5506294076587964E-2</v>
      </c>
      <c r="V444" s="66">
        <f t="shared" si="3098"/>
        <v>34445.497731854841</v>
      </c>
      <c r="W444" s="59">
        <f t="shared" si="3473"/>
        <v>8.8579337440842926E-2</v>
      </c>
      <c r="X444" s="82" t="s">
        <v>226</v>
      </c>
      <c r="Y444" s="63">
        <v>127678926</v>
      </c>
      <c r="Z444" s="23">
        <f t="shared" ref="Z444" si="3547">IFERROR(Y444/E435,"-")</f>
        <v>3.5877930562744349E-3</v>
      </c>
      <c r="AA444" s="63">
        <v>302</v>
      </c>
      <c r="AB444" s="23">
        <f t="shared" ref="AB444" si="3548">IFERROR(AA444/F435,"-")</f>
        <v>7.2688762124822493E-3</v>
      </c>
      <c r="AC444" s="66">
        <f t="shared" si="3101"/>
        <v>422777.90066225163</v>
      </c>
      <c r="AD444" s="59">
        <f t="shared" si="3476"/>
        <v>6.7416733636931868E-3</v>
      </c>
      <c r="AE444" s="18"/>
      <c r="AF444" s="18"/>
      <c r="AG444" s="18"/>
      <c r="AH444" s="18"/>
      <c r="AI444" s="18"/>
    </row>
    <row r="445" spans="2:35" ht="13.5" customHeight="1">
      <c r="B445" s="118">
        <v>45</v>
      </c>
      <c r="C445" s="118" t="s">
        <v>40</v>
      </c>
      <c r="D445" s="147">
        <f>AI49</f>
        <v>15681</v>
      </c>
      <c r="E445" s="150">
        <f>市区町村別_医療費上位10疾病!H498</f>
        <v>13924826210</v>
      </c>
      <c r="F445" s="130">
        <f>市区町村別_医療費上位10疾病!J498</f>
        <v>14435</v>
      </c>
      <c r="G445" s="69">
        <v>1</v>
      </c>
      <c r="H445" s="5" t="str">
        <f t="shared" ref="H445" si="3549">$H$745</f>
        <v>0903</v>
      </c>
      <c r="I445" s="78" t="str">
        <f t="shared" ref="I445" si="3550">$I$745</f>
        <v>その他の心疾患</v>
      </c>
      <c r="J445" s="106" t="s">
        <v>148</v>
      </c>
      <c r="K445" s="107">
        <v>149440165</v>
      </c>
      <c r="L445" s="21">
        <f t="shared" ref="L445" si="3551">IFERROR(K445/E445,"-")</f>
        <v>1.0731923167032474E-2</v>
      </c>
      <c r="M445" s="107">
        <v>2830</v>
      </c>
      <c r="N445" s="21">
        <f t="shared" ref="N445" si="3552">IFERROR(M445/F445,"-")</f>
        <v>0.19605126428818842</v>
      </c>
      <c r="O445" s="64">
        <f t="shared" si="3095"/>
        <v>52805.712014134275</v>
      </c>
      <c r="P445" s="12">
        <f t="shared" ref="P445:P454" si="3553">IFERROR(M445/$AI$49,0)</f>
        <v>0.18047318410815638</v>
      </c>
      <c r="Q445" s="106" t="s">
        <v>228</v>
      </c>
      <c r="R445" s="107">
        <v>137953279</v>
      </c>
      <c r="S445" s="21">
        <f t="shared" ref="S445" si="3554">IFERROR(R445/E445,"-")</f>
        <v>9.9070018483196562E-3</v>
      </c>
      <c r="T445" s="107">
        <v>393</v>
      </c>
      <c r="U445" s="21">
        <f t="shared" ref="U445" si="3555">IFERROR(T445/F445,"-")</f>
        <v>2.7225493591963978E-2</v>
      </c>
      <c r="V445" s="64">
        <f t="shared" si="3098"/>
        <v>351026.15521628497</v>
      </c>
      <c r="W445" s="12">
        <f t="shared" ref="W445:W454" si="3556">IFERROR(T445/$AI$49,0)</f>
        <v>2.5062177157069064E-2</v>
      </c>
      <c r="X445" s="106" t="s">
        <v>139</v>
      </c>
      <c r="Y445" s="107">
        <v>114545171</v>
      </c>
      <c r="Z445" s="21">
        <f t="shared" ref="Z445" si="3557">IFERROR(Y445/E445,"-")</f>
        <v>8.2259677264582536E-3</v>
      </c>
      <c r="AA445" s="107">
        <v>1310</v>
      </c>
      <c r="AB445" s="21">
        <f t="shared" ref="AB445" si="3558">IFERROR(AA445/F445,"-")</f>
        <v>9.0751645306546586E-2</v>
      </c>
      <c r="AC445" s="64">
        <f t="shared" si="3101"/>
        <v>87439.061832061067</v>
      </c>
      <c r="AD445" s="12">
        <f t="shared" ref="AD445:AD454" si="3559">IFERROR(AA445/$AI$49,0)</f>
        <v>8.3540590523563552E-2</v>
      </c>
      <c r="AE445" s="18"/>
      <c r="AF445" s="18"/>
      <c r="AG445" s="18"/>
      <c r="AH445" s="18"/>
      <c r="AI445" s="18"/>
    </row>
    <row r="446" spans="2:35" ht="13.5" customHeight="1">
      <c r="B446" s="119"/>
      <c r="C446" s="119"/>
      <c r="D446" s="148"/>
      <c r="E446" s="151"/>
      <c r="F446" s="154"/>
      <c r="G446" s="44">
        <v>2</v>
      </c>
      <c r="H446" s="6" t="str">
        <f t="shared" ref="H446" si="3560">$H$746</f>
        <v>0210</v>
      </c>
      <c r="I446" s="79" t="str">
        <f t="shared" ref="I446" si="3561">$I$746</f>
        <v>その他の悪性新生物＜腫瘍＞</v>
      </c>
      <c r="J446" s="81" t="s">
        <v>143</v>
      </c>
      <c r="K446" s="62">
        <v>111311557</v>
      </c>
      <c r="L446" s="22">
        <f t="shared" ref="L446" si="3562">IFERROR(K446/E445,"-")</f>
        <v>7.9937483830184192E-3</v>
      </c>
      <c r="M446" s="62">
        <v>1681</v>
      </c>
      <c r="N446" s="22">
        <f t="shared" ref="N446" si="3563">IFERROR(M446/F445,"-")</f>
        <v>0.11645306546588154</v>
      </c>
      <c r="O446" s="65">
        <f t="shared" si="3095"/>
        <v>66217.464009518138</v>
      </c>
      <c r="P446" s="13">
        <f t="shared" si="3553"/>
        <v>0.10719979593138193</v>
      </c>
      <c r="Q446" s="81" t="s">
        <v>161</v>
      </c>
      <c r="R446" s="62">
        <v>45327978</v>
      </c>
      <c r="S446" s="22">
        <f t="shared" ref="S446" si="3564">IFERROR(R446/E445,"-")</f>
        <v>3.2551916495337E-3</v>
      </c>
      <c r="T446" s="62">
        <v>32</v>
      </c>
      <c r="U446" s="22">
        <f t="shared" ref="U446" si="3565">IFERROR(T446/F445,"-")</f>
        <v>2.2168340838240388E-3</v>
      </c>
      <c r="V446" s="65">
        <f t="shared" si="3098"/>
        <v>1416499.3125</v>
      </c>
      <c r="W446" s="13">
        <f t="shared" si="3556"/>
        <v>2.0406861807282699E-3</v>
      </c>
      <c r="X446" s="81" t="s">
        <v>152</v>
      </c>
      <c r="Y446" s="62">
        <v>42848100</v>
      </c>
      <c r="Z446" s="22">
        <f t="shared" ref="Z446" si="3566">IFERROR(Y446/E445,"-")</f>
        <v>3.0771012401741133E-3</v>
      </c>
      <c r="AA446" s="62">
        <v>67</v>
      </c>
      <c r="AB446" s="22">
        <f t="shared" ref="AB446" si="3567">IFERROR(AA446/F445,"-")</f>
        <v>4.6414963630065816E-3</v>
      </c>
      <c r="AC446" s="65">
        <f t="shared" si="3101"/>
        <v>639523.88059701491</v>
      </c>
      <c r="AD446" s="13">
        <f t="shared" si="3559"/>
        <v>4.2726866908998152E-3</v>
      </c>
      <c r="AE446" s="18"/>
      <c r="AF446" s="18"/>
      <c r="AG446" s="18"/>
      <c r="AH446" s="18"/>
      <c r="AI446" s="18"/>
    </row>
    <row r="447" spans="2:35" ht="13.5" customHeight="1">
      <c r="B447" s="119"/>
      <c r="C447" s="119"/>
      <c r="D447" s="148"/>
      <c r="E447" s="151"/>
      <c r="F447" s="154"/>
      <c r="G447" s="44">
        <v>3</v>
      </c>
      <c r="H447" s="6" t="str">
        <f t="shared" ref="H447" si="3568">$H$747</f>
        <v>1901</v>
      </c>
      <c r="I447" s="80" t="str">
        <f t="shared" ref="I447" si="3569">$I$747</f>
        <v>骨折</v>
      </c>
      <c r="J447" s="81" t="s">
        <v>150</v>
      </c>
      <c r="K447" s="62">
        <v>145780717</v>
      </c>
      <c r="L447" s="22">
        <f t="shared" ref="L447" si="3570">IFERROR(K447/E445,"-")</f>
        <v>1.0469122903329936E-2</v>
      </c>
      <c r="M447" s="62">
        <v>146</v>
      </c>
      <c r="N447" s="22">
        <f t="shared" ref="N447" si="3571">IFERROR(M447/F445,"-")</f>
        <v>1.0114305507447177E-2</v>
      </c>
      <c r="O447" s="65">
        <f t="shared" si="3095"/>
        <v>998498.06164383562</v>
      </c>
      <c r="P447" s="13">
        <f t="shared" si="3553"/>
        <v>9.3106306995727316E-3</v>
      </c>
      <c r="Q447" s="81" t="s">
        <v>141</v>
      </c>
      <c r="R447" s="62">
        <v>137501689</v>
      </c>
      <c r="S447" s="22">
        <f t="shared" ref="S447" si="3572">IFERROR(R447/E445,"-")</f>
        <v>9.8745712819923222E-3</v>
      </c>
      <c r="T447" s="62">
        <v>253</v>
      </c>
      <c r="U447" s="22">
        <f t="shared" ref="U447" si="3573">IFERROR(T447/F445,"-")</f>
        <v>1.7526844475233807E-2</v>
      </c>
      <c r="V447" s="65">
        <f t="shared" si="3098"/>
        <v>543484.93675889331</v>
      </c>
      <c r="W447" s="13">
        <f t="shared" si="3556"/>
        <v>1.6134175116382883E-2</v>
      </c>
      <c r="X447" s="81" t="s">
        <v>160</v>
      </c>
      <c r="Y447" s="62">
        <v>76793698</v>
      </c>
      <c r="Z447" s="22">
        <f t="shared" ref="Z447" si="3574">IFERROR(Y447/E445,"-")</f>
        <v>5.5148765838708442E-3</v>
      </c>
      <c r="AA447" s="62">
        <v>871</v>
      </c>
      <c r="AB447" s="22">
        <f t="shared" ref="AB447" si="3575">IFERROR(AA447/F445,"-")</f>
        <v>6.0339452719085557E-2</v>
      </c>
      <c r="AC447" s="65">
        <f t="shared" si="3101"/>
        <v>88167.276693455802</v>
      </c>
      <c r="AD447" s="13">
        <f t="shared" si="3559"/>
        <v>5.5544926981697593E-2</v>
      </c>
      <c r="AE447" s="18"/>
      <c r="AF447" s="18"/>
      <c r="AG447" s="18"/>
      <c r="AH447" s="18"/>
      <c r="AI447" s="18"/>
    </row>
    <row r="448" spans="2:35" ht="13.5" customHeight="1">
      <c r="B448" s="119"/>
      <c r="C448" s="119"/>
      <c r="D448" s="148"/>
      <c r="E448" s="151"/>
      <c r="F448" s="154"/>
      <c r="G448" s="44">
        <v>4</v>
      </c>
      <c r="H448" s="6" t="str">
        <f t="shared" ref="H448" si="3576">$H$748</f>
        <v>1402</v>
      </c>
      <c r="I448" s="80" t="str">
        <f t="shared" ref="I448" si="3577">$I$748</f>
        <v>腎不全</v>
      </c>
      <c r="J448" s="81" t="s">
        <v>140</v>
      </c>
      <c r="K448" s="62">
        <v>285711860</v>
      </c>
      <c r="L448" s="22">
        <f t="shared" ref="L448" si="3578">IFERROR(K448/E445,"-")</f>
        <v>2.0518163436382304E-2</v>
      </c>
      <c r="M448" s="62">
        <v>644</v>
      </c>
      <c r="N448" s="22">
        <f t="shared" ref="N448" si="3579">IFERROR(M448/F445,"-")</f>
        <v>4.4613785936958777E-2</v>
      </c>
      <c r="O448" s="65">
        <f t="shared" si="3095"/>
        <v>443651.95652173914</v>
      </c>
      <c r="P448" s="13">
        <f t="shared" si="3553"/>
        <v>4.106880938715643E-2</v>
      </c>
      <c r="Q448" s="81" t="s">
        <v>149</v>
      </c>
      <c r="R448" s="62">
        <v>243658410</v>
      </c>
      <c r="S448" s="22">
        <f t="shared" ref="S448" si="3580">IFERROR(R448/E445,"-")</f>
        <v>1.7498129335719731E-2</v>
      </c>
      <c r="T448" s="62">
        <v>588</v>
      </c>
      <c r="U448" s="22">
        <f t="shared" ref="U448" si="3581">IFERROR(T448/F445,"-")</f>
        <v>4.0734326290266715E-2</v>
      </c>
      <c r="V448" s="65">
        <f t="shared" si="3098"/>
        <v>414385.05102040817</v>
      </c>
      <c r="W448" s="13">
        <f t="shared" si="3556"/>
        <v>3.7497608570881961E-2</v>
      </c>
      <c r="X448" s="81" t="s">
        <v>159</v>
      </c>
      <c r="Y448" s="62">
        <v>63926394</v>
      </c>
      <c r="Z448" s="22">
        <f t="shared" ref="Z448" si="3582">IFERROR(Y448/E445,"-")</f>
        <v>4.590821676043022E-3</v>
      </c>
      <c r="AA448" s="62">
        <v>74</v>
      </c>
      <c r="AB448" s="22">
        <f t="shared" ref="AB448" si="3583">IFERROR(AA448/F445,"-")</f>
        <v>5.1264288188430894E-3</v>
      </c>
      <c r="AC448" s="65">
        <f t="shared" si="3101"/>
        <v>863870.18918918923</v>
      </c>
      <c r="AD448" s="13">
        <f t="shared" si="3559"/>
        <v>4.7190867929341237E-3</v>
      </c>
      <c r="AE448" s="18"/>
      <c r="AF448" s="18"/>
      <c r="AG448" s="18"/>
      <c r="AH448" s="18"/>
      <c r="AI448" s="18"/>
    </row>
    <row r="449" spans="2:35" ht="13.5" customHeight="1">
      <c r="B449" s="119"/>
      <c r="C449" s="119"/>
      <c r="D449" s="148"/>
      <c r="E449" s="151"/>
      <c r="F449" s="154"/>
      <c r="G449" s="44">
        <v>5</v>
      </c>
      <c r="H449" s="6" t="str">
        <f t="shared" ref="H449" si="3584">$H$749</f>
        <v>1113</v>
      </c>
      <c r="I449" s="80" t="str">
        <f t="shared" ref="I449" si="3585">$I$749</f>
        <v>その他の消化器系の疾患</v>
      </c>
      <c r="J449" s="81" t="s">
        <v>142</v>
      </c>
      <c r="K449" s="62">
        <v>139173110</v>
      </c>
      <c r="L449" s="22">
        <f t="shared" ref="L449" si="3586">IFERROR(K449/E445,"-")</f>
        <v>9.994603013433228E-3</v>
      </c>
      <c r="M449" s="62">
        <v>6042</v>
      </c>
      <c r="N449" s="22">
        <f t="shared" ref="N449" si="3587">IFERROR(M449/F445,"-")</f>
        <v>0.41856598545202633</v>
      </c>
      <c r="O449" s="65">
        <f t="shared" si="3095"/>
        <v>23034.278384640846</v>
      </c>
      <c r="P449" s="13">
        <f t="shared" si="3553"/>
        <v>0.38530705949875643</v>
      </c>
      <c r="Q449" s="81" t="s">
        <v>151</v>
      </c>
      <c r="R449" s="62">
        <v>72057933</v>
      </c>
      <c r="S449" s="22">
        <f t="shared" ref="S449" si="3588">IFERROR(R449/E445,"-")</f>
        <v>5.1747814955314976E-3</v>
      </c>
      <c r="T449" s="62">
        <v>3024</v>
      </c>
      <c r="U449" s="22">
        <f t="shared" ref="U449" si="3589">IFERROR(T449/F445,"-")</f>
        <v>0.20949082092137167</v>
      </c>
      <c r="V449" s="65">
        <f t="shared" si="3098"/>
        <v>23828.681547619046</v>
      </c>
      <c r="W449" s="13">
        <f t="shared" si="3556"/>
        <v>0.19284484407882149</v>
      </c>
      <c r="X449" s="81" t="s">
        <v>156</v>
      </c>
      <c r="Y449" s="62">
        <v>53193008</v>
      </c>
      <c r="Z449" s="22">
        <f t="shared" ref="Z449" si="3590">IFERROR(Y449/E445,"-")</f>
        <v>3.8200123432635645E-3</v>
      </c>
      <c r="AA449" s="62">
        <v>2057</v>
      </c>
      <c r="AB449" s="22">
        <f t="shared" ref="AB449" si="3591">IFERROR(AA449/F445,"-")</f>
        <v>0.14250086595081399</v>
      </c>
      <c r="AC449" s="65">
        <f t="shared" si="3101"/>
        <v>25859.508021390375</v>
      </c>
      <c r="AD449" s="13">
        <f t="shared" si="3559"/>
        <v>0.1311778585549391</v>
      </c>
      <c r="AE449" s="18"/>
      <c r="AF449" s="18"/>
      <c r="AG449" s="18"/>
      <c r="AH449" s="18"/>
      <c r="AI449" s="18"/>
    </row>
    <row r="450" spans="2:35" ht="13.5" customHeight="1">
      <c r="B450" s="119"/>
      <c r="C450" s="119"/>
      <c r="D450" s="148"/>
      <c r="E450" s="151"/>
      <c r="F450" s="154"/>
      <c r="G450" s="44">
        <v>6</v>
      </c>
      <c r="H450" s="6" t="str">
        <f t="shared" ref="H450" si="3592">$H$750</f>
        <v>2220</v>
      </c>
      <c r="I450" s="80" t="str">
        <f t="shared" ref="I450" si="3593">$I$750</f>
        <v>その他の特殊目的用コード</v>
      </c>
      <c r="J450" s="81" t="s">
        <v>225</v>
      </c>
      <c r="K450" s="62">
        <v>395999956</v>
      </c>
      <c r="L450" s="22">
        <f t="shared" ref="L450" si="3594">IFERROR(K450/E445,"-")</f>
        <v>2.8438412805153423E-2</v>
      </c>
      <c r="M450" s="62">
        <v>4568</v>
      </c>
      <c r="N450" s="22">
        <f t="shared" ref="N450" si="3595">IFERROR(M450/F445,"-")</f>
        <v>0.31645306546588153</v>
      </c>
      <c r="O450" s="65">
        <f t="shared" si="3095"/>
        <v>86690.007880910678</v>
      </c>
      <c r="P450" s="13">
        <f t="shared" si="3553"/>
        <v>0.2913079522989605</v>
      </c>
      <c r="Q450" s="81" t="s">
        <v>231</v>
      </c>
      <c r="R450" s="62">
        <v>49520408</v>
      </c>
      <c r="S450" s="22">
        <f t="shared" ref="S450" si="3596">IFERROR(R450/E445,"-")</f>
        <v>3.5562675794429178E-3</v>
      </c>
      <c r="T450" s="62">
        <v>66</v>
      </c>
      <c r="U450" s="22">
        <f t="shared" ref="U450" si="3597">IFERROR(T450/F445,"-")</f>
        <v>4.5722202978870797E-3</v>
      </c>
      <c r="V450" s="65">
        <f t="shared" si="3098"/>
        <v>750309.21212121216</v>
      </c>
      <c r="W450" s="13">
        <f t="shared" si="3556"/>
        <v>4.2089152477520564E-3</v>
      </c>
      <c r="X450" s="81" t="s">
        <v>236</v>
      </c>
      <c r="Y450" s="62">
        <v>21061403</v>
      </c>
      <c r="Z450" s="22">
        <f t="shared" ref="Z450" si="3598">IFERROR(Y450/E445,"-")</f>
        <v>1.5125074225253114E-3</v>
      </c>
      <c r="AA450" s="62">
        <v>26</v>
      </c>
      <c r="AB450" s="22">
        <f t="shared" ref="AB450" si="3599">IFERROR(AA450/F445,"-")</f>
        <v>1.8011776931070316E-3</v>
      </c>
      <c r="AC450" s="65">
        <f t="shared" si="3101"/>
        <v>810053.9615384615</v>
      </c>
      <c r="AD450" s="13">
        <f t="shared" si="3559"/>
        <v>1.6580575218417192E-3</v>
      </c>
      <c r="AE450" s="18"/>
      <c r="AF450" s="18"/>
      <c r="AG450" s="18"/>
      <c r="AH450" s="18"/>
      <c r="AI450" s="18"/>
    </row>
    <row r="451" spans="2:35" ht="13.5" customHeight="1">
      <c r="B451" s="119"/>
      <c r="C451" s="119"/>
      <c r="D451" s="148"/>
      <c r="E451" s="151"/>
      <c r="F451" s="154"/>
      <c r="G451" s="44">
        <v>7</v>
      </c>
      <c r="H451" s="6" t="str">
        <f t="shared" ref="H451" si="3600">$H$751</f>
        <v>1310</v>
      </c>
      <c r="I451" s="80" t="str">
        <f t="shared" ref="I451" si="3601">$I$751</f>
        <v>その他の筋骨格系及び結合組織の疾患</v>
      </c>
      <c r="J451" s="81" t="s">
        <v>145</v>
      </c>
      <c r="K451" s="62">
        <v>602555957</v>
      </c>
      <c r="L451" s="22">
        <f t="shared" ref="L451" si="3602">IFERROR(K451/E445,"-")</f>
        <v>4.3272062998335976E-2</v>
      </c>
      <c r="M451" s="62">
        <v>708</v>
      </c>
      <c r="N451" s="22">
        <f t="shared" ref="N451" si="3603">IFERROR(M451/F445,"-")</f>
        <v>4.9047454104606855E-2</v>
      </c>
      <c r="O451" s="65">
        <f t="shared" si="3095"/>
        <v>851067.73587570619</v>
      </c>
      <c r="P451" s="13">
        <f t="shared" si="3553"/>
        <v>4.5150181748612968E-2</v>
      </c>
      <c r="Q451" s="81" t="s">
        <v>155</v>
      </c>
      <c r="R451" s="62">
        <v>5130743</v>
      </c>
      <c r="S451" s="22">
        <f t="shared" ref="S451" si="3604">IFERROR(R451/E445,"-")</f>
        <v>3.6846011021059632E-4</v>
      </c>
      <c r="T451" s="62">
        <v>670</v>
      </c>
      <c r="U451" s="22">
        <f t="shared" ref="U451" si="3605">IFERROR(T451/F445,"-")</f>
        <v>4.6414963630065816E-2</v>
      </c>
      <c r="V451" s="65">
        <f t="shared" si="3098"/>
        <v>7657.8253731343284</v>
      </c>
      <c r="W451" s="13">
        <f t="shared" si="3556"/>
        <v>4.272686690899815E-2</v>
      </c>
      <c r="X451" s="81" t="s">
        <v>284</v>
      </c>
      <c r="Y451" s="62">
        <v>4445354</v>
      </c>
      <c r="Z451" s="22">
        <f t="shared" ref="Z451" si="3606">IFERROR(Y451/E445,"-")</f>
        <v>3.1923946000903089E-4</v>
      </c>
      <c r="AA451" s="62">
        <v>179</v>
      </c>
      <c r="AB451" s="22">
        <f t="shared" ref="AB451" si="3607">IFERROR(AA451/F445,"-")</f>
        <v>1.2400415656390718E-2</v>
      </c>
      <c r="AC451" s="65">
        <f t="shared" si="3101"/>
        <v>24834.379888268155</v>
      </c>
      <c r="AD451" s="13">
        <f t="shared" si="3559"/>
        <v>1.1415088323448759E-2</v>
      </c>
      <c r="AE451" s="18"/>
      <c r="AF451" s="18"/>
      <c r="AG451" s="18"/>
      <c r="AH451" s="18"/>
      <c r="AI451" s="18"/>
    </row>
    <row r="452" spans="2:35" ht="13.5" customHeight="1">
      <c r="B452" s="119"/>
      <c r="C452" s="119"/>
      <c r="D452" s="148"/>
      <c r="E452" s="151"/>
      <c r="F452" s="154"/>
      <c r="G452" s="44">
        <v>8</v>
      </c>
      <c r="H452" s="6" t="str">
        <f t="shared" ref="H452" si="3608">$H$752</f>
        <v>0901</v>
      </c>
      <c r="I452" s="80" t="str">
        <f t="shared" ref="I452" si="3609">$I$752</f>
        <v>高血圧性疾患</v>
      </c>
      <c r="J452" s="81" t="s">
        <v>144</v>
      </c>
      <c r="K452" s="62">
        <v>444345668</v>
      </c>
      <c r="L452" s="22">
        <f t="shared" ref="L452" si="3610">IFERROR(K452/E445,"-")</f>
        <v>3.1910320552575137E-2</v>
      </c>
      <c r="M452" s="62">
        <v>10424</v>
      </c>
      <c r="N452" s="22">
        <f t="shared" ref="N452" si="3611">IFERROR(M452/F445,"-")</f>
        <v>0.72213370280568068</v>
      </c>
      <c r="O452" s="65">
        <f t="shared" si="3095"/>
        <v>42627.174597083656</v>
      </c>
      <c r="P452" s="13">
        <f t="shared" si="3553"/>
        <v>0.66475352337223392</v>
      </c>
      <c r="Q452" s="81" t="s">
        <v>153</v>
      </c>
      <c r="R452" s="62">
        <v>14724448</v>
      </c>
      <c r="S452" s="22">
        <f t="shared" ref="S452" si="3612">IFERROR(R452/E445,"-")</f>
        <v>1.0574241845421207E-3</v>
      </c>
      <c r="T452" s="62">
        <v>575</v>
      </c>
      <c r="U452" s="22">
        <f t="shared" ref="U452" si="3613">IFERROR(T452/F445,"-")</f>
        <v>3.9833737443713199E-2</v>
      </c>
      <c r="V452" s="65">
        <f t="shared" si="3098"/>
        <v>25607.735652173913</v>
      </c>
      <c r="W452" s="13">
        <f t="shared" si="3556"/>
        <v>3.6668579809961098E-2</v>
      </c>
      <c r="X452" s="81" t="s">
        <v>261</v>
      </c>
      <c r="Y452" s="62">
        <v>887758</v>
      </c>
      <c r="Z452" s="22">
        <f t="shared" ref="Z452" si="3614">IFERROR(Y452/E445,"-")</f>
        <v>6.3753614344031373E-5</v>
      </c>
      <c r="AA452" s="62">
        <v>4</v>
      </c>
      <c r="AB452" s="22">
        <f t="shared" ref="AB452" si="3615">IFERROR(AA452/F445,"-")</f>
        <v>2.7710426047800486E-4</v>
      </c>
      <c r="AC452" s="65">
        <f t="shared" si="3101"/>
        <v>221939.5</v>
      </c>
      <c r="AD452" s="13">
        <f t="shared" si="3559"/>
        <v>2.5508577259103374E-4</v>
      </c>
      <c r="AE452" s="18"/>
      <c r="AF452" s="18"/>
      <c r="AG452" s="18"/>
      <c r="AH452" s="18"/>
      <c r="AI452" s="18"/>
    </row>
    <row r="453" spans="2:35" ht="13.5" customHeight="1">
      <c r="B453" s="119"/>
      <c r="C453" s="119"/>
      <c r="D453" s="148"/>
      <c r="E453" s="151"/>
      <c r="F453" s="154"/>
      <c r="G453" s="44">
        <v>9</v>
      </c>
      <c r="H453" s="6" t="str">
        <f t="shared" ref="H453" si="3616">$H$753</f>
        <v>0402</v>
      </c>
      <c r="I453" s="80" t="str">
        <f t="shared" ref="I453" si="3617">$I$753</f>
        <v>糖尿病</v>
      </c>
      <c r="J453" s="81" t="s">
        <v>72</v>
      </c>
      <c r="K453" s="62">
        <v>172038099</v>
      </c>
      <c r="L453" s="22">
        <f t="shared" ref="L453" si="3618">IFERROR(K453/E445,"-")</f>
        <v>1.2354775306025165E-2</v>
      </c>
      <c r="M453" s="62">
        <v>6767</v>
      </c>
      <c r="N453" s="22">
        <f t="shared" ref="N453" si="3619">IFERROR(M453/F445,"-")</f>
        <v>0.46879113266366468</v>
      </c>
      <c r="O453" s="65">
        <f t="shared" si="3095"/>
        <v>25423.097236589332</v>
      </c>
      <c r="P453" s="13">
        <f t="shared" si="3553"/>
        <v>0.43154135578088132</v>
      </c>
      <c r="Q453" s="81" t="s">
        <v>146</v>
      </c>
      <c r="R453" s="62">
        <v>133377393</v>
      </c>
      <c r="S453" s="22">
        <f t="shared" ref="S453" si="3620">IFERROR(R453/E445,"-")</f>
        <v>9.5783883395410795E-3</v>
      </c>
      <c r="T453" s="62">
        <v>2250</v>
      </c>
      <c r="U453" s="22">
        <f t="shared" ref="U453" si="3621">IFERROR(T453/F445,"-")</f>
        <v>0.15587114651887773</v>
      </c>
      <c r="V453" s="65">
        <f t="shared" si="3098"/>
        <v>59278.84133333333</v>
      </c>
      <c r="W453" s="13">
        <f t="shared" si="3556"/>
        <v>0.14348574708245648</v>
      </c>
      <c r="X453" s="81" t="s">
        <v>163</v>
      </c>
      <c r="Y453" s="62">
        <v>29024046</v>
      </c>
      <c r="Z453" s="22">
        <f t="shared" ref="Z453" si="3622">IFERROR(Y453/E445,"-")</f>
        <v>2.0843381139763612E-3</v>
      </c>
      <c r="AA453" s="62">
        <v>729</v>
      </c>
      <c r="AB453" s="22">
        <f t="shared" ref="AB453" si="3623">IFERROR(AA453/F445,"-")</f>
        <v>5.0502251472116386E-2</v>
      </c>
      <c r="AC453" s="65">
        <f t="shared" si="3101"/>
        <v>39813.506172839509</v>
      </c>
      <c r="AD453" s="13">
        <f t="shared" si="3559"/>
        <v>4.6489382054715901E-2</v>
      </c>
      <c r="AE453" s="18"/>
      <c r="AF453" s="18"/>
      <c r="AG453" s="18"/>
      <c r="AH453" s="18"/>
      <c r="AI453" s="18"/>
    </row>
    <row r="454" spans="2:35" ht="13.5" customHeight="1">
      <c r="B454" s="120"/>
      <c r="C454" s="120"/>
      <c r="D454" s="149"/>
      <c r="E454" s="152"/>
      <c r="F454" s="155"/>
      <c r="G454" s="49">
        <v>10</v>
      </c>
      <c r="H454" s="7" t="str">
        <f t="shared" ref="H454" si="3624">$H$754</f>
        <v>0906</v>
      </c>
      <c r="I454" s="77" t="str">
        <f t="shared" ref="I454" si="3625">$I$754</f>
        <v>脳梗塞</v>
      </c>
      <c r="J454" s="82" t="s">
        <v>74</v>
      </c>
      <c r="K454" s="63">
        <v>144214821</v>
      </c>
      <c r="L454" s="23">
        <f t="shared" ref="L454" si="3626">IFERROR(K454/E445,"-")</f>
        <v>1.0356669363416062E-2</v>
      </c>
      <c r="M454" s="63">
        <v>1737</v>
      </c>
      <c r="N454" s="23">
        <f t="shared" ref="N454" si="3627">IFERROR(M454/F445,"-")</f>
        <v>0.1203325251125736</v>
      </c>
      <c r="O454" s="66">
        <f t="shared" ref="O454:O517" si="3628">IFERROR(K454/M454,"-")</f>
        <v>83025.227979274612</v>
      </c>
      <c r="P454" s="59">
        <f t="shared" si="3553"/>
        <v>0.11077099674765641</v>
      </c>
      <c r="Q454" s="82" t="s">
        <v>154</v>
      </c>
      <c r="R454" s="63">
        <v>56444353</v>
      </c>
      <c r="S454" s="23">
        <f t="shared" ref="S454" si="3629">IFERROR(R454/E445,"-")</f>
        <v>4.0535050239596492E-3</v>
      </c>
      <c r="T454" s="63">
        <v>76</v>
      </c>
      <c r="U454" s="23">
        <f t="shared" ref="U454" si="3630">IFERROR(T454/F445,"-")</f>
        <v>5.2649809490820923E-3</v>
      </c>
      <c r="V454" s="66">
        <f t="shared" ref="V454:V517" si="3631">IFERROR(R454/T454,"-")</f>
        <v>742688.85526315786</v>
      </c>
      <c r="W454" s="59">
        <f t="shared" si="3556"/>
        <v>4.8466296792296411E-3</v>
      </c>
      <c r="X454" s="82" t="s">
        <v>147</v>
      </c>
      <c r="Y454" s="63">
        <v>42495549</v>
      </c>
      <c r="Z454" s="23">
        <f t="shared" ref="Z454" si="3632">IFERROR(Y454/E445,"-")</f>
        <v>3.0517830785911117E-3</v>
      </c>
      <c r="AA454" s="63">
        <v>612</v>
      </c>
      <c r="AB454" s="23">
        <f t="shared" ref="AB454" si="3633">IFERROR(AA454/F445,"-")</f>
        <v>4.2396951853134739E-2</v>
      </c>
      <c r="AC454" s="66">
        <f t="shared" ref="AC454:AC517" si="3634">IFERROR(Y454/AA454,"-")</f>
        <v>69437.171568627455</v>
      </c>
      <c r="AD454" s="59">
        <f t="shared" si="3559"/>
        <v>3.9028123206428164E-2</v>
      </c>
      <c r="AE454" s="18"/>
      <c r="AF454" s="18"/>
      <c r="AG454" s="18"/>
      <c r="AH454" s="18"/>
      <c r="AI454" s="18"/>
    </row>
    <row r="455" spans="2:35" ht="13.5" customHeight="1">
      <c r="B455" s="118">
        <v>46</v>
      </c>
      <c r="C455" s="118" t="s">
        <v>20</v>
      </c>
      <c r="D455" s="147">
        <f>AI50</f>
        <v>20155</v>
      </c>
      <c r="E455" s="150">
        <f>市区町村別_医療費上位10疾病!H509</f>
        <v>16300646880</v>
      </c>
      <c r="F455" s="130">
        <f>市区町村別_医療費上位10疾病!J509</f>
        <v>18464</v>
      </c>
      <c r="G455" s="69">
        <v>1</v>
      </c>
      <c r="H455" s="5" t="str">
        <f t="shared" ref="H455" si="3635">$H$745</f>
        <v>0903</v>
      </c>
      <c r="I455" s="78" t="str">
        <f t="shared" ref="I455" si="3636">$I$745</f>
        <v>その他の心疾患</v>
      </c>
      <c r="J455" s="106" t="s">
        <v>139</v>
      </c>
      <c r="K455" s="107">
        <v>250102255</v>
      </c>
      <c r="L455" s="21">
        <f t="shared" ref="L455" si="3637">IFERROR(K455/E455,"-")</f>
        <v>1.5343087721681877E-2</v>
      </c>
      <c r="M455" s="107">
        <v>2239</v>
      </c>
      <c r="N455" s="21">
        <f t="shared" ref="N455" si="3638">IFERROR(M455/F455,"-")</f>
        <v>0.12126299826689775</v>
      </c>
      <c r="O455" s="64">
        <f t="shared" si="3628"/>
        <v>111702.6596694953</v>
      </c>
      <c r="P455" s="12">
        <f t="shared" ref="P455:P464" si="3639">IFERROR(M455/$AI$50,0)</f>
        <v>0.11108905978665344</v>
      </c>
      <c r="Q455" s="106" t="s">
        <v>148</v>
      </c>
      <c r="R455" s="107">
        <v>134418756</v>
      </c>
      <c r="S455" s="21">
        <f t="shared" ref="S455" si="3640">IFERROR(R455/E455,"-")</f>
        <v>8.2462221891895868E-3</v>
      </c>
      <c r="T455" s="107">
        <v>2530</v>
      </c>
      <c r="U455" s="21">
        <f t="shared" ref="U455" si="3641">IFERROR(T455/F455,"-")</f>
        <v>0.13702339688041595</v>
      </c>
      <c r="V455" s="64">
        <f t="shared" si="3631"/>
        <v>53129.943083003949</v>
      </c>
      <c r="W455" s="12">
        <f t="shared" ref="W455:W464" si="3642">IFERROR(T455/$AI$50,0)</f>
        <v>0.12552716447531631</v>
      </c>
      <c r="X455" s="106" t="s">
        <v>228</v>
      </c>
      <c r="Y455" s="107">
        <v>110765794</v>
      </c>
      <c r="Z455" s="21">
        <f t="shared" ref="Z455" si="3643">IFERROR(Y455/E455,"-")</f>
        <v>6.7951778119863179E-3</v>
      </c>
      <c r="AA455" s="107">
        <v>241</v>
      </c>
      <c r="AB455" s="21">
        <f t="shared" ref="AB455" si="3644">IFERROR(AA455/F455,"-")</f>
        <v>1.3052426343154245E-2</v>
      </c>
      <c r="AC455" s="64">
        <f t="shared" si="3634"/>
        <v>459609.10373443982</v>
      </c>
      <c r="AD455" s="12">
        <f t="shared" ref="AD455:AD464" si="3645">IFERROR(AA455/$AI$50,0)</f>
        <v>1.1957330687174398E-2</v>
      </c>
      <c r="AE455" s="18"/>
      <c r="AF455" s="18"/>
      <c r="AG455" s="18"/>
      <c r="AH455" s="18"/>
      <c r="AI455" s="18"/>
    </row>
    <row r="456" spans="2:35" ht="13.5" customHeight="1">
      <c r="B456" s="119"/>
      <c r="C456" s="119"/>
      <c r="D456" s="148"/>
      <c r="E456" s="151"/>
      <c r="F456" s="154"/>
      <c r="G456" s="44">
        <v>2</v>
      </c>
      <c r="H456" s="6" t="str">
        <f t="shared" ref="H456" si="3646">$H$746</f>
        <v>0210</v>
      </c>
      <c r="I456" s="79" t="str">
        <f t="shared" ref="I456" si="3647">$I$746</f>
        <v>その他の悪性新生物＜腫瘍＞</v>
      </c>
      <c r="J456" s="81" t="s">
        <v>152</v>
      </c>
      <c r="K456" s="62">
        <v>144191280</v>
      </c>
      <c r="L456" s="22">
        <f t="shared" ref="L456" si="3648">IFERROR(K456/E455,"-")</f>
        <v>8.8457397464952632E-3</v>
      </c>
      <c r="M456" s="62">
        <v>132</v>
      </c>
      <c r="N456" s="22">
        <f t="shared" ref="N456" si="3649">IFERROR(M456/F455,"-")</f>
        <v>7.1490467937608323E-3</v>
      </c>
      <c r="O456" s="65">
        <f t="shared" si="3628"/>
        <v>1092358.1818181819</v>
      </c>
      <c r="P456" s="13">
        <f t="shared" si="3639"/>
        <v>6.549243363929546E-3</v>
      </c>
      <c r="Q456" s="81" t="s">
        <v>143</v>
      </c>
      <c r="R456" s="62">
        <v>141313080</v>
      </c>
      <c r="S456" s="22">
        <f t="shared" ref="S456" si="3650">IFERROR(R456/E455,"-")</f>
        <v>8.6691700667035129E-3</v>
      </c>
      <c r="T456" s="62">
        <v>2004</v>
      </c>
      <c r="U456" s="22">
        <f t="shared" ref="U456" si="3651">IFERROR(T456/F455,"-")</f>
        <v>0.10853552859618718</v>
      </c>
      <c r="V456" s="65">
        <f t="shared" si="3631"/>
        <v>70515.508982035928</v>
      </c>
      <c r="W456" s="13">
        <f t="shared" si="3642"/>
        <v>9.9429421979657651E-2</v>
      </c>
      <c r="X456" s="81" t="s">
        <v>161</v>
      </c>
      <c r="Y456" s="62">
        <v>58720272</v>
      </c>
      <c r="Z456" s="22">
        <f t="shared" ref="Z456" si="3652">IFERROR(Y456/E455,"-")</f>
        <v>3.6023277132668E-3</v>
      </c>
      <c r="AA456" s="62">
        <v>48</v>
      </c>
      <c r="AB456" s="22">
        <f t="shared" ref="AB456" si="3653">IFERROR(AA456/F455,"-")</f>
        <v>2.5996533795493936E-3</v>
      </c>
      <c r="AC456" s="65">
        <f t="shared" si="3634"/>
        <v>1223339</v>
      </c>
      <c r="AD456" s="13">
        <f t="shared" si="3645"/>
        <v>2.3815430414289257E-3</v>
      </c>
      <c r="AE456" s="18"/>
      <c r="AF456" s="18"/>
      <c r="AG456" s="18"/>
      <c r="AH456" s="18"/>
      <c r="AI456" s="18"/>
    </row>
    <row r="457" spans="2:35" ht="13.5" customHeight="1">
      <c r="B457" s="119"/>
      <c r="C457" s="119"/>
      <c r="D457" s="148"/>
      <c r="E457" s="151"/>
      <c r="F457" s="154"/>
      <c r="G457" s="44">
        <v>3</v>
      </c>
      <c r="H457" s="6" t="str">
        <f t="shared" ref="H457" si="3654">$H$747</f>
        <v>1901</v>
      </c>
      <c r="I457" s="80" t="str">
        <f t="shared" ref="I457" si="3655">$I$747</f>
        <v>骨折</v>
      </c>
      <c r="J457" s="81" t="s">
        <v>141</v>
      </c>
      <c r="K457" s="62">
        <v>197308970</v>
      </c>
      <c r="L457" s="22">
        <f t="shared" ref="L457" si="3656">IFERROR(K457/E455,"-")</f>
        <v>1.2104364412806665E-2</v>
      </c>
      <c r="M457" s="62">
        <v>343</v>
      </c>
      <c r="N457" s="22">
        <f t="shared" ref="N457" si="3657">IFERROR(M457/F455,"-")</f>
        <v>1.8576689774696706E-2</v>
      </c>
      <c r="O457" s="65">
        <f t="shared" si="3628"/>
        <v>575244.81049562688</v>
      </c>
      <c r="P457" s="13">
        <f t="shared" si="3639"/>
        <v>1.7018109650210864E-2</v>
      </c>
      <c r="Q457" s="81" t="s">
        <v>150</v>
      </c>
      <c r="R457" s="62">
        <v>132445534</v>
      </c>
      <c r="S457" s="22">
        <f t="shared" ref="S457" si="3658">IFERROR(R457/E455,"-")</f>
        <v>8.1251704288192034E-3</v>
      </c>
      <c r="T457" s="62">
        <v>195</v>
      </c>
      <c r="U457" s="22">
        <f t="shared" ref="U457" si="3659">IFERROR(T457/F455,"-")</f>
        <v>1.056109185441941E-2</v>
      </c>
      <c r="V457" s="65">
        <f t="shared" si="3631"/>
        <v>679207.8666666667</v>
      </c>
      <c r="W457" s="13">
        <f t="shared" si="3642"/>
        <v>9.6750186058050108E-3</v>
      </c>
      <c r="X457" s="81" t="s">
        <v>160</v>
      </c>
      <c r="Y457" s="62">
        <v>57827227</v>
      </c>
      <c r="Z457" s="22">
        <f t="shared" ref="Z457" si="3660">IFERROR(Y457/E455,"-")</f>
        <v>3.5475418506826766E-3</v>
      </c>
      <c r="AA457" s="62">
        <v>725</v>
      </c>
      <c r="AB457" s="22">
        <f t="shared" ref="AB457" si="3661">IFERROR(AA457/F455,"-")</f>
        <v>3.9265597920277298E-2</v>
      </c>
      <c r="AC457" s="65">
        <f t="shared" si="3634"/>
        <v>79761.692413793106</v>
      </c>
      <c r="AD457" s="13">
        <f t="shared" si="3645"/>
        <v>3.5971223021582732E-2</v>
      </c>
      <c r="AE457" s="18"/>
      <c r="AF457" s="18"/>
      <c r="AG457" s="18"/>
      <c r="AH457" s="18"/>
      <c r="AI457" s="18"/>
    </row>
    <row r="458" spans="2:35" ht="13.5" customHeight="1">
      <c r="B458" s="119"/>
      <c r="C458" s="119"/>
      <c r="D458" s="148"/>
      <c r="E458" s="151"/>
      <c r="F458" s="154"/>
      <c r="G458" s="44">
        <v>4</v>
      </c>
      <c r="H458" s="6" t="str">
        <f t="shared" ref="H458" si="3662">$H$748</f>
        <v>1402</v>
      </c>
      <c r="I458" s="80" t="str">
        <f t="shared" ref="I458" si="3663">$I$748</f>
        <v>腎不全</v>
      </c>
      <c r="J458" s="81" t="s">
        <v>140</v>
      </c>
      <c r="K458" s="62">
        <v>295952101</v>
      </c>
      <c r="L458" s="22">
        <f t="shared" ref="L458" si="3664">IFERROR(K458/E455,"-")</f>
        <v>1.8155850082435501E-2</v>
      </c>
      <c r="M458" s="62">
        <v>584</v>
      </c>
      <c r="N458" s="22">
        <f t="shared" ref="N458" si="3665">IFERROR(M458/F455,"-")</f>
        <v>3.162911611785095E-2</v>
      </c>
      <c r="O458" s="65">
        <f t="shared" si="3628"/>
        <v>506767.29623287672</v>
      </c>
      <c r="P458" s="13">
        <f t="shared" si="3639"/>
        <v>2.8975440337385264E-2</v>
      </c>
      <c r="Q458" s="81" t="s">
        <v>149</v>
      </c>
      <c r="R458" s="62">
        <v>275991429</v>
      </c>
      <c r="S458" s="22">
        <f t="shared" ref="S458" si="3666">IFERROR(R458/E455,"-")</f>
        <v>1.6931317574802898E-2</v>
      </c>
      <c r="T458" s="62">
        <v>634</v>
      </c>
      <c r="U458" s="22">
        <f t="shared" ref="U458" si="3667">IFERROR(T458/F455,"-")</f>
        <v>3.4337088388214906E-2</v>
      </c>
      <c r="V458" s="65">
        <f t="shared" si="3631"/>
        <v>435317.71135646687</v>
      </c>
      <c r="W458" s="13">
        <f t="shared" si="3642"/>
        <v>3.1456214338873731E-2</v>
      </c>
      <c r="X458" s="81" t="s">
        <v>159</v>
      </c>
      <c r="Y458" s="62">
        <v>140630737</v>
      </c>
      <c r="Z458" s="22">
        <f t="shared" ref="Z458" si="3668">IFERROR(Y458/E455,"-")</f>
        <v>8.6273101942074583E-3</v>
      </c>
      <c r="AA458" s="62">
        <v>122</v>
      </c>
      <c r="AB458" s="22">
        <f t="shared" ref="AB458" si="3669">IFERROR(AA458/F455,"-")</f>
        <v>6.6074523396880414E-3</v>
      </c>
      <c r="AC458" s="65">
        <f t="shared" si="3634"/>
        <v>1152710.9590163934</v>
      </c>
      <c r="AD458" s="13">
        <f t="shared" si="3645"/>
        <v>6.0530885636318529E-3</v>
      </c>
      <c r="AE458" s="18"/>
      <c r="AF458" s="18"/>
      <c r="AG458" s="18"/>
      <c r="AH458" s="18"/>
      <c r="AI458" s="18"/>
    </row>
    <row r="459" spans="2:35" ht="13.5" customHeight="1">
      <c r="B459" s="119"/>
      <c r="C459" s="119"/>
      <c r="D459" s="148"/>
      <c r="E459" s="151"/>
      <c r="F459" s="154"/>
      <c r="G459" s="44">
        <v>5</v>
      </c>
      <c r="H459" s="6" t="str">
        <f t="shared" ref="H459" si="3670">$H$749</f>
        <v>1113</v>
      </c>
      <c r="I459" s="80" t="str">
        <f t="shared" ref="I459" si="3671">$I$749</f>
        <v>その他の消化器系の疾患</v>
      </c>
      <c r="J459" s="81" t="s">
        <v>142</v>
      </c>
      <c r="K459" s="62">
        <v>175212295</v>
      </c>
      <c r="L459" s="22">
        <f t="shared" ref="L459" si="3672">IFERROR(K459/E455,"-")</f>
        <v>1.0748793976696463E-2</v>
      </c>
      <c r="M459" s="62">
        <v>7580</v>
      </c>
      <c r="N459" s="22">
        <f t="shared" ref="N459" si="3673">IFERROR(M459/F455,"-")</f>
        <v>0.41052859618717502</v>
      </c>
      <c r="O459" s="65">
        <f t="shared" si="3628"/>
        <v>23115.078496042217</v>
      </c>
      <c r="P459" s="13">
        <f t="shared" si="3639"/>
        <v>0.37608533862565119</v>
      </c>
      <c r="Q459" s="81" t="s">
        <v>151</v>
      </c>
      <c r="R459" s="62">
        <v>83229705</v>
      </c>
      <c r="S459" s="22">
        <f t="shared" ref="S459" si="3674">IFERROR(R459/E455,"-")</f>
        <v>5.1059142384170218E-3</v>
      </c>
      <c r="T459" s="62">
        <v>3479</v>
      </c>
      <c r="U459" s="22">
        <f t="shared" ref="U459" si="3675">IFERROR(T459/F455,"-")</f>
        <v>0.18842071057192375</v>
      </c>
      <c r="V459" s="65">
        <f t="shared" si="3631"/>
        <v>23923.456453003735</v>
      </c>
      <c r="W459" s="13">
        <f t="shared" si="3642"/>
        <v>0.17261225502356736</v>
      </c>
      <c r="X459" s="81" t="s">
        <v>156</v>
      </c>
      <c r="Y459" s="62">
        <v>77764945</v>
      </c>
      <c r="Z459" s="22">
        <f t="shared" ref="Z459" si="3676">IFERROR(Y459/E455,"-")</f>
        <v>4.7706661933406653E-3</v>
      </c>
      <c r="AA459" s="62">
        <v>2505</v>
      </c>
      <c r="AB459" s="22">
        <f t="shared" ref="AB459" si="3677">IFERROR(AA459/F455,"-")</f>
        <v>0.13566941074523398</v>
      </c>
      <c r="AC459" s="65">
        <f t="shared" si="3634"/>
        <v>31043.890219560879</v>
      </c>
      <c r="AD459" s="13">
        <f t="shared" si="3645"/>
        <v>0.12428677747457206</v>
      </c>
      <c r="AE459" s="18"/>
      <c r="AF459" s="18"/>
      <c r="AG459" s="18"/>
      <c r="AH459" s="18"/>
      <c r="AI459" s="18"/>
    </row>
    <row r="460" spans="2:35" ht="13.5" customHeight="1">
      <c r="B460" s="119"/>
      <c r="C460" s="119"/>
      <c r="D460" s="148"/>
      <c r="E460" s="151"/>
      <c r="F460" s="154"/>
      <c r="G460" s="44">
        <v>6</v>
      </c>
      <c r="H460" s="6" t="str">
        <f t="shared" ref="H460" si="3678">$H$750</f>
        <v>2220</v>
      </c>
      <c r="I460" s="80" t="str">
        <f t="shared" ref="I460" si="3679">$I$750</f>
        <v>その他の特殊目的用コード</v>
      </c>
      <c r="J460" s="81" t="s">
        <v>225</v>
      </c>
      <c r="K460" s="62">
        <v>516254730</v>
      </c>
      <c r="L460" s="22">
        <f t="shared" ref="L460" si="3680">IFERROR(K460/E455,"-")</f>
        <v>3.1670812440788239E-2</v>
      </c>
      <c r="M460" s="62">
        <v>5493</v>
      </c>
      <c r="N460" s="22">
        <f t="shared" ref="N460" si="3681">IFERROR(M460/F455,"-")</f>
        <v>0.29749783362218368</v>
      </c>
      <c r="O460" s="65">
        <f t="shared" si="3628"/>
        <v>93984.112506826874</v>
      </c>
      <c r="P460" s="13">
        <f t="shared" si="3639"/>
        <v>0.2725378318035227</v>
      </c>
      <c r="Q460" s="81" t="s">
        <v>231</v>
      </c>
      <c r="R460" s="62">
        <v>30073575</v>
      </c>
      <c r="S460" s="22">
        <f t="shared" ref="S460" si="3682">IFERROR(R460/E455,"-")</f>
        <v>1.8449313834838436E-3</v>
      </c>
      <c r="T460" s="62">
        <v>73</v>
      </c>
      <c r="U460" s="22">
        <f t="shared" ref="U460" si="3683">IFERROR(T460/F455,"-")</f>
        <v>3.9536395147313688E-3</v>
      </c>
      <c r="V460" s="65">
        <f t="shared" si="3631"/>
        <v>411966.78082191781</v>
      </c>
      <c r="W460" s="13">
        <f t="shared" si="3642"/>
        <v>3.621930042173158E-3</v>
      </c>
      <c r="X460" s="81" t="s">
        <v>285</v>
      </c>
      <c r="Y460" s="62">
        <v>4551523</v>
      </c>
      <c r="Z460" s="22">
        <f t="shared" ref="Z460" si="3684">IFERROR(Y460/E455,"-")</f>
        <v>2.792234586459553E-4</v>
      </c>
      <c r="AA460" s="62">
        <v>3</v>
      </c>
      <c r="AB460" s="22">
        <f t="shared" ref="AB460" si="3685">IFERROR(AA460/F455,"-")</f>
        <v>1.624783362218371E-4</v>
      </c>
      <c r="AC460" s="65">
        <f t="shared" si="3634"/>
        <v>1517174.3333333333</v>
      </c>
      <c r="AD460" s="13">
        <f t="shared" si="3645"/>
        <v>1.4884644008930786E-4</v>
      </c>
      <c r="AE460" s="18"/>
      <c r="AF460" s="18"/>
      <c r="AG460" s="18"/>
      <c r="AH460" s="18"/>
      <c r="AI460" s="18"/>
    </row>
    <row r="461" spans="2:35" ht="13.5" customHeight="1">
      <c r="B461" s="119"/>
      <c r="C461" s="119"/>
      <c r="D461" s="148"/>
      <c r="E461" s="151"/>
      <c r="F461" s="154"/>
      <c r="G461" s="44">
        <v>7</v>
      </c>
      <c r="H461" s="6" t="str">
        <f t="shared" ref="H461" si="3686">$H$751</f>
        <v>1310</v>
      </c>
      <c r="I461" s="80" t="str">
        <f t="shared" ref="I461" si="3687">$I$751</f>
        <v>その他の筋骨格系及び結合組織の疾患</v>
      </c>
      <c r="J461" s="81" t="s">
        <v>145</v>
      </c>
      <c r="K461" s="62">
        <v>243748856</v>
      </c>
      <c r="L461" s="22">
        <f t="shared" ref="L461" si="3688">IFERROR(K461/E455,"-")</f>
        <v>1.4953324110042927E-2</v>
      </c>
      <c r="M461" s="62">
        <v>668</v>
      </c>
      <c r="N461" s="22">
        <f t="shared" ref="N461" si="3689">IFERROR(M461/F455,"-")</f>
        <v>3.6178509532062392E-2</v>
      </c>
      <c r="O461" s="65">
        <f t="shared" si="3628"/>
        <v>364893.49700598803</v>
      </c>
      <c r="P461" s="13">
        <f t="shared" si="3639"/>
        <v>3.3143140659885884E-2</v>
      </c>
      <c r="Q461" s="81" t="s">
        <v>243</v>
      </c>
      <c r="R461" s="62">
        <v>20878089</v>
      </c>
      <c r="S461" s="22">
        <f t="shared" ref="S461" si="3690">IFERROR(R461/E455,"-")</f>
        <v>1.2808135256040833E-3</v>
      </c>
      <c r="T461" s="62">
        <v>78</v>
      </c>
      <c r="U461" s="22">
        <f t="shared" ref="U461" si="3691">IFERROR(T461/F455,"-")</f>
        <v>4.2244367417677642E-3</v>
      </c>
      <c r="V461" s="65">
        <f t="shared" si="3631"/>
        <v>267667.80769230769</v>
      </c>
      <c r="W461" s="13">
        <f t="shared" si="3642"/>
        <v>3.8700074423220045E-3</v>
      </c>
      <c r="X461" s="81" t="s">
        <v>240</v>
      </c>
      <c r="Y461" s="62">
        <v>15725745</v>
      </c>
      <c r="Z461" s="22">
        <f t="shared" ref="Z461" si="3692">IFERROR(Y461/E455,"-")</f>
        <v>9.6473134568019056E-4</v>
      </c>
      <c r="AA461" s="62">
        <v>37</v>
      </c>
      <c r="AB461" s="22">
        <f t="shared" ref="AB461" si="3693">IFERROR(AA461/F455,"-")</f>
        <v>2.0038994800693241E-3</v>
      </c>
      <c r="AC461" s="65">
        <f t="shared" si="3634"/>
        <v>425020.13513513515</v>
      </c>
      <c r="AD461" s="13">
        <f t="shared" si="3645"/>
        <v>1.8357727611014636E-3</v>
      </c>
      <c r="AE461" s="18"/>
      <c r="AF461" s="18"/>
      <c r="AG461" s="18"/>
      <c r="AH461" s="18"/>
      <c r="AI461" s="18"/>
    </row>
    <row r="462" spans="2:35" ht="13.5" customHeight="1">
      <c r="B462" s="119"/>
      <c r="C462" s="119"/>
      <c r="D462" s="148"/>
      <c r="E462" s="151"/>
      <c r="F462" s="154"/>
      <c r="G462" s="44">
        <v>8</v>
      </c>
      <c r="H462" s="6" t="str">
        <f t="shared" ref="H462" si="3694">$H$752</f>
        <v>0901</v>
      </c>
      <c r="I462" s="80" t="str">
        <f t="shared" ref="I462" si="3695">$I$752</f>
        <v>高血圧性疾患</v>
      </c>
      <c r="J462" s="81" t="s">
        <v>144</v>
      </c>
      <c r="K462" s="62">
        <v>513878474</v>
      </c>
      <c r="L462" s="22">
        <f t="shared" ref="L462" si="3696">IFERROR(K462/E455,"-")</f>
        <v>3.152503564938277E-2</v>
      </c>
      <c r="M462" s="62">
        <v>12740</v>
      </c>
      <c r="N462" s="22">
        <f t="shared" ref="N462" si="3697">IFERROR(M462/F455,"-")</f>
        <v>0.68999133448873484</v>
      </c>
      <c r="O462" s="65">
        <f t="shared" si="3628"/>
        <v>40335.82998430141</v>
      </c>
      <c r="P462" s="13">
        <f t="shared" si="3639"/>
        <v>0.63210121557926069</v>
      </c>
      <c r="Q462" s="81" t="s">
        <v>153</v>
      </c>
      <c r="R462" s="62">
        <v>11131497</v>
      </c>
      <c r="S462" s="22">
        <f t="shared" ref="S462" si="3698">IFERROR(R462/E455,"-")</f>
        <v>6.8288682540922573E-4</v>
      </c>
      <c r="T462" s="62">
        <v>434</v>
      </c>
      <c r="U462" s="22">
        <f t="shared" ref="U462" si="3699">IFERROR(T462/F455,"-")</f>
        <v>2.3505199306759098E-2</v>
      </c>
      <c r="V462" s="65">
        <f t="shared" si="3631"/>
        <v>25648.61059907834</v>
      </c>
      <c r="W462" s="13">
        <f t="shared" si="3642"/>
        <v>2.1533118332919873E-2</v>
      </c>
      <c r="X462" s="81" t="s">
        <v>162</v>
      </c>
      <c r="Y462" s="62">
        <v>2363488</v>
      </c>
      <c r="Z462" s="22">
        <f t="shared" ref="Z462" si="3700">IFERROR(Y462/E455,"-")</f>
        <v>1.4499350960727025E-4</v>
      </c>
      <c r="AA462" s="62">
        <v>183</v>
      </c>
      <c r="AB462" s="22">
        <f t="shared" ref="AB462" si="3701">IFERROR(AA462/F455,"-")</f>
        <v>9.911178509532062E-3</v>
      </c>
      <c r="AC462" s="65">
        <f t="shared" si="3634"/>
        <v>12915.234972677596</v>
      </c>
      <c r="AD462" s="13">
        <f t="shared" si="3645"/>
        <v>9.0796328454477802E-3</v>
      </c>
      <c r="AE462" s="18"/>
      <c r="AF462" s="18"/>
      <c r="AG462" s="18"/>
      <c r="AH462" s="18"/>
      <c r="AI462" s="18"/>
    </row>
    <row r="463" spans="2:35" ht="13.5" customHeight="1">
      <c r="B463" s="119"/>
      <c r="C463" s="119"/>
      <c r="D463" s="148"/>
      <c r="E463" s="151"/>
      <c r="F463" s="154"/>
      <c r="G463" s="44">
        <v>9</v>
      </c>
      <c r="H463" s="6" t="str">
        <f t="shared" ref="H463" si="3702">$H$753</f>
        <v>0402</v>
      </c>
      <c r="I463" s="80" t="str">
        <f t="shared" ref="I463" si="3703">$I$753</f>
        <v>糖尿病</v>
      </c>
      <c r="J463" s="81" t="s">
        <v>72</v>
      </c>
      <c r="K463" s="62">
        <v>179802852</v>
      </c>
      <c r="L463" s="22">
        <f t="shared" ref="L463" si="3704">IFERROR(K463/E455,"-")</f>
        <v>1.1030412064235821E-2</v>
      </c>
      <c r="M463" s="62">
        <v>6650</v>
      </c>
      <c r="N463" s="22">
        <f t="shared" ref="N463" si="3705">IFERROR(M463/F455,"-")</f>
        <v>0.36016031195840553</v>
      </c>
      <c r="O463" s="65">
        <f t="shared" si="3628"/>
        <v>27038.022857142856</v>
      </c>
      <c r="P463" s="13">
        <f t="shared" si="3639"/>
        <v>0.32994294219796577</v>
      </c>
      <c r="Q463" s="81" t="s">
        <v>146</v>
      </c>
      <c r="R463" s="62">
        <v>164045557</v>
      </c>
      <c r="S463" s="22">
        <f t="shared" ref="S463" si="3706">IFERROR(R463/E455,"-")</f>
        <v>1.0063745212545822E-2</v>
      </c>
      <c r="T463" s="62">
        <v>3167</v>
      </c>
      <c r="U463" s="22">
        <f t="shared" ref="U463" si="3707">IFERROR(T463/F455,"-")</f>
        <v>0.1715229636048527</v>
      </c>
      <c r="V463" s="65">
        <f t="shared" si="3631"/>
        <v>51798.407641300917</v>
      </c>
      <c r="W463" s="13">
        <f t="shared" si="3642"/>
        <v>0.15713222525427933</v>
      </c>
      <c r="X463" s="81" t="s">
        <v>266</v>
      </c>
      <c r="Y463" s="62">
        <v>43889305</v>
      </c>
      <c r="Z463" s="22">
        <f t="shared" ref="Z463" si="3708">IFERROR(Y463/E455,"-")</f>
        <v>2.6924885449699405E-3</v>
      </c>
      <c r="AA463" s="62">
        <v>936</v>
      </c>
      <c r="AB463" s="22">
        <f t="shared" ref="AB463" si="3709">IFERROR(AA463/F455,"-")</f>
        <v>5.0693240901213174E-2</v>
      </c>
      <c r="AC463" s="65">
        <f t="shared" si="3634"/>
        <v>46890.283119658117</v>
      </c>
      <c r="AD463" s="13">
        <f t="shared" si="3645"/>
        <v>4.6440089307864051E-2</v>
      </c>
      <c r="AE463" s="18"/>
      <c r="AF463" s="18"/>
      <c r="AG463" s="18"/>
      <c r="AH463" s="18"/>
      <c r="AI463" s="18"/>
    </row>
    <row r="464" spans="2:35" ht="13.5" customHeight="1">
      <c r="B464" s="120"/>
      <c r="C464" s="120"/>
      <c r="D464" s="149"/>
      <c r="E464" s="152"/>
      <c r="F464" s="155"/>
      <c r="G464" s="49">
        <v>10</v>
      </c>
      <c r="H464" s="7" t="str">
        <f t="shared" ref="H464" si="3710">$H$754</f>
        <v>0906</v>
      </c>
      <c r="I464" s="77" t="str">
        <f t="shared" ref="I464" si="3711">$I$754</f>
        <v>脳梗塞</v>
      </c>
      <c r="J464" s="82" t="s">
        <v>74</v>
      </c>
      <c r="K464" s="63">
        <v>114602890</v>
      </c>
      <c r="L464" s="23">
        <f t="shared" ref="L464" si="3712">IFERROR(K464/E455,"-")</f>
        <v>7.0305731326903024E-3</v>
      </c>
      <c r="M464" s="63">
        <v>1979</v>
      </c>
      <c r="N464" s="23">
        <f t="shared" ref="N464" si="3713">IFERROR(M464/F455,"-")</f>
        <v>0.1071815424610052</v>
      </c>
      <c r="O464" s="66">
        <f t="shared" si="3628"/>
        <v>57909.494694290042</v>
      </c>
      <c r="P464" s="59">
        <f t="shared" si="3639"/>
        <v>9.8189034978913417E-2</v>
      </c>
      <c r="Q464" s="82" t="s">
        <v>249</v>
      </c>
      <c r="R464" s="63">
        <v>72765854</v>
      </c>
      <c r="S464" s="23">
        <f t="shared" ref="S464" si="3714">IFERROR(R464/E455,"-")</f>
        <v>4.4639856648437497E-3</v>
      </c>
      <c r="T464" s="63">
        <v>154</v>
      </c>
      <c r="U464" s="23">
        <f t="shared" ref="U464" si="3715">IFERROR(T464/F455,"-")</f>
        <v>8.3405545927209713E-3</v>
      </c>
      <c r="V464" s="66">
        <f t="shared" si="3631"/>
        <v>472505.54545454547</v>
      </c>
      <c r="W464" s="59">
        <f t="shared" si="3642"/>
        <v>7.6407839245844706E-3</v>
      </c>
      <c r="X464" s="82" t="s">
        <v>147</v>
      </c>
      <c r="Y464" s="63">
        <v>70036927</v>
      </c>
      <c r="Z464" s="23">
        <f t="shared" ref="Z464" si="3716">IFERROR(Y464/E455,"-")</f>
        <v>4.2965734743896254E-3</v>
      </c>
      <c r="AA464" s="63">
        <v>685</v>
      </c>
      <c r="AB464" s="23">
        <f t="shared" ref="AB464" si="3717">IFERROR(AA464/F455,"-")</f>
        <v>3.7099220103986134E-2</v>
      </c>
      <c r="AC464" s="66">
        <f t="shared" si="3634"/>
        <v>102243.68905109489</v>
      </c>
      <c r="AD464" s="59">
        <f t="shared" si="3645"/>
        <v>3.398660382039196E-2</v>
      </c>
      <c r="AE464" s="18"/>
      <c r="AF464" s="18"/>
      <c r="AG464" s="18"/>
      <c r="AH464" s="18"/>
      <c r="AI464" s="18"/>
    </row>
    <row r="465" spans="2:35" ht="13.5" customHeight="1">
      <c r="B465" s="118">
        <v>47</v>
      </c>
      <c r="C465" s="118" t="s">
        <v>12</v>
      </c>
      <c r="D465" s="147">
        <f>AI51</f>
        <v>40830</v>
      </c>
      <c r="E465" s="150">
        <f>市区町村別_医療費上位10疾病!H520</f>
        <v>32625692680</v>
      </c>
      <c r="F465" s="130">
        <f>市区町村別_医療費上位10疾病!J520</f>
        <v>37392</v>
      </c>
      <c r="G465" s="69">
        <v>1</v>
      </c>
      <c r="H465" s="5" t="str">
        <f t="shared" ref="H465" si="3718">$H$745</f>
        <v>0903</v>
      </c>
      <c r="I465" s="78" t="str">
        <f t="shared" ref="I465" si="3719">$I$745</f>
        <v>その他の心疾患</v>
      </c>
      <c r="J465" s="106" t="s">
        <v>139</v>
      </c>
      <c r="K465" s="107">
        <v>436106364</v>
      </c>
      <c r="L465" s="21">
        <f t="shared" ref="L465" si="3720">IFERROR(K465/E465,"-")</f>
        <v>1.3366961071981752E-2</v>
      </c>
      <c r="M465" s="107">
        <v>3870</v>
      </c>
      <c r="N465" s="21">
        <f t="shared" ref="N465" si="3721">IFERROR(M465/F465,"-")</f>
        <v>0.10349807445442875</v>
      </c>
      <c r="O465" s="64">
        <f t="shared" si="3628"/>
        <v>112688.98294573644</v>
      </c>
      <c r="P465" s="12">
        <f t="shared" ref="P465:P474" si="3722">IFERROR(M465/$AI$51,0)</f>
        <v>9.4783247612049967E-2</v>
      </c>
      <c r="Q465" s="106" t="s">
        <v>148</v>
      </c>
      <c r="R465" s="107">
        <v>354449259</v>
      </c>
      <c r="S465" s="21">
        <f t="shared" ref="S465" si="3723">IFERROR(R465/E465,"-")</f>
        <v>1.0864114441232454E-2</v>
      </c>
      <c r="T465" s="107">
        <v>6360</v>
      </c>
      <c r="U465" s="21">
        <f t="shared" ref="U465" si="3724">IFERROR(T465/F465,"-")</f>
        <v>0.17008985879332478</v>
      </c>
      <c r="V465" s="64">
        <f t="shared" si="3631"/>
        <v>55731.015566037735</v>
      </c>
      <c r="W465" s="12">
        <f t="shared" ref="W465:W474" si="3725">IFERROR(T465/$AI$51,0)</f>
        <v>0.15576781778104334</v>
      </c>
      <c r="X465" s="106" t="s">
        <v>259</v>
      </c>
      <c r="Y465" s="107">
        <v>218718479</v>
      </c>
      <c r="Z465" s="21">
        <f t="shared" ref="Z465" si="3726">IFERROR(Y465/E465,"-")</f>
        <v>6.7038723482513969E-3</v>
      </c>
      <c r="AA465" s="107">
        <v>1749</v>
      </c>
      <c r="AB465" s="21">
        <f t="shared" ref="AB465" si="3727">IFERROR(AA465/F465,"-")</f>
        <v>4.6774711168164312E-2</v>
      </c>
      <c r="AC465" s="64">
        <f t="shared" si="3634"/>
        <v>125053.4471126358</v>
      </c>
      <c r="AD465" s="12">
        <f t="shared" ref="AD465:AD474" si="3728">IFERROR(AA465/$AI$51,0)</f>
        <v>4.2836149889786922E-2</v>
      </c>
      <c r="AE465" s="18"/>
      <c r="AF465" s="18"/>
      <c r="AG465" s="18"/>
      <c r="AH465" s="18"/>
      <c r="AI465" s="18"/>
    </row>
    <row r="466" spans="2:35" ht="13.5" customHeight="1">
      <c r="B466" s="119"/>
      <c r="C466" s="119"/>
      <c r="D466" s="148"/>
      <c r="E466" s="151"/>
      <c r="F466" s="154"/>
      <c r="G466" s="44">
        <v>2</v>
      </c>
      <c r="H466" s="6" t="str">
        <f t="shared" ref="H466" si="3729">$H$746</f>
        <v>0210</v>
      </c>
      <c r="I466" s="79" t="str">
        <f t="shared" ref="I466" si="3730">$I$746</f>
        <v>その他の悪性新生物＜腫瘍＞</v>
      </c>
      <c r="J466" s="81" t="s">
        <v>143</v>
      </c>
      <c r="K466" s="62">
        <v>288144351</v>
      </c>
      <c r="L466" s="22">
        <f t="shared" ref="L466" si="3731">IFERROR(K466/E465,"-")</f>
        <v>8.8318232451394495E-3</v>
      </c>
      <c r="M466" s="62">
        <v>4224</v>
      </c>
      <c r="N466" s="22">
        <f t="shared" ref="N466" si="3732">IFERROR(M466/F465,"-")</f>
        <v>0.11296534017971759</v>
      </c>
      <c r="O466" s="65">
        <f t="shared" si="3628"/>
        <v>68215.9921875</v>
      </c>
      <c r="P466" s="13">
        <f t="shared" si="3722"/>
        <v>0.10345334313005143</v>
      </c>
      <c r="Q466" s="81" t="s">
        <v>152</v>
      </c>
      <c r="R466" s="62">
        <v>162990961</v>
      </c>
      <c r="S466" s="22">
        <f t="shared" ref="S466" si="3733">IFERROR(R466/E465,"-")</f>
        <v>4.995785456531187E-3</v>
      </c>
      <c r="T466" s="62">
        <v>182</v>
      </c>
      <c r="U466" s="22">
        <f t="shared" ref="U466" si="3734">IFERROR(T466/F465,"-")</f>
        <v>4.8673513050919983E-3</v>
      </c>
      <c r="V466" s="65">
        <f t="shared" si="3631"/>
        <v>895554.73076923075</v>
      </c>
      <c r="W466" s="13">
        <f t="shared" si="3725"/>
        <v>4.4575067352436932E-3</v>
      </c>
      <c r="X466" s="81" t="s">
        <v>161</v>
      </c>
      <c r="Y466" s="62">
        <v>156787932</v>
      </c>
      <c r="Z466" s="22">
        <f t="shared" ref="Z466" si="3735">IFERROR(Y466/E465,"-")</f>
        <v>4.8056583361404974E-3</v>
      </c>
      <c r="AA466" s="62">
        <v>109</v>
      </c>
      <c r="AB466" s="22">
        <f t="shared" ref="AB466" si="3736">IFERROR(AA466/F465,"-")</f>
        <v>2.9150620453572956E-3</v>
      </c>
      <c r="AC466" s="65">
        <f t="shared" si="3634"/>
        <v>1438421.3944954129</v>
      </c>
      <c r="AD466" s="13">
        <f t="shared" si="3728"/>
        <v>2.6696056820964976E-3</v>
      </c>
      <c r="AE466" s="18"/>
      <c r="AF466" s="18"/>
      <c r="AG466" s="18"/>
      <c r="AH466" s="18"/>
      <c r="AI466" s="18"/>
    </row>
    <row r="467" spans="2:35" ht="13.5" customHeight="1">
      <c r="B467" s="119"/>
      <c r="C467" s="119"/>
      <c r="D467" s="148"/>
      <c r="E467" s="151"/>
      <c r="F467" s="154"/>
      <c r="G467" s="44">
        <v>3</v>
      </c>
      <c r="H467" s="6" t="str">
        <f t="shared" ref="H467" si="3737">$H$747</f>
        <v>1901</v>
      </c>
      <c r="I467" s="80" t="str">
        <f t="shared" ref="I467" si="3738">$I$747</f>
        <v>骨折</v>
      </c>
      <c r="J467" s="81" t="s">
        <v>141</v>
      </c>
      <c r="K467" s="62">
        <v>339865503</v>
      </c>
      <c r="L467" s="22">
        <f t="shared" ref="L467" si="3739">IFERROR(K467/E465,"-")</f>
        <v>1.0417112253630166E-2</v>
      </c>
      <c r="M467" s="62">
        <v>602</v>
      </c>
      <c r="N467" s="22">
        <f t="shared" ref="N467" si="3740">IFERROR(M467/F465,"-")</f>
        <v>1.6099700470688916E-2</v>
      </c>
      <c r="O467" s="65">
        <f t="shared" si="3628"/>
        <v>564560.63621262461</v>
      </c>
      <c r="P467" s="13">
        <f t="shared" si="3722"/>
        <v>1.4744060739652216E-2</v>
      </c>
      <c r="Q467" s="81" t="s">
        <v>150</v>
      </c>
      <c r="R467" s="62">
        <v>216163846</v>
      </c>
      <c r="S467" s="22">
        <f t="shared" ref="S467" si="3741">IFERROR(R467/E465,"-")</f>
        <v>6.625571083507184E-3</v>
      </c>
      <c r="T467" s="62">
        <v>309</v>
      </c>
      <c r="U467" s="22">
        <f t="shared" ref="U467" si="3742">IFERROR(T467/F465,"-")</f>
        <v>8.2637997432605907E-3</v>
      </c>
      <c r="V467" s="65">
        <f t="shared" si="3631"/>
        <v>699559.37216828484</v>
      </c>
      <c r="W467" s="13">
        <f t="shared" si="3725"/>
        <v>7.5679647318148422E-3</v>
      </c>
      <c r="X467" s="81" t="s">
        <v>160</v>
      </c>
      <c r="Y467" s="62">
        <v>211434575</v>
      </c>
      <c r="Z467" s="22">
        <f t="shared" ref="Z467" si="3743">IFERROR(Y467/E465,"-")</f>
        <v>6.480615663054177E-3</v>
      </c>
      <c r="AA467" s="62">
        <v>1761</v>
      </c>
      <c r="AB467" s="22">
        <f t="shared" ref="AB467" si="3744">IFERROR(AA467/F465,"-")</f>
        <v>4.7095635430038509E-2</v>
      </c>
      <c r="AC467" s="65">
        <f t="shared" si="3634"/>
        <v>120065.0624645088</v>
      </c>
      <c r="AD467" s="13">
        <f t="shared" si="3728"/>
        <v>4.3130051432770024E-2</v>
      </c>
      <c r="AE467" s="18"/>
      <c r="AF467" s="18"/>
      <c r="AG467" s="18"/>
      <c r="AH467" s="18"/>
      <c r="AI467" s="18"/>
    </row>
    <row r="468" spans="2:35" ht="13.5" customHeight="1">
      <c r="B468" s="119"/>
      <c r="C468" s="119"/>
      <c r="D468" s="148"/>
      <c r="E468" s="151"/>
      <c r="F468" s="154"/>
      <c r="G468" s="44">
        <v>4</v>
      </c>
      <c r="H468" s="6" t="str">
        <f t="shared" ref="H468" si="3745">$H$748</f>
        <v>1402</v>
      </c>
      <c r="I468" s="80" t="str">
        <f t="shared" ref="I468" si="3746">$I$748</f>
        <v>腎不全</v>
      </c>
      <c r="J468" s="81" t="s">
        <v>140</v>
      </c>
      <c r="K468" s="62">
        <v>673445447</v>
      </c>
      <c r="L468" s="22">
        <f t="shared" ref="L468" si="3747">IFERROR(K468/E465,"-")</f>
        <v>2.064156778540464E-2</v>
      </c>
      <c r="M468" s="62">
        <v>1615</v>
      </c>
      <c r="N468" s="22">
        <f t="shared" ref="N468" si="3748">IFERROR(M468/F465,"-")</f>
        <v>4.3191056910569105E-2</v>
      </c>
      <c r="O468" s="65">
        <f t="shared" si="3628"/>
        <v>416994.08482972137</v>
      </c>
      <c r="P468" s="13">
        <f t="shared" si="3722"/>
        <v>3.9554249326475631E-2</v>
      </c>
      <c r="Q468" s="81" t="s">
        <v>149</v>
      </c>
      <c r="R468" s="62">
        <v>638143560</v>
      </c>
      <c r="S468" s="22">
        <f t="shared" ref="S468" si="3749">IFERROR(R468/E465,"-")</f>
        <v>1.9559540582296687E-2</v>
      </c>
      <c r="T468" s="62">
        <v>1383</v>
      </c>
      <c r="U468" s="22">
        <f t="shared" ref="U468" si="3750">IFERROR(T468/F465,"-")</f>
        <v>3.6986521181001285E-2</v>
      </c>
      <c r="V468" s="65">
        <f t="shared" si="3631"/>
        <v>461419.78308026033</v>
      </c>
      <c r="W468" s="13">
        <f t="shared" si="3725"/>
        <v>3.3872152828802349E-2</v>
      </c>
      <c r="X468" s="81" t="s">
        <v>159</v>
      </c>
      <c r="Y468" s="62">
        <v>250494551</v>
      </c>
      <c r="Z468" s="22">
        <f t="shared" ref="Z468" si="3751">IFERROR(Y468/E465,"-")</f>
        <v>7.67783088797243E-3</v>
      </c>
      <c r="AA468" s="62">
        <v>227</v>
      </c>
      <c r="AB468" s="22">
        <f t="shared" ref="AB468" si="3752">IFERROR(AA468/F465,"-")</f>
        <v>6.07081728712024E-3</v>
      </c>
      <c r="AC468" s="65">
        <f t="shared" si="3634"/>
        <v>1103500.2246696036</v>
      </c>
      <c r="AD468" s="13">
        <f t="shared" si="3728"/>
        <v>5.5596375214303209E-3</v>
      </c>
      <c r="AE468" s="18"/>
      <c r="AF468" s="18"/>
      <c r="AG468" s="18"/>
      <c r="AH468" s="18"/>
      <c r="AI468" s="18"/>
    </row>
    <row r="469" spans="2:35" ht="13.5" customHeight="1">
      <c r="B469" s="119"/>
      <c r="C469" s="119"/>
      <c r="D469" s="148"/>
      <c r="E469" s="151"/>
      <c r="F469" s="154"/>
      <c r="G469" s="44">
        <v>5</v>
      </c>
      <c r="H469" s="6" t="str">
        <f t="shared" ref="H469" si="3753">$H$749</f>
        <v>1113</v>
      </c>
      <c r="I469" s="80" t="str">
        <f t="shared" ref="I469" si="3754">$I$749</f>
        <v>その他の消化器系の疾患</v>
      </c>
      <c r="J469" s="81" t="s">
        <v>142</v>
      </c>
      <c r="K469" s="62">
        <v>335355502</v>
      </c>
      <c r="L469" s="22">
        <f t="shared" ref="L469" si="3755">IFERROR(K469/E465,"-")</f>
        <v>1.0278877610024738E-2</v>
      </c>
      <c r="M469" s="62">
        <v>14394</v>
      </c>
      <c r="N469" s="22">
        <f t="shared" ref="N469" si="3756">IFERROR(M469/F465,"-")</f>
        <v>0.38494865211810014</v>
      </c>
      <c r="O469" s="65">
        <f t="shared" si="3628"/>
        <v>23298.284146172016</v>
      </c>
      <c r="P469" s="13">
        <f t="shared" si="3722"/>
        <v>0.35253490080822925</v>
      </c>
      <c r="Q469" s="81" t="s">
        <v>156</v>
      </c>
      <c r="R469" s="62">
        <v>209009359</v>
      </c>
      <c r="S469" s="22">
        <f t="shared" ref="S469" si="3757">IFERROR(R469/E465,"-")</f>
        <v>6.4062811186879603E-3</v>
      </c>
      <c r="T469" s="62">
        <v>6721</v>
      </c>
      <c r="U469" s="22">
        <f t="shared" ref="U469" si="3758">IFERROR(T469/F465,"-")</f>
        <v>0.17974433033804021</v>
      </c>
      <c r="V469" s="65">
        <f t="shared" si="3631"/>
        <v>31097.955512572535</v>
      </c>
      <c r="W469" s="13">
        <f t="shared" si="3725"/>
        <v>0.16460935586578496</v>
      </c>
      <c r="X469" s="81" t="s">
        <v>151</v>
      </c>
      <c r="Y469" s="62">
        <v>138613647</v>
      </c>
      <c r="Z469" s="22">
        <f t="shared" ref="Z469" si="3759">IFERROR(Y469/E465,"-")</f>
        <v>4.2486039563834942E-3</v>
      </c>
      <c r="AA469" s="62">
        <v>6527</v>
      </c>
      <c r="AB469" s="22">
        <f t="shared" ref="AB469" si="3760">IFERROR(AA469/F465,"-")</f>
        <v>0.17455605477107403</v>
      </c>
      <c r="AC469" s="65">
        <f t="shared" si="3634"/>
        <v>21236.961391144476</v>
      </c>
      <c r="AD469" s="13">
        <f t="shared" si="3728"/>
        <v>0.15985794758755817</v>
      </c>
      <c r="AE469" s="18"/>
      <c r="AF469" s="18"/>
      <c r="AG469" s="18"/>
      <c r="AH469" s="18"/>
      <c r="AI469" s="18"/>
    </row>
    <row r="470" spans="2:35" ht="13.5" customHeight="1">
      <c r="B470" s="119"/>
      <c r="C470" s="119"/>
      <c r="D470" s="148"/>
      <c r="E470" s="151"/>
      <c r="F470" s="154"/>
      <c r="G470" s="44">
        <v>6</v>
      </c>
      <c r="H470" s="6" t="str">
        <f t="shared" ref="H470" si="3761">$H$750</f>
        <v>2220</v>
      </c>
      <c r="I470" s="80" t="str">
        <f t="shared" ref="I470" si="3762">$I$750</f>
        <v>その他の特殊目的用コード</v>
      </c>
      <c r="J470" s="81" t="s">
        <v>225</v>
      </c>
      <c r="K470" s="62">
        <v>1178913237</v>
      </c>
      <c r="L470" s="22">
        <f t="shared" ref="L470" si="3763">IFERROR(K470/E465,"-")</f>
        <v>3.6134504439891635E-2</v>
      </c>
      <c r="M470" s="62">
        <v>12370</v>
      </c>
      <c r="N470" s="22">
        <f t="shared" ref="N470" si="3764">IFERROR(M470/F465,"-")</f>
        <v>0.33081942661531877</v>
      </c>
      <c r="O470" s="65">
        <f t="shared" si="3628"/>
        <v>95304.222877930471</v>
      </c>
      <c r="P470" s="13">
        <f t="shared" si="3722"/>
        <v>0.30296350722507959</v>
      </c>
      <c r="Q470" s="81" t="s">
        <v>231</v>
      </c>
      <c r="R470" s="62">
        <v>61180553</v>
      </c>
      <c r="S470" s="22">
        <f t="shared" ref="S470" si="3765">IFERROR(R470/E465,"-")</f>
        <v>1.875226178339641E-3</v>
      </c>
      <c r="T470" s="62">
        <v>157</v>
      </c>
      <c r="U470" s="22">
        <f t="shared" ref="U470" si="3766">IFERROR(T470/F465,"-")</f>
        <v>4.1987590928540862E-3</v>
      </c>
      <c r="V470" s="65">
        <f t="shared" si="3631"/>
        <v>389685.05095541402</v>
      </c>
      <c r="W470" s="13">
        <f t="shared" si="3725"/>
        <v>3.8452118540289004E-3</v>
      </c>
      <c r="X470" s="81" t="s">
        <v>236</v>
      </c>
      <c r="Y470" s="62">
        <v>8941092</v>
      </c>
      <c r="Z470" s="22">
        <f t="shared" ref="Z470" si="3767">IFERROR(Y470/E465,"-")</f>
        <v>2.7405064124450034E-4</v>
      </c>
      <c r="AA470" s="62">
        <v>37</v>
      </c>
      <c r="AB470" s="22">
        <f t="shared" ref="AB470" si="3768">IFERROR(AA470/F465,"-")</f>
        <v>9.8951647411210956E-4</v>
      </c>
      <c r="AC470" s="65">
        <f t="shared" si="3634"/>
        <v>241651.13513513515</v>
      </c>
      <c r="AD470" s="13">
        <f t="shared" si="3728"/>
        <v>9.0619642419789367E-4</v>
      </c>
      <c r="AE470" s="18"/>
      <c r="AF470" s="18"/>
      <c r="AG470" s="18"/>
      <c r="AH470" s="18"/>
      <c r="AI470" s="18"/>
    </row>
    <row r="471" spans="2:35" ht="13.5" customHeight="1">
      <c r="B471" s="119"/>
      <c r="C471" s="119"/>
      <c r="D471" s="148"/>
      <c r="E471" s="151"/>
      <c r="F471" s="154"/>
      <c r="G471" s="44">
        <v>7</v>
      </c>
      <c r="H471" s="6" t="str">
        <f t="shared" ref="H471" si="3769">$H$751</f>
        <v>1310</v>
      </c>
      <c r="I471" s="80" t="str">
        <f t="shared" ref="I471" si="3770">$I$751</f>
        <v>その他の筋骨格系及び結合組織の疾患</v>
      </c>
      <c r="J471" s="81" t="s">
        <v>145</v>
      </c>
      <c r="K471" s="62">
        <v>465894068</v>
      </c>
      <c r="L471" s="22">
        <f t="shared" ref="L471" si="3771">IFERROR(K471/E465,"-")</f>
        <v>1.4279974760063853E-2</v>
      </c>
      <c r="M471" s="62">
        <v>1816</v>
      </c>
      <c r="N471" s="22">
        <f t="shared" ref="N471" si="3772">IFERROR(M471/F465,"-")</f>
        <v>4.856653829696192E-2</v>
      </c>
      <c r="O471" s="65">
        <f t="shared" si="3628"/>
        <v>256549.59691629955</v>
      </c>
      <c r="P471" s="13">
        <f t="shared" si="3722"/>
        <v>4.4477100171442567E-2</v>
      </c>
      <c r="Q471" s="81" t="s">
        <v>247</v>
      </c>
      <c r="R471" s="62">
        <v>16402925</v>
      </c>
      <c r="S471" s="22">
        <f t="shared" ref="S471" si="3773">IFERROR(R471/E465,"-")</f>
        <v>5.0276097310434178E-4</v>
      </c>
      <c r="T471" s="62">
        <v>39</v>
      </c>
      <c r="U471" s="22">
        <f t="shared" ref="U471" si="3774">IFERROR(T471/F465,"-")</f>
        <v>1.0430038510911425E-3</v>
      </c>
      <c r="V471" s="65">
        <f t="shared" si="3631"/>
        <v>420587.8205128205</v>
      </c>
      <c r="W471" s="13">
        <f t="shared" si="3725"/>
        <v>9.551800146950771E-4</v>
      </c>
      <c r="X471" s="81" t="s">
        <v>286</v>
      </c>
      <c r="Y471" s="62">
        <v>13823557</v>
      </c>
      <c r="Z471" s="22">
        <f t="shared" ref="Z471" si="3775">IFERROR(Y471/E465,"-")</f>
        <v>4.2370156353719446E-4</v>
      </c>
      <c r="AA471" s="62">
        <v>12</v>
      </c>
      <c r="AB471" s="22">
        <f t="shared" ref="AB471" si="3776">IFERROR(AA471/F465,"-")</f>
        <v>3.2092426187419767E-4</v>
      </c>
      <c r="AC471" s="65">
        <f t="shared" si="3634"/>
        <v>1151963.0833333333</v>
      </c>
      <c r="AD471" s="13">
        <f t="shared" si="3728"/>
        <v>2.9390154298310065E-4</v>
      </c>
      <c r="AE471" s="18"/>
      <c r="AF471" s="18"/>
      <c r="AG471" s="18"/>
      <c r="AH471" s="18"/>
      <c r="AI471" s="18"/>
    </row>
    <row r="472" spans="2:35" ht="13.5" customHeight="1">
      <c r="B472" s="119"/>
      <c r="C472" s="119"/>
      <c r="D472" s="148"/>
      <c r="E472" s="151"/>
      <c r="F472" s="154"/>
      <c r="G472" s="44">
        <v>8</v>
      </c>
      <c r="H472" s="6" t="str">
        <f t="shared" ref="H472" si="3777">$H$752</f>
        <v>0901</v>
      </c>
      <c r="I472" s="80" t="str">
        <f t="shared" ref="I472" si="3778">$I$752</f>
        <v>高血圧性疾患</v>
      </c>
      <c r="J472" s="81" t="s">
        <v>144</v>
      </c>
      <c r="K472" s="62">
        <v>1010306502</v>
      </c>
      <c r="L472" s="22">
        <f t="shared" ref="L472" si="3779">IFERROR(K472/E465,"-")</f>
        <v>3.0966591634063047E-2</v>
      </c>
      <c r="M472" s="62">
        <v>25907</v>
      </c>
      <c r="N472" s="22">
        <f t="shared" ref="N472" si="3780">IFERROR(M472/F465,"-")</f>
        <v>0.69284873769790334</v>
      </c>
      <c r="O472" s="65">
        <f t="shared" si="3628"/>
        <v>38997.433203381326</v>
      </c>
      <c r="P472" s="13">
        <f t="shared" si="3722"/>
        <v>0.63450893950526577</v>
      </c>
      <c r="Q472" s="81" t="s">
        <v>153</v>
      </c>
      <c r="R472" s="62">
        <v>18276423</v>
      </c>
      <c r="S472" s="22">
        <f t="shared" ref="S472" si="3781">IFERROR(R472/E465,"-")</f>
        <v>5.6018497995610989E-4</v>
      </c>
      <c r="T472" s="62">
        <v>570</v>
      </c>
      <c r="U472" s="22">
        <f t="shared" ref="U472" si="3782">IFERROR(T472/F465,"-")</f>
        <v>1.524390243902439E-2</v>
      </c>
      <c r="V472" s="65">
        <f t="shared" si="3631"/>
        <v>32063.9</v>
      </c>
      <c r="W472" s="13">
        <f t="shared" si="3725"/>
        <v>1.3960323291697281E-2</v>
      </c>
      <c r="X472" s="81" t="s">
        <v>162</v>
      </c>
      <c r="Y472" s="62">
        <v>3807486</v>
      </c>
      <c r="Z472" s="22">
        <f t="shared" ref="Z472" si="3783">IFERROR(Y472/E465,"-")</f>
        <v>1.1670207395578275E-4</v>
      </c>
      <c r="AA472" s="62">
        <v>326</v>
      </c>
      <c r="AB472" s="22">
        <f t="shared" ref="AB472" si="3784">IFERROR(AA472/F465,"-")</f>
        <v>8.7184424475823703E-3</v>
      </c>
      <c r="AC472" s="65">
        <f t="shared" si="3634"/>
        <v>11679.40490797546</v>
      </c>
      <c r="AD472" s="13">
        <f t="shared" si="3728"/>
        <v>7.9843252510409021E-3</v>
      </c>
      <c r="AE472" s="18"/>
      <c r="AF472" s="18"/>
      <c r="AG472" s="18"/>
      <c r="AH472" s="18"/>
      <c r="AI472" s="18"/>
    </row>
    <row r="473" spans="2:35" ht="13.5" customHeight="1">
      <c r="B473" s="119"/>
      <c r="C473" s="119"/>
      <c r="D473" s="148"/>
      <c r="E473" s="151"/>
      <c r="F473" s="154"/>
      <c r="G473" s="44">
        <v>9</v>
      </c>
      <c r="H473" s="6" t="str">
        <f t="shared" ref="H473" si="3785">$H$753</f>
        <v>0402</v>
      </c>
      <c r="I473" s="80" t="str">
        <f t="shared" ref="I473" si="3786">$I$753</f>
        <v>糖尿病</v>
      </c>
      <c r="J473" s="81" t="s">
        <v>146</v>
      </c>
      <c r="K473" s="62">
        <v>426449974</v>
      </c>
      <c r="L473" s="22">
        <f t="shared" ref="L473" si="3787">IFERROR(K473/E465,"-")</f>
        <v>1.3070986053314347E-2</v>
      </c>
      <c r="M473" s="62">
        <v>7639</v>
      </c>
      <c r="N473" s="22">
        <f t="shared" ref="N473" si="3788">IFERROR(M473/F465,"-")</f>
        <v>0.20429503637141636</v>
      </c>
      <c r="O473" s="65">
        <f t="shared" si="3628"/>
        <v>55825.366409215865</v>
      </c>
      <c r="P473" s="13">
        <f t="shared" si="3722"/>
        <v>0.18709282390399215</v>
      </c>
      <c r="Q473" s="81" t="s">
        <v>72</v>
      </c>
      <c r="R473" s="62">
        <v>394447306</v>
      </c>
      <c r="S473" s="22">
        <f t="shared" ref="S473" si="3789">IFERROR(R473/E465,"-")</f>
        <v>1.2090082189789081E-2</v>
      </c>
      <c r="T473" s="62">
        <v>15497</v>
      </c>
      <c r="U473" s="22">
        <f t="shared" ref="U473" si="3790">IFERROR(T473/F465,"-")</f>
        <v>0.41444694052203679</v>
      </c>
      <c r="V473" s="65">
        <f t="shared" si="3631"/>
        <v>25453.139704458928</v>
      </c>
      <c r="W473" s="13">
        <f t="shared" si="3725"/>
        <v>0.37954935096742592</v>
      </c>
      <c r="X473" s="81" t="s">
        <v>266</v>
      </c>
      <c r="Y473" s="62">
        <v>53117444</v>
      </c>
      <c r="Z473" s="22">
        <f t="shared" ref="Z473" si="3791">IFERROR(Y473/E465,"-")</f>
        <v>1.6280863220587414E-3</v>
      </c>
      <c r="AA473" s="62">
        <v>1530</v>
      </c>
      <c r="AB473" s="22">
        <f t="shared" ref="AB473" si="3792">IFERROR(AA473/F465,"-")</f>
        <v>4.0917843388960207E-2</v>
      </c>
      <c r="AC473" s="65">
        <f t="shared" si="3634"/>
        <v>34717.283660130721</v>
      </c>
      <c r="AD473" s="13">
        <f t="shared" si="3728"/>
        <v>3.7472446730345332E-2</v>
      </c>
      <c r="AE473" s="18"/>
      <c r="AF473" s="18"/>
      <c r="AG473" s="18"/>
      <c r="AH473" s="18"/>
      <c r="AI473" s="18"/>
    </row>
    <row r="474" spans="2:35" ht="13.5" customHeight="1">
      <c r="B474" s="120"/>
      <c r="C474" s="120"/>
      <c r="D474" s="149"/>
      <c r="E474" s="152"/>
      <c r="F474" s="155"/>
      <c r="G474" s="49">
        <v>10</v>
      </c>
      <c r="H474" s="7" t="str">
        <f t="shared" ref="H474" si="3793">$H$754</f>
        <v>0906</v>
      </c>
      <c r="I474" s="77" t="str">
        <f t="shared" ref="I474" si="3794">$I$754</f>
        <v>脳梗塞</v>
      </c>
      <c r="J474" s="82" t="s">
        <v>74</v>
      </c>
      <c r="K474" s="63">
        <v>175114065</v>
      </c>
      <c r="L474" s="23">
        <f t="shared" ref="L474" si="3795">IFERROR(K474/E465,"-")</f>
        <v>5.3673669619081323E-3</v>
      </c>
      <c r="M474" s="63">
        <v>3894</v>
      </c>
      <c r="N474" s="23">
        <f t="shared" ref="N474" si="3796">IFERROR(M474/F465,"-")</f>
        <v>0.10413992297817715</v>
      </c>
      <c r="O474" s="66">
        <f t="shared" si="3628"/>
        <v>44970.227272727272</v>
      </c>
      <c r="P474" s="59">
        <f t="shared" si="3722"/>
        <v>9.5371050698016158E-2</v>
      </c>
      <c r="Q474" s="82" t="s">
        <v>226</v>
      </c>
      <c r="R474" s="63">
        <v>134988686</v>
      </c>
      <c r="S474" s="23">
        <f t="shared" ref="S474" si="3797">IFERROR(R474/E465,"-")</f>
        <v>4.1374963996626477E-3</v>
      </c>
      <c r="T474" s="63">
        <v>348</v>
      </c>
      <c r="U474" s="23">
        <f t="shared" ref="U474" si="3798">IFERROR(T474/F465,"-")</f>
        <v>9.3068035943517334E-3</v>
      </c>
      <c r="V474" s="66">
        <f t="shared" si="3631"/>
        <v>387898.52298850572</v>
      </c>
      <c r="W474" s="59">
        <f t="shared" si="3725"/>
        <v>8.5231447465099197E-3</v>
      </c>
      <c r="X474" s="82" t="s">
        <v>147</v>
      </c>
      <c r="Y474" s="63">
        <v>123990288</v>
      </c>
      <c r="Z474" s="23">
        <f t="shared" ref="Z474" si="3799">IFERROR(Y474/E465,"-")</f>
        <v>3.8003879094958728E-3</v>
      </c>
      <c r="AA474" s="63">
        <v>1433</v>
      </c>
      <c r="AB474" s="23">
        <f t="shared" ref="AB474" si="3800">IFERROR(AA474/F465,"-")</f>
        <v>3.8323705605477106E-2</v>
      </c>
      <c r="AC474" s="66">
        <f t="shared" si="3634"/>
        <v>86524.974180041871</v>
      </c>
      <c r="AD474" s="59">
        <f t="shared" si="3728"/>
        <v>3.5096742591231939E-2</v>
      </c>
      <c r="AE474" s="18"/>
      <c r="AF474" s="18"/>
      <c r="AG474" s="18"/>
      <c r="AH474" s="18"/>
      <c r="AI474" s="18"/>
    </row>
    <row r="475" spans="2:35" ht="13.5" customHeight="1">
      <c r="B475" s="118">
        <v>48</v>
      </c>
      <c r="C475" s="118" t="s">
        <v>21</v>
      </c>
      <c r="D475" s="147">
        <f>AI52</f>
        <v>21923</v>
      </c>
      <c r="E475" s="150">
        <f>市区町村別_医療費上位10疾病!H531</f>
        <v>17717872660</v>
      </c>
      <c r="F475" s="130">
        <f>市区町村別_医療費上位10疾病!J531</f>
        <v>20389</v>
      </c>
      <c r="G475" s="69">
        <v>1</v>
      </c>
      <c r="H475" s="5" t="str">
        <f t="shared" ref="H475" si="3801">$H$745</f>
        <v>0903</v>
      </c>
      <c r="I475" s="78" t="str">
        <f t="shared" ref="I475" si="3802">$I$745</f>
        <v>その他の心疾患</v>
      </c>
      <c r="J475" s="106" t="s">
        <v>139</v>
      </c>
      <c r="K475" s="107">
        <v>219918473</v>
      </c>
      <c r="L475" s="21">
        <f t="shared" ref="L475" si="3803">IFERROR(K475/E475,"-")</f>
        <v>1.2412239167769254E-2</v>
      </c>
      <c r="M475" s="107">
        <v>1737</v>
      </c>
      <c r="N475" s="21">
        <f t="shared" ref="N475" si="3804">IFERROR(M475/F475,"-")</f>
        <v>8.5192996223453818E-2</v>
      </c>
      <c r="O475" s="64">
        <f t="shared" si="3628"/>
        <v>126608.21704087507</v>
      </c>
      <c r="P475" s="12">
        <f t="shared" ref="P475:P484" si="3805">IFERROR(M475/$AI$52,0)</f>
        <v>7.9231856953884044E-2</v>
      </c>
      <c r="Q475" s="106" t="s">
        <v>148</v>
      </c>
      <c r="R475" s="107">
        <v>199943599</v>
      </c>
      <c r="S475" s="21">
        <f t="shared" ref="S475" si="3806">IFERROR(R475/E475,"-")</f>
        <v>1.1284853595962124E-2</v>
      </c>
      <c r="T475" s="107">
        <v>3879</v>
      </c>
      <c r="U475" s="21">
        <f t="shared" ref="U475" si="3807">IFERROR(T475/F475,"-")</f>
        <v>0.19024964441610673</v>
      </c>
      <c r="V475" s="64">
        <f t="shared" si="3631"/>
        <v>51545.140242330497</v>
      </c>
      <c r="W475" s="12">
        <f t="shared" ref="W475:W484" si="3808">IFERROR(T475/$AI$52,0)</f>
        <v>0.17693746293846646</v>
      </c>
      <c r="X475" s="106" t="s">
        <v>228</v>
      </c>
      <c r="Y475" s="107">
        <v>123348684</v>
      </c>
      <c r="Z475" s="21">
        <f t="shared" ref="Z475" si="3809">IFERROR(Y475/E475,"-")</f>
        <v>6.9618224697185517E-3</v>
      </c>
      <c r="AA475" s="107">
        <v>337</v>
      </c>
      <c r="AB475" s="21">
        <f t="shared" ref="AB475" si="3810">IFERROR(AA475/F475,"-")</f>
        <v>1.652852028054343E-2</v>
      </c>
      <c r="AC475" s="64">
        <f t="shared" si="3634"/>
        <v>366019.83382789319</v>
      </c>
      <c r="AD475" s="12">
        <f t="shared" ref="AD475:AD484" si="3811">IFERROR(AA475/$AI$52,0)</f>
        <v>1.5371983761346531E-2</v>
      </c>
      <c r="AE475" s="18"/>
      <c r="AF475" s="18"/>
      <c r="AG475" s="18"/>
      <c r="AH475" s="18"/>
      <c r="AI475" s="18"/>
    </row>
    <row r="476" spans="2:35" ht="13.5" customHeight="1">
      <c r="B476" s="119"/>
      <c r="C476" s="119"/>
      <c r="D476" s="148"/>
      <c r="E476" s="151"/>
      <c r="F476" s="154"/>
      <c r="G476" s="44">
        <v>2</v>
      </c>
      <c r="H476" s="6" t="str">
        <f t="shared" ref="H476" si="3812">$H$746</f>
        <v>0210</v>
      </c>
      <c r="I476" s="79" t="str">
        <f t="shared" ref="I476" si="3813">$I$746</f>
        <v>その他の悪性新生物＜腫瘍＞</v>
      </c>
      <c r="J476" s="81" t="s">
        <v>143</v>
      </c>
      <c r="K476" s="62">
        <v>197300326</v>
      </c>
      <c r="L476" s="22">
        <f t="shared" ref="L476" si="3814">IFERROR(K476/E475,"-")</f>
        <v>1.1135666780438414E-2</v>
      </c>
      <c r="M476" s="62">
        <v>2696</v>
      </c>
      <c r="N476" s="22">
        <f t="shared" ref="N476" si="3815">IFERROR(M476/F475,"-")</f>
        <v>0.13222816224434744</v>
      </c>
      <c r="O476" s="65">
        <f t="shared" si="3628"/>
        <v>73182.613501483676</v>
      </c>
      <c r="P476" s="13">
        <f t="shared" si="3805"/>
        <v>0.12297587009077225</v>
      </c>
      <c r="Q476" s="81" t="s">
        <v>152</v>
      </c>
      <c r="R476" s="62">
        <v>95810463</v>
      </c>
      <c r="S476" s="22">
        <f t="shared" ref="S476" si="3816">IFERROR(R476/E475,"-")</f>
        <v>5.4075601985955346E-3</v>
      </c>
      <c r="T476" s="62">
        <v>126</v>
      </c>
      <c r="U476" s="22">
        <f t="shared" ref="U476" si="3817">IFERROR(T476/F475,"-")</f>
        <v>6.1798028348619355E-3</v>
      </c>
      <c r="V476" s="65">
        <f t="shared" si="3631"/>
        <v>760400.5</v>
      </c>
      <c r="W476" s="13">
        <f t="shared" si="3808"/>
        <v>5.7473885873283769E-3</v>
      </c>
      <c r="X476" s="81" t="s">
        <v>161</v>
      </c>
      <c r="Y476" s="62">
        <v>48015900</v>
      </c>
      <c r="Z476" s="22">
        <f t="shared" ref="Z476" si="3818">IFERROR(Y476/E475,"-")</f>
        <v>2.710026249844376E-3</v>
      </c>
      <c r="AA476" s="62">
        <v>49</v>
      </c>
      <c r="AB476" s="22">
        <f t="shared" ref="AB476" si="3819">IFERROR(AA476/F475,"-")</f>
        <v>2.4032566580018638E-3</v>
      </c>
      <c r="AC476" s="65">
        <f t="shared" si="3634"/>
        <v>979916.32653061219</v>
      </c>
      <c r="AD476" s="13">
        <f t="shared" si="3811"/>
        <v>2.2350955617388133E-3</v>
      </c>
      <c r="AE476" s="18"/>
      <c r="AF476" s="18"/>
      <c r="AG476" s="18"/>
      <c r="AH476" s="18"/>
      <c r="AI476" s="18"/>
    </row>
    <row r="477" spans="2:35" ht="13.5" customHeight="1">
      <c r="B477" s="119"/>
      <c r="C477" s="119"/>
      <c r="D477" s="148"/>
      <c r="E477" s="151"/>
      <c r="F477" s="154"/>
      <c r="G477" s="44">
        <v>3</v>
      </c>
      <c r="H477" s="6" t="str">
        <f t="shared" ref="H477" si="3820">$H$747</f>
        <v>1901</v>
      </c>
      <c r="I477" s="80" t="str">
        <f t="shared" ref="I477" si="3821">$I$747</f>
        <v>骨折</v>
      </c>
      <c r="J477" s="81" t="s">
        <v>141</v>
      </c>
      <c r="K477" s="62">
        <v>190189285</v>
      </c>
      <c r="L477" s="22">
        <f t="shared" ref="L477" si="3822">IFERROR(K477/E475,"-")</f>
        <v>1.0734318315165045E-2</v>
      </c>
      <c r="M477" s="62">
        <v>322</v>
      </c>
      <c r="N477" s="22">
        <f t="shared" ref="N477" si="3823">IFERROR(M477/F475,"-")</f>
        <v>1.5792829466869392E-2</v>
      </c>
      <c r="O477" s="65">
        <f t="shared" si="3628"/>
        <v>590649.95341614902</v>
      </c>
      <c r="P477" s="13">
        <f t="shared" si="3805"/>
        <v>1.4687770834283629E-2</v>
      </c>
      <c r="Q477" s="81" t="s">
        <v>150</v>
      </c>
      <c r="R477" s="62">
        <v>142432009</v>
      </c>
      <c r="S477" s="22">
        <f t="shared" ref="S477" si="3824">IFERROR(R477/E475,"-")</f>
        <v>8.0388888515693854E-3</v>
      </c>
      <c r="T477" s="62">
        <v>181</v>
      </c>
      <c r="U477" s="22">
        <f t="shared" ref="U477" si="3825">IFERROR(T477/F475,"-")</f>
        <v>8.877335818333415E-3</v>
      </c>
      <c r="V477" s="65">
        <f t="shared" si="3631"/>
        <v>786917.17679558008</v>
      </c>
      <c r="W477" s="13">
        <f t="shared" si="3808"/>
        <v>8.2561693198923512E-3</v>
      </c>
      <c r="X477" s="81" t="s">
        <v>160</v>
      </c>
      <c r="Y477" s="62">
        <v>65397630</v>
      </c>
      <c r="Z477" s="22">
        <f t="shared" ref="Z477" si="3826">IFERROR(Y477/E475,"-")</f>
        <v>3.6910542961312827E-3</v>
      </c>
      <c r="AA477" s="62">
        <v>886</v>
      </c>
      <c r="AB477" s="22">
        <f t="shared" ref="AB477" si="3827">IFERROR(AA477/F475,"-")</f>
        <v>4.3454804061013291E-2</v>
      </c>
      <c r="AC477" s="65">
        <f t="shared" si="3634"/>
        <v>73812.223476297964</v>
      </c>
      <c r="AD477" s="13">
        <f t="shared" si="3811"/>
        <v>4.0414176891848744E-2</v>
      </c>
      <c r="AE477" s="18"/>
      <c r="AF477" s="18"/>
      <c r="AG477" s="18"/>
      <c r="AH477" s="18"/>
      <c r="AI477" s="18"/>
    </row>
    <row r="478" spans="2:35" ht="13.5" customHeight="1">
      <c r="B478" s="119"/>
      <c r="C478" s="119"/>
      <c r="D478" s="148"/>
      <c r="E478" s="151"/>
      <c r="F478" s="154"/>
      <c r="G478" s="44">
        <v>4</v>
      </c>
      <c r="H478" s="6" t="str">
        <f t="shared" ref="H478" si="3828">$H$748</f>
        <v>1402</v>
      </c>
      <c r="I478" s="80" t="str">
        <f t="shared" ref="I478" si="3829">$I$748</f>
        <v>腎不全</v>
      </c>
      <c r="J478" s="81" t="s">
        <v>140</v>
      </c>
      <c r="K478" s="62">
        <v>409465456</v>
      </c>
      <c r="L478" s="22">
        <f t="shared" ref="L478" si="3830">IFERROR(K478/E475,"-")</f>
        <v>2.3110305839617654E-2</v>
      </c>
      <c r="M478" s="62">
        <v>879</v>
      </c>
      <c r="N478" s="22">
        <f t="shared" ref="N478" si="3831">IFERROR(M478/F475,"-")</f>
        <v>4.311148168129874E-2</v>
      </c>
      <c r="O478" s="65">
        <f t="shared" si="3628"/>
        <v>465831.00796359498</v>
      </c>
      <c r="P478" s="13">
        <f t="shared" si="3805"/>
        <v>4.0094877525886058E-2</v>
      </c>
      <c r="Q478" s="81" t="s">
        <v>149</v>
      </c>
      <c r="R478" s="62">
        <v>207906432</v>
      </c>
      <c r="S478" s="22">
        <f t="shared" ref="S478" si="3832">IFERROR(R478/E475,"-")</f>
        <v>1.1734277358780836E-2</v>
      </c>
      <c r="T478" s="62">
        <v>585</v>
      </c>
      <c r="U478" s="22">
        <f t="shared" ref="U478" si="3833">IFERROR(T478/F475,"-")</f>
        <v>2.8691941733287558E-2</v>
      </c>
      <c r="V478" s="65">
        <f t="shared" si="3631"/>
        <v>355395.61025641026</v>
      </c>
      <c r="W478" s="13">
        <f t="shared" si="3808"/>
        <v>2.6684304155453177E-2</v>
      </c>
      <c r="X478" s="81" t="s">
        <v>159</v>
      </c>
      <c r="Y478" s="62">
        <v>31304822</v>
      </c>
      <c r="Z478" s="22">
        <f t="shared" ref="Z478" si="3834">IFERROR(Y478/E475,"-")</f>
        <v>1.7668499261016813E-3</v>
      </c>
      <c r="AA478" s="62">
        <v>64</v>
      </c>
      <c r="AB478" s="22">
        <f t="shared" ref="AB478" si="3835">IFERROR(AA478/F475,"-")</f>
        <v>3.1389474716759036E-3</v>
      </c>
      <c r="AC478" s="65">
        <f t="shared" si="3634"/>
        <v>489137.84375</v>
      </c>
      <c r="AD478" s="13">
        <f t="shared" si="3811"/>
        <v>2.919308488801715E-3</v>
      </c>
      <c r="AE478" s="18"/>
      <c r="AF478" s="18"/>
      <c r="AG478" s="18"/>
      <c r="AH478" s="18"/>
      <c r="AI478" s="18"/>
    </row>
    <row r="479" spans="2:35" ht="13.5" customHeight="1">
      <c r="B479" s="119"/>
      <c r="C479" s="119"/>
      <c r="D479" s="148"/>
      <c r="E479" s="151"/>
      <c r="F479" s="154"/>
      <c r="G479" s="44">
        <v>5</v>
      </c>
      <c r="H479" s="6" t="str">
        <f t="shared" ref="H479" si="3836">$H$749</f>
        <v>1113</v>
      </c>
      <c r="I479" s="80" t="str">
        <f t="shared" ref="I479" si="3837">$I$749</f>
        <v>その他の消化器系の疾患</v>
      </c>
      <c r="J479" s="81" t="s">
        <v>142</v>
      </c>
      <c r="K479" s="62">
        <v>169365841</v>
      </c>
      <c r="L479" s="22">
        <f t="shared" ref="L479" si="3838">IFERROR(K479/E475,"-")</f>
        <v>9.55903929608669E-3</v>
      </c>
      <c r="M479" s="62">
        <v>7565</v>
      </c>
      <c r="N479" s="22">
        <f t="shared" ref="N479" si="3839">IFERROR(M479/F475,"-")</f>
        <v>0.3710334003629408</v>
      </c>
      <c r="O479" s="65">
        <f t="shared" si="3628"/>
        <v>22388.082088565763</v>
      </c>
      <c r="P479" s="13">
        <f t="shared" si="3805"/>
        <v>0.34507138621539024</v>
      </c>
      <c r="Q479" s="81" t="s">
        <v>156</v>
      </c>
      <c r="R479" s="62">
        <v>89641564</v>
      </c>
      <c r="S479" s="22">
        <f t="shared" ref="S479" si="3840">IFERROR(R479/E475,"-")</f>
        <v>5.0593864015275073E-3</v>
      </c>
      <c r="T479" s="62">
        <v>3547</v>
      </c>
      <c r="U479" s="22">
        <f t="shared" ref="U479" si="3841">IFERROR(T479/F475,"-")</f>
        <v>0.17396635440678798</v>
      </c>
      <c r="V479" s="65">
        <f t="shared" si="3631"/>
        <v>25272.501832534537</v>
      </c>
      <c r="W479" s="13">
        <f t="shared" si="3808"/>
        <v>0.16179355015280755</v>
      </c>
      <c r="X479" s="81" t="s">
        <v>151</v>
      </c>
      <c r="Y479" s="62">
        <v>86735289</v>
      </c>
      <c r="Z479" s="22">
        <f t="shared" ref="Z479" si="3842">IFERROR(Y479/E475,"-")</f>
        <v>4.8953557046278037E-3</v>
      </c>
      <c r="AA479" s="62">
        <v>3525</v>
      </c>
      <c r="AB479" s="22">
        <f t="shared" ref="AB479" si="3843">IFERROR(AA479/F475,"-")</f>
        <v>0.17288734121339938</v>
      </c>
      <c r="AC479" s="65">
        <f t="shared" si="3634"/>
        <v>24605.75574468085</v>
      </c>
      <c r="AD479" s="13">
        <f t="shared" si="3811"/>
        <v>0.16079003785978196</v>
      </c>
      <c r="AE479" s="18"/>
      <c r="AF479" s="18"/>
      <c r="AG479" s="18"/>
      <c r="AH479" s="18"/>
      <c r="AI479" s="18"/>
    </row>
    <row r="480" spans="2:35" ht="13.5" customHeight="1">
      <c r="B480" s="119"/>
      <c r="C480" s="119"/>
      <c r="D480" s="148"/>
      <c r="E480" s="151"/>
      <c r="F480" s="154"/>
      <c r="G480" s="44">
        <v>6</v>
      </c>
      <c r="H480" s="6" t="str">
        <f t="shared" ref="H480" si="3844">$H$750</f>
        <v>2220</v>
      </c>
      <c r="I480" s="80" t="str">
        <f t="shared" ref="I480" si="3845">$I$750</f>
        <v>その他の特殊目的用コード</v>
      </c>
      <c r="J480" s="81" t="s">
        <v>225</v>
      </c>
      <c r="K480" s="62">
        <v>593956491</v>
      </c>
      <c r="L480" s="22">
        <f t="shared" ref="L480" si="3846">IFERROR(K480/E475,"-")</f>
        <v>3.352301387405953E-2</v>
      </c>
      <c r="M480" s="62">
        <v>6132</v>
      </c>
      <c r="N480" s="22">
        <f t="shared" ref="N480" si="3847">IFERROR(M480/F475,"-")</f>
        <v>0.30075040462994751</v>
      </c>
      <c r="O480" s="65">
        <f t="shared" si="3628"/>
        <v>96861.789138943248</v>
      </c>
      <c r="P480" s="13">
        <f t="shared" si="3805"/>
        <v>0.27970624458331433</v>
      </c>
      <c r="Q480" s="81" t="s">
        <v>231</v>
      </c>
      <c r="R480" s="62">
        <v>24328657</v>
      </c>
      <c r="S480" s="22">
        <f t="shared" ref="S480" si="3848">IFERROR(R480/E475,"-")</f>
        <v>1.373113887138638E-3</v>
      </c>
      <c r="T480" s="62">
        <v>67</v>
      </c>
      <c r="U480" s="22">
        <f t="shared" ref="U480" si="3849">IFERROR(T480/F475,"-")</f>
        <v>3.2860856344107117E-3</v>
      </c>
      <c r="V480" s="65">
        <f t="shared" si="3631"/>
        <v>363114.28358208953</v>
      </c>
      <c r="W480" s="13">
        <f t="shared" si="3808"/>
        <v>3.0561510742142953E-3</v>
      </c>
      <c r="X480" s="81" t="s">
        <v>287</v>
      </c>
      <c r="Y480" s="62">
        <v>2550914</v>
      </c>
      <c r="Z480" s="22">
        <f t="shared" ref="Z480" si="3850">IFERROR(Y480/E475,"-")</f>
        <v>1.4397405653326329E-4</v>
      </c>
      <c r="AA480" s="62">
        <v>20</v>
      </c>
      <c r="AB480" s="22">
        <f t="shared" ref="AB480" si="3851">IFERROR(AA480/F475,"-")</f>
        <v>9.8092108489871983E-4</v>
      </c>
      <c r="AC480" s="65">
        <f t="shared" si="3634"/>
        <v>127545.7</v>
      </c>
      <c r="AD480" s="13">
        <f t="shared" si="3811"/>
        <v>9.1228390275053595E-4</v>
      </c>
      <c r="AE480" s="18"/>
      <c r="AF480" s="18"/>
      <c r="AG480" s="18"/>
      <c r="AH480" s="18"/>
      <c r="AI480" s="18"/>
    </row>
    <row r="481" spans="2:35" ht="13.5" customHeight="1">
      <c r="B481" s="119"/>
      <c r="C481" s="119"/>
      <c r="D481" s="148"/>
      <c r="E481" s="151"/>
      <c r="F481" s="154"/>
      <c r="G481" s="44">
        <v>7</v>
      </c>
      <c r="H481" s="6" t="str">
        <f t="shared" ref="H481" si="3852">$H$751</f>
        <v>1310</v>
      </c>
      <c r="I481" s="80" t="str">
        <f t="shared" ref="I481" si="3853">$I$751</f>
        <v>その他の筋骨格系及び結合組織の疾患</v>
      </c>
      <c r="J481" s="81" t="s">
        <v>145</v>
      </c>
      <c r="K481" s="62">
        <v>477640365</v>
      </c>
      <c r="L481" s="22">
        <f t="shared" ref="L481" si="3854">IFERROR(K481/E475,"-")</f>
        <v>2.6958110274622551E-2</v>
      </c>
      <c r="M481" s="62">
        <v>808</v>
      </c>
      <c r="N481" s="22">
        <f t="shared" ref="N481" si="3855">IFERROR(M481/F475,"-")</f>
        <v>3.9629211829908285E-2</v>
      </c>
      <c r="O481" s="65">
        <f t="shared" si="3628"/>
        <v>591139.06559405942</v>
      </c>
      <c r="P481" s="13">
        <f t="shared" si="3805"/>
        <v>3.6856269671121655E-2</v>
      </c>
      <c r="Q481" s="81" t="s">
        <v>250</v>
      </c>
      <c r="R481" s="62">
        <v>10073877</v>
      </c>
      <c r="S481" s="22">
        <f t="shared" ref="S481" si="3856">IFERROR(R481/E475,"-")</f>
        <v>5.6857147544258279E-4</v>
      </c>
      <c r="T481" s="62">
        <v>3</v>
      </c>
      <c r="U481" s="22">
        <f t="shared" ref="U481" si="3857">IFERROR(T481/F475,"-")</f>
        <v>1.47138162734808E-4</v>
      </c>
      <c r="V481" s="65">
        <f t="shared" si="3631"/>
        <v>3357959</v>
      </c>
      <c r="W481" s="13">
        <f t="shared" si="3808"/>
        <v>1.3684258541258039E-4</v>
      </c>
      <c r="X481" s="81" t="s">
        <v>157</v>
      </c>
      <c r="Y481" s="62">
        <v>9872280</v>
      </c>
      <c r="Z481" s="22">
        <f t="shared" ref="Z481" si="3858">IFERROR(Y481/E475,"-")</f>
        <v>5.5719330358930353E-4</v>
      </c>
      <c r="AA481" s="62">
        <v>21</v>
      </c>
      <c r="AB481" s="22">
        <f t="shared" ref="AB481" si="3859">IFERROR(AA481/F475,"-")</f>
        <v>1.0299671391436559E-3</v>
      </c>
      <c r="AC481" s="65">
        <f t="shared" si="3634"/>
        <v>470108.57142857142</v>
      </c>
      <c r="AD481" s="13">
        <f t="shared" si="3811"/>
        <v>9.5789809788806278E-4</v>
      </c>
      <c r="AE481" s="18"/>
      <c r="AF481" s="18"/>
      <c r="AG481" s="18"/>
      <c r="AH481" s="18"/>
      <c r="AI481" s="18"/>
    </row>
    <row r="482" spans="2:35" ht="13.5" customHeight="1">
      <c r="B482" s="119"/>
      <c r="C482" s="119"/>
      <c r="D482" s="148"/>
      <c r="E482" s="151"/>
      <c r="F482" s="154"/>
      <c r="G482" s="44">
        <v>8</v>
      </c>
      <c r="H482" s="6" t="str">
        <f t="shared" ref="H482" si="3860">$H$752</f>
        <v>0901</v>
      </c>
      <c r="I482" s="80" t="str">
        <f t="shared" ref="I482" si="3861">$I$752</f>
        <v>高血圧性疾患</v>
      </c>
      <c r="J482" s="81" t="s">
        <v>144</v>
      </c>
      <c r="K482" s="62">
        <v>515204917</v>
      </c>
      <c r="L482" s="22">
        <f t="shared" ref="L482" si="3862">IFERROR(K482/E475,"-")</f>
        <v>2.9078260516180954E-2</v>
      </c>
      <c r="M482" s="62">
        <v>13243</v>
      </c>
      <c r="N482" s="22">
        <f t="shared" ref="N482" si="3863">IFERROR(M482/F475,"-")</f>
        <v>0.64951689636568744</v>
      </c>
      <c r="O482" s="65">
        <f t="shared" si="3628"/>
        <v>38903.942988748771</v>
      </c>
      <c r="P482" s="13">
        <f t="shared" si="3805"/>
        <v>0.60406878620626736</v>
      </c>
      <c r="Q482" s="81" t="s">
        <v>153</v>
      </c>
      <c r="R482" s="62">
        <v>27632950</v>
      </c>
      <c r="S482" s="22">
        <f t="shared" ref="S482" si="3864">IFERROR(R482/E475,"-")</f>
        <v>1.5596087933504765E-3</v>
      </c>
      <c r="T482" s="62">
        <v>931</v>
      </c>
      <c r="U482" s="22">
        <f t="shared" ref="U482" si="3865">IFERROR(T482/F475,"-")</f>
        <v>4.566187650203541E-2</v>
      </c>
      <c r="V482" s="65">
        <f t="shared" si="3631"/>
        <v>29680.93447905478</v>
      </c>
      <c r="W482" s="13">
        <f t="shared" si="3808"/>
        <v>4.246681567303745E-2</v>
      </c>
      <c r="X482" s="81" t="s">
        <v>162</v>
      </c>
      <c r="Y482" s="62">
        <v>3789317</v>
      </c>
      <c r="Z482" s="22">
        <f t="shared" ref="Z482" si="3866">IFERROR(Y482/E475,"-")</f>
        <v>2.1386975020735926E-4</v>
      </c>
      <c r="AA482" s="62">
        <v>205</v>
      </c>
      <c r="AB482" s="22">
        <f t="shared" ref="AB482" si="3867">IFERROR(AA482/F475,"-")</f>
        <v>1.0054441120211879E-2</v>
      </c>
      <c r="AC482" s="65">
        <f t="shared" si="3634"/>
        <v>18484.473170731708</v>
      </c>
      <c r="AD482" s="13">
        <f t="shared" si="3811"/>
        <v>9.3509100031929932E-3</v>
      </c>
      <c r="AE482" s="18"/>
      <c r="AF482" s="18"/>
      <c r="AG482" s="18"/>
      <c r="AH482" s="18"/>
      <c r="AI482" s="18"/>
    </row>
    <row r="483" spans="2:35" ht="13.5" customHeight="1">
      <c r="B483" s="119"/>
      <c r="C483" s="119"/>
      <c r="D483" s="148"/>
      <c r="E483" s="151"/>
      <c r="F483" s="154"/>
      <c r="G483" s="44">
        <v>9</v>
      </c>
      <c r="H483" s="6" t="str">
        <f t="shared" ref="H483" si="3868">$H$753</f>
        <v>0402</v>
      </c>
      <c r="I483" s="80" t="str">
        <f t="shared" ref="I483" si="3869">$I$753</f>
        <v>糖尿病</v>
      </c>
      <c r="J483" s="81" t="s">
        <v>146</v>
      </c>
      <c r="K483" s="62">
        <v>212219428</v>
      </c>
      <c r="L483" s="22">
        <f t="shared" ref="L483" si="3870">IFERROR(K483/E475,"-")</f>
        <v>1.1977703648311468E-2</v>
      </c>
      <c r="M483" s="62">
        <v>3488</v>
      </c>
      <c r="N483" s="22">
        <f t="shared" ref="N483" si="3871">IFERROR(M483/F475,"-")</f>
        <v>0.17107263720633675</v>
      </c>
      <c r="O483" s="65">
        <f t="shared" si="3628"/>
        <v>60842.725917431191</v>
      </c>
      <c r="P483" s="13">
        <f t="shared" si="3805"/>
        <v>0.15910231263969346</v>
      </c>
      <c r="Q483" s="81" t="s">
        <v>72</v>
      </c>
      <c r="R483" s="62">
        <v>183642237</v>
      </c>
      <c r="S483" s="22">
        <f t="shared" ref="S483" si="3872">IFERROR(R483/E475,"-")</f>
        <v>1.0364801718808606E-2</v>
      </c>
      <c r="T483" s="62">
        <v>8643</v>
      </c>
      <c r="U483" s="22">
        <f t="shared" ref="U483" si="3873">IFERROR(T483/F475,"-")</f>
        <v>0.42390504683898178</v>
      </c>
      <c r="V483" s="65">
        <f t="shared" si="3631"/>
        <v>21247.510933703576</v>
      </c>
      <c r="W483" s="13">
        <f t="shared" si="3808"/>
        <v>0.39424348857364411</v>
      </c>
      <c r="X483" s="81" t="s">
        <v>163</v>
      </c>
      <c r="Y483" s="62">
        <v>42294136</v>
      </c>
      <c r="Z483" s="22">
        <f t="shared" ref="Z483" si="3874">IFERROR(Y483/E475,"-")</f>
        <v>2.3870888346253639E-3</v>
      </c>
      <c r="AA483" s="62">
        <v>1066</v>
      </c>
      <c r="AB483" s="22">
        <f t="shared" ref="AB483" si="3875">IFERROR(AA483/F475,"-")</f>
        <v>5.2283093825101767E-2</v>
      </c>
      <c r="AC483" s="65">
        <f t="shared" si="3634"/>
        <v>39675.549718574111</v>
      </c>
      <c r="AD483" s="13">
        <f t="shared" si="3811"/>
        <v>4.862473201660357E-2</v>
      </c>
      <c r="AE483" s="18"/>
      <c r="AF483" s="18"/>
      <c r="AG483" s="18"/>
      <c r="AH483" s="18"/>
      <c r="AI483" s="18"/>
    </row>
    <row r="484" spans="2:35" ht="13.5" customHeight="1">
      <c r="B484" s="120"/>
      <c r="C484" s="120"/>
      <c r="D484" s="149"/>
      <c r="E484" s="152"/>
      <c r="F484" s="155"/>
      <c r="G484" s="49">
        <v>10</v>
      </c>
      <c r="H484" s="7" t="str">
        <f t="shared" ref="H484" si="3876">$H$754</f>
        <v>0906</v>
      </c>
      <c r="I484" s="77" t="str">
        <f t="shared" ref="I484" si="3877">$I$754</f>
        <v>脳梗塞</v>
      </c>
      <c r="J484" s="82" t="s">
        <v>74</v>
      </c>
      <c r="K484" s="63">
        <v>110633395</v>
      </c>
      <c r="L484" s="23">
        <f t="shared" ref="L484" si="3878">IFERROR(K484/E475,"-")</f>
        <v>6.2441692139354162E-3</v>
      </c>
      <c r="M484" s="63">
        <v>2452</v>
      </c>
      <c r="N484" s="23">
        <f t="shared" ref="N484" si="3879">IFERROR(M484/F475,"-")</f>
        <v>0.12026092500858306</v>
      </c>
      <c r="O484" s="66">
        <f t="shared" si="3628"/>
        <v>45119.655383360521</v>
      </c>
      <c r="P484" s="59">
        <f t="shared" si="3805"/>
        <v>0.11184600647721571</v>
      </c>
      <c r="Q484" s="82" t="s">
        <v>147</v>
      </c>
      <c r="R484" s="63">
        <v>95994915</v>
      </c>
      <c r="S484" s="23">
        <f t="shared" ref="S484" si="3880">IFERROR(R484/E475,"-")</f>
        <v>5.4179707034873788E-3</v>
      </c>
      <c r="T484" s="63">
        <v>745</v>
      </c>
      <c r="U484" s="23">
        <f t="shared" ref="U484" si="3881">IFERROR(T484/F475,"-")</f>
        <v>3.6539310412477315E-2</v>
      </c>
      <c r="V484" s="66">
        <f t="shared" si="3631"/>
        <v>128852.23489932886</v>
      </c>
      <c r="W484" s="59">
        <f t="shared" si="3808"/>
        <v>3.3982575377457462E-2</v>
      </c>
      <c r="X484" s="82" t="s">
        <v>154</v>
      </c>
      <c r="Y484" s="63">
        <v>76714952</v>
      </c>
      <c r="Z484" s="23">
        <f t="shared" ref="Z484" si="3882">IFERROR(Y484/E475,"-")</f>
        <v>4.3298060366576763E-3</v>
      </c>
      <c r="AA484" s="63">
        <v>124</v>
      </c>
      <c r="AB484" s="23">
        <f t="shared" ref="AB484" si="3883">IFERROR(AA484/F475,"-")</f>
        <v>6.0817107263720638E-3</v>
      </c>
      <c r="AC484" s="66">
        <f t="shared" si="3634"/>
        <v>618668.96774193551</v>
      </c>
      <c r="AD484" s="59">
        <f t="shared" si="3811"/>
        <v>5.6561601970533228E-3</v>
      </c>
      <c r="AE484" s="18"/>
      <c r="AF484" s="18"/>
      <c r="AG484" s="18"/>
      <c r="AH484" s="18"/>
      <c r="AI484" s="18"/>
    </row>
    <row r="485" spans="2:35" ht="13.5" customHeight="1">
      <c r="B485" s="118">
        <v>49</v>
      </c>
      <c r="C485" s="118" t="s">
        <v>22</v>
      </c>
      <c r="D485" s="147">
        <f>AI53</f>
        <v>21943</v>
      </c>
      <c r="E485" s="150">
        <f>市区町村別_医療費上位10疾病!H542</f>
        <v>17091712950</v>
      </c>
      <c r="F485" s="130">
        <f>市区町村別_医療費上位10疾病!J542</f>
        <v>20212</v>
      </c>
      <c r="G485" s="69">
        <v>1</v>
      </c>
      <c r="H485" s="5" t="str">
        <f t="shared" ref="H485" si="3884">$H$745</f>
        <v>0903</v>
      </c>
      <c r="I485" s="78" t="str">
        <f t="shared" ref="I485" si="3885">$I$745</f>
        <v>その他の心疾患</v>
      </c>
      <c r="J485" s="106" t="s">
        <v>139</v>
      </c>
      <c r="K485" s="107">
        <v>165426358</v>
      </c>
      <c r="L485" s="21">
        <f t="shared" ref="L485" si="3886">IFERROR(K485/E485,"-")</f>
        <v>9.6787465647204182E-3</v>
      </c>
      <c r="M485" s="107">
        <v>2576</v>
      </c>
      <c r="N485" s="21">
        <f t="shared" ref="N485" si="3887">IFERROR(M485/F485,"-")</f>
        <v>0.12744904017415395</v>
      </c>
      <c r="O485" s="64">
        <f t="shared" si="3628"/>
        <v>64218.306677018634</v>
      </c>
      <c r="P485" s="12">
        <f t="shared" ref="P485:P494" si="3888">IFERROR(M485/$AI$53,0)</f>
        <v>0.11739506904251926</v>
      </c>
      <c r="Q485" s="106" t="s">
        <v>148</v>
      </c>
      <c r="R485" s="107">
        <v>164842034</v>
      </c>
      <c r="S485" s="21">
        <f t="shared" ref="S485" si="3889">IFERROR(R485/E485,"-")</f>
        <v>9.6445590024960021E-3</v>
      </c>
      <c r="T485" s="107">
        <v>2702</v>
      </c>
      <c r="U485" s="21">
        <f t="shared" ref="U485" si="3890">IFERROR(T485/F485,"-")</f>
        <v>0.13368296061745497</v>
      </c>
      <c r="V485" s="64">
        <f t="shared" si="3631"/>
        <v>61007.414507772024</v>
      </c>
      <c r="W485" s="12">
        <f t="shared" ref="W485:W494" si="3891">IFERROR(T485/$AI$53,0)</f>
        <v>0.12313721915872944</v>
      </c>
      <c r="X485" s="106" t="s">
        <v>158</v>
      </c>
      <c r="Y485" s="107">
        <v>108046750</v>
      </c>
      <c r="Z485" s="21">
        <f t="shared" ref="Z485" si="3892">IFERROR(Y485/E485,"-")</f>
        <v>6.3215869770384837E-3</v>
      </c>
      <c r="AA485" s="107">
        <v>1087</v>
      </c>
      <c r="AB485" s="21">
        <f t="shared" ref="AB485" si="3893">IFERROR(AA485/F485,"-")</f>
        <v>5.3779932713239657E-2</v>
      </c>
      <c r="AC485" s="64">
        <f t="shared" si="3634"/>
        <v>99399.034038638449</v>
      </c>
      <c r="AD485" s="12">
        <f t="shared" ref="AD485:AD494" si="3894">IFERROR(AA485/$AI$53,0)</f>
        <v>4.953743790730529E-2</v>
      </c>
      <c r="AE485" s="18"/>
      <c r="AF485" s="18"/>
      <c r="AG485" s="18"/>
      <c r="AH485" s="18"/>
      <c r="AI485" s="18"/>
    </row>
    <row r="486" spans="2:35" ht="13.5" customHeight="1">
      <c r="B486" s="119"/>
      <c r="C486" s="119"/>
      <c r="D486" s="148"/>
      <c r="E486" s="151"/>
      <c r="F486" s="154"/>
      <c r="G486" s="44">
        <v>2</v>
      </c>
      <c r="H486" s="6" t="str">
        <f t="shared" ref="H486" si="3895">$H$746</f>
        <v>0210</v>
      </c>
      <c r="I486" s="79" t="str">
        <f t="shared" ref="I486" si="3896">$I$746</f>
        <v>その他の悪性新生物＜腫瘍＞</v>
      </c>
      <c r="J486" s="81" t="s">
        <v>143</v>
      </c>
      <c r="K486" s="62">
        <v>162876330</v>
      </c>
      <c r="L486" s="22">
        <f t="shared" ref="L486" si="3897">IFERROR(K486/E485,"-")</f>
        <v>9.5295498161288746E-3</v>
      </c>
      <c r="M486" s="62">
        <v>1895</v>
      </c>
      <c r="N486" s="22">
        <f t="shared" ref="N486" si="3898">IFERROR(M486/F485,"-")</f>
        <v>9.3756184444884233E-2</v>
      </c>
      <c r="O486" s="65">
        <f t="shared" si="3628"/>
        <v>85950.569920844326</v>
      </c>
      <c r="P486" s="13">
        <f t="shared" si="3888"/>
        <v>8.6360114843002322E-2</v>
      </c>
      <c r="Q486" s="81" t="s">
        <v>152</v>
      </c>
      <c r="R486" s="62">
        <v>85034801</v>
      </c>
      <c r="S486" s="22">
        <f t="shared" ref="S486" si="3899">IFERROR(R486/E485,"-")</f>
        <v>4.9752064786461325E-3</v>
      </c>
      <c r="T486" s="62">
        <v>109</v>
      </c>
      <c r="U486" s="22">
        <f t="shared" ref="U486" si="3900">IFERROR(T486/F485,"-")</f>
        <v>5.3928359390461112E-3</v>
      </c>
      <c r="V486" s="65">
        <f t="shared" si="3631"/>
        <v>780135.78899082565</v>
      </c>
      <c r="W486" s="13">
        <f t="shared" si="3891"/>
        <v>4.9674155767215058E-3</v>
      </c>
      <c r="X486" s="81" t="s">
        <v>161</v>
      </c>
      <c r="Y486" s="62">
        <v>76749154</v>
      </c>
      <c r="Z486" s="22">
        <f t="shared" ref="Z486" si="3901">IFERROR(Y486/E485,"-")</f>
        <v>4.4904307850548121E-3</v>
      </c>
      <c r="AA486" s="62">
        <v>47</v>
      </c>
      <c r="AB486" s="22">
        <f t="shared" ref="AB486" si="3902">IFERROR(AA486/F485,"-")</f>
        <v>2.325351276469424E-3</v>
      </c>
      <c r="AC486" s="65">
        <f t="shared" si="3634"/>
        <v>1632960.7234042552</v>
      </c>
      <c r="AD486" s="13">
        <f t="shared" si="3894"/>
        <v>2.1419131385863373E-3</v>
      </c>
      <c r="AE486" s="18"/>
      <c r="AF486" s="18"/>
      <c r="AG486" s="18"/>
      <c r="AH486" s="18"/>
      <c r="AI486" s="18"/>
    </row>
    <row r="487" spans="2:35" ht="13.5" customHeight="1">
      <c r="B487" s="119"/>
      <c r="C487" s="119"/>
      <c r="D487" s="148"/>
      <c r="E487" s="151"/>
      <c r="F487" s="154"/>
      <c r="G487" s="44">
        <v>3</v>
      </c>
      <c r="H487" s="6" t="str">
        <f t="shared" ref="H487" si="3903">$H$747</f>
        <v>1901</v>
      </c>
      <c r="I487" s="80" t="str">
        <f t="shared" ref="I487" si="3904">$I$747</f>
        <v>骨折</v>
      </c>
      <c r="J487" s="81" t="s">
        <v>141</v>
      </c>
      <c r="K487" s="62">
        <v>223267166</v>
      </c>
      <c r="L487" s="22">
        <f t="shared" ref="L487" si="3905">IFERROR(K487/E485,"-")</f>
        <v>1.3062889989619209E-2</v>
      </c>
      <c r="M487" s="62">
        <v>341</v>
      </c>
      <c r="N487" s="22">
        <f t="shared" ref="N487" si="3906">IFERROR(M487/F485,"-")</f>
        <v>1.6871165644171779E-2</v>
      </c>
      <c r="O487" s="65">
        <f t="shared" si="3628"/>
        <v>654742.42228738999</v>
      </c>
      <c r="P487" s="13">
        <f t="shared" si="3888"/>
        <v>1.5540263409743425E-2</v>
      </c>
      <c r="Q487" s="81" t="s">
        <v>150</v>
      </c>
      <c r="R487" s="62">
        <v>137619931</v>
      </c>
      <c r="S487" s="22">
        <f t="shared" ref="S487" si="3907">IFERROR(R487/E485,"-")</f>
        <v>8.0518512920613964E-3</v>
      </c>
      <c r="T487" s="62">
        <v>198</v>
      </c>
      <c r="U487" s="22">
        <f t="shared" ref="U487" si="3908">IFERROR(T487/F485,"-")</f>
        <v>9.7961606966158726E-3</v>
      </c>
      <c r="V487" s="65">
        <f t="shared" si="3631"/>
        <v>695050.15656565654</v>
      </c>
      <c r="W487" s="13">
        <f t="shared" si="3891"/>
        <v>9.0233787540445701E-3</v>
      </c>
      <c r="X487" s="81" t="s">
        <v>160</v>
      </c>
      <c r="Y487" s="62">
        <v>71008696</v>
      </c>
      <c r="Z487" s="22">
        <f t="shared" ref="Z487" si="3909">IFERROR(Y487/E485,"-")</f>
        <v>4.1545687203926509E-3</v>
      </c>
      <c r="AA487" s="62">
        <v>1080</v>
      </c>
      <c r="AB487" s="22">
        <f t="shared" ref="AB487" si="3910">IFERROR(AA487/F485,"-")</f>
        <v>5.3433603799722937E-2</v>
      </c>
      <c r="AC487" s="65">
        <f t="shared" si="3634"/>
        <v>65748.792592592596</v>
      </c>
      <c r="AD487" s="13">
        <f t="shared" si="3894"/>
        <v>4.9218429567515834E-2</v>
      </c>
      <c r="AE487" s="18"/>
      <c r="AF487" s="18"/>
      <c r="AG487" s="18"/>
      <c r="AH487" s="18"/>
      <c r="AI487" s="18"/>
    </row>
    <row r="488" spans="2:35" ht="13.5" customHeight="1">
      <c r="B488" s="119"/>
      <c r="C488" s="119"/>
      <c r="D488" s="148"/>
      <c r="E488" s="151"/>
      <c r="F488" s="154"/>
      <c r="G488" s="44">
        <v>4</v>
      </c>
      <c r="H488" s="6" t="str">
        <f t="shared" ref="H488" si="3911">$H$748</f>
        <v>1402</v>
      </c>
      <c r="I488" s="80" t="str">
        <f t="shared" ref="I488" si="3912">$I$748</f>
        <v>腎不全</v>
      </c>
      <c r="J488" s="81" t="s">
        <v>149</v>
      </c>
      <c r="K488" s="62">
        <v>335510507</v>
      </c>
      <c r="L488" s="22">
        <f t="shared" ref="L488" si="3913">IFERROR(K488/E485,"-")</f>
        <v>1.9630010636236435E-2</v>
      </c>
      <c r="M488" s="62">
        <v>680</v>
      </c>
      <c r="N488" s="22">
        <f t="shared" ref="N488" si="3914">IFERROR(M488/F485,"-")</f>
        <v>3.364338017019592E-2</v>
      </c>
      <c r="O488" s="65">
        <f t="shared" si="3628"/>
        <v>493397.80441176472</v>
      </c>
      <c r="P488" s="13">
        <f t="shared" si="3888"/>
        <v>3.0989381579547007E-2</v>
      </c>
      <c r="Q488" s="81" t="s">
        <v>159</v>
      </c>
      <c r="R488" s="62">
        <v>226918539</v>
      </c>
      <c r="S488" s="22">
        <f t="shared" ref="S488" si="3915">IFERROR(R488/E485,"-")</f>
        <v>1.327652410637987E-2</v>
      </c>
      <c r="T488" s="62">
        <v>152</v>
      </c>
      <c r="U488" s="22">
        <f t="shared" ref="U488" si="3916">IFERROR(T488/F485,"-")</f>
        <v>7.5202849792202651E-3</v>
      </c>
      <c r="V488" s="65">
        <f t="shared" si="3631"/>
        <v>1492885.125</v>
      </c>
      <c r="W488" s="13">
        <f t="shared" si="3891"/>
        <v>6.9270382354281543E-3</v>
      </c>
      <c r="X488" s="81" t="s">
        <v>140</v>
      </c>
      <c r="Y488" s="62">
        <v>169034276</v>
      </c>
      <c r="Z488" s="22">
        <f t="shared" ref="Z488" si="3917">IFERROR(Y488/E485,"-")</f>
        <v>9.8898382212767033E-3</v>
      </c>
      <c r="AA488" s="62">
        <v>894</v>
      </c>
      <c r="AB488" s="22">
        <f t="shared" ref="AB488" si="3918">IFERROR(AA488/F485,"-")</f>
        <v>4.4231149811992873E-2</v>
      </c>
      <c r="AC488" s="65">
        <f t="shared" si="3634"/>
        <v>189076.37136465326</v>
      </c>
      <c r="AD488" s="13">
        <f t="shared" si="3894"/>
        <v>4.0741922253110331E-2</v>
      </c>
      <c r="AE488" s="18"/>
      <c r="AF488" s="18"/>
      <c r="AG488" s="18"/>
      <c r="AH488" s="18"/>
      <c r="AI488" s="18"/>
    </row>
    <row r="489" spans="2:35" ht="13.5" customHeight="1">
      <c r="B489" s="119"/>
      <c r="C489" s="119"/>
      <c r="D489" s="148"/>
      <c r="E489" s="151"/>
      <c r="F489" s="154"/>
      <c r="G489" s="44">
        <v>5</v>
      </c>
      <c r="H489" s="6" t="str">
        <f t="shared" ref="H489" si="3919">$H$749</f>
        <v>1113</v>
      </c>
      <c r="I489" s="80" t="str">
        <f t="shared" ref="I489" si="3920">$I$749</f>
        <v>その他の消化器系の疾患</v>
      </c>
      <c r="J489" s="81" t="s">
        <v>142</v>
      </c>
      <c r="K489" s="62">
        <v>195661489</v>
      </c>
      <c r="L489" s="22">
        <f t="shared" ref="L489" si="3921">IFERROR(K489/E485,"-")</f>
        <v>1.1447740175158979E-2</v>
      </c>
      <c r="M489" s="62">
        <v>8249</v>
      </c>
      <c r="N489" s="22">
        <f t="shared" ref="N489" si="3922">IFERROR(M489/F485,"-")</f>
        <v>0.40812388679992084</v>
      </c>
      <c r="O489" s="65">
        <f t="shared" si="3628"/>
        <v>23719.419202327554</v>
      </c>
      <c r="P489" s="13">
        <f t="shared" si="3888"/>
        <v>0.37592854213188714</v>
      </c>
      <c r="Q489" s="81" t="s">
        <v>156</v>
      </c>
      <c r="R489" s="62">
        <v>116275420</v>
      </c>
      <c r="S489" s="22">
        <f t="shared" ref="S489" si="3923">IFERROR(R489/E485,"-")</f>
        <v>6.8030290667852574E-3</v>
      </c>
      <c r="T489" s="62">
        <v>3779</v>
      </c>
      <c r="U489" s="22">
        <f t="shared" ref="U489" si="3924">IFERROR(T489/F485,"-")</f>
        <v>0.18696813773995646</v>
      </c>
      <c r="V489" s="65">
        <f t="shared" si="3631"/>
        <v>30768.833024609685</v>
      </c>
      <c r="W489" s="13">
        <f t="shared" si="3891"/>
        <v>0.1722189308663355</v>
      </c>
      <c r="X489" s="81" t="s">
        <v>151</v>
      </c>
      <c r="Y489" s="62">
        <v>96182342</v>
      </c>
      <c r="Z489" s="22">
        <f t="shared" ref="Z489" si="3925">IFERROR(Y489/E485,"-")</f>
        <v>5.6274255413352233E-3</v>
      </c>
      <c r="AA489" s="62">
        <v>4007</v>
      </c>
      <c r="AB489" s="22">
        <f t="shared" ref="AB489" si="3926">IFERROR(AA489/F485,"-")</f>
        <v>0.19824856520878686</v>
      </c>
      <c r="AC489" s="65">
        <f t="shared" si="3634"/>
        <v>24003.579236336413</v>
      </c>
      <c r="AD489" s="13">
        <f t="shared" si="3894"/>
        <v>0.18260948821947773</v>
      </c>
      <c r="AE489" s="18"/>
      <c r="AF489" s="18"/>
      <c r="AG489" s="18"/>
      <c r="AH489" s="18"/>
      <c r="AI489" s="18"/>
    </row>
    <row r="490" spans="2:35" ht="13.5" customHeight="1">
      <c r="B490" s="119"/>
      <c r="C490" s="119"/>
      <c r="D490" s="148"/>
      <c r="E490" s="151"/>
      <c r="F490" s="154"/>
      <c r="G490" s="44">
        <v>6</v>
      </c>
      <c r="H490" s="6" t="str">
        <f t="shared" ref="H490" si="3927">$H$750</f>
        <v>2220</v>
      </c>
      <c r="I490" s="80" t="str">
        <f t="shared" ref="I490" si="3928">$I$750</f>
        <v>その他の特殊目的用コード</v>
      </c>
      <c r="J490" s="81" t="s">
        <v>225</v>
      </c>
      <c r="K490" s="62">
        <v>493993704</v>
      </c>
      <c r="L490" s="22">
        <f t="shared" ref="L490" si="3929">IFERROR(K490/E485,"-")</f>
        <v>2.8902527525773828E-2</v>
      </c>
      <c r="M490" s="62">
        <v>6673</v>
      </c>
      <c r="N490" s="22">
        <f t="shared" ref="N490" si="3930">IFERROR(M490/F485,"-")</f>
        <v>0.33015040569958443</v>
      </c>
      <c r="O490" s="65">
        <f t="shared" si="3628"/>
        <v>74028.728308107296</v>
      </c>
      <c r="P490" s="13">
        <f t="shared" si="3888"/>
        <v>0.30410609305928998</v>
      </c>
      <c r="Q490" s="81" t="s">
        <v>231</v>
      </c>
      <c r="R490" s="62">
        <v>38989491</v>
      </c>
      <c r="S490" s="22">
        <f t="shared" ref="S490" si="3931">IFERROR(R490/E485,"-")</f>
        <v>2.2811927109974077E-3</v>
      </c>
      <c r="T490" s="62">
        <v>140</v>
      </c>
      <c r="U490" s="22">
        <f t="shared" ref="U490" si="3932">IFERROR(T490/F485,"-")</f>
        <v>6.9265782703344545E-3</v>
      </c>
      <c r="V490" s="65">
        <f t="shared" si="3631"/>
        <v>278496.36428571428</v>
      </c>
      <c r="W490" s="13">
        <f t="shared" si="3891"/>
        <v>6.3801667957890896E-3</v>
      </c>
      <c r="X490" s="81" t="s">
        <v>278</v>
      </c>
      <c r="Y490" s="62">
        <v>5544650</v>
      </c>
      <c r="Z490" s="22">
        <f t="shared" ref="Z490" si="3933">IFERROR(Y490/E485,"-")</f>
        <v>3.2440575243805505E-4</v>
      </c>
      <c r="AA490" s="62">
        <v>12</v>
      </c>
      <c r="AB490" s="22">
        <f t="shared" ref="AB490" si="3934">IFERROR(AA490/F485,"-")</f>
        <v>5.9370670888581046E-4</v>
      </c>
      <c r="AC490" s="65">
        <f t="shared" si="3634"/>
        <v>462054.16666666669</v>
      </c>
      <c r="AD490" s="13">
        <f t="shared" si="3894"/>
        <v>5.4687143963906483E-4</v>
      </c>
      <c r="AE490" s="18"/>
      <c r="AF490" s="18"/>
      <c r="AG490" s="18"/>
      <c r="AH490" s="18"/>
      <c r="AI490" s="18"/>
    </row>
    <row r="491" spans="2:35" ht="13.5" customHeight="1">
      <c r="B491" s="119"/>
      <c r="C491" s="119"/>
      <c r="D491" s="148"/>
      <c r="E491" s="151"/>
      <c r="F491" s="154"/>
      <c r="G491" s="44">
        <v>7</v>
      </c>
      <c r="H491" s="6" t="str">
        <f t="shared" ref="H491" si="3935">$H$751</f>
        <v>1310</v>
      </c>
      <c r="I491" s="80" t="str">
        <f t="shared" ref="I491" si="3936">$I$751</f>
        <v>その他の筋骨格系及び結合組織の疾患</v>
      </c>
      <c r="J491" s="81" t="s">
        <v>145</v>
      </c>
      <c r="K491" s="62">
        <v>362678046</v>
      </c>
      <c r="L491" s="22">
        <f t="shared" ref="L491" si="3937">IFERROR(K491/E485,"-")</f>
        <v>2.1219525922356423E-2</v>
      </c>
      <c r="M491" s="62">
        <v>898</v>
      </c>
      <c r="N491" s="22">
        <f t="shared" ref="N491" si="3938">IFERROR(M491/F485,"-")</f>
        <v>4.4429052048288148E-2</v>
      </c>
      <c r="O491" s="65">
        <f t="shared" si="3628"/>
        <v>403873.10244988865</v>
      </c>
      <c r="P491" s="13">
        <f t="shared" si="3888"/>
        <v>4.0924212732990017E-2</v>
      </c>
      <c r="Q491" s="81" t="s">
        <v>243</v>
      </c>
      <c r="R491" s="62">
        <v>10682694</v>
      </c>
      <c r="S491" s="22">
        <f t="shared" ref="S491" si="3939">IFERROR(R491/E485,"-")</f>
        <v>6.2502184721046348E-4</v>
      </c>
      <c r="T491" s="62">
        <v>196</v>
      </c>
      <c r="U491" s="22">
        <f t="shared" ref="U491" si="3940">IFERROR(T491/F485,"-")</f>
        <v>9.6972095784682369E-3</v>
      </c>
      <c r="V491" s="65">
        <f t="shared" si="3631"/>
        <v>54503.540816326531</v>
      </c>
      <c r="W491" s="13">
        <f t="shared" si="3891"/>
        <v>8.9322335141047253E-3</v>
      </c>
      <c r="X491" s="81" t="s">
        <v>155</v>
      </c>
      <c r="Y491" s="62">
        <v>9834841</v>
      </c>
      <c r="Z491" s="22">
        <f t="shared" ref="Z491" si="3941">IFERROR(Y491/E485,"-")</f>
        <v>5.754157601856987E-4</v>
      </c>
      <c r="AA491" s="62">
        <v>1064</v>
      </c>
      <c r="AB491" s="22">
        <f t="shared" ref="AB491" si="3942">IFERROR(AA491/F485,"-")</f>
        <v>5.2641994854541858E-2</v>
      </c>
      <c r="AC491" s="65">
        <f t="shared" si="3634"/>
        <v>9243.2716165413531</v>
      </c>
      <c r="AD491" s="13">
        <f t="shared" si="3894"/>
        <v>4.8489267647997082E-2</v>
      </c>
      <c r="AE491" s="18"/>
      <c r="AF491" s="18"/>
      <c r="AG491" s="18"/>
      <c r="AH491" s="18"/>
      <c r="AI491" s="18"/>
    </row>
    <row r="492" spans="2:35" ht="13.5" customHeight="1">
      <c r="B492" s="119"/>
      <c r="C492" s="119"/>
      <c r="D492" s="148"/>
      <c r="E492" s="151"/>
      <c r="F492" s="154"/>
      <c r="G492" s="44">
        <v>8</v>
      </c>
      <c r="H492" s="6" t="str">
        <f t="shared" ref="H492" si="3943">$H$752</f>
        <v>0901</v>
      </c>
      <c r="I492" s="80" t="str">
        <f t="shared" ref="I492" si="3944">$I$752</f>
        <v>高血圧性疾患</v>
      </c>
      <c r="J492" s="81" t="s">
        <v>144</v>
      </c>
      <c r="K492" s="62">
        <v>603393209</v>
      </c>
      <c r="L492" s="22">
        <f t="shared" ref="L492" si="3945">IFERROR(K492/E485,"-")</f>
        <v>3.5303261338706253E-2</v>
      </c>
      <c r="M492" s="62">
        <v>14332</v>
      </c>
      <c r="N492" s="22">
        <f t="shared" ref="N492" si="3946">IFERROR(M492/F485,"-")</f>
        <v>0.70908371264595293</v>
      </c>
      <c r="O492" s="65">
        <f t="shared" si="3628"/>
        <v>42101.117010884736</v>
      </c>
      <c r="P492" s="13">
        <f t="shared" si="3888"/>
        <v>0.65314678940892312</v>
      </c>
      <c r="Q492" s="81" t="s">
        <v>153</v>
      </c>
      <c r="R492" s="62">
        <v>14158722</v>
      </c>
      <c r="S492" s="22">
        <f t="shared" ref="S492" si="3947">IFERROR(R492/E485,"-")</f>
        <v>8.2839689862682835E-4</v>
      </c>
      <c r="T492" s="62">
        <v>409</v>
      </c>
      <c r="U492" s="22">
        <f t="shared" ref="U492" si="3948">IFERROR(T492/F485,"-")</f>
        <v>2.0235503661191371E-2</v>
      </c>
      <c r="V492" s="65">
        <f t="shared" si="3631"/>
        <v>34617.902200488999</v>
      </c>
      <c r="W492" s="13">
        <f t="shared" si="3891"/>
        <v>1.8639201567698126E-2</v>
      </c>
      <c r="X492" s="81" t="s">
        <v>162</v>
      </c>
      <c r="Y492" s="62">
        <v>841955</v>
      </c>
      <c r="Z492" s="22">
        <f t="shared" ref="Z492" si="3949">IFERROR(Y492/E485,"-")</f>
        <v>4.9261007510660308E-5</v>
      </c>
      <c r="AA492" s="62">
        <v>44</v>
      </c>
      <c r="AB492" s="22">
        <f t="shared" ref="AB492" si="3950">IFERROR(AA492/F485,"-")</f>
        <v>2.1769245992479713E-3</v>
      </c>
      <c r="AC492" s="65">
        <f t="shared" si="3634"/>
        <v>19135.340909090908</v>
      </c>
      <c r="AD492" s="13">
        <f t="shared" si="3894"/>
        <v>2.0051952786765709E-3</v>
      </c>
      <c r="AE492" s="18"/>
      <c r="AF492" s="18"/>
      <c r="AG492" s="18"/>
      <c r="AH492" s="18"/>
      <c r="AI492" s="18"/>
    </row>
    <row r="493" spans="2:35" ht="13.5" customHeight="1">
      <c r="B493" s="119"/>
      <c r="C493" s="119"/>
      <c r="D493" s="148"/>
      <c r="E493" s="151"/>
      <c r="F493" s="154"/>
      <c r="G493" s="44">
        <v>9</v>
      </c>
      <c r="H493" s="6" t="str">
        <f t="shared" ref="H493" si="3951">$H$753</f>
        <v>0402</v>
      </c>
      <c r="I493" s="80" t="str">
        <f t="shared" ref="I493" si="3952">$I$753</f>
        <v>糖尿病</v>
      </c>
      <c r="J493" s="81" t="s">
        <v>72</v>
      </c>
      <c r="K493" s="62">
        <v>215243330</v>
      </c>
      <c r="L493" s="22">
        <f t="shared" ref="L493" si="3953">IFERROR(K493/E485,"-")</f>
        <v>1.2593432304279367E-2</v>
      </c>
      <c r="M493" s="62">
        <v>7948</v>
      </c>
      <c r="N493" s="22">
        <f t="shared" ref="N493" si="3954">IFERROR(M493/F485,"-")</f>
        <v>0.39323174351870177</v>
      </c>
      <c r="O493" s="65">
        <f t="shared" si="3628"/>
        <v>27081.445646703574</v>
      </c>
      <c r="P493" s="13">
        <f t="shared" si="3888"/>
        <v>0.36221118352094062</v>
      </c>
      <c r="Q493" s="81" t="s">
        <v>146</v>
      </c>
      <c r="R493" s="62">
        <v>192373914</v>
      </c>
      <c r="S493" s="22">
        <f t="shared" ref="S493" si="3955">IFERROR(R493/E485,"-")</f>
        <v>1.1255391110462103E-2</v>
      </c>
      <c r="T493" s="62">
        <v>4212</v>
      </c>
      <c r="U493" s="22">
        <f t="shared" ref="U493" si="3956">IFERROR(T493/F485,"-")</f>
        <v>0.20839105481891945</v>
      </c>
      <c r="V493" s="65">
        <f t="shared" si="3631"/>
        <v>45672.819088319091</v>
      </c>
      <c r="W493" s="13">
        <f t="shared" si="3891"/>
        <v>0.19195187531331176</v>
      </c>
      <c r="X493" s="81" t="s">
        <v>266</v>
      </c>
      <c r="Y493" s="62">
        <v>54874855</v>
      </c>
      <c r="Z493" s="22">
        <f t="shared" ref="Z493" si="3957">IFERROR(Y493/E485,"-")</f>
        <v>3.2106117836480513E-3</v>
      </c>
      <c r="AA493" s="62">
        <v>1348</v>
      </c>
      <c r="AB493" s="22">
        <f t="shared" ref="AB493" si="3958">IFERROR(AA493/F485,"-")</f>
        <v>6.669305363150603E-2</v>
      </c>
      <c r="AC493" s="65">
        <f t="shared" si="3634"/>
        <v>40708.349406528192</v>
      </c>
      <c r="AD493" s="13">
        <f t="shared" si="3894"/>
        <v>6.1431891719454949E-2</v>
      </c>
      <c r="AE493" s="18"/>
      <c r="AF493" s="18"/>
      <c r="AG493" s="18"/>
      <c r="AH493" s="18"/>
      <c r="AI493" s="18"/>
    </row>
    <row r="494" spans="2:35" ht="13.5" customHeight="1">
      <c r="B494" s="120"/>
      <c r="C494" s="120"/>
      <c r="D494" s="149"/>
      <c r="E494" s="152"/>
      <c r="F494" s="155"/>
      <c r="G494" s="49">
        <v>10</v>
      </c>
      <c r="H494" s="7" t="str">
        <f t="shared" ref="H494" si="3959">$H$754</f>
        <v>0906</v>
      </c>
      <c r="I494" s="77" t="str">
        <f t="shared" ref="I494" si="3960">$I$754</f>
        <v>脳梗塞</v>
      </c>
      <c r="J494" s="82" t="s">
        <v>74</v>
      </c>
      <c r="K494" s="63">
        <v>87497190</v>
      </c>
      <c r="L494" s="23">
        <f t="shared" ref="L494" si="3961">IFERROR(K494/E485,"-")</f>
        <v>5.1192756545797241E-3</v>
      </c>
      <c r="M494" s="63">
        <v>2362</v>
      </c>
      <c r="N494" s="23">
        <f t="shared" ref="N494" si="3962">IFERROR(M494/F485,"-")</f>
        <v>0.11686127053235701</v>
      </c>
      <c r="O494" s="66">
        <f t="shared" si="3628"/>
        <v>37043.687552921256</v>
      </c>
      <c r="P494" s="59">
        <f t="shared" si="3888"/>
        <v>0.10764252836895594</v>
      </c>
      <c r="Q494" s="82" t="s">
        <v>147</v>
      </c>
      <c r="R494" s="63">
        <v>71956695</v>
      </c>
      <c r="S494" s="23">
        <f t="shared" ref="S494" si="3963">IFERROR(R494/E485,"-")</f>
        <v>4.2100341382108226E-3</v>
      </c>
      <c r="T494" s="63">
        <v>903</v>
      </c>
      <c r="U494" s="23">
        <f t="shared" ref="U494" si="3964">IFERROR(T494/F485,"-")</f>
        <v>4.4676429843657231E-2</v>
      </c>
      <c r="V494" s="66">
        <f t="shared" si="3631"/>
        <v>79686.262458471756</v>
      </c>
      <c r="W494" s="59">
        <f t="shared" si="3891"/>
        <v>4.1152075832839627E-2</v>
      </c>
      <c r="X494" s="82" t="s">
        <v>154</v>
      </c>
      <c r="Y494" s="63">
        <v>64040436</v>
      </c>
      <c r="Z494" s="23">
        <f t="shared" ref="Z494" si="3965">IFERROR(Y494/E485,"-")</f>
        <v>3.746870555768373E-3</v>
      </c>
      <c r="AA494" s="63">
        <v>89</v>
      </c>
      <c r="AB494" s="23">
        <f t="shared" ref="AB494" si="3966">IFERROR(AA494/F485,"-")</f>
        <v>4.4033247575697605E-3</v>
      </c>
      <c r="AC494" s="66">
        <f t="shared" si="3634"/>
        <v>719555.46067415725</v>
      </c>
      <c r="AD494" s="59">
        <f t="shared" si="3894"/>
        <v>4.0559631773230643E-3</v>
      </c>
      <c r="AE494" s="18"/>
      <c r="AF494" s="18"/>
      <c r="AG494" s="18"/>
      <c r="AH494" s="18"/>
      <c r="AI494" s="18"/>
    </row>
    <row r="495" spans="2:35" ht="13.5" customHeight="1">
      <c r="B495" s="118">
        <v>50</v>
      </c>
      <c r="C495" s="118" t="s">
        <v>13</v>
      </c>
      <c r="D495" s="147">
        <f>AI54</f>
        <v>19908</v>
      </c>
      <c r="E495" s="150">
        <f>市区町村別_医療費上位10疾病!H553</f>
        <v>15928828130</v>
      </c>
      <c r="F495" s="130">
        <f>市区町村別_医療費上位10疾病!J553</f>
        <v>18134</v>
      </c>
      <c r="G495" s="69">
        <v>1</v>
      </c>
      <c r="H495" s="5" t="str">
        <f t="shared" ref="H495" si="3967">$H$745</f>
        <v>0903</v>
      </c>
      <c r="I495" s="78" t="str">
        <f t="shared" ref="I495" si="3968">$I$745</f>
        <v>その他の心疾患</v>
      </c>
      <c r="J495" s="106" t="s">
        <v>139</v>
      </c>
      <c r="K495" s="107">
        <v>246568974</v>
      </c>
      <c r="L495" s="21">
        <f t="shared" ref="L495" si="3969">IFERROR(K495/E495,"-")</f>
        <v>1.5479417066194436E-2</v>
      </c>
      <c r="M495" s="107">
        <v>2012</v>
      </c>
      <c r="N495" s="21">
        <f t="shared" ref="N495" si="3970">IFERROR(M495/F495,"-")</f>
        <v>0.11095180324252785</v>
      </c>
      <c r="O495" s="64">
        <f t="shared" si="3628"/>
        <v>122549.19184890656</v>
      </c>
      <c r="P495" s="12">
        <f t="shared" ref="P495:P504" si="3971">IFERROR(M495/$AI$54,0)</f>
        <v>0.10106489853325297</v>
      </c>
      <c r="Q495" s="106" t="s">
        <v>148</v>
      </c>
      <c r="R495" s="107">
        <v>195861312</v>
      </c>
      <c r="S495" s="21">
        <f t="shared" ref="S495" si="3972">IFERROR(R495/E495,"-")</f>
        <v>1.2296027705335031E-2</v>
      </c>
      <c r="T495" s="107">
        <v>3310</v>
      </c>
      <c r="U495" s="21">
        <f t="shared" ref="U495" si="3973">IFERROR(T495/F495,"-")</f>
        <v>0.1825300540421308</v>
      </c>
      <c r="V495" s="64">
        <f t="shared" si="3631"/>
        <v>59172.601812688823</v>
      </c>
      <c r="W495" s="12">
        <f t="shared" ref="W495:W504" si="3974">IFERROR(T495/$AI$54,0)</f>
        <v>0.16626481816355235</v>
      </c>
      <c r="X495" s="106" t="s">
        <v>158</v>
      </c>
      <c r="Y495" s="107">
        <v>82437841</v>
      </c>
      <c r="Z495" s="21">
        <f t="shared" ref="Z495" si="3975">IFERROR(Y495/E495,"-")</f>
        <v>5.1753864331512507E-3</v>
      </c>
      <c r="AA495" s="107">
        <v>1198</v>
      </c>
      <c r="AB495" s="21">
        <f t="shared" ref="AB495" si="3976">IFERROR(AA495/F495,"-")</f>
        <v>6.6063747656336158E-2</v>
      </c>
      <c r="AC495" s="64">
        <f t="shared" si="3634"/>
        <v>68812.888981636061</v>
      </c>
      <c r="AD495" s="12">
        <f t="shared" ref="AD495:AD504" si="3977">IFERROR(AA495/$AI$54,0)</f>
        <v>6.0176813341370303E-2</v>
      </c>
      <c r="AE495" s="18"/>
      <c r="AF495" s="18"/>
      <c r="AG495" s="18"/>
      <c r="AH495" s="18"/>
      <c r="AI495" s="18"/>
    </row>
    <row r="496" spans="2:35" ht="13.5" customHeight="1">
      <c r="B496" s="119"/>
      <c r="C496" s="119"/>
      <c r="D496" s="148"/>
      <c r="E496" s="151"/>
      <c r="F496" s="154"/>
      <c r="G496" s="44">
        <v>2</v>
      </c>
      <c r="H496" s="6" t="str">
        <f t="shared" ref="H496" si="3978">$H$746</f>
        <v>0210</v>
      </c>
      <c r="I496" s="79" t="str">
        <f t="shared" ref="I496" si="3979">$I$746</f>
        <v>その他の悪性新生物＜腫瘍＞</v>
      </c>
      <c r="J496" s="81" t="s">
        <v>143</v>
      </c>
      <c r="K496" s="62">
        <v>143008750</v>
      </c>
      <c r="L496" s="22">
        <f t="shared" ref="L496" si="3980">IFERROR(K496/E495,"-")</f>
        <v>8.9779831154471745E-3</v>
      </c>
      <c r="M496" s="62">
        <v>1804</v>
      </c>
      <c r="N496" s="22">
        <f t="shared" ref="N496" si="3981">IFERROR(M496/F495,"-")</f>
        <v>9.9481636704532916E-2</v>
      </c>
      <c r="O496" s="65">
        <f t="shared" si="3628"/>
        <v>79273.143015521069</v>
      </c>
      <c r="P496" s="13">
        <f t="shared" si="3971"/>
        <v>9.0616837452280496E-2</v>
      </c>
      <c r="Q496" s="81" t="s">
        <v>161</v>
      </c>
      <c r="R496" s="62">
        <v>67120046</v>
      </c>
      <c r="S496" s="22">
        <f t="shared" ref="S496" si="3982">IFERROR(R496/E495,"-")</f>
        <v>4.2137466392513584E-3</v>
      </c>
      <c r="T496" s="62">
        <v>40</v>
      </c>
      <c r="U496" s="22">
        <f t="shared" ref="U496" si="3983">IFERROR(T496/F495,"-")</f>
        <v>2.2058012573067166E-3</v>
      </c>
      <c r="V496" s="65">
        <f t="shared" si="3631"/>
        <v>1678001.15</v>
      </c>
      <c r="W496" s="13">
        <f t="shared" si="3974"/>
        <v>2.0092425155716293E-3</v>
      </c>
      <c r="X496" s="81" t="s">
        <v>152</v>
      </c>
      <c r="Y496" s="62">
        <v>42883467</v>
      </c>
      <c r="Z496" s="22">
        <f t="shared" ref="Z496" si="3984">IFERROR(Y496/E495,"-")</f>
        <v>2.692192209622391E-3</v>
      </c>
      <c r="AA496" s="62">
        <v>91</v>
      </c>
      <c r="AB496" s="22">
        <f t="shared" ref="AB496" si="3985">IFERROR(AA496/F495,"-")</f>
        <v>5.0181978603727802E-3</v>
      </c>
      <c r="AC496" s="65">
        <f t="shared" si="3634"/>
        <v>471246.89010989008</v>
      </c>
      <c r="AD496" s="13">
        <f t="shared" si="3977"/>
        <v>4.5710267229254571E-3</v>
      </c>
      <c r="AE496" s="18"/>
      <c r="AF496" s="18"/>
      <c r="AG496" s="18"/>
      <c r="AH496" s="18"/>
      <c r="AI496" s="18"/>
    </row>
    <row r="497" spans="2:35" ht="13.5" customHeight="1">
      <c r="B497" s="119"/>
      <c r="C497" s="119"/>
      <c r="D497" s="148"/>
      <c r="E497" s="151"/>
      <c r="F497" s="154"/>
      <c r="G497" s="44">
        <v>3</v>
      </c>
      <c r="H497" s="6" t="str">
        <f t="shared" ref="H497" si="3986">$H$747</f>
        <v>1901</v>
      </c>
      <c r="I497" s="80" t="str">
        <f t="shared" ref="I497" si="3987">$I$747</f>
        <v>骨折</v>
      </c>
      <c r="J497" s="81" t="s">
        <v>141</v>
      </c>
      <c r="K497" s="62">
        <v>221683541</v>
      </c>
      <c r="L497" s="22">
        <f t="shared" ref="L497" si="3988">IFERROR(K497/E495,"-")</f>
        <v>1.3917128064335515E-2</v>
      </c>
      <c r="M497" s="62">
        <v>346</v>
      </c>
      <c r="N497" s="22">
        <f t="shared" ref="N497" si="3989">IFERROR(M497/F495,"-")</f>
        <v>1.9080180875703099E-2</v>
      </c>
      <c r="O497" s="65">
        <f t="shared" si="3628"/>
        <v>640703.87572254334</v>
      </c>
      <c r="P497" s="13">
        <f t="shared" si="3971"/>
        <v>1.7379947759694595E-2</v>
      </c>
      <c r="Q497" s="81" t="s">
        <v>150</v>
      </c>
      <c r="R497" s="62">
        <v>114214788</v>
      </c>
      <c r="S497" s="22">
        <f t="shared" ref="S497" si="3990">IFERROR(R497/E495,"-")</f>
        <v>7.170319565749499E-3</v>
      </c>
      <c r="T497" s="62">
        <v>154</v>
      </c>
      <c r="U497" s="22">
        <f t="shared" ref="U497" si="3991">IFERROR(T497/F495,"-")</f>
        <v>8.492334840630859E-3</v>
      </c>
      <c r="V497" s="65">
        <f t="shared" si="3631"/>
        <v>741654.46753246756</v>
      </c>
      <c r="W497" s="13">
        <f t="shared" si="3974"/>
        <v>7.7355836849507739E-3</v>
      </c>
      <c r="X497" s="81" t="s">
        <v>160</v>
      </c>
      <c r="Y497" s="62">
        <v>87735825</v>
      </c>
      <c r="Z497" s="22">
        <f t="shared" ref="Z497" si="3992">IFERROR(Y497/E495,"-")</f>
        <v>5.5079899339713703E-3</v>
      </c>
      <c r="AA497" s="62">
        <v>808</v>
      </c>
      <c r="AB497" s="22">
        <f t="shared" ref="AB497" si="3993">IFERROR(AA497/F495,"-")</f>
        <v>4.4557185397595678E-2</v>
      </c>
      <c r="AC497" s="65">
        <f t="shared" si="3634"/>
        <v>108583.94183168317</v>
      </c>
      <c r="AD497" s="13">
        <f t="shared" si="3977"/>
        <v>4.0586698814546913E-2</v>
      </c>
      <c r="AE497" s="18"/>
      <c r="AF497" s="18"/>
      <c r="AG497" s="18"/>
      <c r="AH497" s="18"/>
      <c r="AI497" s="18"/>
    </row>
    <row r="498" spans="2:35" ht="13.5" customHeight="1">
      <c r="B498" s="119"/>
      <c r="C498" s="119"/>
      <c r="D498" s="148"/>
      <c r="E498" s="151"/>
      <c r="F498" s="154"/>
      <c r="G498" s="44">
        <v>4</v>
      </c>
      <c r="H498" s="6" t="str">
        <f t="shared" ref="H498" si="3994">$H$748</f>
        <v>1402</v>
      </c>
      <c r="I498" s="80" t="str">
        <f t="shared" ref="I498" si="3995">$I$748</f>
        <v>腎不全</v>
      </c>
      <c r="J498" s="81" t="s">
        <v>140</v>
      </c>
      <c r="K498" s="62">
        <v>354046463</v>
      </c>
      <c r="L498" s="22">
        <f t="shared" ref="L498" si="3996">IFERROR(K498/E495,"-")</f>
        <v>2.222677400437241E-2</v>
      </c>
      <c r="M498" s="62">
        <v>1022</v>
      </c>
      <c r="N498" s="22">
        <f t="shared" ref="N498" si="3997">IFERROR(M498/F495,"-")</f>
        <v>5.6358222124186612E-2</v>
      </c>
      <c r="O498" s="65">
        <f t="shared" si="3628"/>
        <v>346425.11056751467</v>
      </c>
      <c r="P498" s="13">
        <f t="shared" si="3971"/>
        <v>5.1336146272855133E-2</v>
      </c>
      <c r="Q498" s="81" t="s">
        <v>149</v>
      </c>
      <c r="R498" s="62">
        <v>297439097</v>
      </c>
      <c r="S498" s="22">
        <f t="shared" ref="S498" si="3998">IFERROR(R498/E495,"-")</f>
        <v>1.8673005607977515E-2</v>
      </c>
      <c r="T498" s="62">
        <v>697</v>
      </c>
      <c r="U498" s="22">
        <f t="shared" ref="U498" si="3999">IFERROR(T498/F495,"-")</f>
        <v>3.843608690856954E-2</v>
      </c>
      <c r="V498" s="65">
        <f t="shared" si="3631"/>
        <v>426741.88952654233</v>
      </c>
      <c r="W498" s="13">
        <f t="shared" si="3974"/>
        <v>3.5011050833835641E-2</v>
      </c>
      <c r="X498" s="81" t="s">
        <v>159</v>
      </c>
      <c r="Y498" s="62">
        <v>126756701</v>
      </c>
      <c r="Z498" s="22">
        <f t="shared" ref="Z498" si="4000">IFERROR(Y498/E495,"-")</f>
        <v>7.9576915492778309E-3</v>
      </c>
      <c r="AA498" s="62">
        <v>93</v>
      </c>
      <c r="AB498" s="22">
        <f t="shared" ref="AB498" si="4001">IFERROR(AA498/F495,"-")</f>
        <v>5.1284879232381163E-3</v>
      </c>
      <c r="AC498" s="65">
        <f t="shared" si="3634"/>
        <v>1362975.2795698924</v>
      </c>
      <c r="AD498" s="13">
        <f t="shared" si="3977"/>
        <v>4.6714888487040382E-3</v>
      </c>
      <c r="AE498" s="18"/>
      <c r="AF498" s="18"/>
      <c r="AG498" s="18"/>
      <c r="AH498" s="18"/>
      <c r="AI498" s="18"/>
    </row>
    <row r="499" spans="2:35" ht="13.5" customHeight="1">
      <c r="B499" s="119"/>
      <c r="C499" s="119"/>
      <c r="D499" s="148"/>
      <c r="E499" s="151"/>
      <c r="F499" s="154"/>
      <c r="G499" s="44">
        <v>5</v>
      </c>
      <c r="H499" s="6" t="str">
        <f t="shared" ref="H499" si="4002">$H$749</f>
        <v>1113</v>
      </c>
      <c r="I499" s="80" t="str">
        <f t="shared" ref="I499" si="4003">$I$749</f>
        <v>その他の消化器系の疾患</v>
      </c>
      <c r="J499" s="81" t="s">
        <v>142</v>
      </c>
      <c r="K499" s="62">
        <v>157404014</v>
      </c>
      <c r="L499" s="22">
        <f t="shared" ref="L499" si="4004">IFERROR(K499/E495,"-")</f>
        <v>9.8817070983111925E-3</v>
      </c>
      <c r="M499" s="62">
        <v>6854</v>
      </c>
      <c r="N499" s="22">
        <f t="shared" ref="N499" si="4005">IFERROR(M499/F495,"-")</f>
        <v>0.3779640454395059</v>
      </c>
      <c r="O499" s="65">
        <f t="shared" si="3628"/>
        <v>22965.277793988913</v>
      </c>
      <c r="P499" s="13">
        <f t="shared" si="3971"/>
        <v>0.34428370504319872</v>
      </c>
      <c r="Q499" s="81" t="s">
        <v>156</v>
      </c>
      <c r="R499" s="62">
        <v>85065939</v>
      </c>
      <c r="S499" s="22">
        <f t="shared" ref="S499" si="4006">IFERROR(R499/E495,"-")</f>
        <v>5.3403764737588386E-3</v>
      </c>
      <c r="T499" s="62">
        <v>2822</v>
      </c>
      <c r="U499" s="22">
        <f t="shared" ref="U499" si="4007">IFERROR(T499/F495,"-")</f>
        <v>0.15561927870298886</v>
      </c>
      <c r="V499" s="65">
        <f t="shared" si="3631"/>
        <v>30143.847980155919</v>
      </c>
      <c r="W499" s="13">
        <f t="shared" si="3974"/>
        <v>0.14175205947357847</v>
      </c>
      <c r="X499" s="81" t="s">
        <v>151</v>
      </c>
      <c r="Y499" s="62">
        <v>72903723</v>
      </c>
      <c r="Z499" s="22">
        <f t="shared" ref="Z499" si="4008">IFERROR(Y499/E495,"-")</f>
        <v>4.5768415858976315E-3</v>
      </c>
      <c r="AA499" s="62">
        <v>3381</v>
      </c>
      <c r="AB499" s="22">
        <f t="shared" ref="AB499" si="4009">IFERROR(AA499/F495,"-")</f>
        <v>0.18644535127385023</v>
      </c>
      <c r="AC499" s="65">
        <f t="shared" si="3634"/>
        <v>21562.769299023956</v>
      </c>
      <c r="AD499" s="13">
        <f t="shared" si="3977"/>
        <v>0.16983122362869199</v>
      </c>
      <c r="AE499" s="18"/>
      <c r="AF499" s="18"/>
      <c r="AG499" s="18"/>
      <c r="AH499" s="18"/>
      <c r="AI499" s="18"/>
    </row>
    <row r="500" spans="2:35" ht="13.5" customHeight="1">
      <c r="B500" s="119"/>
      <c r="C500" s="119"/>
      <c r="D500" s="148"/>
      <c r="E500" s="151"/>
      <c r="F500" s="154"/>
      <c r="G500" s="44">
        <v>6</v>
      </c>
      <c r="H500" s="6" t="str">
        <f t="shared" ref="H500" si="4010">$H$750</f>
        <v>2220</v>
      </c>
      <c r="I500" s="80" t="str">
        <f t="shared" ref="I500" si="4011">$I$750</f>
        <v>その他の特殊目的用コード</v>
      </c>
      <c r="J500" s="81" t="s">
        <v>225</v>
      </c>
      <c r="K500" s="62">
        <v>712097367</v>
      </c>
      <c r="L500" s="22">
        <f t="shared" ref="L500" si="4012">IFERROR(K500/E495,"-")</f>
        <v>4.4704943840711775E-2</v>
      </c>
      <c r="M500" s="62">
        <v>5733</v>
      </c>
      <c r="N500" s="22">
        <f t="shared" ref="N500" si="4013">IFERROR(M500/F495,"-")</f>
        <v>0.31614646520348516</v>
      </c>
      <c r="O500" s="65">
        <f t="shared" si="3628"/>
        <v>124210.2506541078</v>
      </c>
      <c r="P500" s="13">
        <f t="shared" si="3971"/>
        <v>0.28797468354430378</v>
      </c>
      <c r="Q500" s="81" t="s">
        <v>231</v>
      </c>
      <c r="R500" s="62">
        <v>34660581</v>
      </c>
      <c r="S500" s="22">
        <f t="shared" ref="S500" si="4014">IFERROR(R500/E495,"-")</f>
        <v>2.1759655335046924E-3</v>
      </c>
      <c r="T500" s="62">
        <v>84</v>
      </c>
      <c r="U500" s="22">
        <f t="shared" ref="U500" si="4015">IFERROR(T500/F495,"-")</f>
        <v>4.6321826403441053E-3</v>
      </c>
      <c r="V500" s="65">
        <f t="shared" si="3631"/>
        <v>412625.96428571426</v>
      </c>
      <c r="W500" s="13">
        <f t="shared" si="3974"/>
        <v>4.2194092827004216E-3</v>
      </c>
      <c r="X500" s="81" t="s">
        <v>287</v>
      </c>
      <c r="Y500" s="62">
        <v>3261899</v>
      </c>
      <c r="Z500" s="22">
        <f t="shared" ref="Z500" si="4016">IFERROR(Y500/E495,"-")</f>
        <v>2.0477959667708463E-4</v>
      </c>
      <c r="AA500" s="62">
        <v>3</v>
      </c>
      <c r="AB500" s="22">
        <f t="shared" ref="AB500" si="4017">IFERROR(AA500/F495,"-")</f>
        <v>1.6543509429800375E-4</v>
      </c>
      <c r="AC500" s="65">
        <f t="shared" si="3634"/>
        <v>1087299.6666666667</v>
      </c>
      <c r="AD500" s="13">
        <f t="shared" si="3977"/>
        <v>1.5069318866787221E-4</v>
      </c>
      <c r="AE500" s="18"/>
      <c r="AF500" s="18"/>
      <c r="AG500" s="18"/>
      <c r="AH500" s="18"/>
      <c r="AI500" s="18"/>
    </row>
    <row r="501" spans="2:35" ht="13.5" customHeight="1">
      <c r="B501" s="119"/>
      <c r="C501" s="119"/>
      <c r="D501" s="148"/>
      <c r="E501" s="151"/>
      <c r="F501" s="154"/>
      <c r="G501" s="44">
        <v>7</v>
      </c>
      <c r="H501" s="6" t="str">
        <f t="shared" ref="H501" si="4018">$H$751</f>
        <v>1310</v>
      </c>
      <c r="I501" s="80" t="str">
        <f t="shared" ref="I501" si="4019">$I$751</f>
        <v>その他の筋骨格系及び結合組織の疾患</v>
      </c>
      <c r="J501" s="81" t="s">
        <v>145</v>
      </c>
      <c r="K501" s="62">
        <v>408065154</v>
      </c>
      <c r="L501" s="22">
        <f t="shared" ref="L501" si="4020">IFERROR(K501/E495,"-")</f>
        <v>2.5618027306821094E-2</v>
      </c>
      <c r="M501" s="62">
        <v>951</v>
      </c>
      <c r="N501" s="22">
        <f t="shared" ref="N501" si="4021">IFERROR(M501/F495,"-")</f>
        <v>5.2442924892467185E-2</v>
      </c>
      <c r="O501" s="65">
        <f t="shared" si="3628"/>
        <v>429090.59305993689</v>
      </c>
      <c r="P501" s="13">
        <f t="shared" si="3971"/>
        <v>4.776974080771549E-2</v>
      </c>
      <c r="Q501" s="81" t="s">
        <v>251</v>
      </c>
      <c r="R501" s="62">
        <v>10640066</v>
      </c>
      <c r="S501" s="22">
        <f t="shared" ref="S501" si="4022">IFERROR(R501/E495,"-")</f>
        <v>6.6797544132959387E-4</v>
      </c>
      <c r="T501" s="62">
        <v>285</v>
      </c>
      <c r="U501" s="22">
        <f t="shared" ref="U501" si="4023">IFERROR(T501/F495,"-")</f>
        <v>1.5716333958310357E-2</v>
      </c>
      <c r="V501" s="65">
        <f t="shared" si="3631"/>
        <v>37333.564912280701</v>
      </c>
      <c r="W501" s="13">
        <f t="shared" si="3974"/>
        <v>1.431585292344786E-2</v>
      </c>
      <c r="X501" s="81" t="s">
        <v>240</v>
      </c>
      <c r="Y501" s="62">
        <v>7272918</v>
      </c>
      <c r="Z501" s="22">
        <f t="shared" ref="Z501" si="4024">IFERROR(Y501/E495,"-")</f>
        <v>4.5658839059869999E-4</v>
      </c>
      <c r="AA501" s="62">
        <v>25</v>
      </c>
      <c r="AB501" s="22">
        <f t="shared" ref="AB501" si="4025">IFERROR(AA501/F495,"-")</f>
        <v>1.3786257858166978E-3</v>
      </c>
      <c r="AC501" s="65">
        <f t="shared" si="3634"/>
        <v>290916.71999999997</v>
      </c>
      <c r="AD501" s="13">
        <f t="shared" si="3977"/>
        <v>1.2557765722322684E-3</v>
      </c>
      <c r="AE501" s="18"/>
      <c r="AF501" s="18"/>
      <c r="AG501" s="18"/>
      <c r="AH501" s="18"/>
      <c r="AI501" s="18"/>
    </row>
    <row r="502" spans="2:35" ht="13.5" customHeight="1">
      <c r="B502" s="119"/>
      <c r="C502" s="119"/>
      <c r="D502" s="148"/>
      <c r="E502" s="151"/>
      <c r="F502" s="154"/>
      <c r="G502" s="44">
        <v>8</v>
      </c>
      <c r="H502" s="6" t="str">
        <f t="shared" ref="H502" si="4026">$H$752</f>
        <v>0901</v>
      </c>
      <c r="I502" s="80" t="str">
        <f t="shared" ref="I502" si="4027">$I$752</f>
        <v>高血圧性疾患</v>
      </c>
      <c r="J502" s="81" t="s">
        <v>144</v>
      </c>
      <c r="K502" s="62">
        <v>510630618</v>
      </c>
      <c r="L502" s="22">
        <f t="shared" ref="L502" si="4028">IFERROR(K502/E495,"-")</f>
        <v>3.205701096355542E-2</v>
      </c>
      <c r="M502" s="62">
        <v>12862</v>
      </c>
      <c r="N502" s="22">
        <f t="shared" ref="N502" si="4029">IFERROR(M502/F495,"-")</f>
        <v>0.70927539428697473</v>
      </c>
      <c r="O502" s="65">
        <f t="shared" si="3628"/>
        <v>39700.716684807965</v>
      </c>
      <c r="P502" s="13">
        <f t="shared" si="3971"/>
        <v>0.6460719308820575</v>
      </c>
      <c r="Q502" s="81" t="s">
        <v>153</v>
      </c>
      <c r="R502" s="62">
        <v>9627983</v>
      </c>
      <c r="S502" s="22">
        <f t="shared" ref="S502" si="4030">IFERROR(R502/E495,"-")</f>
        <v>6.0443762224208272E-4</v>
      </c>
      <c r="T502" s="62">
        <v>323</v>
      </c>
      <c r="U502" s="22">
        <f t="shared" ref="U502" si="4031">IFERROR(T502/F495,"-")</f>
        <v>1.7811845152751738E-2</v>
      </c>
      <c r="V502" s="65">
        <f t="shared" si="3631"/>
        <v>29807.996904024767</v>
      </c>
      <c r="W502" s="13">
        <f t="shared" si="3974"/>
        <v>1.6224633313240908E-2</v>
      </c>
      <c r="X502" s="81" t="s">
        <v>162</v>
      </c>
      <c r="Y502" s="62">
        <v>908123</v>
      </c>
      <c r="Z502" s="22">
        <f t="shared" ref="Z502" si="4032">IFERROR(Y502/E495,"-")</f>
        <v>5.7011287496389102E-5</v>
      </c>
      <c r="AA502" s="62">
        <v>63</v>
      </c>
      <c r="AB502" s="22">
        <f t="shared" ref="AB502" si="4033">IFERROR(AA502/F495,"-")</f>
        <v>3.4741369802580788E-3</v>
      </c>
      <c r="AC502" s="65">
        <f t="shared" si="3634"/>
        <v>14414.650793650793</v>
      </c>
      <c r="AD502" s="13">
        <f t="shared" si="3977"/>
        <v>3.1645569620253164E-3</v>
      </c>
      <c r="AE502" s="18"/>
      <c r="AF502" s="18"/>
      <c r="AG502" s="18"/>
      <c r="AH502" s="18"/>
      <c r="AI502" s="18"/>
    </row>
    <row r="503" spans="2:35" ht="13.5" customHeight="1">
      <c r="B503" s="119"/>
      <c r="C503" s="119"/>
      <c r="D503" s="148"/>
      <c r="E503" s="151"/>
      <c r="F503" s="154"/>
      <c r="G503" s="44">
        <v>9</v>
      </c>
      <c r="H503" s="6" t="str">
        <f t="shared" ref="H503" si="4034">$H$753</f>
        <v>0402</v>
      </c>
      <c r="I503" s="80" t="str">
        <f t="shared" ref="I503" si="4035">$I$753</f>
        <v>糖尿病</v>
      </c>
      <c r="J503" s="81" t="s">
        <v>72</v>
      </c>
      <c r="K503" s="62">
        <v>221991549</v>
      </c>
      <c r="L503" s="22">
        <f t="shared" ref="L503" si="4036">IFERROR(K503/E495,"-")</f>
        <v>1.3936464577824534E-2</v>
      </c>
      <c r="M503" s="62">
        <v>8112</v>
      </c>
      <c r="N503" s="22">
        <f t="shared" ref="N503" si="4037">IFERROR(M503/F495,"-")</f>
        <v>0.44733649498180211</v>
      </c>
      <c r="O503" s="65">
        <f t="shared" si="3628"/>
        <v>27365.822115384617</v>
      </c>
      <c r="P503" s="13">
        <f t="shared" si="3971"/>
        <v>0.40747438215792647</v>
      </c>
      <c r="Q503" s="81" t="s">
        <v>146</v>
      </c>
      <c r="R503" s="62">
        <v>180200685</v>
      </c>
      <c r="S503" s="22">
        <f t="shared" ref="S503" si="4038">IFERROR(R503/E495,"-")</f>
        <v>1.1312865173089165E-2</v>
      </c>
      <c r="T503" s="62">
        <v>2888</v>
      </c>
      <c r="U503" s="22">
        <f t="shared" ref="U503" si="4039">IFERROR(T503/F495,"-")</f>
        <v>0.15925885077754495</v>
      </c>
      <c r="V503" s="65">
        <f t="shared" si="3631"/>
        <v>62396.359072022162</v>
      </c>
      <c r="W503" s="13">
        <f t="shared" si="3974"/>
        <v>0.14506730962427164</v>
      </c>
      <c r="X503" s="81" t="s">
        <v>266</v>
      </c>
      <c r="Y503" s="62">
        <v>37873875</v>
      </c>
      <c r="Z503" s="22">
        <f t="shared" ref="Z503" si="4040">IFERROR(Y503/E495,"-")</f>
        <v>2.3776937443796753E-3</v>
      </c>
      <c r="AA503" s="62">
        <v>949</v>
      </c>
      <c r="AB503" s="22">
        <f t="shared" ref="AB503" si="4041">IFERROR(AA503/F495,"-")</f>
        <v>5.2332634829601855E-2</v>
      </c>
      <c r="AC503" s="65">
        <f t="shared" si="3634"/>
        <v>39909.246575342462</v>
      </c>
      <c r="AD503" s="13">
        <f t="shared" si="3977"/>
        <v>4.7669278681936912E-2</v>
      </c>
      <c r="AE503" s="18"/>
      <c r="AF503" s="18"/>
      <c r="AG503" s="18"/>
      <c r="AH503" s="18"/>
      <c r="AI503" s="18"/>
    </row>
    <row r="504" spans="2:35" ht="13.5" customHeight="1">
      <c r="B504" s="120"/>
      <c r="C504" s="120"/>
      <c r="D504" s="149"/>
      <c r="E504" s="152"/>
      <c r="F504" s="155"/>
      <c r="G504" s="49">
        <v>10</v>
      </c>
      <c r="H504" s="7" t="str">
        <f t="shared" ref="H504" si="4042">$H$754</f>
        <v>0906</v>
      </c>
      <c r="I504" s="77" t="str">
        <f t="shared" ref="I504" si="4043">$I$754</f>
        <v>脳梗塞</v>
      </c>
      <c r="J504" s="82" t="s">
        <v>74</v>
      </c>
      <c r="K504" s="63">
        <v>86844001</v>
      </c>
      <c r="L504" s="23">
        <f t="shared" ref="L504" si="4044">IFERROR(K504/E495,"-")</f>
        <v>5.4520018855900611E-3</v>
      </c>
      <c r="M504" s="63">
        <v>1867</v>
      </c>
      <c r="N504" s="23">
        <f t="shared" ref="N504" si="4045">IFERROR(M504/F495,"-")</f>
        <v>0.102955773684791</v>
      </c>
      <c r="O504" s="66">
        <f t="shared" si="3628"/>
        <v>46515.265666845204</v>
      </c>
      <c r="P504" s="59">
        <f t="shared" si="3971"/>
        <v>9.3781394414305802E-2</v>
      </c>
      <c r="Q504" s="82" t="s">
        <v>147</v>
      </c>
      <c r="R504" s="63">
        <v>70421180</v>
      </c>
      <c r="S504" s="23">
        <f t="shared" ref="S504" si="4046">IFERROR(R504/E495,"-")</f>
        <v>4.4209893800894445E-3</v>
      </c>
      <c r="T504" s="63">
        <v>636</v>
      </c>
      <c r="U504" s="23">
        <f t="shared" ref="U504" si="4047">IFERROR(T504/F495,"-")</f>
        <v>3.5072239991176792E-2</v>
      </c>
      <c r="V504" s="66">
        <f t="shared" si="3631"/>
        <v>110725.12578616352</v>
      </c>
      <c r="W504" s="59">
        <f t="shared" si="3974"/>
        <v>3.1946955997588906E-2</v>
      </c>
      <c r="X504" s="82" t="s">
        <v>241</v>
      </c>
      <c r="Y504" s="63">
        <v>55968698</v>
      </c>
      <c r="Z504" s="23">
        <f t="shared" ref="Z504" si="4048">IFERROR(Y504/E495,"-")</f>
        <v>3.5136732936800166E-3</v>
      </c>
      <c r="AA504" s="63">
        <v>311</v>
      </c>
      <c r="AB504" s="23">
        <f t="shared" ref="AB504" si="4049">IFERROR(AA504/F495,"-")</f>
        <v>1.7150104775559723E-2</v>
      </c>
      <c r="AC504" s="66">
        <f t="shared" si="3634"/>
        <v>179963.65916398715</v>
      </c>
      <c r="AD504" s="59">
        <f t="shared" si="3977"/>
        <v>1.5621860558569419E-2</v>
      </c>
      <c r="AE504" s="18"/>
      <c r="AF504" s="18"/>
      <c r="AG504" s="18"/>
      <c r="AH504" s="18"/>
      <c r="AI504" s="18"/>
    </row>
    <row r="505" spans="2:35" ht="13.5" customHeight="1">
      <c r="B505" s="118">
        <v>51</v>
      </c>
      <c r="C505" s="118" t="s">
        <v>41</v>
      </c>
      <c r="D505" s="147">
        <f>AI55</f>
        <v>26891</v>
      </c>
      <c r="E505" s="150">
        <f>市区町村別_医療費上位10疾病!H564</f>
        <v>22882252840</v>
      </c>
      <c r="F505" s="130">
        <f>市区町村別_医療費上位10疾病!J564</f>
        <v>24639</v>
      </c>
      <c r="G505" s="69">
        <v>1</v>
      </c>
      <c r="H505" s="5" t="str">
        <f t="shared" ref="H505" si="4050">$H$745</f>
        <v>0903</v>
      </c>
      <c r="I505" s="78" t="str">
        <f t="shared" ref="I505" si="4051">$I$745</f>
        <v>その他の心疾患</v>
      </c>
      <c r="J505" s="106" t="s">
        <v>148</v>
      </c>
      <c r="K505" s="107">
        <v>209880585</v>
      </c>
      <c r="L505" s="21">
        <f t="shared" ref="L505" si="4052">IFERROR(K505/E505,"-")</f>
        <v>9.1721993663627394E-3</v>
      </c>
      <c r="M505" s="107">
        <v>3308</v>
      </c>
      <c r="N505" s="21">
        <f t="shared" ref="N505" si="4053">IFERROR(M505/F505,"-")</f>
        <v>0.13425869556394335</v>
      </c>
      <c r="O505" s="64">
        <f t="shared" si="3628"/>
        <v>63446.367896009673</v>
      </c>
      <c r="P505" s="12">
        <f t="shared" ref="P505:P514" si="4054">IFERROR(M505/$AI$55,0)</f>
        <v>0.12301513517533748</v>
      </c>
      <c r="Q505" s="106" t="s">
        <v>139</v>
      </c>
      <c r="R505" s="107">
        <v>182452101</v>
      </c>
      <c r="S505" s="21">
        <f t="shared" ref="S505" si="4055">IFERROR(R505/E505,"-")</f>
        <v>7.9735200146490472E-3</v>
      </c>
      <c r="T505" s="107">
        <v>1748</v>
      </c>
      <c r="U505" s="21">
        <f t="shared" ref="U505" si="4056">IFERROR(T505/F505,"-")</f>
        <v>7.0944437680100655E-2</v>
      </c>
      <c r="V505" s="64">
        <f t="shared" si="3631"/>
        <v>104377.63215102974</v>
      </c>
      <c r="W505" s="12">
        <f t="shared" ref="W505:W514" si="4057">IFERROR(T505/$AI$55,0)</f>
        <v>6.500316090885426E-2</v>
      </c>
      <c r="X505" s="106" t="s">
        <v>267</v>
      </c>
      <c r="Y505" s="107">
        <v>164501903</v>
      </c>
      <c r="Z505" s="21">
        <f t="shared" ref="Z505" si="4058">IFERROR(Y505/E505,"-")</f>
        <v>7.1890606292243035E-3</v>
      </c>
      <c r="AA505" s="107">
        <v>5018</v>
      </c>
      <c r="AB505" s="21">
        <f t="shared" ref="AB505" si="4059">IFERROR(AA505/F505,"-")</f>
        <v>0.20366086285969398</v>
      </c>
      <c r="AC505" s="64">
        <f t="shared" si="3634"/>
        <v>32782.364089278599</v>
      </c>
      <c r="AD505" s="12">
        <f t="shared" ref="AD505:AD514" si="4060">IFERROR(AA505/$AI$55,0)</f>
        <v>0.186605183890521</v>
      </c>
      <c r="AE505" s="18"/>
      <c r="AF505" s="18"/>
      <c r="AG505" s="18"/>
      <c r="AH505" s="18"/>
      <c r="AI505" s="18"/>
    </row>
    <row r="506" spans="2:35" ht="13.5" customHeight="1">
      <c r="B506" s="119"/>
      <c r="C506" s="119"/>
      <c r="D506" s="148"/>
      <c r="E506" s="151"/>
      <c r="F506" s="154"/>
      <c r="G506" s="44">
        <v>2</v>
      </c>
      <c r="H506" s="6" t="str">
        <f t="shared" ref="H506" si="4061">$H$746</f>
        <v>0210</v>
      </c>
      <c r="I506" s="79" t="str">
        <f t="shared" ref="I506" si="4062">$I$746</f>
        <v>その他の悪性新生物＜腫瘍＞</v>
      </c>
      <c r="J506" s="81" t="s">
        <v>143</v>
      </c>
      <c r="K506" s="62">
        <v>232848769</v>
      </c>
      <c r="L506" s="22">
        <f t="shared" ref="L506" si="4063">IFERROR(K506/E505,"-")</f>
        <v>1.0175954729114863E-2</v>
      </c>
      <c r="M506" s="62">
        <v>2546</v>
      </c>
      <c r="N506" s="22">
        <f t="shared" ref="N506" si="4064">IFERROR(M506/F505,"-")</f>
        <v>0.10333211575145095</v>
      </c>
      <c r="O506" s="65">
        <f t="shared" si="3628"/>
        <v>91456.704241948159</v>
      </c>
      <c r="P506" s="13">
        <f t="shared" si="4054"/>
        <v>9.4678516975939903E-2</v>
      </c>
      <c r="Q506" s="81" t="s">
        <v>152</v>
      </c>
      <c r="R506" s="62">
        <v>108723492</v>
      </c>
      <c r="S506" s="22">
        <f t="shared" ref="S506" si="4065">IFERROR(R506/E505,"-")</f>
        <v>4.751433032412905E-3</v>
      </c>
      <c r="T506" s="62">
        <v>128</v>
      </c>
      <c r="U506" s="22">
        <f t="shared" ref="U506" si="4066">IFERROR(T506/F505,"-")</f>
        <v>5.1950160314947844E-3</v>
      </c>
      <c r="V506" s="65">
        <f t="shared" si="3631"/>
        <v>849402.28125</v>
      </c>
      <c r="W506" s="13">
        <f t="shared" si="4057"/>
        <v>4.7599568628909298E-3</v>
      </c>
      <c r="X506" s="81" t="s">
        <v>161</v>
      </c>
      <c r="Y506" s="62">
        <v>51062645</v>
      </c>
      <c r="Z506" s="22">
        <f t="shared" ref="Z506" si="4067">IFERROR(Y506/E505,"-")</f>
        <v>2.2315392351026919E-3</v>
      </c>
      <c r="AA506" s="62">
        <v>44</v>
      </c>
      <c r="AB506" s="22">
        <f t="shared" ref="AB506" si="4068">IFERROR(AA506/F505,"-")</f>
        <v>1.7857867608263322E-3</v>
      </c>
      <c r="AC506" s="65">
        <f t="shared" si="3634"/>
        <v>1160514.6590909092</v>
      </c>
      <c r="AD506" s="13">
        <f t="shared" si="4060"/>
        <v>1.6362351716187572E-3</v>
      </c>
      <c r="AE506" s="18"/>
      <c r="AF506" s="18"/>
      <c r="AG506" s="18"/>
      <c r="AH506" s="18"/>
      <c r="AI506" s="18"/>
    </row>
    <row r="507" spans="2:35" ht="13.5" customHeight="1">
      <c r="B507" s="119"/>
      <c r="C507" s="119"/>
      <c r="D507" s="148"/>
      <c r="E507" s="151"/>
      <c r="F507" s="154"/>
      <c r="G507" s="44">
        <v>3</v>
      </c>
      <c r="H507" s="6" t="str">
        <f t="shared" ref="H507" si="4069">$H$747</f>
        <v>1901</v>
      </c>
      <c r="I507" s="80" t="str">
        <f t="shared" ref="I507" si="4070">$I$747</f>
        <v>骨折</v>
      </c>
      <c r="J507" s="81" t="s">
        <v>141</v>
      </c>
      <c r="K507" s="62">
        <v>329191077</v>
      </c>
      <c r="L507" s="22">
        <f t="shared" ref="L507" si="4071">IFERROR(K507/E505,"-")</f>
        <v>1.4386305373942367E-2</v>
      </c>
      <c r="M507" s="62">
        <v>412</v>
      </c>
      <c r="N507" s="22">
        <f t="shared" ref="N507" si="4072">IFERROR(M507/F505,"-")</f>
        <v>1.6721457851373838E-2</v>
      </c>
      <c r="O507" s="65">
        <f t="shared" si="3628"/>
        <v>799007.468446602</v>
      </c>
      <c r="P507" s="13">
        <f t="shared" si="4054"/>
        <v>1.5321111152430181E-2</v>
      </c>
      <c r="Q507" s="81" t="s">
        <v>150</v>
      </c>
      <c r="R507" s="62">
        <v>159065045</v>
      </c>
      <c r="S507" s="22">
        <f t="shared" ref="S507" si="4073">IFERROR(R507/E505,"-")</f>
        <v>6.9514591116632378E-3</v>
      </c>
      <c r="T507" s="62">
        <v>214</v>
      </c>
      <c r="U507" s="22">
        <f t="shared" ref="U507" si="4074">IFERROR(T507/F505,"-")</f>
        <v>8.6854174276553425E-3</v>
      </c>
      <c r="V507" s="65">
        <f t="shared" si="3631"/>
        <v>743294.60280373832</v>
      </c>
      <c r="W507" s="13">
        <f t="shared" si="4057"/>
        <v>7.9580528801457742E-3</v>
      </c>
      <c r="X507" s="81" t="s">
        <v>160</v>
      </c>
      <c r="Y507" s="62">
        <v>126631318</v>
      </c>
      <c r="Z507" s="22">
        <f t="shared" ref="Z507" si="4075">IFERROR(Y507/E505,"-")</f>
        <v>5.5340406770892055E-3</v>
      </c>
      <c r="AA507" s="62">
        <v>1043</v>
      </c>
      <c r="AB507" s="22">
        <f t="shared" ref="AB507" si="4076">IFERROR(AA507/F505,"-")</f>
        <v>4.2331263444133287E-2</v>
      </c>
      <c r="AC507" s="65">
        <f t="shared" si="3634"/>
        <v>121410.65963566635</v>
      </c>
      <c r="AD507" s="13">
        <f t="shared" si="4060"/>
        <v>3.8786210999962815E-2</v>
      </c>
      <c r="AE507" s="18"/>
      <c r="AF507" s="18"/>
      <c r="AG507" s="18"/>
      <c r="AH507" s="18"/>
      <c r="AI507" s="18"/>
    </row>
    <row r="508" spans="2:35" ht="13.5" customHeight="1">
      <c r="B508" s="119"/>
      <c r="C508" s="119"/>
      <c r="D508" s="148"/>
      <c r="E508" s="151"/>
      <c r="F508" s="154"/>
      <c r="G508" s="44">
        <v>4</v>
      </c>
      <c r="H508" s="6" t="str">
        <f t="shared" ref="H508" si="4077">$H$748</f>
        <v>1402</v>
      </c>
      <c r="I508" s="80" t="str">
        <f t="shared" ref="I508" si="4078">$I$748</f>
        <v>腎不全</v>
      </c>
      <c r="J508" s="81" t="s">
        <v>149</v>
      </c>
      <c r="K508" s="62">
        <v>398190769</v>
      </c>
      <c r="L508" s="22">
        <f t="shared" ref="L508" si="4079">IFERROR(K508/E505,"-")</f>
        <v>1.7401729269590573E-2</v>
      </c>
      <c r="M508" s="62">
        <v>710</v>
      </c>
      <c r="N508" s="22">
        <f t="shared" ref="N508" si="4080">IFERROR(M508/F505,"-")</f>
        <v>2.8816104549697633E-2</v>
      </c>
      <c r="O508" s="65">
        <f t="shared" si="3628"/>
        <v>560832.06901408453</v>
      </c>
      <c r="P508" s="13">
        <f t="shared" si="4054"/>
        <v>2.6402885723848128E-2</v>
      </c>
      <c r="Q508" s="81" t="s">
        <v>140</v>
      </c>
      <c r="R508" s="62">
        <v>342912017</v>
      </c>
      <c r="S508" s="22">
        <f t="shared" ref="S508" si="4081">IFERROR(R508/E505,"-")</f>
        <v>1.4985937765732685E-2</v>
      </c>
      <c r="T508" s="62">
        <v>981</v>
      </c>
      <c r="U508" s="22">
        <f t="shared" ref="U508" si="4082">IFERROR(T508/F505,"-")</f>
        <v>3.9814927553877999E-2</v>
      </c>
      <c r="V508" s="65">
        <f t="shared" si="3631"/>
        <v>349553.53414882772</v>
      </c>
      <c r="W508" s="13">
        <f t="shared" si="4057"/>
        <v>3.6480606894500021E-2</v>
      </c>
      <c r="X508" s="81" t="s">
        <v>159</v>
      </c>
      <c r="Y508" s="62">
        <v>198142851</v>
      </c>
      <c r="Z508" s="22">
        <f t="shared" ref="Z508" si="4083">IFERROR(Y508/E505,"-")</f>
        <v>8.6592370246705123E-3</v>
      </c>
      <c r="AA508" s="62">
        <v>184</v>
      </c>
      <c r="AB508" s="22">
        <f t="shared" ref="AB508" si="4084">IFERROR(AA508/F505,"-")</f>
        <v>7.4678355452737532E-3</v>
      </c>
      <c r="AC508" s="65">
        <f t="shared" si="3634"/>
        <v>1076863.3206521738</v>
      </c>
      <c r="AD508" s="13">
        <f t="shared" si="4060"/>
        <v>6.8424379904057121E-3</v>
      </c>
      <c r="AE508" s="18"/>
      <c r="AF508" s="18"/>
      <c r="AG508" s="18"/>
      <c r="AH508" s="18"/>
      <c r="AI508" s="18"/>
    </row>
    <row r="509" spans="2:35" ht="13.5" customHeight="1">
      <c r="B509" s="119"/>
      <c r="C509" s="119"/>
      <c r="D509" s="148"/>
      <c r="E509" s="151"/>
      <c r="F509" s="154"/>
      <c r="G509" s="44">
        <v>5</v>
      </c>
      <c r="H509" s="6" t="str">
        <f t="shared" ref="H509" si="4085">$H$749</f>
        <v>1113</v>
      </c>
      <c r="I509" s="80" t="str">
        <f t="shared" ref="I509" si="4086">$I$749</f>
        <v>その他の消化器系の疾患</v>
      </c>
      <c r="J509" s="81" t="s">
        <v>142</v>
      </c>
      <c r="K509" s="62">
        <v>222187126</v>
      </c>
      <c r="L509" s="22">
        <f t="shared" ref="L509" si="4087">IFERROR(K509/E505,"-")</f>
        <v>9.7100197062589579E-3</v>
      </c>
      <c r="M509" s="62">
        <v>10028</v>
      </c>
      <c r="N509" s="22">
        <f t="shared" ref="N509" si="4088">IFERROR(M509/F505,"-")</f>
        <v>0.40699703721741953</v>
      </c>
      <c r="O509" s="65">
        <f t="shared" si="3628"/>
        <v>22156.67391304348</v>
      </c>
      <c r="P509" s="13">
        <f t="shared" si="4054"/>
        <v>0.3729128704771113</v>
      </c>
      <c r="Q509" s="81" t="s">
        <v>156</v>
      </c>
      <c r="R509" s="62">
        <v>114195831</v>
      </c>
      <c r="S509" s="22">
        <f t="shared" ref="S509" si="4089">IFERROR(R509/E505,"-")</f>
        <v>4.9905851403047432E-3</v>
      </c>
      <c r="T509" s="62">
        <v>4253</v>
      </c>
      <c r="U509" s="22">
        <f t="shared" ref="U509" si="4090">IFERROR(T509/F505,"-")</f>
        <v>0.17261252485896345</v>
      </c>
      <c r="V509" s="65">
        <f t="shared" si="3631"/>
        <v>26850.653891370795</v>
      </c>
      <c r="W509" s="13">
        <f t="shared" si="4057"/>
        <v>0.15815700420214943</v>
      </c>
      <c r="X509" s="81" t="s">
        <v>151</v>
      </c>
      <c r="Y509" s="62">
        <v>105927932</v>
      </c>
      <c r="Z509" s="22">
        <f t="shared" ref="Z509" si="4091">IFERROR(Y509/E505,"-")</f>
        <v>4.6292614953904162E-3</v>
      </c>
      <c r="AA509" s="62">
        <v>4776</v>
      </c>
      <c r="AB509" s="22">
        <f t="shared" ref="AB509" si="4092">IFERROR(AA509/F505,"-")</f>
        <v>0.19383903567514915</v>
      </c>
      <c r="AC509" s="65">
        <f t="shared" si="3634"/>
        <v>22179.215242881073</v>
      </c>
      <c r="AD509" s="13">
        <f t="shared" si="4060"/>
        <v>0.17760589044661781</v>
      </c>
      <c r="AE509" s="18"/>
      <c r="AF509" s="18"/>
      <c r="AG509" s="18"/>
      <c r="AH509" s="18"/>
      <c r="AI509" s="18"/>
    </row>
    <row r="510" spans="2:35" ht="13.5" customHeight="1">
      <c r="B510" s="119"/>
      <c r="C510" s="119"/>
      <c r="D510" s="148"/>
      <c r="E510" s="151"/>
      <c r="F510" s="154"/>
      <c r="G510" s="44">
        <v>6</v>
      </c>
      <c r="H510" s="6" t="str">
        <f t="shared" ref="H510" si="4093">$H$750</f>
        <v>2220</v>
      </c>
      <c r="I510" s="80" t="str">
        <f t="shared" ref="I510" si="4094">$I$750</f>
        <v>その他の特殊目的用コード</v>
      </c>
      <c r="J510" s="81" t="s">
        <v>225</v>
      </c>
      <c r="K510" s="62">
        <v>535292952</v>
      </c>
      <c r="L510" s="22">
        <f t="shared" ref="L510" si="4095">IFERROR(K510/E505,"-")</f>
        <v>2.339336759116066E-2</v>
      </c>
      <c r="M510" s="62">
        <v>7265</v>
      </c>
      <c r="N510" s="22">
        <f t="shared" ref="N510" si="4096">IFERROR(M510/F505,"-")</f>
        <v>0.29485774585007507</v>
      </c>
      <c r="O510" s="65">
        <f t="shared" si="3628"/>
        <v>73681.067033723331</v>
      </c>
      <c r="P510" s="13">
        <f t="shared" si="4054"/>
        <v>0.27016473913205163</v>
      </c>
      <c r="Q510" s="81" t="s">
        <v>231</v>
      </c>
      <c r="R510" s="62">
        <v>222761581</v>
      </c>
      <c r="S510" s="22">
        <f t="shared" ref="S510" si="4097">IFERROR(R510/E505,"-")</f>
        <v>9.7351245333062233E-3</v>
      </c>
      <c r="T510" s="62">
        <v>401</v>
      </c>
      <c r="U510" s="22">
        <f t="shared" ref="U510" si="4098">IFERROR(T510/F505,"-")</f>
        <v>1.6275011161167256E-2</v>
      </c>
      <c r="V510" s="65">
        <f t="shared" si="3631"/>
        <v>555515.16458852869</v>
      </c>
      <c r="W510" s="13">
        <f t="shared" si="4057"/>
        <v>1.4912052359525491E-2</v>
      </c>
      <c r="X510" s="81" t="s">
        <v>236</v>
      </c>
      <c r="Y510" s="62">
        <v>12014969</v>
      </c>
      <c r="Z510" s="22">
        <f t="shared" ref="Z510" si="4099">IFERROR(Y510/E505,"-")</f>
        <v>5.250780630741427E-4</v>
      </c>
      <c r="AA510" s="62">
        <v>23</v>
      </c>
      <c r="AB510" s="22">
        <f t="shared" ref="AB510" si="4100">IFERROR(AA510/F505,"-")</f>
        <v>9.3347944315921914E-4</v>
      </c>
      <c r="AC510" s="65">
        <f t="shared" si="3634"/>
        <v>522389.95652173914</v>
      </c>
      <c r="AD510" s="13">
        <f t="shared" si="4060"/>
        <v>8.5530474880071402E-4</v>
      </c>
      <c r="AE510" s="18"/>
      <c r="AF510" s="18"/>
      <c r="AG510" s="18"/>
      <c r="AH510" s="18"/>
      <c r="AI510" s="18"/>
    </row>
    <row r="511" spans="2:35" ht="13.5" customHeight="1">
      <c r="B511" s="119"/>
      <c r="C511" s="119"/>
      <c r="D511" s="148"/>
      <c r="E511" s="151"/>
      <c r="F511" s="154"/>
      <c r="G511" s="44">
        <v>7</v>
      </c>
      <c r="H511" s="6" t="str">
        <f t="shared" ref="H511" si="4101">$H$751</f>
        <v>1310</v>
      </c>
      <c r="I511" s="80" t="str">
        <f t="shared" ref="I511" si="4102">$I$751</f>
        <v>その他の筋骨格系及び結合組織の疾患</v>
      </c>
      <c r="J511" s="81" t="s">
        <v>145</v>
      </c>
      <c r="K511" s="62">
        <v>836411623</v>
      </c>
      <c r="L511" s="22">
        <f t="shared" ref="L511" si="4103">IFERROR(K511/E505,"-")</f>
        <v>3.6552852940156567E-2</v>
      </c>
      <c r="M511" s="62">
        <v>1389</v>
      </c>
      <c r="N511" s="22">
        <f t="shared" ref="N511" si="4104">IFERROR(M511/F505,"-")</f>
        <v>5.6374041154267626E-2</v>
      </c>
      <c r="O511" s="65">
        <f t="shared" si="3628"/>
        <v>602168.19510439166</v>
      </c>
      <c r="P511" s="13">
        <f t="shared" si="4054"/>
        <v>5.1652969394964859E-2</v>
      </c>
      <c r="Q511" s="81" t="s">
        <v>155</v>
      </c>
      <c r="R511" s="62">
        <v>10304512</v>
      </c>
      <c r="S511" s="22">
        <f t="shared" ref="S511" si="4105">IFERROR(R511/E505,"-")</f>
        <v>4.5032768722784553E-4</v>
      </c>
      <c r="T511" s="62">
        <v>1100</v>
      </c>
      <c r="U511" s="22">
        <f t="shared" ref="U511" si="4106">IFERROR(T511/F505,"-")</f>
        <v>4.4644669020658306E-2</v>
      </c>
      <c r="V511" s="65">
        <f t="shared" si="3631"/>
        <v>9367.7381818181821</v>
      </c>
      <c r="W511" s="13">
        <f t="shared" si="4057"/>
        <v>4.0905879290468933E-2</v>
      </c>
      <c r="X511" s="81" t="s">
        <v>240</v>
      </c>
      <c r="Y511" s="62">
        <v>9349371</v>
      </c>
      <c r="Z511" s="22">
        <f t="shared" ref="Z511" si="4107">IFERROR(Y511/E505,"-")</f>
        <v>4.0858612416241441E-4</v>
      </c>
      <c r="AA511" s="62">
        <v>38</v>
      </c>
      <c r="AB511" s="22">
        <f t="shared" ref="AB511" si="4108">IFERROR(AA511/F505,"-")</f>
        <v>1.5422703843500142E-3</v>
      </c>
      <c r="AC511" s="65">
        <f t="shared" si="3634"/>
        <v>246036.07894736843</v>
      </c>
      <c r="AD511" s="13">
        <f t="shared" si="4060"/>
        <v>1.4131121936707448E-3</v>
      </c>
      <c r="AE511" s="18"/>
      <c r="AF511" s="18"/>
      <c r="AG511" s="18"/>
      <c r="AH511" s="18"/>
      <c r="AI511" s="18"/>
    </row>
    <row r="512" spans="2:35" ht="13.5" customHeight="1">
      <c r="B512" s="119"/>
      <c r="C512" s="119"/>
      <c r="D512" s="148"/>
      <c r="E512" s="151"/>
      <c r="F512" s="154"/>
      <c r="G512" s="44">
        <v>8</v>
      </c>
      <c r="H512" s="6" t="str">
        <f t="shared" ref="H512" si="4109">$H$752</f>
        <v>0901</v>
      </c>
      <c r="I512" s="80" t="str">
        <f t="shared" ref="I512" si="4110">$I$752</f>
        <v>高血圧性疾患</v>
      </c>
      <c r="J512" s="81" t="s">
        <v>144</v>
      </c>
      <c r="K512" s="62">
        <v>700727003</v>
      </c>
      <c r="L512" s="22">
        <f t="shared" ref="L512" si="4111">IFERROR(K512/E505,"-")</f>
        <v>3.0623164943579043E-2</v>
      </c>
      <c r="M512" s="62">
        <v>16847</v>
      </c>
      <c r="N512" s="22">
        <f t="shared" ref="N512" si="4112">IFERROR(M512/F505,"-")</f>
        <v>0.68375339908275501</v>
      </c>
      <c r="O512" s="65">
        <f t="shared" si="3628"/>
        <v>41593.577669614766</v>
      </c>
      <c r="P512" s="13">
        <f t="shared" si="4054"/>
        <v>0.62649213491502731</v>
      </c>
      <c r="Q512" s="81" t="s">
        <v>153</v>
      </c>
      <c r="R512" s="62">
        <v>18696631</v>
      </c>
      <c r="S512" s="22">
        <f t="shared" ref="S512" si="4113">IFERROR(R512/E505,"-")</f>
        <v>8.1707999342253571E-4</v>
      </c>
      <c r="T512" s="62">
        <v>661</v>
      </c>
      <c r="U512" s="22">
        <f t="shared" ref="U512" si="4114">IFERROR(T512/F505,"-")</f>
        <v>2.6827387475141035E-2</v>
      </c>
      <c r="V512" s="65">
        <f t="shared" si="3631"/>
        <v>28285.372163388805</v>
      </c>
      <c r="W512" s="13">
        <f t="shared" si="4057"/>
        <v>2.4580714737272694E-2</v>
      </c>
      <c r="X512" s="81" t="s">
        <v>162</v>
      </c>
      <c r="Y512" s="62">
        <v>1046820</v>
      </c>
      <c r="Z512" s="22">
        <f t="shared" ref="Z512" si="4115">IFERROR(Y512/E505,"-")</f>
        <v>4.574811786757619E-5</v>
      </c>
      <c r="AA512" s="62">
        <v>65</v>
      </c>
      <c r="AB512" s="22">
        <f t="shared" ref="AB512" si="4116">IFERROR(AA512/F505,"-")</f>
        <v>2.6380940784934454E-3</v>
      </c>
      <c r="AC512" s="65">
        <f t="shared" si="3634"/>
        <v>16104.923076923076</v>
      </c>
      <c r="AD512" s="13">
        <f t="shared" si="4060"/>
        <v>2.4171655944368003E-3</v>
      </c>
      <c r="AE512" s="18"/>
      <c r="AF512" s="18"/>
      <c r="AG512" s="18"/>
      <c r="AH512" s="18"/>
      <c r="AI512" s="18"/>
    </row>
    <row r="513" spans="2:35" ht="13.5" customHeight="1">
      <c r="B513" s="119"/>
      <c r="C513" s="119"/>
      <c r="D513" s="148"/>
      <c r="E513" s="151"/>
      <c r="F513" s="154"/>
      <c r="G513" s="44">
        <v>9</v>
      </c>
      <c r="H513" s="6" t="str">
        <f t="shared" ref="H513" si="4117">$H$753</f>
        <v>0402</v>
      </c>
      <c r="I513" s="80" t="str">
        <f t="shared" ref="I513" si="4118">$I$753</f>
        <v>糖尿病</v>
      </c>
      <c r="J513" s="81" t="s">
        <v>72</v>
      </c>
      <c r="K513" s="62">
        <v>305936715</v>
      </c>
      <c r="L513" s="22">
        <f t="shared" ref="L513" si="4119">IFERROR(K513/E505,"-")</f>
        <v>1.3370043462905814E-2</v>
      </c>
      <c r="M513" s="62">
        <v>10498</v>
      </c>
      <c r="N513" s="22">
        <f t="shared" ref="N513" si="4120">IFERROR(M513/F505,"-")</f>
        <v>0.42607248670806447</v>
      </c>
      <c r="O513" s="65">
        <f t="shared" si="3628"/>
        <v>29142.380929700896</v>
      </c>
      <c r="P513" s="13">
        <f t="shared" si="4054"/>
        <v>0.39039083708303896</v>
      </c>
      <c r="Q513" s="81" t="s">
        <v>146</v>
      </c>
      <c r="R513" s="62">
        <v>186518953</v>
      </c>
      <c r="S513" s="22">
        <f t="shared" ref="S513" si="4121">IFERROR(R513/E505,"-")</f>
        <v>8.1512495427875885E-3</v>
      </c>
      <c r="T513" s="62">
        <v>3394</v>
      </c>
      <c r="U513" s="22">
        <f t="shared" ref="U513" si="4122">IFERROR(T513/F505,"-")</f>
        <v>0.1377490969601039</v>
      </c>
      <c r="V513" s="65">
        <f t="shared" si="3631"/>
        <v>54955.495875073662</v>
      </c>
      <c r="W513" s="13">
        <f t="shared" si="4057"/>
        <v>0.12621323119259231</v>
      </c>
      <c r="X513" s="81" t="s">
        <v>266</v>
      </c>
      <c r="Y513" s="62">
        <v>44064836</v>
      </c>
      <c r="Z513" s="22">
        <f t="shared" ref="Z513" si="4123">IFERROR(Y513/E505,"-")</f>
        <v>1.9257210515116396E-3</v>
      </c>
      <c r="AA513" s="62">
        <v>1112</v>
      </c>
      <c r="AB513" s="22">
        <f t="shared" ref="AB513" si="4124">IFERROR(AA513/F505,"-")</f>
        <v>4.5131701773610942E-2</v>
      </c>
      <c r="AC513" s="65">
        <f t="shared" si="3634"/>
        <v>39626.651079136689</v>
      </c>
      <c r="AD513" s="13">
        <f t="shared" si="4060"/>
        <v>4.1352125246364953E-2</v>
      </c>
      <c r="AE513" s="18"/>
      <c r="AF513" s="18"/>
      <c r="AG513" s="18"/>
      <c r="AH513" s="18"/>
      <c r="AI513" s="18"/>
    </row>
    <row r="514" spans="2:35" ht="13.5" customHeight="1">
      <c r="B514" s="120"/>
      <c r="C514" s="120"/>
      <c r="D514" s="149"/>
      <c r="E514" s="152"/>
      <c r="F514" s="155"/>
      <c r="G514" s="49">
        <v>10</v>
      </c>
      <c r="H514" s="7" t="str">
        <f t="shared" ref="H514" si="4125">$H$754</f>
        <v>0906</v>
      </c>
      <c r="I514" s="77" t="str">
        <f t="shared" ref="I514" si="4126">$I$754</f>
        <v>脳梗塞</v>
      </c>
      <c r="J514" s="82" t="s">
        <v>74</v>
      </c>
      <c r="K514" s="63">
        <v>220104798</v>
      </c>
      <c r="L514" s="23">
        <f t="shared" ref="L514" si="4127">IFERROR(K514/E505,"-")</f>
        <v>9.6190178274422038E-3</v>
      </c>
      <c r="M514" s="63">
        <v>2772</v>
      </c>
      <c r="N514" s="23">
        <f t="shared" ref="N514" si="4128">IFERROR(M514/F505,"-")</f>
        <v>0.11250456593205893</v>
      </c>
      <c r="O514" s="66">
        <f t="shared" si="3628"/>
        <v>79402.885281385286</v>
      </c>
      <c r="P514" s="59">
        <f t="shared" si="4054"/>
        <v>0.1030828158119817</v>
      </c>
      <c r="Q514" s="82" t="s">
        <v>154</v>
      </c>
      <c r="R514" s="63">
        <v>105603054</v>
      </c>
      <c r="S514" s="23">
        <f t="shared" ref="S514" si="4129">IFERROR(R514/E505,"-")</f>
        <v>4.6150636800672638E-3</v>
      </c>
      <c r="T514" s="63">
        <v>111</v>
      </c>
      <c r="U514" s="23">
        <f t="shared" ref="U514" si="4130">IFERROR(T514/F505,"-")</f>
        <v>4.5050529648118839E-3</v>
      </c>
      <c r="V514" s="66">
        <f t="shared" si="3631"/>
        <v>951378.86486486485</v>
      </c>
      <c r="W514" s="59">
        <f t="shared" si="4057"/>
        <v>4.1277750920382288E-3</v>
      </c>
      <c r="X514" s="82" t="s">
        <v>241</v>
      </c>
      <c r="Y514" s="63">
        <v>90667063</v>
      </c>
      <c r="Z514" s="23">
        <f t="shared" ref="Z514" si="4131">IFERROR(Y514/E505,"-")</f>
        <v>3.9623311408178638E-3</v>
      </c>
      <c r="AA514" s="63">
        <v>452</v>
      </c>
      <c r="AB514" s="23">
        <f t="shared" ref="AB514" si="4132">IFERROR(AA514/F505,"-")</f>
        <v>1.8344900361215957E-2</v>
      </c>
      <c r="AC514" s="66">
        <f t="shared" si="3634"/>
        <v>200590.84734513273</v>
      </c>
      <c r="AD514" s="59">
        <f t="shared" si="4060"/>
        <v>1.6808597672083595E-2</v>
      </c>
      <c r="AE514" s="18"/>
      <c r="AF514" s="18"/>
      <c r="AG514" s="18"/>
      <c r="AH514" s="18"/>
      <c r="AI514" s="18"/>
    </row>
    <row r="515" spans="2:35" ht="13.5" customHeight="1">
      <c r="B515" s="118">
        <v>52</v>
      </c>
      <c r="C515" s="118" t="s">
        <v>3</v>
      </c>
      <c r="D515" s="147">
        <f>AI56</f>
        <v>21754</v>
      </c>
      <c r="E515" s="150">
        <f>市区町村別_医療費上位10疾病!H575</f>
        <v>17687020560</v>
      </c>
      <c r="F515" s="130">
        <f>市区町村別_医療費上位10疾病!J575</f>
        <v>19987</v>
      </c>
      <c r="G515" s="69">
        <v>1</v>
      </c>
      <c r="H515" s="5" t="str">
        <f t="shared" ref="H515" si="4133">$H$745</f>
        <v>0903</v>
      </c>
      <c r="I515" s="78" t="str">
        <f t="shared" ref="I515" si="4134">$I$745</f>
        <v>その他の心疾患</v>
      </c>
      <c r="J515" s="106" t="s">
        <v>148</v>
      </c>
      <c r="K515" s="107">
        <v>204791238</v>
      </c>
      <c r="L515" s="21">
        <f t="shared" ref="L515" si="4135">IFERROR(K515/E515,"-")</f>
        <v>1.157861706019298E-2</v>
      </c>
      <c r="M515" s="107">
        <v>3453</v>
      </c>
      <c r="N515" s="21">
        <f t="shared" ref="N515" si="4136">IFERROR(M515/F515,"-")</f>
        <v>0.17276229549206984</v>
      </c>
      <c r="O515" s="64">
        <f t="shared" si="3628"/>
        <v>59308.206776715902</v>
      </c>
      <c r="P515" s="12">
        <f t="shared" ref="P515:P524" si="4137">IFERROR(M515/$AI$56,0)</f>
        <v>0.15872942907051577</v>
      </c>
      <c r="Q515" s="106" t="s">
        <v>139</v>
      </c>
      <c r="R515" s="107">
        <v>181949020</v>
      </c>
      <c r="S515" s="21">
        <f t="shared" ref="S515" si="4138">IFERROR(R515/E515,"-")</f>
        <v>1.0287149233686423E-2</v>
      </c>
      <c r="T515" s="107">
        <v>2532</v>
      </c>
      <c r="U515" s="21">
        <f t="shared" ref="U515" si="4139">IFERROR(T515/F515,"-")</f>
        <v>0.12668234352329014</v>
      </c>
      <c r="V515" s="64">
        <f t="shared" si="3631"/>
        <v>71859.802527646127</v>
      </c>
      <c r="W515" s="12">
        <f t="shared" ref="W515:W524" si="4140">IFERROR(T515/$AI$56,0)</f>
        <v>0.1163923876068769</v>
      </c>
      <c r="X515" s="106" t="s">
        <v>259</v>
      </c>
      <c r="Y515" s="107">
        <v>149895157</v>
      </c>
      <c r="Z515" s="21">
        <f t="shared" ref="Z515" si="4141">IFERROR(Y515/E515,"-")</f>
        <v>8.4748675726082825E-3</v>
      </c>
      <c r="AA515" s="107">
        <v>1128</v>
      </c>
      <c r="AB515" s="21">
        <f t="shared" ref="AB515" si="4142">IFERROR(AA515/F515,"-")</f>
        <v>5.6436683844498924E-2</v>
      </c>
      <c r="AC515" s="64">
        <f t="shared" si="3634"/>
        <v>132885.77748226951</v>
      </c>
      <c r="AD515" s="12">
        <f t="shared" ref="AD515:AD524" si="4143">IFERROR(AA515/$AI$56,0)</f>
        <v>5.1852532867518619E-2</v>
      </c>
      <c r="AE515" s="18"/>
      <c r="AF515" s="18"/>
      <c r="AG515" s="18"/>
      <c r="AH515" s="18"/>
      <c r="AI515" s="18"/>
    </row>
    <row r="516" spans="2:35" ht="13.5" customHeight="1">
      <c r="B516" s="119"/>
      <c r="C516" s="119"/>
      <c r="D516" s="148"/>
      <c r="E516" s="151"/>
      <c r="F516" s="154"/>
      <c r="G516" s="44">
        <v>2</v>
      </c>
      <c r="H516" s="6" t="str">
        <f t="shared" ref="H516" si="4144">$H$746</f>
        <v>0210</v>
      </c>
      <c r="I516" s="79" t="str">
        <f t="shared" ref="I516" si="4145">$I$746</f>
        <v>その他の悪性新生物＜腫瘍＞</v>
      </c>
      <c r="J516" s="81" t="s">
        <v>143</v>
      </c>
      <c r="K516" s="62">
        <v>210645464</v>
      </c>
      <c r="L516" s="22">
        <f t="shared" ref="L516" si="4146">IFERROR(K516/E515,"-")</f>
        <v>1.1909607007320628E-2</v>
      </c>
      <c r="M516" s="62">
        <v>2246</v>
      </c>
      <c r="N516" s="22">
        <f t="shared" ref="N516" si="4147">IFERROR(M516/F515,"-")</f>
        <v>0.11237304247761044</v>
      </c>
      <c r="O516" s="65">
        <f t="shared" si="3628"/>
        <v>93786.938557435438</v>
      </c>
      <c r="P516" s="13">
        <f t="shared" si="4137"/>
        <v>0.10324538015997058</v>
      </c>
      <c r="Q516" s="81" t="s">
        <v>152</v>
      </c>
      <c r="R516" s="62">
        <v>102625575</v>
      </c>
      <c r="S516" s="22">
        <f t="shared" ref="S516" si="4148">IFERROR(R516/E515,"-")</f>
        <v>5.8023099284507194E-3</v>
      </c>
      <c r="T516" s="62">
        <v>97</v>
      </c>
      <c r="U516" s="22">
        <f t="shared" ref="U516" si="4149">IFERROR(T516/F515,"-")</f>
        <v>4.8531545504577975E-3</v>
      </c>
      <c r="V516" s="65">
        <f t="shared" si="3631"/>
        <v>1057995.6185567011</v>
      </c>
      <c r="W516" s="13">
        <f t="shared" si="4140"/>
        <v>4.458950078146548E-3</v>
      </c>
      <c r="X516" s="81" t="s">
        <v>268</v>
      </c>
      <c r="Y516" s="62">
        <v>58696603</v>
      </c>
      <c r="Z516" s="22">
        <f t="shared" ref="Z516" si="4150">IFERROR(Y516/E515,"-")</f>
        <v>3.31862581382107E-3</v>
      </c>
      <c r="AA516" s="62">
        <v>685</v>
      </c>
      <c r="AB516" s="22">
        <f t="shared" ref="AB516" si="4151">IFERROR(AA516/F515,"-")</f>
        <v>3.4272276980037021E-2</v>
      </c>
      <c r="AC516" s="65">
        <f t="shared" si="3634"/>
        <v>85688.471532846714</v>
      </c>
      <c r="AD516" s="13">
        <f t="shared" si="4143"/>
        <v>3.1488461892065826E-2</v>
      </c>
      <c r="AE516" s="18"/>
      <c r="AF516" s="18"/>
      <c r="AG516" s="18"/>
      <c r="AH516" s="18"/>
      <c r="AI516" s="18"/>
    </row>
    <row r="517" spans="2:35" ht="13.5" customHeight="1">
      <c r="B517" s="119"/>
      <c r="C517" s="119"/>
      <c r="D517" s="148"/>
      <c r="E517" s="151"/>
      <c r="F517" s="154"/>
      <c r="G517" s="44">
        <v>3</v>
      </c>
      <c r="H517" s="6" t="str">
        <f t="shared" ref="H517" si="4152">$H$747</f>
        <v>1901</v>
      </c>
      <c r="I517" s="80" t="str">
        <f t="shared" ref="I517" si="4153">$I$747</f>
        <v>骨折</v>
      </c>
      <c r="J517" s="81" t="s">
        <v>141</v>
      </c>
      <c r="K517" s="62">
        <v>217471839</v>
      </c>
      <c r="L517" s="22">
        <f t="shared" ref="L517" si="4154">IFERROR(K517/E515,"-")</f>
        <v>1.2295560931942513E-2</v>
      </c>
      <c r="M517" s="62">
        <v>321</v>
      </c>
      <c r="N517" s="22">
        <f t="shared" ref="N517" si="4155">IFERROR(M517/F515,"-")</f>
        <v>1.6060439285535598E-2</v>
      </c>
      <c r="O517" s="65">
        <f t="shared" si="3628"/>
        <v>677482.36448598129</v>
      </c>
      <c r="P517" s="13">
        <f t="shared" si="4137"/>
        <v>1.4755906959639607E-2</v>
      </c>
      <c r="Q517" s="81" t="s">
        <v>150</v>
      </c>
      <c r="R517" s="62">
        <v>160472159</v>
      </c>
      <c r="S517" s="22">
        <f t="shared" ref="S517" si="4156">IFERROR(R517/E515,"-")</f>
        <v>9.0728768282723141E-3</v>
      </c>
      <c r="T517" s="62">
        <v>158</v>
      </c>
      <c r="U517" s="22">
        <f t="shared" ref="U517" si="4157">IFERROR(T517/F515,"-")</f>
        <v>7.9051383399209481E-3</v>
      </c>
      <c r="V517" s="65">
        <f t="shared" si="3631"/>
        <v>1015646.5759493671</v>
      </c>
      <c r="W517" s="13">
        <f t="shared" si="4140"/>
        <v>7.2630320860531394E-3</v>
      </c>
      <c r="X517" s="81" t="s">
        <v>160</v>
      </c>
      <c r="Y517" s="62">
        <v>102559398</v>
      </c>
      <c r="Z517" s="22">
        <f t="shared" ref="Z517" si="4158">IFERROR(Y517/E515,"-")</f>
        <v>5.7985683712011241E-3</v>
      </c>
      <c r="AA517" s="62">
        <v>858</v>
      </c>
      <c r="AB517" s="22">
        <f t="shared" ref="AB517" si="4159">IFERROR(AA517/F515,"-")</f>
        <v>4.2927903137039078E-2</v>
      </c>
      <c r="AC517" s="65">
        <f t="shared" si="3634"/>
        <v>119533.0979020979</v>
      </c>
      <c r="AD517" s="13">
        <f t="shared" si="4143"/>
        <v>3.9441022340718945E-2</v>
      </c>
      <c r="AE517" s="18"/>
      <c r="AF517" s="18"/>
      <c r="AG517" s="18"/>
      <c r="AH517" s="18"/>
      <c r="AI517" s="18"/>
    </row>
    <row r="518" spans="2:35" ht="13.5" customHeight="1">
      <c r="B518" s="119"/>
      <c r="C518" s="119"/>
      <c r="D518" s="148"/>
      <c r="E518" s="151"/>
      <c r="F518" s="154"/>
      <c r="G518" s="44">
        <v>4</v>
      </c>
      <c r="H518" s="6" t="str">
        <f t="shared" ref="H518" si="4160">$H$748</f>
        <v>1402</v>
      </c>
      <c r="I518" s="80" t="str">
        <f t="shared" ref="I518" si="4161">$I$748</f>
        <v>腎不全</v>
      </c>
      <c r="J518" s="81" t="s">
        <v>140</v>
      </c>
      <c r="K518" s="62">
        <v>222267808</v>
      </c>
      <c r="L518" s="22">
        <f t="shared" ref="L518" si="4162">IFERROR(K518/E515,"-")</f>
        <v>1.2566718472791779E-2</v>
      </c>
      <c r="M518" s="62">
        <v>749</v>
      </c>
      <c r="N518" s="22">
        <f t="shared" ref="N518" si="4163">IFERROR(M518/F515,"-")</f>
        <v>3.7474358332916395E-2</v>
      </c>
      <c r="O518" s="65">
        <f t="shared" ref="O518:O581" si="4164">IFERROR(K518/M518,"-")</f>
        <v>296752.74766355142</v>
      </c>
      <c r="P518" s="13">
        <f t="shared" si="4137"/>
        <v>3.4430449572492416E-2</v>
      </c>
      <c r="Q518" s="81" t="s">
        <v>149</v>
      </c>
      <c r="R518" s="62">
        <v>215522406</v>
      </c>
      <c r="S518" s="22">
        <f t="shared" ref="S518" si="4165">IFERROR(R518/E515,"-")</f>
        <v>1.2185342651063216E-2</v>
      </c>
      <c r="T518" s="62">
        <v>510</v>
      </c>
      <c r="U518" s="22">
        <f t="shared" ref="U518" si="4166">IFERROR(T518/F515,"-")</f>
        <v>2.5516585780757491E-2</v>
      </c>
      <c r="V518" s="65">
        <f t="shared" ref="V518:V581" si="4167">IFERROR(R518/T518,"-")</f>
        <v>422592.95294117648</v>
      </c>
      <c r="W518" s="13">
        <f t="shared" si="4140"/>
        <v>2.3443964328399375E-2</v>
      </c>
      <c r="X518" s="81" t="s">
        <v>159</v>
      </c>
      <c r="Y518" s="62">
        <v>105429885</v>
      </c>
      <c r="Z518" s="22">
        <f t="shared" ref="Z518" si="4168">IFERROR(Y518/E515,"-")</f>
        <v>5.9608617880184114E-3</v>
      </c>
      <c r="AA518" s="62">
        <v>100</v>
      </c>
      <c r="AB518" s="22">
        <f t="shared" ref="AB518" si="4169">IFERROR(AA518/F515,"-")</f>
        <v>5.0032521138740184E-3</v>
      </c>
      <c r="AC518" s="65">
        <f t="shared" ref="AC518:AC581" si="4170">IFERROR(Y518/AA518,"-")</f>
        <v>1054298.8500000001</v>
      </c>
      <c r="AD518" s="13">
        <f t="shared" si="4143"/>
        <v>4.5968557506665441E-3</v>
      </c>
      <c r="AE518" s="18"/>
      <c r="AF518" s="18"/>
      <c r="AG518" s="18"/>
      <c r="AH518" s="18"/>
      <c r="AI518" s="18"/>
    </row>
    <row r="519" spans="2:35" ht="13.5" customHeight="1">
      <c r="B519" s="119"/>
      <c r="C519" s="119"/>
      <c r="D519" s="148"/>
      <c r="E519" s="151"/>
      <c r="F519" s="154"/>
      <c r="G519" s="44">
        <v>5</v>
      </c>
      <c r="H519" s="6" t="str">
        <f t="shared" ref="H519" si="4171">$H$749</f>
        <v>1113</v>
      </c>
      <c r="I519" s="80" t="str">
        <f t="shared" ref="I519" si="4172">$I$749</f>
        <v>その他の消化器系の疾患</v>
      </c>
      <c r="J519" s="81" t="s">
        <v>142</v>
      </c>
      <c r="K519" s="62">
        <v>205790941</v>
      </c>
      <c r="L519" s="22">
        <f t="shared" ref="L519" si="4173">IFERROR(K519/E515,"-")</f>
        <v>1.163513890323651E-2</v>
      </c>
      <c r="M519" s="62">
        <v>7768</v>
      </c>
      <c r="N519" s="22">
        <f t="shared" ref="N519" si="4174">IFERROR(M519/F515,"-")</f>
        <v>0.38865262420573371</v>
      </c>
      <c r="O519" s="65">
        <f t="shared" si="4164"/>
        <v>26492.139675592174</v>
      </c>
      <c r="P519" s="13">
        <f t="shared" si="4137"/>
        <v>0.35708375471177717</v>
      </c>
      <c r="Q519" s="81" t="s">
        <v>156</v>
      </c>
      <c r="R519" s="62">
        <v>81073210</v>
      </c>
      <c r="S519" s="22">
        <f t="shared" ref="S519" si="4175">IFERROR(R519/E515,"-")</f>
        <v>4.5837686299382016E-3</v>
      </c>
      <c r="T519" s="62">
        <v>2493</v>
      </c>
      <c r="U519" s="22">
        <f t="shared" ref="U519" si="4176">IFERROR(T519/F515,"-")</f>
        <v>0.12473107519887927</v>
      </c>
      <c r="V519" s="65">
        <f t="shared" si="4167"/>
        <v>32520.340954673084</v>
      </c>
      <c r="W519" s="13">
        <f t="shared" si="4140"/>
        <v>0.11459961386411695</v>
      </c>
      <c r="X519" s="81" t="s">
        <v>151</v>
      </c>
      <c r="Y519" s="62">
        <v>67707344</v>
      </c>
      <c r="Z519" s="22">
        <f t="shared" ref="Z519" si="4177">IFERROR(Y519/E515,"-")</f>
        <v>3.8280808104629691E-3</v>
      </c>
      <c r="AA519" s="62">
        <v>3439</v>
      </c>
      <c r="AB519" s="22">
        <f t="shared" ref="AB519" si="4178">IFERROR(AA519/F515,"-")</f>
        <v>0.17206184019612747</v>
      </c>
      <c r="AC519" s="65">
        <f t="shared" si="4170"/>
        <v>19688.090724047688</v>
      </c>
      <c r="AD519" s="13">
        <f t="shared" si="4143"/>
        <v>0.15808586926542245</v>
      </c>
      <c r="AE519" s="18"/>
      <c r="AF519" s="18"/>
      <c r="AG519" s="18"/>
      <c r="AH519" s="18"/>
      <c r="AI519" s="18"/>
    </row>
    <row r="520" spans="2:35" ht="13.5" customHeight="1">
      <c r="B520" s="119"/>
      <c r="C520" s="119"/>
      <c r="D520" s="148"/>
      <c r="E520" s="151"/>
      <c r="F520" s="154"/>
      <c r="G520" s="44">
        <v>6</v>
      </c>
      <c r="H520" s="6" t="str">
        <f t="shared" ref="H520" si="4179">$H$750</f>
        <v>2220</v>
      </c>
      <c r="I520" s="80" t="str">
        <f t="shared" ref="I520" si="4180">$I$750</f>
        <v>その他の特殊目的用コード</v>
      </c>
      <c r="J520" s="81" t="s">
        <v>225</v>
      </c>
      <c r="K520" s="62">
        <v>660887209</v>
      </c>
      <c r="L520" s="22">
        <f t="shared" ref="L520" si="4181">IFERROR(K520/E515,"-")</f>
        <v>3.7365660697801555E-2</v>
      </c>
      <c r="M520" s="62">
        <v>5959</v>
      </c>
      <c r="N520" s="22">
        <f t="shared" ref="N520" si="4182">IFERROR(M520/F515,"-")</f>
        <v>0.29814379346575276</v>
      </c>
      <c r="O520" s="65">
        <f t="shared" si="4164"/>
        <v>110905.72394697097</v>
      </c>
      <c r="P520" s="13">
        <f t="shared" si="4137"/>
        <v>0.27392663418221935</v>
      </c>
      <c r="Q520" s="81" t="s">
        <v>231</v>
      </c>
      <c r="R520" s="62">
        <v>119124575</v>
      </c>
      <c r="S520" s="22">
        <f t="shared" ref="S520" si="4183">IFERROR(R520/E515,"-")</f>
        <v>6.7351408676148451E-3</v>
      </c>
      <c r="T520" s="62">
        <v>142</v>
      </c>
      <c r="U520" s="22">
        <f t="shared" ref="U520" si="4184">IFERROR(T520/F515,"-")</f>
        <v>7.1046180017011054E-3</v>
      </c>
      <c r="V520" s="65">
        <f t="shared" si="4167"/>
        <v>838905.45774647885</v>
      </c>
      <c r="W520" s="13">
        <f t="shared" si="4140"/>
        <v>6.5275351659464928E-3</v>
      </c>
      <c r="X520" s="81" t="s">
        <v>236</v>
      </c>
      <c r="Y520" s="62">
        <v>3146186</v>
      </c>
      <c r="Z520" s="22">
        <f t="shared" ref="Z520" si="4185">IFERROR(Y520/E515,"-")</f>
        <v>1.7788106195315012E-4</v>
      </c>
      <c r="AA520" s="62">
        <v>27</v>
      </c>
      <c r="AB520" s="22">
        <f t="shared" ref="AB520" si="4186">IFERROR(AA520/F515,"-")</f>
        <v>1.3508780707459848E-3</v>
      </c>
      <c r="AC520" s="65">
        <f t="shared" si="4170"/>
        <v>116525.4074074074</v>
      </c>
      <c r="AD520" s="13">
        <f t="shared" si="4143"/>
        <v>1.241151052679967E-3</v>
      </c>
      <c r="AE520" s="18"/>
      <c r="AF520" s="18"/>
      <c r="AG520" s="18"/>
      <c r="AH520" s="18"/>
      <c r="AI520" s="18"/>
    </row>
    <row r="521" spans="2:35" ht="13.5" customHeight="1">
      <c r="B521" s="119"/>
      <c r="C521" s="119"/>
      <c r="D521" s="148"/>
      <c r="E521" s="151"/>
      <c r="F521" s="154"/>
      <c r="G521" s="44">
        <v>7</v>
      </c>
      <c r="H521" s="6" t="str">
        <f t="shared" ref="H521" si="4187">$H$751</f>
        <v>1310</v>
      </c>
      <c r="I521" s="80" t="str">
        <f t="shared" ref="I521" si="4188">$I$751</f>
        <v>その他の筋骨格系及び結合組織の疾患</v>
      </c>
      <c r="J521" s="81" t="s">
        <v>145</v>
      </c>
      <c r="K521" s="62">
        <v>384824080</v>
      </c>
      <c r="L521" s="22">
        <f t="shared" ref="L521" si="4189">IFERROR(K521/E515,"-")</f>
        <v>2.1757428205307634E-2</v>
      </c>
      <c r="M521" s="62">
        <v>1367</v>
      </c>
      <c r="N521" s="22">
        <f t="shared" ref="N521" si="4190">IFERROR(M521/F515,"-")</f>
        <v>6.8394456396657824E-2</v>
      </c>
      <c r="O521" s="65">
        <f t="shared" si="4164"/>
        <v>281509.93416239944</v>
      </c>
      <c r="P521" s="13">
        <f t="shared" si="4137"/>
        <v>6.2839018111611661E-2</v>
      </c>
      <c r="Q521" s="81" t="s">
        <v>155</v>
      </c>
      <c r="R521" s="62">
        <v>13097504</v>
      </c>
      <c r="S521" s="22">
        <f t="shared" ref="S521" si="4191">IFERROR(R521/E515,"-")</f>
        <v>7.4051499830449675E-4</v>
      </c>
      <c r="T521" s="62">
        <v>1429</v>
      </c>
      <c r="U521" s="22">
        <f t="shared" ref="U521" si="4192">IFERROR(T521/F515,"-")</f>
        <v>7.1496472707259714E-2</v>
      </c>
      <c r="V521" s="65">
        <f t="shared" si="4167"/>
        <v>9165.5031490552828</v>
      </c>
      <c r="W521" s="13">
        <f t="shared" si="4140"/>
        <v>6.5689068677024912E-2</v>
      </c>
      <c r="X521" s="81" t="s">
        <v>288</v>
      </c>
      <c r="Y521" s="62">
        <v>5666884</v>
      </c>
      <c r="Z521" s="22">
        <f t="shared" ref="Z521" si="4193">IFERROR(Y521/E515,"-")</f>
        <v>3.2039788616608018E-4</v>
      </c>
      <c r="AA521" s="62">
        <v>697</v>
      </c>
      <c r="AB521" s="22">
        <f t="shared" ref="AB521" si="4194">IFERROR(AA521/F515,"-")</f>
        <v>3.4872667233701908E-2</v>
      </c>
      <c r="AC521" s="65">
        <f t="shared" si="4170"/>
        <v>8130.3931133428978</v>
      </c>
      <c r="AD521" s="13">
        <f t="shared" si="4143"/>
        <v>3.2040084582145814E-2</v>
      </c>
      <c r="AE521" s="18"/>
      <c r="AF521" s="18"/>
      <c r="AG521" s="18"/>
      <c r="AH521" s="18"/>
      <c r="AI521" s="18"/>
    </row>
    <row r="522" spans="2:35" ht="13.5" customHeight="1">
      <c r="B522" s="119"/>
      <c r="C522" s="119"/>
      <c r="D522" s="148"/>
      <c r="E522" s="151"/>
      <c r="F522" s="154"/>
      <c r="G522" s="44">
        <v>8</v>
      </c>
      <c r="H522" s="6" t="str">
        <f t="shared" ref="H522" si="4195">$H$752</f>
        <v>0901</v>
      </c>
      <c r="I522" s="80" t="str">
        <f t="shared" ref="I522" si="4196">$I$752</f>
        <v>高血圧性疾患</v>
      </c>
      <c r="J522" s="81" t="s">
        <v>144</v>
      </c>
      <c r="K522" s="62">
        <v>555014084</v>
      </c>
      <c r="L522" s="22">
        <f t="shared" ref="L522" si="4197">IFERROR(K522/E515,"-")</f>
        <v>3.1379738725197705E-2</v>
      </c>
      <c r="M522" s="62">
        <v>13013</v>
      </c>
      <c r="N522" s="22">
        <f t="shared" ref="N522" si="4198">IFERROR(M522/F515,"-")</f>
        <v>0.65107319757842597</v>
      </c>
      <c r="O522" s="65">
        <f t="shared" si="4164"/>
        <v>42650.740336586488</v>
      </c>
      <c r="P522" s="13">
        <f t="shared" si="4137"/>
        <v>0.59818883883423735</v>
      </c>
      <c r="Q522" s="81" t="s">
        <v>153</v>
      </c>
      <c r="R522" s="62">
        <v>28968571</v>
      </c>
      <c r="S522" s="22">
        <f t="shared" ref="S522" si="4199">IFERROR(R522/E515,"-")</f>
        <v>1.6378434627657831E-3</v>
      </c>
      <c r="T522" s="62">
        <v>1030</v>
      </c>
      <c r="U522" s="22">
        <f t="shared" ref="U522" si="4200">IFERROR(T522/F515,"-")</f>
        <v>5.1533496772902386E-2</v>
      </c>
      <c r="V522" s="65">
        <f t="shared" si="4167"/>
        <v>28124.826213592234</v>
      </c>
      <c r="W522" s="13">
        <f t="shared" si="4140"/>
        <v>4.7347614231865405E-2</v>
      </c>
      <c r="X522" s="81" t="s">
        <v>162</v>
      </c>
      <c r="Y522" s="62">
        <v>2825325</v>
      </c>
      <c r="Z522" s="22">
        <f t="shared" ref="Z522" si="4201">IFERROR(Y522/E515,"-")</f>
        <v>1.5974001898259795E-4</v>
      </c>
      <c r="AA522" s="62">
        <v>212</v>
      </c>
      <c r="AB522" s="22">
        <f t="shared" ref="AB522" si="4202">IFERROR(AA522/F515,"-")</f>
        <v>1.0606894481412919E-2</v>
      </c>
      <c r="AC522" s="65">
        <f t="shared" si="4170"/>
        <v>13327.004716981131</v>
      </c>
      <c r="AD522" s="13">
        <f t="shared" si="4143"/>
        <v>9.7453341914130742E-3</v>
      </c>
      <c r="AE522" s="18"/>
      <c r="AF522" s="18"/>
      <c r="AG522" s="18"/>
      <c r="AH522" s="18"/>
      <c r="AI522" s="18"/>
    </row>
    <row r="523" spans="2:35" ht="13.5" customHeight="1">
      <c r="B523" s="119"/>
      <c r="C523" s="119"/>
      <c r="D523" s="148"/>
      <c r="E523" s="151"/>
      <c r="F523" s="154"/>
      <c r="G523" s="44">
        <v>9</v>
      </c>
      <c r="H523" s="6" t="str">
        <f t="shared" ref="H523" si="4203">$H$753</f>
        <v>0402</v>
      </c>
      <c r="I523" s="80" t="str">
        <f t="shared" ref="I523" si="4204">$I$753</f>
        <v>糖尿病</v>
      </c>
      <c r="J523" s="81" t="s">
        <v>72</v>
      </c>
      <c r="K523" s="62">
        <v>205322777</v>
      </c>
      <c r="L523" s="22">
        <f t="shared" ref="L523" si="4205">IFERROR(K523/E515,"-")</f>
        <v>1.1608669549711882E-2</v>
      </c>
      <c r="M523" s="62">
        <v>7996</v>
      </c>
      <c r="N523" s="22">
        <f t="shared" ref="N523" si="4206">IFERROR(M523/F515,"-")</f>
        <v>0.40006003902536647</v>
      </c>
      <c r="O523" s="65">
        <f t="shared" si="4164"/>
        <v>25678.186218109055</v>
      </c>
      <c r="P523" s="13">
        <f t="shared" si="4137"/>
        <v>0.36756458582329687</v>
      </c>
      <c r="Q523" s="81" t="s">
        <v>146</v>
      </c>
      <c r="R523" s="62">
        <v>197674860</v>
      </c>
      <c r="S523" s="22">
        <f t="shared" ref="S523" si="4207">IFERROR(R523/E515,"-")</f>
        <v>1.1176266761799931E-2</v>
      </c>
      <c r="T523" s="62">
        <v>3960</v>
      </c>
      <c r="U523" s="22">
        <f t="shared" ref="U523" si="4208">IFERROR(T523/F515,"-")</f>
        <v>0.19812878370941112</v>
      </c>
      <c r="V523" s="65">
        <f t="shared" si="4167"/>
        <v>49917.893939393936</v>
      </c>
      <c r="W523" s="13">
        <f t="shared" si="4140"/>
        <v>0.18203548772639513</v>
      </c>
      <c r="X523" s="81" t="s">
        <v>163</v>
      </c>
      <c r="Y523" s="62">
        <v>34298251</v>
      </c>
      <c r="Z523" s="22">
        <f t="shared" ref="Z523" si="4209">IFERROR(Y523/E515,"-")</f>
        <v>1.9391762950492098E-3</v>
      </c>
      <c r="AA523" s="62">
        <v>892</v>
      </c>
      <c r="AB523" s="22">
        <f t="shared" ref="AB523" si="4210">IFERROR(AA523/F515,"-")</f>
        <v>4.4629008855756241E-2</v>
      </c>
      <c r="AC523" s="65">
        <f t="shared" si="4170"/>
        <v>38450.954035874442</v>
      </c>
      <c r="AD523" s="13">
        <f t="shared" si="4143"/>
        <v>4.1003953295945576E-2</v>
      </c>
      <c r="AE523" s="18"/>
      <c r="AF523" s="18"/>
      <c r="AG523" s="18"/>
      <c r="AH523" s="18"/>
      <c r="AI523" s="18"/>
    </row>
    <row r="524" spans="2:35" ht="13.5" customHeight="1">
      <c r="B524" s="120"/>
      <c r="C524" s="120"/>
      <c r="D524" s="149"/>
      <c r="E524" s="152"/>
      <c r="F524" s="155"/>
      <c r="G524" s="49">
        <v>10</v>
      </c>
      <c r="H524" s="7" t="str">
        <f t="shared" ref="H524" si="4211">$H$754</f>
        <v>0906</v>
      </c>
      <c r="I524" s="77" t="str">
        <f t="shared" ref="I524" si="4212">$I$754</f>
        <v>脳梗塞</v>
      </c>
      <c r="J524" s="82" t="s">
        <v>74</v>
      </c>
      <c r="K524" s="63">
        <v>110621282</v>
      </c>
      <c r="L524" s="23">
        <f t="shared" ref="L524" si="4213">IFERROR(K524/E515,"-")</f>
        <v>6.2543762882356262E-3</v>
      </c>
      <c r="M524" s="63">
        <v>2021</v>
      </c>
      <c r="N524" s="23">
        <f t="shared" ref="N524" si="4214">IFERROR(M524/F515,"-")</f>
        <v>0.10111572522139391</v>
      </c>
      <c r="O524" s="66">
        <f t="shared" si="4164"/>
        <v>54735.913904007917</v>
      </c>
      <c r="P524" s="59">
        <f t="shared" si="4137"/>
        <v>9.2902454720970862E-2</v>
      </c>
      <c r="Q524" s="82" t="s">
        <v>154</v>
      </c>
      <c r="R524" s="63">
        <v>93586805</v>
      </c>
      <c r="S524" s="23">
        <f t="shared" ref="S524" si="4215">IFERROR(R524/E515,"-")</f>
        <v>5.2912702104078967E-3</v>
      </c>
      <c r="T524" s="63">
        <v>141</v>
      </c>
      <c r="U524" s="23">
        <f t="shared" ref="U524" si="4216">IFERROR(T524/F515,"-")</f>
        <v>7.0545854805623654E-3</v>
      </c>
      <c r="V524" s="66">
        <f t="shared" si="4167"/>
        <v>663736.20567375887</v>
      </c>
      <c r="W524" s="59">
        <f t="shared" si="4140"/>
        <v>6.4815666084398274E-3</v>
      </c>
      <c r="X524" s="82" t="s">
        <v>226</v>
      </c>
      <c r="Y524" s="63">
        <v>54361067</v>
      </c>
      <c r="Z524" s="23">
        <f t="shared" ref="Z524" si="4217">IFERROR(Y524/E515,"-")</f>
        <v>3.0735005263091073E-3</v>
      </c>
      <c r="AA524" s="63">
        <v>127</v>
      </c>
      <c r="AB524" s="23">
        <f t="shared" ref="AB524" si="4218">IFERROR(AA524/F515,"-")</f>
        <v>6.3541301846200028E-3</v>
      </c>
      <c r="AC524" s="66">
        <f t="shared" si="4170"/>
        <v>428039.89763779525</v>
      </c>
      <c r="AD524" s="59">
        <f t="shared" si="4143"/>
        <v>5.8380068033465106E-3</v>
      </c>
      <c r="AE524" s="18"/>
      <c r="AF524" s="18"/>
      <c r="AG524" s="18"/>
      <c r="AH524" s="18"/>
      <c r="AI524" s="18"/>
    </row>
    <row r="525" spans="2:35" ht="13.5" customHeight="1">
      <c r="B525" s="118">
        <v>53</v>
      </c>
      <c r="C525" s="118" t="s">
        <v>18</v>
      </c>
      <c r="D525" s="147">
        <f>AI57</f>
        <v>12051</v>
      </c>
      <c r="E525" s="150">
        <f>市区町村別_医療費上位10疾病!H586</f>
        <v>9315652650</v>
      </c>
      <c r="F525" s="130">
        <f>市区町村別_医療費上位10疾病!J586</f>
        <v>11100</v>
      </c>
      <c r="G525" s="69">
        <v>1</v>
      </c>
      <c r="H525" s="5" t="str">
        <f t="shared" ref="H525" si="4219">$H$745</f>
        <v>0903</v>
      </c>
      <c r="I525" s="78" t="str">
        <f t="shared" ref="I525" si="4220">$I$745</f>
        <v>その他の心疾患</v>
      </c>
      <c r="J525" s="106" t="s">
        <v>148</v>
      </c>
      <c r="K525" s="107">
        <v>102500893</v>
      </c>
      <c r="L525" s="21">
        <f t="shared" ref="L525" si="4221">IFERROR(K525/E525,"-")</f>
        <v>1.1003082322954581E-2</v>
      </c>
      <c r="M525" s="107">
        <v>1493</v>
      </c>
      <c r="N525" s="21">
        <f t="shared" ref="N525" si="4222">IFERROR(M525/F525,"-")</f>
        <v>0.13450450450450449</v>
      </c>
      <c r="O525" s="64">
        <f t="shared" si="4164"/>
        <v>68654.315472203612</v>
      </c>
      <c r="P525" s="12">
        <f t="shared" ref="P525:P534" si="4223">IFERROR(M525/$AI$57,0)</f>
        <v>0.12389013359887147</v>
      </c>
      <c r="Q525" s="106" t="s">
        <v>139</v>
      </c>
      <c r="R525" s="107">
        <v>101646645</v>
      </c>
      <c r="S525" s="21">
        <f t="shared" ref="S525" si="4224">IFERROR(R525/E525,"-")</f>
        <v>1.0911382038272971E-2</v>
      </c>
      <c r="T525" s="107">
        <v>801</v>
      </c>
      <c r="U525" s="21">
        <f t="shared" ref="U525" si="4225">IFERROR(T525/F525,"-")</f>
        <v>7.2162162162162161E-2</v>
      </c>
      <c r="V525" s="64">
        <f t="shared" si="4167"/>
        <v>126899.68164794007</v>
      </c>
      <c r="W525" s="12">
        <f t="shared" ref="W525:W534" si="4226">IFERROR(T525/$AI$57,0)</f>
        <v>6.6467513069454823E-2</v>
      </c>
      <c r="X525" s="106" t="s">
        <v>259</v>
      </c>
      <c r="Y525" s="107">
        <v>64603243</v>
      </c>
      <c r="Z525" s="21">
        <f t="shared" ref="Z525" si="4227">IFERROR(Y525/E525,"-")</f>
        <v>6.9349132505493322E-3</v>
      </c>
      <c r="AA525" s="107">
        <v>512</v>
      </c>
      <c r="AB525" s="21">
        <f t="shared" ref="AB525" si="4228">IFERROR(AA525/F525,"-")</f>
        <v>4.6126126126126127E-2</v>
      </c>
      <c r="AC525" s="64">
        <f t="shared" si="4170"/>
        <v>126178.208984375</v>
      </c>
      <c r="AD525" s="12">
        <f t="shared" ref="AD525:AD534" si="4229">IFERROR(AA525/$AI$57,0)</f>
        <v>4.2486100738527925E-2</v>
      </c>
      <c r="AE525" s="18"/>
      <c r="AF525" s="18"/>
      <c r="AG525" s="18"/>
      <c r="AH525" s="18"/>
      <c r="AI525" s="18"/>
    </row>
    <row r="526" spans="2:35" ht="13.5" customHeight="1">
      <c r="B526" s="119"/>
      <c r="C526" s="119"/>
      <c r="D526" s="148"/>
      <c r="E526" s="151"/>
      <c r="F526" s="154"/>
      <c r="G526" s="44">
        <v>2</v>
      </c>
      <c r="H526" s="6" t="str">
        <f t="shared" ref="H526" si="4230">$H$746</f>
        <v>0210</v>
      </c>
      <c r="I526" s="79" t="str">
        <f t="shared" ref="I526" si="4231">$I$746</f>
        <v>その他の悪性新生物＜腫瘍＞</v>
      </c>
      <c r="J526" s="81" t="s">
        <v>143</v>
      </c>
      <c r="K526" s="62">
        <v>85146017</v>
      </c>
      <c r="L526" s="22">
        <f t="shared" ref="L526" si="4232">IFERROR(K526/E525,"-")</f>
        <v>9.1401021698678305E-3</v>
      </c>
      <c r="M526" s="62">
        <v>1143</v>
      </c>
      <c r="N526" s="22">
        <f t="shared" ref="N526" si="4233">IFERROR(M526/F525,"-")</f>
        <v>0.10297297297297298</v>
      </c>
      <c r="O526" s="65">
        <f t="shared" si="4164"/>
        <v>74493.453193350826</v>
      </c>
      <c r="P526" s="13">
        <f t="shared" si="4223"/>
        <v>9.4846900672143394E-2</v>
      </c>
      <c r="Q526" s="81" t="s">
        <v>152</v>
      </c>
      <c r="R526" s="62">
        <v>66735436</v>
      </c>
      <c r="S526" s="22">
        <f t="shared" ref="S526" si="4234">IFERROR(R526/E525,"-")</f>
        <v>7.1637960867937684E-3</v>
      </c>
      <c r="T526" s="62">
        <v>35</v>
      </c>
      <c r="U526" s="22">
        <f t="shared" ref="U526" si="4235">IFERROR(T526/F525,"-")</f>
        <v>3.153153153153153E-3</v>
      </c>
      <c r="V526" s="65">
        <f t="shared" si="4167"/>
        <v>1906726.7428571428</v>
      </c>
      <c r="W526" s="13">
        <f t="shared" si="4226"/>
        <v>2.9043232926728073E-3</v>
      </c>
      <c r="X526" s="81" t="s">
        <v>161</v>
      </c>
      <c r="Y526" s="62">
        <v>38290348</v>
      </c>
      <c r="Z526" s="22">
        <f t="shared" ref="Z526" si="4236">IFERROR(Y526/E525,"-")</f>
        <v>4.1103237141414889E-3</v>
      </c>
      <c r="AA526" s="62">
        <v>28</v>
      </c>
      <c r="AB526" s="22">
        <f t="shared" ref="AB526" si="4237">IFERROR(AA526/F525,"-")</f>
        <v>2.5225225225225223E-3</v>
      </c>
      <c r="AC526" s="65">
        <f t="shared" si="4170"/>
        <v>1367512.4285714286</v>
      </c>
      <c r="AD526" s="13">
        <f t="shared" si="4229"/>
        <v>2.3234586341382459E-3</v>
      </c>
      <c r="AE526" s="18"/>
      <c r="AF526" s="18"/>
      <c r="AG526" s="18"/>
      <c r="AH526" s="18"/>
      <c r="AI526" s="18"/>
    </row>
    <row r="527" spans="2:35" ht="13.5" customHeight="1">
      <c r="B527" s="119"/>
      <c r="C527" s="119"/>
      <c r="D527" s="148"/>
      <c r="E527" s="151"/>
      <c r="F527" s="154"/>
      <c r="G527" s="44">
        <v>3</v>
      </c>
      <c r="H527" s="6" t="str">
        <f t="shared" ref="H527" si="4238">$H$747</f>
        <v>1901</v>
      </c>
      <c r="I527" s="80" t="str">
        <f t="shared" ref="I527" si="4239">$I$747</f>
        <v>骨折</v>
      </c>
      <c r="J527" s="81" t="s">
        <v>141</v>
      </c>
      <c r="K527" s="62">
        <v>91373592</v>
      </c>
      <c r="L527" s="22">
        <f t="shared" ref="L527" si="4240">IFERROR(K527/E525,"-")</f>
        <v>9.8086087398288734E-3</v>
      </c>
      <c r="M527" s="62">
        <v>193</v>
      </c>
      <c r="N527" s="22">
        <f t="shared" ref="N527" si="4241">IFERROR(M527/F525,"-")</f>
        <v>1.7387387387387387E-2</v>
      </c>
      <c r="O527" s="65">
        <f t="shared" si="4164"/>
        <v>473438.30051813473</v>
      </c>
      <c r="P527" s="13">
        <f t="shared" si="4223"/>
        <v>1.6015268442452907E-2</v>
      </c>
      <c r="Q527" s="81" t="s">
        <v>150</v>
      </c>
      <c r="R527" s="62">
        <v>65455444</v>
      </c>
      <c r="S527" s="22">
        <f t="shared" ref="S527" si="4242">IFERROR(R527/E525,"-")</f>
        <v>7.0263937975403147E-3</v>
      </c>
      <c r="T527" s="62">
        <v>91</v>
      </c>
      <c r="U527" s="22">
        <f t="shared" ref="U527" si="4243">IFERROR(T527/F525,"-")</f>
        <v>8.1981981981981977E-3</v>
      </c>
      <c r="V527" s="65">
        <f t="shared" si="4167"/>
        <v>719290.59340659343</v>
      </c>
      <c r="W527" s="13">
        <f t="shared" si="4226"/>
        <v>7.551240560949299E-3</v>
      </c>
      <c r="X527" s="81" t="s">
        <v>160</v>
      </c>
      <c r="Y527" s="62">
        <v>28981166</v>
      </c>
      <c r="Z527" s="22">
        <f t="shared" ref="Z527" si="4244">IFERROR(Y527/E525,"-")</f>
        <v>3.1110183138912976E-3</v>
      </c>
      <c r="AA527" s="62">
        <v>463</v>
      </c>
      <c r="AB527" s="22">
        <f t="shared" ref="AB527" si="4245">IFERROR(AA527/F525,"-")</f>
        <v>4.1711711711711709E-2</v>
      </c>
      <c r="AC527" s="65">
        <f t="shared" si="4170"/>
        <v>62594.311015118794</v>
      </c>
      <c r="AD527" s="13">
        <f t="shared" si="4229"/>
        <v>3.8420048128785994E-2</v>
      </c>
      <c r="AE527" s="18"/>
      <c r="AF527" s="18"/>
      <c r="AG527" s="18"/>
      <c r="AH527" s="18"/>
      <c r="AI527" s="18"/>
    </row>
    <row r="528" spans="2:35" ht="13.5" customHeight="1">
      <c r="B528" s="119"/>
      <c r="C528" s="119"/>
      <c r="D528" s="148"/>
      <c r="E528" s="151"/>
      <c r="F528" s="154"/>
      <c r="G528" s="44">
        <v>4</v>
      </c>
      <c r="H528" s="6" t="str">
        <f t="shared" ref="H528" si="4246">$H$748</f>
        <v>1402</v>
      </c>
      <c r="I528" s="80" t="str">
        <f t="shared" ref="I528" si="4247">$I$748</f>
        <v>腎不全</v>
      </c>
      <c r="J528" s="81" t="s">
        <v>140</v>
      </c>
      <c r="K528" s="62">
        <v>193798469</v>
      </c>
      <c r="L528" s="22">
        <f t="shared" ref="L528" si="4248">IFERROR(K528/E525,"-")</f>
        <v>2.0803531033330231E-2</v>
      </c>
      <c r="M528" s="62">
        <v>527</v>
      </c>
      <c r="N528" s="22">
        <f t="shared" ref="N528" si="4249">IFERROR(M528/F525,"-")</f>
        <v>4.7477477477477478E-2</v>
      </c>
      <c r="O528" s="65">
        <f t="shared" si="4164"/>
        <v>367739.03036053129</v>
      </c>
      <c r="P528" s="13">
        <f t="shared" si="4223"/>
        <v>4.3730810721101986E-2</v>
      </c>
      <c r="Q528" s="81" t="s">
        <v>149</v>
      </c>
      <c r="R528" s="62">
        <v>130602268</v>
      </c>
      <c r="S528" s="22">
        <f t="shared" ref="S528" si="4250">IFERROR(R528/E525,"-")</f>
        <v>1.4019658407937742E-2</v>
      </c>
      <c r="T528" s="62">
        <v>424</v>
      </c>
      <c r="U528" s="22">
        <f t="shared" ref="U528" si="4251">IFERROR(T528/F525,"-")</f>
        <v>3.8198198198198197E-2</v>
      </c>
      <c r="V528" s="65">
        <f t="shared" si="4167"/>
        <v>308024.21698113205</v>
      </c>
      <c r="W528" s="13">
        <f t="shared" si="4226"/>
        <v>3.5183802174093434E-2</v>
      </c>
      <c r="X528" s="81" t="s">
        <v>289</v>
      </c>
      <c r="Y528" s="62">
        <v>31687375</v>
      </c>
      <c r="Z528" s="22">
        <f t="shared" ref="Z528" si="4252">IFERROR(Y528/E525,"-")</f>
        <v>3.4015195918667062E-3</v>
      </c>
      <c r="AA528" s="62">
        <v>436</v>
      </c>
      <c r="AB528" s="22">
        <f t="shared" ref="AB528" si="4253">IFERROR(AA528/F525,"-")</f>
        <v>3.9279279279279281E-2</v>
      </c>
      <c r="AC528" s="65">
        <f t="shared" si="4170"/>
        <v>72677.465596330279</v>
      </c>
      <c r="AD528" s="13">
        <f t="shared" si="4229"/>
        <v>3.6179570160152684E-2</v>
      </c>
      <c r="AE528" s="18"/>
      <c r="AF528" s="18"/>
      <c r="AG528" s="18"/>
      <c r="AH528" s="18"/>
      <c r="AI528" s="18"/>
    </row>
    <row r="529" spans="2:35" ht="13.5" customHeight="1">
      <c r="B529" s="119"/>
      <c r="C529" s="119"/>
      <c r="D529" s="148"/>
      <c r="E529" s="151"/>
      <c r="F529" s="154"/>
      <c r="G529" s="44">
        <v>5</v>
      </c>
      <c r="H529" s="6" t="str">
        <f t="shared" ref="H529" si="4254">$H$749</f>
        <v>1113</v>
      </c>
      <c r="I529" s="80" t="str">
        <f t="shared" ref="I529" si="4255">$I$749</f>
        <v>その他の消化器系の疾患</v>
      </c>
      <c r="J529" s="81" t="s">
        <v>142</v>
      </c>
      <c r="K529" s="62">
        <v>97999435</v>
      </c>
      <c r="L529" s="22">
        <f t="shared" ref="L529" si="4256">IFERROR(K529/E525,"-")</f>
        <v>1.0519867869912474E-2</v>
      </c>
      <c r="M529" s="62">
        <v>4182</v>
      </c>
      <c r="N529" s="22">
        <f t="shared" ref="N529" si="4257">IFERROR(M529/F525,"-")</f>
        <v>0.37675675675675674</v>
      </c>
      <c r="O529" s="65">
        <f t="shared" si="4164"/>
        <v>23433.628646580582</v>
      </c>
      <c r="P529" s="13">
        <f t="shared" si="4223"/>
        <v>0.34702514314164801</v>
      </c>
      <c r="Q529" s="81" t="s">
        <v>151</v>
      </c>
      <c r="R529" s="62">
        <v>52486755</v>
      </c>
      <c r="S529" s="22">
        <f t="shared" ref="S529" si="4258">IFERROR(R529/E525,"-")</f>
        <v>5.6342541925927222E-3</v>
      </c>
      <c r="T529" s="62">
        <v>2126</v>
      </c>
      <c r="U529" s="22">
        <f t="shared" ref="U529" si="4259">IFERROR(T529/F525,"-")</f>
        <v>0.19153153153153152</v>
      </c>
      <c r="V529" s="65">
        <f t="shared" si="4167"/>
        <v>24688.031514581373</v>
      </c>
      <c r="W529" s="13">
        <f t="shared" si="4226"/>
        <v>0.17641689486349679</v>
      </c>
      <c r="X529" s="81" t="s">
        <v>156</v>
      </c>
      <c r="Y529" s="62">
        <v>42662434</v>
      </c>
      <c r="Z529" s="22">
        <f t="shared" ref="Z529" si="4260">IFERROR(Y529/E525,"-")</f>
        <v>4.5796505733819949E-3</v>
      </c>
      <c r="AA529" s="62">
        <v>1382</v>
      </c>
      <c r="AB529" s="22">
        <f t="shared" ref="AB529" si="4261">IFERROR(AA529/F525,"-")</f>
        <v>0.12450450450450451</v>
      </c>
      <c r="AC529" s="65">
        <f t="shared" si="4170"/>
        <v>30870.068017366135</v>
      </c>
      <c r="AD529" s="13">
        <f t="shared" si="4229"/>
        <v>0.11467927972782342</v>
      </c>
      <c r="AE529" s="18"/>
      <c r="AF529" s="18"/>
      <c r="AG529" s="18"/>
      <c r="AH529" s="18"/>
      <c r="AI529" s="18"/>
    </row>
    <row r="530" spans="2:35" ht="13.5" customHeight="1">
      <c r="B530" s="119"/>
      <c r="C530" s="119"/>
      <c r="D530" s="148"/>
      <c r="E530" s="151"/>
      <c r="F530" s="154"/>
      <c r="G530" s="44">
        <v>6</v>
      </c>
      <c r="H530" s="6" t="str">
        <f t="shared" ref="H530" si="4262">$H$750</f>
        <v>2220</v>
      </c>
      <c r="I530" s="80" t="str">
        <f t="shared" ref="I530" si="4263">$I$750</f>
        <v>その他の特殊目的用コード</v>
      </c>
      <c r="J530" s="81" t="s">
        <v>225</v>
      </c>
      <c r="K530" s="62">
        <v>292714323</v>
      </c>
      <c r="L530" s="22">
        <f t="shared" ref="L530" si="4264">IFERROR(K530/E525,"-")</f>
        <v>3.1421773009108492E-2</v>
      </c>
      <c r="M530" s="62">
        <v>3234</v>
      </c>
      <c r="N530" s="22">
        <f t="shared" ref="N530" si="4265">IFERROR(M530/F525,"-")</f>
        <v>0.29135135135135137</v>
      </c>
      <c r="O530" s="65">
        <f t="shared" si="4164"/>
        <v>90511.540816326524</v>
      </c>
      <c r="P530" s="13">
        <f t="shared" si="4223"/>
        <v>0.26835947224296741</v>
      </c>
      <c r="Q530" s="81" t="s">
        <v>231</v>
      </c>
      <c r="R530" s="62">
        <v>26446627</v>
      </c>
      <c r="S530" s="22">
        <f t="shared" ref="S530" si="4266">IFERROR(R530/E525,"-")</f>
        <v>2.8389451596823973E-3</v>
      </c>
      <c r="T530" s="62">
        <v>47</v>
      </c>
      <c r="U530" s="22">
        <f t="shared" ref="U530" si="4267">IFERROR(T530/F525,"-")</f>
        <v>4.2342342342342344E-3</v>
      </c>
      <c r="V530" s="65">
        <f t="shared" si="4167"/>
        <v>562694.19148936169</v>
      </c>
      <c r="W530" s="13">
        <f t="shared" si="4226"/>
        <v>3.9000912787320553E-3</v>
      </c>
      <c r="X530" s="81" t="s">
        <v>236</v>
      </c>
      <c r="Y530" s="62">
        <v>3294730</v>
      </c>
      <c r="Z530" s="22">
        <f t="shared" ref="Z530" si="4268">IFERROR(Y530/E525,"-")</f>
        <v>3.5367677647362691E-4</v>
      </c>
      <c r="AA530" s="62">
        <v>7</v>
      </c>
      <c r="AB530" s="22">
        <f t="shared" ref="AB530" si="4269">IFERROR(AA530/F525,"-")</f>
        <v>6.3063063063063059E-4</v>
      </c>
      <c r="AC530" s="65">
        <f t="shared" si="4170"/>
        <v>470675.71428571426</v>
      </c>
      <c r="AD530" s="13">
        <f t="shared" si="4229"/>
        <v>5.8086465853456146E-4</v>
      </c>
      <c r="AE530" s="18"/>
      <c r="AF530" s="18"/>
      <c r="AG530" s="18"/>
      <c r="AH530" s="18"/>
      <c r="AI530" s="18"/>
    </row>
    <row r="531" spans="2:35" ht="13.5" customHeight="1">
      <c r="B531" s="119"/>
      <c r="C531" s="119"/>
      <c r="D531" s="148"/>
      <c r="E531" s="151"/>
      <c r="F531" s="154"/>
      <c r="G531" s="44">
        <v>7</v>
      </c>
      <c r="H531" s="6" t="str">
        <f t="shared" ref="H531" si="4270">$H$751</f>
        <v>1310</v>
      </c>
      <c r="I531" s="80" t="str">
        <f t="shared" ref="I531" si="4271">$I$751</f>
        <v>その他の筋骨格系及び結合組織の疾患</v>
      </c>
      <c r="J531" s="81" t="s">
        <v>145</v>
      </c>
      <c r="K531" s="62">
        <v>128674336</v>
      </c>
      <c r="L531" s="22">
        <f t="shared" ref="L531" si="4272">IFERROR(K531/E525,"-")</f>
        <v>1.3812702215770143E-2</v>
      </c>
      <c r="M531" s="62">
        <v>405</v>
      </c>
      <c r="N531" s="22">
        <f t="shared" ref="N531" si="4273">IFERROR(M531/F525,"-")</f>
        <v>3.6486486486486489E-2</v>
      </c>
      <c r="O531" s="65">
        <f t="shared" si="4164"/>
        <v>317714.40987654321</v>
      </c>
      <c r="P531" s="13">
        <f t="shared" si="4223"/>
        <v>3.3607169529499624E-2</v>
      </c>
      <c r="Q531" s="81" t="s">
        <v>155</v>
      </c>
      <c r="R531" s="62">
        <v>11394736</v>
      </c>
      <c r="S531" s="22">
        <f t="shared" ref="S531" si="4274">IFERROR(R531/E525,"-")</f>
        <v>1.2231817166347438E-3</v>
      </c>
      <c r="T531" s="62">
        <v>931</v>
      </c>
      <c r="U531" s="22">
        <f t="shared" ref="U531" si="4275">IFERROR(T531/F525,"-")</f>
        <v>8.3873873873873878E-2</v>
      </c>
      <c r="V531" s="65">
        <f t="shared" si="4167"/>
        <v>12239.243823845327</v>
      </c>
      <c r="W531" s="13">
        <f t="shared" si="4226"/>
        <v>7.725499958509667E-2</v>
      </c>
      <c r="X531" s="81" t="s">
        <v>157</v>
      </c>
      <c r="Y531" s="62">
        <v>4790175</v>
      </c>
      <c r="Z531" s="22">
        <f t="shared" ref="Z531" si="4276">IFERROR(Y531/E525,"-")</f>
        <v>5.142071285794453E-4</v>
      </c>
      <c r="AA531" s="62">
        <v>6</v>
      </c>
      <c r="AB531" s="22">
        <f t="shared" ref="AB531" si="4277">IFERROR(AA531/F525,"-")</f>
        <v>5.4054054054054055E-4</v>
      </c>
      <c r="AC531" s="65">
        <f t="shared" si="4170"/>
        <v>798362.5</v>
      </c>
      <c r="AD531" s="13">
        <f t="shared" si="4229"/>
        <v>4.978839930296241E-4</v>
      </c>
      <c r="AE531" s="18"/>
      <c r="AF531" s="18"/>
      <c r="AG531" s="18"/>
      <c r="AH531" s="18"/>
      <c r="AI531" s="18"/>
    </row>
    <row r="532" spans="2:35" ht="13.5" customHeight="1">
      <c r="B532" s="119"/>
      <c r="C532" s="119"/>
      <c r="D532" s="148"/>
      <c r="E532" s="151"/>
      <c r="F532" s="154"/>
      <c r="G532" s="44">
        <v>8</v>
      </c>
      <c r="H532" s="6" t="str">
        <f t="shared" ref="H532" si="4278">$H$752</f>
        <v>0901</v>
      </c>
      <c r="I532" s="80" t="str">
        <f t="shared" ref="I532" si="4279">$I$752</f>
        <v>高血圧性疾患</v>
      </c>
      <c r="J532" s="81" t="s">
        <v>144</v>
      </c>
      <c r="K532" s="62">
        <v>342667880</v>
      </c>
      <c r="L532" s="22">
        <f t="shared" ref="L532" si="4280">IFERROR(K532/E525,"-")</f>
        <v>3.6784097998759112E-2</v>
      </c>
      <c r="M532" s="62">
        <v>7994</v>
      </c>
      <c r="N532" s="22">
        <f t="shared" ref="N532" si="4281">IFERROR(M532/F525,"-")</f>
        <v>0.72018018018018015</v>
      </c>
      <c r="O532" s="65">
        <f t="shared" si="4164"/>
        <v>42865.634225669251</v>
      </c>
      <c r="P532" s="13">
        <f t="shared" si="4223"/>
        <v>0.66334744004646917</v>
      </c>
      <c r="Q532" s="81" t="s">
        <v>153</v>
      </c>
      <c r="R532" s="62">
        <v>2990600</v>
      </c>
      <c r="S532" s="22">
        <f t="shared" ref="S532" si="4282">IFERROR(R532/E525,"-")</f>
        <v>3.2102957381091276E-4</v>
      </c>
      <c r="T532" s="62">
        <v>104</v>
      </c>
      <c r="U532" s="22">
        <f t="shared" ref="U532" si="4283">IFERROR(T532/F525,"-")</f>
        <v>9.3693693693693691E-3</v>
      </c>
      <c r="V532" s="65">
        <f t="shared" si="4167"/>
        <v>28755.76923076923</v>
      </c>
      <c r="W532" s="13">
        <f t="shared" si="4226"/>
        <v>8.6299892125134836E-3</v>
      </c>
      <c r="X532" s="81" t="s">
        <v>290</v>
      </c>
      <c r="Y532" s="62">
        <v>1115169</v>
      </c>
      <c r="Z532" s="22">
        <f t="shared" ref="Z532" si="4284">IFERROR(Y532/E525,"-")</f>
        <v>1.1970916498265959E-4</v>
      </c>
      <c r="AA532" s="62">
        <v>9</v>
      </c>
      <c r="AB532" s="22">
        <f t="shared" ref="AB532" si="4285">IFERROR(AA532/F525,"-")</f>
        <v>8.1081081081081077E-4</v>
      </c>
      <c r="AC532" s="65">
        <f t="shared" si="4170"/>
        <v>123907.66666666667</v>
      </c>
      <c r="AD532" s="13">
        <f t="shared" si="4229"/>
        <v>7.468259895444362E-4</v>
      </c>
      <c r="AE532" s="18"/>
      <c r="AF532" s="18"/>
      <c r="AG532" s="18"/>
      <c r="AH532" s="18"/>
      <c r="AI532" s="18"/>
    </row>
    <row r="533" spans="2:35" ht="13.5" customHeight="1">
      <c r="B533" s="119"/>
      <c r="C533" s="119"/>
      <c r="D533" s="148"/>
      <c r="E533" s="151"/>
      <c r="F533" s="154"/>
      <c r="G533" s="44">
        <v>9</v>
      </c>
      <c r="H533" s="6" t="str">
        <f t="shared" ref="H533" si="4286">$H$753</f>
        <v>0402</v>
      </c>
      <c r="I533" s="80" t="str">
        <f t="shared" ref="I533" si="4287">$I$753</f>
        <v>糖尿病</v>
      </c>
      <c r="J533" s="81" t="s">
        <v>72</v>
      </c>
      <c r="K533" s="62">
        <v>159512840</v>
      </c>
      <c r="L533" s="22">
        <f t="shared" ref="L533" si="4288">IFERROR(K533/E525,"-")</f>
        <v>1.7123098723523144E-2</v>
      </c>
      <c r="M533" s="62">
        <v>5071</v>
      </c>
      <c r="N533" s="22">
        <f t="shared" ref="N533" si="4289">IFERROR(M533/F525,"-")</f>
        <v>0.45684684684684684</v>
      </c>
      <c r="O533" s="65">
        <f t="shared" si="4164"/>
        <v>31455.894300926841</v>
      </c>
      <c r="P533" s="13">
        <f t="shared" si="4223"/>
        <v>0.4207949547755373</v>
      </c>
      <c r="Q533" s="81" t="s">
        <v>146</v>
      </c>
      <c r="R533" s="62">
        <v>89682147</v>
      </c>
      <c r="S533" s="22">
        <f t="shared" ref="S533" si="4290">IFERROR(R533/E525,"-")</f>
        <v>9.6270385306820132E-3</v>
      </c>
      <c r="T533" s="62">
        <v>1929</v>
      </c>
      <c r="U533" s="22">
        <f t="shared" ref="U533" si="4291">IFERROR(T533/F525,"-")</f>
        <v>0.17378378378378379</v>
      </c>
      <c r="V533" s="65">
        <f t="shared" si="4167"/>
        <v>46491.522550544323</v>
      </c>
      <c r="W533" s="13">
        <f t="shared" si="4226"/>
        <v>0.16006970375902416</v>
      </c>
      <c r="X533" s="81" t="s">
        <v>163</v>
      </c>
      <c r="Y533" s="62">
        <v>22591893</v>
      </c>
      <c r="Z533" s="22">
        <f t="shared" ref="Z533" si="4292">IFERROR(Y533/E525,"-")</f>
        <v>2.4251540765638144E-3</v>
      </c>
      <c r="AA533" s="62">
        <v>450</v>
      </c>
      <c r="AB533" s="22">
        <f t="shared" ref="AB533" si="4293">IFERROR(AA533/F525,"-")</f>
        <v>4.0540540540540543E-2</v>
      </c>
      <c r="AC533" s="65">
        <f t="shared" si="4170"/>
        <v>50204.206666666665</v>
      </c>
      <c r="AD533" s="13">
        <f t="shared" si="4229"/>
        <v>3.7341299477221805E-2</v>
      </c>
      <c r="AE533" s="18"/>
      <c r="AF533" s="18"/>
      <c r="AG533" s="18"/>
      <c r="AH533" s="18"/>
      <c r="AI533" s="18"/>
    </row>
    <row r="534" spans="2:35" ht="13.5" customHeight="1">
      <c r="B534" s="120"/>
      <c r="C534" s="120"/>
      <c r="D534" s="149"/>
      <c r="E534" s="152"/>
      <c r="F534" s="155"/>
      <c r="G534" s="49">
        <v>10</v>
      </c>
      <c r="H534" s="7" t="str">
        <f t="shared" ref="H534" si="4294">$H$754</f>
        <v>0906</v>
      </c>
      <c r="I534" s="77" t="str">
        <f t="shared" ref="I534" si="4295">$I$754</f>
        <v>脳梗塞</v>
      </c>
      <c r="J534" s="82" t="s">
        <v>74</v>
      </c>
      <c r="K534" s="63">
        <v>52755722</v>
      </c>
      <c r="L534" s="23">
        <f t="shared" ref="L534" si="4296">IFERROR(K534/E525,"-")</f>
        <v>5.6631267804945476E-3</v>
      </c>
      <c r="M534" s="63">
        <v>1340</v>
      </c>
      <c r="N534" s="23">
        <f t="shared" ref="N534" si="4297">IFERROR(M534/F525,"-")</f>
        <v>0.12072072072072072</v>
      </c>
      <c r="O534" s="66">
        <f t="shared" si="4164"/>
        <v>39369.941791044774</v>
      </c>
      <c r="P534" s="59">
        <f t="shared" si="4223"/>
        <v>0.11119409177661604</v>
      </c>
      <c r="Q534" s="82" t="s">
        <v>154</v>
      </c>
      <c r="R534" s="63">
        <v>49686224</v>
      </c>
      <c r="S534" s="23">
        <f t="shared" ref="S534" si="4298">IFERROR(R534/E525,"-")</f>
        <v>5.3336278054549402E-3</v>
      </c>
      <c r="T534" s="63">
        <v>74</v>
      </c>
      <c r="U534" s="23">
        <f t="shared" ref="U534" si="4299">IFERROR(T534/F525,"-")</f>
        <v>6.6666666666666671E-3</v>
      </c>
      <c r="V534" s="66">
        <f t="shared" si="4167"/>
        <v>671435.45945945941</v>
      </c>
      <c r="W534" s="59">
        <f t="shared" si="4226"/>
        <v>6.1405692473653637E-3</v>
      </c>
      <c r="X534" s="82" t="s">
        <v>147</v>
      </c>
      <c r="Y534" s="63">
        <v>39543098</v>
      </c>
      <c r="Z534" s="23">
        <f t="shared" ref="Z534" si="4300">IFERROR(Y534/E525,"-")</f>
        <v>4.2448016779586557E-3</v>
      </c>
      <c r="AA534" s="63">
        <v>641</v>
      </c>
      <c r="AB534" s="23">
        <f t="shared" ref="AB534" si="4301">IFERROR(AA534/F525,"-")</f>
        <v>5.7747747747747748E-2</v>
      </c>
      <c r="AC534" s="66">
        <f t="shared" si="4170"/>
        <v>61689.700468018724</v>
      </c>
      <c r="AD534" s="59">
        <f t="shared" si="4229"/>
        <v>5.319060658866484E-2</v>
      </c>
      <c r="AE534" s="18"/>
      <c r="AF534" s="18"/>
      <c r="AG534" s="18"/>
      <c r="AH534" s="18"/>
      <c r="AI534" s="18"/>
    </row>
    <row r="535" spans="2:35" ht="13.5" customHeight="1">
      <c r="B535" s="118">
        <v>54</v>
      </c>
      <c r="C535" s="118" t="s">
        <v>23</v>
      </c>
      <c r="D535" s="147">
        <f>AI58</f>
        <v>20276</v>
      </c>
      <c r="E535" s="150">
        <f>市区町村別_医療費上位10疾病!H597</f>
        <v>15996545170</v>
      </c>
      <c r="F535" s="130">
        <f>市区町村別_医療費上位10疾病!J597</f>
        <v>18506</v>
      </c>
      <c r="G535" s="69">
        <v>1</v>
      </c>
      <c r="H535" s="5" t="str">
        <f t="shared" ref="H535" si="4302">$H$745</f>
        <v>0903</v>
      </c>
      <c r="I535" s="78" t="str">
        <f t="shared" ref="I535" si="4303">$I$745</f>
        <v>その他の心疾患</v>
      </c>
      <c r="J535" s="106" t="s">
        <v>139</v>
      </c>
      <c r="K535" s="107">
        <v>205388757</v>
      </c>
      <c r="L535" s="21">
        <f t="shared" ref="L535" si="4304">IFERROR(K535/E535,"-")</f>
        <v>1.2839569720666128E-2</v>
      </c>
      <c r="M535" s="107">
        <v>1789</v>
      </c>
      <c r="N535" s="21">
        <f t="shared" ref="N535" si="4305">IFERROR(M535/F535,"-")</f>
        <v>9.6671349832486764E-2</v>
      </c>
      <c r="O535" s="64">
        <f t="shared" si="4164"/>
        <v>114806.46003353829</v>
      </c>
      <c r="P535" s="12">
        <f t="shared" ref="P535:P544" si="4306">IFERROR(M535/$AI$58,0)</f>
        <v>8.8232392976918525E-2</v>
      </c>
      <c r="Q535" s="106" t="s">
        <v>148</v>
      </c>
      <c r="R535" s="107">
        <v>191425539</v>
      </c>
      <c r="S535" s="21">
        <f t="shared" ref="S535" si="4307">IFERROR(R535/E535,"-")</f>
        <v>1.1966680115341429E-2</v>
      </c>
      <c r="T535" s="107">
        <v>2988</v>
      </c>
      <c r="U535" s="21">
        <f t="shared" ref="U535" si="4308">IFERROR(T535/F535,"-")</f>
        <v>0.16146114773586945</v>
      </c>
      <c r="V535" s="64">
        <f t="shared" si="4167"/>
        <v>64064.772088353413</v>
      </c>
      <c r="W535" s="12">
        <f t="shared" ref="W535:W544" si="4309">IFERROR(T535/$AI$58,0)</f>
        <v>0.1473663444466364</v>
      </c>
      <c r="X535" s="106" t="s">
        <v>158</v>
      </c>
      <c r="Y535" s="107">
        <v>87320914</v>
      </c>
      <c r="Z535" s="21">
        <f t="shared" ref="Z535" si="4310">IFERROR(Y535/E535,"-")</f>
        <v>5.4587358127655009E-3</v>
      </c>
      <c r="AA535" s="107">
        <v>988</v>
      </c>
      <c r="AB535" s="21">
        <f t="shared" ref="AB535" si="4311">IFERROR(AA535/F535,"-")</f>
        <v>5.3388090349075976E-2</v>
      </c>
      <c r="AC535" s="64">
        <f t="shared" si="4170"/>
        <v>88381.491902834008</v>
      </c>
      <c r="AD535" s="12">
        <f t="shared" ref="AD535:AD544" si="4312">IFERROR(AA535/$AI$58,0)</f>
        <v>4.8727559676464784E-2</v>
      </c>
      <c r="AE535" s="18"/>
      <c r="AF535" s="18"/>
      <c r="AG535" s="18"/>
      <c r="AH535" s="18"/>
      <c r="AI535" s="18"/>
    </row>
    <row r="536" spans="2:35" ht="13.5" customHeight="1">
      <c r="B536" s="119"/>
      <c r="C536" s="119"/>
      <c r="D536" s="148"/>
      <c r="E536" s="151"/>
      <c r="F536" s="154"/>
      <c r="G536" s="44">
        <v>2</v>
      </c>
      <c r="H536" s="6" t="str">
        <f t="shared" ref="H536" si="4313">$H$746</f>
        <v>0210</v>
      </c>
      <c r="I536" s="79" t="str">
        <f t="shared" ref="I536" si="4314">$I$746</f>
        <v>その他の悪性新生物＜腫瘍＞</v>
      </c>
      <c r="J536" s="81" t="s">
        <v>143</v>
      </c>
      <c r="K536" s="62">
        <v>126115792</v>
      </c>
      <c r="L536" s="22">
        <f t="shared" ref="L536" si="4315">IFERROR(K536/E535,"-")</f>
        <v>7.8839393543874824E-3</v>
      </c>
      <c r="M536" s="62">
        <v>1918</v>
      </c>
      <c r="N536" s="22">
        <f t="shared" ref="N536" si="4316">IFERROR(M536/F535,"-")</f>
        <v>0.10364206203393495</v>
      </c>
      <c r="O536" s="65">
        <f t="shared" si="4164"/>
        <v>65753.801876955156</v>
      </c>
      <c r="P536" s="13">
        <f t="shared" si="4306"/>
        <v>9.45945945945946E-2</v>
      </c>
      <c r="Q536" s="81" t="s">
        <v>152</v>
      </c>
      <c r="R536" s="62">
        <v>96019808</v>
      </c>
      <c r="S536" s="22">
        <f t="shared" ref="S536" si="4317">IFERROR(R536/E535,"-")</f>
        <v>6.0025341084321143E-3</v>
      </c>
      <c r="T536" s="62">
        <v>105</v>
      </c>
      <c r="U536" s="22">
        <f t="shared" ref="U536" si="4318">IFERROR(T536/F535,"-")</f>
        <v>5.6738355128066577E-3</v>
      </c>
      <c r="V536" s="65">
        <f t="shared" si="4167"/>
        <v>914474.36190476187</v>
      </c>
      <c r="W536" s="13">
        <f t="shared" si="4309"/>
        <v>5.1785362004340106E-3</v>
      </c>
      <c r="X536" s="81" t="s">
        <v>161</v>
      </c>
      <c r="Y536" s="62">
        <v>44410096</v>
      </c>
      <c r="Z536" s="22">
        <f t="shared" ref="Z536" si="4319">IFERROR(Y536/E535,"-")</f>
        <v>2.7762304627681053E-3</v>
      </c>
      <c r="AA536" s="62">
        <v>28</v>
      </c>
      <c r="AB536" s="22">
        <f t="shared" ref="AB536" si="4320">IFERROR(AA536/F535,"-")</f>
        <v>1.5130228034151087E-3</v>
      </c>
      <c r="AC536" s="65">
        <f t="shared" si="4170"/>
        <v>1586074.857142857</v>
      </c>
      <c r="AD536" s="13">
        <f t="shared" si="4312"/>
        <v>1.3809429867824028E-3</v>
      </c>
      <c r="AE536" s="18"/>
      <c r="AF536" s="18"/>
      <c r="AG536" s="18"/>
      <c r="AH536" s="18"/>
      <c r="AI536" s="18"/>
    </row>
    <row r="537" spans="2:35" ht="13.5" customHeight="1">
      <c r="B537" s="119"/>
      <c r="C537" s="119"/>
      <c r="D537" s="148"/>
      <c r="E537" s="151"/>
      <c r="F537" s="154"/>
      <c r="G537" s="44">
        <v>3</v>
      </c>
      <c r="H537" s="6" t="str">
        <f t="shared" ref="H537" si="4321">$H$747</f>
        <v>1901</v>
      </c>
      <c r="I537" s="80" t="str">
        <f t="shared" ref="I537" si="4322">$I$747</f>
        <v>骨折</v>
      </c>
      <c r="J537" s="81" t="s">
        <v>141</v>
      </c>
      <c r="K537" s="62">
        <v>218349002</v>
      </c>
      <c r="L537" s="22">
        <f t="shared" ref="L537" si="4323">IFERROR(K537/E535,"-")</f>
        <v>1.3649759975015906E-2</v>
      </c>
      <c r="M537" s="62">
        <v>358</v>
      </c>
      <c r="N537" s="22">
        <f t="shared" ref="N537" si="4324">IFERROR(M537/F535,"-")</f>
        <v>1.9345077272236031E-2</v>
      </c>
      <c r="O537" s="65">
        <f t="shared" si="4164"/>
        <v>609913.41340782121</v>
      </c>
      <c r="P537" s="13">
        <f t="shared" si="4306"/>
        <v>1.7656342473860723E-2</v>
      </c>
      <c r="Q537" s="81" t="s">
        <v>150</v>
      </c>
      <c r="R537" s="62">
        <v>103811070</v>
      </c>
      <c r="S537" s="22">
        <f t="shared" ref="S537" si="4325">IFERROR(R537/E535,"-")</f>
        <v>6.4895931525694554E-3</v>
      </c>
      <c r="T537" s="62">
        <v>164</v>
      </c>
      <c r="U537" s="22">
        <f t="shared" ref="U537" si="4326">IFERROR(T537/F535,"-")</f>
        <v>8.8619907057170648E-3</v>
      </c>
      <c r="V537" s="65">
        <f t="shared" si="4167"/>
        <v>632994.32926829264</v>
      </c>
      <c r="W537" s="13">
        <f t="shared" si="4309"/>
        <v>8.0883803511540737E-3</v>
      </c>
      <c r="X537" s="81" t="s">
        <v>160</v>
      </c>
      <c r="Y537" s="62">
        <v>65458158</v>
      </c>
      <c r="Z537" s="22">
        <f t="shared" ref="Z537" si="4327">IFERROR(Y537/E535,"-")</f>
        <v>4.0920184517567303E-3</v>
      </c>
      <c r="AA537" s="62">
        <v>959</v>
      </c>
      <c r="AB537" s="22">
        <f t="shared" ref="AB537" si="4328">IFERROR(AA537/F535,"-")</f>
        <v>5.1821031016967473E-2</v>
      </c>
      <c r="AC537" s="65">
        <f t="shared" si="4170"/>
        <v>68256.681960375397</v>
      </c>
      <c r="AD537" s="13">
        <f t="shared" si="4312"/>
        <v>4.72972972972973E-2</v>
      </c>
      <c r="AE537" s="18"/>
      <c r="AF537" s="18"/>
      <c r="AG537" s="18"/>
      <c r="AH537" s="18"/>
      <c r="AI537" s="18"/>
    </row>
    <row r="538" spans="2:35" ht="13.5" customHeight="1">
      <c r="B538" s="119"/>
      <c r="C538" s="119"/>
      <c r="D538" s="148"/>
      <c r="E538" s="151"/>
      <c r="F538" s="154"/>
      <c r="G538" s="44">
        <v>4</v>
      </c>
      <c r="H538" s="6" t="str">
        <f t="shared" ref="H538" si="4329">$H$748</f>
        <v>1402</v>
      </c>
      <c r="I538" s="80" t="str">
        <f t="shared" ref="I538" si="4330">$I$748</f>
        <v>腎不全</v>
      </c>
      <c r="J538" s="81" t="s">
        <v>149</v>
      </c>
      <c r="K538" s="62">
        <v>294736221</v>
      </c>
      <c r="L538" s="22">
        <f t="shared" ref="L538" si="4331">IFERROR(K538/E535,"-")</f>
        <v>1.8424992263501357E-2</v>
      </c>
      <c r="M538" s="62">
        <v>572</v>
      </c>
      <c r="N538" s="22">
        <f t="shared" ref="N538" si="4332">IFERROR(M538/F535,"-")</f>
        <v>3.0908894412622932E-2</v>
      </c>
      <c r="O538" s="65">
        <f t="shared" si="4164"/>
        <v>515273.11363636365</v>
      </c>
      <c r="P538" s="13">
        <f t="shared" si="4306"/>
        <v>2.8210692444269086E-2</v>
      </c>
      <c r="Q538" s="81" t="s">
        <v>140</v>
      </c>
      <c r="R538" s="62">
        <v>279384895</v>
      </c>
      <c r="S538" s="22">
        <f t="shared" ref="S538" si="4333">IFERROR(R538/E535,"-")</f>
        <v>1.7465327171016891E-2</v>
      </c>
      <c r="T538" s="62">
        <v>713</v>
      </c>
      <c r="U538" s="22">
        <f t="shared" ref="U538" si="4334">IFERROR(T538/F535,"-")</f>
        <v>3.852804495839187E-2</v>
      </c>
      <c r="V538" s="65">
        <f t="shared" si="4167"/>
        <v>391844.17251051893</v>
      </c>
      <c r="W538" s="13">
        <f t="shared" si="4309"/>
        <v>3.5164726770566188E-2</v>
      </c>
      <c r="X538" s="81" t="s">
        <v>159</v>
      </c>
      <c r="Y538" s="62">
        <v>100429934</v>
      </c>
      <c r="Z538" s="22">
        <f t="shared" ref="Z538" si="4335">IFERROR(Y538/E535,"-")</f>
        <v>6.2782265128314575E-3</v>
      </c>
      <c r="AA538" s="62">
        <v>109</v>
      </c>
      <c r="AB538" s="22">
        <f t="shared" ref="AB538" si="4336">IFERROR(AA538/F535,"-")</f>
        <v>5.8899816275802446E-3</v>
      </c>
      <c r="AC538" s="65">
        <f t="shared" si="4170"/>
        <v>921375.54128440365</v>
      </c>
      <c r="AD538" s="13">
        <f t="shared" si="4312"/>
        <v>5.3758137699743535E-3</v>
      </c>
      <c r="AE538" s="18"/>
      <c r="AF538" s="18"/>
      <c r="AG538" s="18"/>
      <c r="AH538" s="18"/>
      <c r="AI538" s="18"/>
    </row>
    <row r="539" spans="2:35" ht="13.5" customHeight="1">
      <c r="B539" s="119"/>
      <c r="C539" s="119"/>
      <c r="D539" s="148"/>
      <c r="E539" s="151"/>
      <c r="F539" s="154"/>
      <c r="G539" s="44">
        <v>5</v>
      </c>
      <c r="H539" s="6" t="str">
        <f t="shared" ref="H539" si="4337">$H$749</f>
        <v>1113</v>
      </c>
      <c r="I539" s="80" t="str">
        <f t="shared" ref="I539" si="4338">$I$749</f>
        <v>その他の消化器系の疾患</v>
      </c>
      <c r="J539" s="81" t="s">
        <v>142</v>
      </c>
      <c r="K539" s="62">
        <v>179691229</v>
      </c>
      <c r="L539" s="22">
        <f t="shared" ref="L539" si="4339">IFERROR(K539/E535,"-")</f>
        <v>1.1233127346584425E-2</v>
      </c>
      <c r="M539" s="62">
        <v>7642</v>
      </c>
      <c r="N539" s="22">
        <f t="shared" ref="N539" si="4340">IFERROR(M539/F535,"-")</f>
        <v>0.41294715227493783</v>
      </c>
      <c r="O539" s="65">
        <f t="shared" si="4164"/>
        <v>23513.638968856321</v>
      </c>
      <c r="P539" s="13">
        <f t="shared" si="4306"/>
        <v>0.37689879660682579</v>
      </c>
      <c r="Q539" s="81" t="s">
        <v>156</v>
      </c>
      <c r="R539" s="62">
        <v>93671923</v>
      </c>
      <c r="S539" s="22">
        <f t="shared" ref="S539" si="4341">IFERROR(R539/E535,"-")</f>
        <v>5.8557596033719074E-3</v>
      </c>
      <c r="T539" s="62">
        <v>3017</v>
      </c>
      <c r="U539" s="22">
        <f t="shared" ref="U539" si="4342">IFERROR(T539/F535,"-")</f>
        <v>0.16302820706797796</v>
      </c>
      <c r="V539" s="65">
        <f t="shared" si="4167"/>
        <v>31048.0354656944</v>
      </c>
      <c r="W539" s="13">
        <f t="shared" si="4309"/>
        <v>0.1487966068258039</v>
      </c>
      <c r="X539" s="81" t="s">
        <v>151</v>
      </c>
      <c r="Y539" s="62">
        <v>76843461</v>
      </c>
      <c r="Z539" s="22">
        <f t="shared" ref="Z539" si="4343">IFERROR(Y539/E535,"-")</f>
        <v>4.8037535719970713E-3</v>
      </c>
      <c r="AA539" s="62">
        <v>3524</v>
      </c>
      <c r="AB539" s="22">
        <f t="shared" ref="AB539" si="4344">IFERROR(AA539/F535,"-")</f>
        <v>0.1904247271155301</v>
      </c>
      <c r="AC539" s="65">
        <f t="shared" si="4170"/>
        <v>21805.749432463112</v>
      </c>
      <c r="AD539" s="13">
        <f t="shared" si="4312"/>
        <v>0.17380153876504242</v>
      </c>
      <c r="AE539" s="18"/>
      <c r="AF539" s="18"/>
      <c r="AG539" s="18"/>
      <c r="AH539" s="18"/>
      <c r="AI539" s="18"/>
    </row>
    <row r="540" spans="2:35" ht="13.5" customHeight="1">
      <c r="B540" s="119"/>
      <c r="C540" s="119"/>
      <c r="D540" s="148"/>
      <c r="E540" s="151"/>
      <c r="F540" s="154"/>
      <c r="G540" s="44">
        <v>6</v>
      </c>
      <c r="H540" s="6" t="str">
        <f t="shared" ref="H540" si="4345">$H$750</f>
        <v>2220</v>
      </c>
      <c r="I540" s="80" t="str">
        <f t="shared" ref="I540" si="4346">$I$750</f>
        <v>その他の特殊目的用コード</v>
      </c>
      <c r="J540" s="81" t="s">
        <v>225</v>
      </c>
      <c r="K540" s="62">
        <v>423843148</v>
      </c>
      <c r="L540" s="22">
        <f t="shared" ref="L540" si="4347">IFERROR(K540/E535,"-")</f>
        <v>2.6495917930759047E-2</v>
      </c>
      <c r="M540" s="62">
        <v>5348</v>
      </c>
      <c r="N540" s="22">
        <f t="shared" ref="N540" si="4348">IFERROR(M540/F535,"-")</f>
        <v>0.28898735545228577</v>
      </c>
      <c r="O540" s="65">
        <f t="shared" si="4164"/>
        <v>79252.6454749439</v>
      </c>
      <c r="P540" s="13">
        <f t="shared" si="4306"/>
        <v>0.26376011047543896</v>
      </c>
      <c r="Q540" s="81" t="s">
        <v>231</v>
      </c>
      <c r="R540" s="62">
        <v>29882389</v>
      </c>
      <c r="S540" s="22">
        <f t="shared" ref="S540" si="4349">IFERROR(R540/E535,"-")</f>
        <v>1.8680526752765079E-3</v>
      </c>
      <c r="T540" s="62">
        <v>123</v>
      </c>
      <c r="U540" s="22">
        <f t="shared" ref="U540" si="4350">IFERROR(T540/F535,"-")</f>
        <v>6.6464930292877986E-3</v>
      </c>
      <c r="V540" s="65">
        <f t="shared" si="4167"/>
        <v>242946.25203252034</v>
      </c>
      <c r="W540" s="13">
        <f t="shared" si="4309"/>
        <v>6.0662852633655553E-3</v>
      </c>
      <c r="X540" s="81" t="s">
        <v>236</v>
      </c>
      <c r="Y540" s="62">
        <v>1915415</v>
      </c>
      <c r="Z540" s="22">
        <f t="shared" ref="Z540" si="4351">IFERROR(Y540/E535,"-")</f>
        <v>1.1973929243122939E-4</v>
      </c>
      <c r="AA540" s="62">
        <v>8</v>
      </c>
      <c r="AB540" s="22">
        <f t="shared" ref="AB540" si="4352">IFERROR(AA540/F535,"-")</f>
        <v>4.3229222954717389E-4</v>
      </c>
      <c r="AC540" s="65">
        <f t="shared" si="4170"/>
        <v>239426.875</v>
      </c>
      <c r="AD540" s="13">
        <f t="shared" si="4312"/>
        <v>3.9455513908068652E-4</v>
      </c>
      <c r="AE540" s="18"/>
      <c r="AF540" s="18"/>
      <c r="AG540" s="18"/>
      <c r="AH540" s="18"/>
      <c r="AI540" s="18"/>
    </row>
    <row r="541" spans="2:35" ht="13.5" customHeight="1">
      <c r="B541" s="119"/>
      <c r="C541" s="119"/>
      <c r="D541" s="148"/>
      <c r="E541" s="151"/>
      <c r="F541" s="154"/>
      <c r="G541" s="44">
        <v>7</v>
      </c>
      <c r="H541" s="6" t="str">
        <f t="shared" ref="H541" si="4353">$H$751</f>
        <v>1310</v>
      </c>
      <c r="I541" s="80" t="str">
        <f t="shared" ref="I541" si="4354">$I$751</f>
        <v>その他の筋骨格系及び結合組織の疾患</v>
      </c>
      <c r="J541" s="81" t="s">
        <v>145</v>
      </c>
      <c r="K541" s="62">
        <v>515434477</v>
      </c>
      <c r="L541" s="22">
        <f t="shared" ref="L541" si="4355">IFERROR(K541/E535,"-")</f>
        <v>3.2221612324556705E-2</v>
      </c>
      <c r="M541" s="62">
        <v>962</v>
      </c>
      <c r="N541" s="22">
        <f t="shared" ref="N541" si="4356">IFERROR(M541/F535,"-")</f>
        <v>5.1983140603047658E-2</v>
      </c>
      <c r="O541" s="65">
        <f t="shared" si="4164"/>
        <v>535794.67463617469</v>
      </c>
      <c r="P541" s="13">
        <f t="shared" si="4306"/>
        <v>4.7445255474452552E-2</v>
      </c>
      <c r="Q541" s="81" t="s">
        <v>157</v>
      </c>
      <c r="R541" s="62">
        <v>11550221</v>
      </c>
      <c r="S541" s="22">
        <f t="shared" ref="S541" si="4357">IFERROR(R541/E535,"-")</f>
        <v>7.2204472136029357E-4</v>
      </c>
      <c r="T541" s="62">
        <v>16</v>
      </c>
      <c r="U541" s="22">
        <f t="shared" ref="U541" si="4358">IFERROR(T541/F535,"-")</f>
        <v>8.6458445909434777E-4</v>
      </c>
      <c r="V541" s="65">
        <f t="shared" si="4167"/>
        <v>721888.8125</v>
      </c>
      <c r="W541" s="13">
        <f t="shared" si="4309"/>
        <v>7.8911027816137304E-4</v>
      </c>
      <c r="X541" s="81" t="s">
        <v>155</v>
      </c>
      <c r="Y541" s="62">
        <v>8164584</v>
      </c>
      <c r="Z541" s="22">
        <f t="shared" ref="Z541" si="4359">IFERROR(Y541/E535,"-")</f>
        <v>5.103967083662478E-4</v>
      </c>
      <c r="AA541" s="62">
        <v>885</v>
      </c>
      <c r="AB541" s="22">
        <f t="shared" ref="AB541" si="4360">IFERROR(AA541/F535,"-")</f>
        <v>4.7822327893656112E-2</v>
      </c>
      <c r="AC541" s="65">
        <f t="shared" si="4170"/>
        <v>9225.5186440677971</v>
      </c>
      <c r="AD541" s="13">
        <f t="shared" si="4312"/>
        <v>4.3647662260800947E-2</v>
      </c>
      <c r="AE541" s="18"/>
      <c r="AF541" s="18"/>
      <c r="AG541" s="18"/>
      <c r="AH541" s="18"/>
      <c r="AI541" s="18"/>
    </row>
    <row r="542" spans="2:35" ht="13.5" customHeight="1">
      <c r="B542" s="119"/>
      <c r="C542" s="119"/>
      <c r="D542" s="148"/>
      <c r="E542" s="151"/>
      <c r="F542" s="154"/>
      <c r="G542" s="44">
        <v>8</v>
      </c>
      <c r="H542" s="6" t="str">
        <f t="shared" ref="H542" si="4361">$H$752</f>
        <v>0901</v>
      </c>
      <c r="I542" s="80" t="str">
        <f t="shared" ref="I542" si="4362">$I$752</f>
        <v>高血圧性疾患</v>
      </c>
      <c r="J542" s="81" t="s">
        <v>144</v>
      </c>
      <c r="K542" s="62">
        <v>521550442</v>
      </c>
      <c r="L542" s="22">
        <f t="shared" ref="L542" si="4363">IFERROR(K542/E535,"-")</f>
        <v>3.2603942692458261E-2</v>
      </c>
      <c r="M542" s="62">
        <v>12776</v>
      </c>
      <c r="N542" s="22">
        <f t="shared" ref="N542" si="4364">IFERROR(M542/F535,"-")</f>
        <v>0.69037069058683675</v>
      </c>
      <c r="O542" s="65">
        <f t="shared" si="4164"/>
        <v>40822.67078897934</v>
      </c>
      <c r="P542" s="13">
        <f t="shared" si="4306"/>
        <v>0.63010455711185642</v>
      </c>
      <c r="Q542" s="81" t="s">
        <v>153</v>
      </c>
      <c r="R542" s="62">
        <v>21175067</v>
      </c>
      <c r="S542" s="22">
        <f t="shared" ref="S542" si="4365">IFERROR(R542/E535,"-")</f>
        <v>1.323727515845848E-3</v>
      </c>
      <c r="T542" s="62">
        <v>557</v>
      </c>
      <c r="U542" s="22">
        <f t="shared" ref="U542" si="4366">IFERROR(T542/F535,"-")</f>
        <v>3.0098346482221983E-2</v>
      </c>
      <c r="V542" s="65">
        <f t="shared" si="4167"/>
        <v>38016.278276481149</v>
      </c>
      <c r="W542" s="13">
        <f t="shared" si="4309"/>
        <v>2.74709015584928E-2</v>
      </c>
      <c r="X542" s="81" t="s">
        <v>162</v>
      </c>
      <c r="Y542" s="62">
        <v>1847522</v>
      </c>
      <c r="Z542" s="22">
        <f t="shared" ref="Z542" si="4367">IFERROR(Y542/E535,"-")</f>
        <v>1.1549506348813693E-4</v>
      </c>
      <c r="AA542" s="62">
        <v>113</v>
      </c>
      <c r="AB542" s="22">
        <f t="shared" ref="AB542" si="4368">IFERROR(AA542/F535,"-")</f>
        <v>6.1061277423538314E-3</v>
      </c>
      <c r="AC542" s="65">
        <f t="shared" si="4170"/>
        <v>16349.752212389381</v>
      </c>
      <c r="AD542" s="13">
        <f t="shared" si="4312"/>
        <v>5.5730913395146972E-3</v>
      </c>
      <c r="AE542" s="18"/>
      <c r="AF542" s="18"/>
      <c r="AG542" s="18"/>
      <c r="AH542" s="18"/>
      <c r="AI542" s="18"/>
    </row>
    <row r="543" spans="2:35" ht="13.5" customHeight="1">
      <c r="B543" s="119"/>
      <c r="C543" s="119"/>
      <c r="D543" s="148"/>
      <c r="E543" s="151"/>
      <c r="F543" s="154"/>
      <c r="G543" s="44">
        <v>9</v>
      </c>
      <c r="H543" s="6" t="str">
        <f t="shared" ref="H543" si="4369">$H$753</f>
        <v>0402</v>
      </c>
      <c r="I543" s="80" t="str">
        <f t="shared" ref="I543" si="4370">$I$753</f>
        <v>糖尿病</v>
      </c>
      <c r="J543" s="81" t="s">
        <v>146</v>
      </c>
      <c r="K543" s="62">
        <v>207778277</v>
      </c>
      <c r="L543" s="22">
        <f t="shared" ref="L543" si="4371">IFERROR(K543/E535,"-")</f>
        <v>1.2988946975229902E-2</v>
      </c>
      <c r="M543" s="62">
        <v>3960</v>
      </c>
      <c r="N543" s="22">
        <f t="shared" ref="N543" si="4372">IFERROR(M543/F535,"-")</f>
        <v>0.21398465362585106</v>
      </c>
      <c r="O543" s="65">
        <f t="shared" si="4164"/>
        <v>52469.261868686866</v>
      </c>
      <c r="P543" s="13">
        <f t="shared" si="4306"/>
        <v>0.19530479384493982</v>
      </c>
      <c r="Q543" s="81" t="s">
        <v>72</v>
      </c>
      <c r="R543" s="62">
        <v>190147034</v>
      </c>
      <c r="S543" s="22">
        <f t="shared" ref="S543" si="4373">IFERROR(R543/E535,"-")</f>
        <v>1.1886756295140697E-2</v>
      </c>
      <c r="T543" s="62">
        <v>7015</v>
      </c>
      <c r="U543" s="22">
        <f t="shared" ref="U543" si="4374">IFERROR(T543/F535,"-")</f>
        <v>0.37906624878417811</v>
      </c>
      <c r="V543" s="65">
        <f t="shared" si="4167"/>
        <v>27105.778189593726</v>
      </c>
      <c r="W543" s="13">
        <f t="shared" si="4309"/>
        <v>0.345975537581377</v>
      </c>
      <c r="X543" s="81" t="s">
        <v>163</v>
      </c>
      <c r="Y543" s="62">
        <v>27993815</v>
      </c>
      <c r="Z543" s="22">
        <f t="shared" ref="Z543" si="4375">IFERROR(Y543/E535,"-")</f>
        <v>1.7499913076543389E-3</v>
      </c>
      <c r="AA543" s="62">
        <v>753</v>
      </c>
      <c r="AB543" s="22">
        <f t="shared" ref="AB543" si="4376">IFERROR(AA543/F535,"-")</f>
        <v>4.0689506106127746E-2</v>
      </c>
      <c r="AC543" s="65">
        <f t="shared" si="4170"/>
        <v>37176.381142098275</v>
      </c>
      <c r="AD543" s="13">
        <f t="shared" si="4312"/>
        <v>3.713750246596962E-2</v>
      </c>
      <c r="AE543" s="18"/>
      <c r="AF543" s="18"/>
      <c r="AG543" s="18"/>
      <c r="AH543" s="18"/>
      <c r="AI543" s="18"/>
    </row>
    <row r="544" spans="2:35" ht="13.5" customHeight="1">
      <c r="B544" s="120"/>
      <c r="C544" s="120"/>
      <c r="D544" s="149"/>
      <c r="E544" s="152"/>
      <c r="F544" s="155"/>
      <c r="G544" s="49">
        <v>10</v>
      </c>
      <c r="H544" s="7" t="str">
        <f t="shared" ref="H544" si="4377">$H$754</f>
        <v>0906</v>
      </c>
      <c r="I544" s="77" t="str">
        <f t="shared" ref="I544" si="4378">$I$754</f>
        <v>脳梗塞</v>
      </c>
      <c r="J544" s="82" t="s">
        <v>154</v>
      </c>
      <c r="K544" s="63">
        <v>72937912</v>
      </c>
      <c r="L544" s="23">
        <f t="shared" ref="L544" si="4379">IFERROR(K544/E535,"-")</f>
        <v>4.5596040410518218E-3</v>
      </c>
      <c r="M544" s="63">
        <v>130</v>
      </c>
      <c r="N544" s="23">
        <f t="shared" ref="N544" si="4380">IFERROR(M544/F535,"-")</f>
        <v>7.0247487301415756E-3</v>
      </c>
      <c r="O544" s="66">
        <f t="shared" si="4164"/>
        <v>561060.86153846153</v>
      </c>
      <c r="P544" s="59">
        <f t="shared" si="4306"/>
        <v>6.4115210100611558E-3</v>
      </c>
      <c r="Q544" s="82" t="s">
        <v>74</v>
      </c>
      <c r="R544" s="63">
        <v>71665379</v>
      </c>
      <c r="S544" s="23">
        <f t="shared" ref="S544" si="4381">IFERROR(R544/E535,"-")</f>
        <v>4.4800535514632001E-3</v>
      </c>
      <c r="T544" s="63">
        <v>1776</v>
      </c>
      <c r="U544" s="23">
        <f t="shared" ref="U544" si="4382">IFERROR(T544/F535,"-")</f>
        <v>9.5968874959472608E-2</v>
      </c>
      <c r="V544" s="66">
        <f t="shared" si="4167"/>
        <v>40352.127815315318</v>
      </c>
      <c r="W544" s="59">
        <f t="shared" si="4309"/>
        <v>8.7591240875912413E-2</v>
      </c>
      <c r="X544" s="82" t="s">
        <v>147</v>
      </c>
      <c r="Y544" s="63">
        <v>68678720</v>
      </c>
      <c r="Z544" s="23">
        <f t="shared" ref="Z544" si="4383">IFERROR(Y544/E535,"-")</f>
        <v>4.2933470490115833E-3</v>
      </c>
      <c r="AA544" s="63">
        <v>1239</v>
      </c>
      <c r="AB544" s="23">
        <f t="shared" ref="AB544" si="4384">IFERROR(AA544/F535,"-")</f>
        <v>6.6951259051118553E-2</v>
      </c>
      <c r="AC544" s="66">
        <f t="shared" si="4170"/>
        <v>55430.766747376918</v>
      </c>
      <c r="AD544" s="59">
        <f t="shared" si="4312"/>
        <v>6.1106727165121326E-2</v>
      </c>
      <c r="AE544" s="18"/>
      <c r="AF544" s="18"/>
      <c r="AG544" s="18"/>
      <c r="AH544" s="18"/>
      <c r="AI544" s="18"/>
    </row>
    <row r="545" spans="2:35" ht="13.5" customHeight="1">
      <c r="B545" s="118">
        <v>55</v>
      </c>
      <c r="C545" s="118" t="s">
        <v>14</v>
      </c>
      <c r="D545" s="147">
        <f>AI59</f>
        <v>21086</v>
      </c>
      <c r="E545" s="150">
        <f>市区町村別_医療費上位10疾病!H608</f>
        <v>16630307820</v>
      </c>
      <c r="F545" s="130">
        <f>市区町村別_医療費上位10疾病!J608</f>
        <v>19036</v>
      </c>
      <c r="G545" s="69">
        <v>1</v>
      </c>
      <c r="H545" s="5" t="str">
        <f t="shared" ref="H545" si="4385">$H$745</f>
        <v>0903</v>
      </c>
      <c r="I545" s="78" t="str">
        <f t="shared" ref="I545" si="4386">$I$745</f>
        <v>その他の心疾患</v>
      </c>
      <c r="J545" s="106" t="s">
        <v>148</v>
      </c>
      <c r="K545" s="107">
        <v>215756979</v>
      </c>
      <c r="L545" s="21">
        <f t="shared" ref="L545" si="4387">IFERROR(K545/E545,"-")</f>
        <v>1.2973721312634127E-2</v>
      </c>
      <c r="M545" s="107">
        <v>3871</v>
      </c>
      <c r="N545" s="21">
        <f t="shared" ref="N545" si="4388">IFERROR(M545/F545,"-")</f>
        <v>0.20335154444210968</v>
      </c>
      <c r="O545" s="64">
        <f t="shared" si="4164"/>
        <v>55736.755102040814</v>
      </c>
      <c r="P545" s="12">
        <f t="shared" ref="P545:P554" si="4389">IFERROR(M545/$AI$59,0)</f>
        <v>0.18358152328559232</v>
      </c>
      <c r="Q545" s="106" t="s">
        <v>139</v>
      </c>
      <c r="R545" s="107">
        <v>188803616</v>
      </c>
      <c r="S545" s="21">
        <f t="shared" ref="S545" si="4390">IFERROR(R545/E545,"-")</f>
        <v>1.135298384392743E-2</v>
      </c>
      <c r="T545" s="107">
        <v>1931</v>
      </c>
      <c r="U545" s="21">
        <f t="shared" ref="U545" si="4391">IFERROR(T545/F545,"-")</f>
        <v>0.10143937802059257</v>
      </c>
      <c r="V545" s="64">
        <f t="shared" si="4167"/>
        <v>97775.047125841535</v>
      </c>
      <c r="W545" s="12">
        <f t="shared" ref="W545:W554" si="4392">IFERROR(T545/$AI$59,0)</f>
        <v>9.1577349900407848E-2</v>
      </c>
      <c r="X545" s="106" t="s">
        <v>259</v>
      </c>
      <c r="Y545" s="107">
        <v>139527081</v>
      </c>
      <c r="Z545" s="21">
        <f t="shared" ref="Z545" si="4393">IFERROR(Y545/E545,"-")</f>
        <v>8.3899277457872099E-3</v>
      </c>
      <c r="AA545" s="107">
        <v>912</v>
      </c>
      <c r="AB545" s="21">
        <f t="shared" ref="AB545" si="4394">IFERROR(AA545/F545,"-")</f>
        <v>4.7909224627022483E-2</v>
      </c>
      <c r="AC545" s="64">
        <f t="shared" si="4170"/>
        <v>152990.22039473685</v>
      </c>
      <c r="AD545" s="12">
        <f t="shared" ref="AD545:AD554" si="4395">IFERROR(AA545/$AI$59,0)</f>
        <v>4.3251446457365075E-2</v>
      </c>
      <c r="AE545" s="18"/>
      <c r="AF545" s="18"/>
      <c r="AG545" s="18"/>
      <c r="AH545" s="18"/>
      <c r="AI545" s="18"/>
    </row>
    <row r="546" spans="2:35" ht="13.5" customHeight="1">
      <c r="B546" s="119"/>
      <c r="C546" s="119"/>
      <c r="D546" s="148"/>
      <c r="E546" s="151"/>
      <c r="F546" s="154"/>
      <c r="G546" s="44">
        <v>2</v>
      </c>
      <c r="H546" s="6" t="str">
        <f t="shared" ref="H546" si="4396">$H$746</f>
        <v>0210</v>
      </c>
      <c r="I546" s="79" t="str">
        <f t="shared" ref="I546" si="4397">$I$746</f>
        <v>その他の悪性新生物＜腫瘍＞</v>
      </c>
      <c r="J546" s="81" t="s">
        <v>143</v>
      </c>
      <c r="K546" s="62">
        <v>162292474</v>
      </c>
      <c r="L546" s="22">
        <f t="shared" ref="L546" si="4398">IFERROR(K546/E545,"-")</f>
        <v>9.7588376448945365E-3</v>
      </c>
      <c r="M546" s="62">
        <v>2011</v>
      </c>
      <c r="N546" s="22">
        <f t="shared" ref="N546" si="4399">IFERROR(M546/F545,"-")</f>
        <v>0.10564194158436646</v>
      </c>
      <c r="O546" s="65">
        <f t="shared" si="4164"/>
        <v>80702.373943311788</v>
      </c>
      <c r="P546" s="13">
        <f t="shared" si="4389"/>
        <v>9.5371336431755674E-2</v>
      </c>
      <c r="Q546" s="81" t="s">
        <v>152</v>
      </c>
      <c r="R546" s="62">
        <v>106018551</v>
      </c>
      <c r="S546" s="22">
        <f t="shared" ref="S546" si="4400">IFERROR(R546/E545,"-")</f>
        <v>6.3750203632731072E-3</v>
      </c>
      <c r="T546" s="62">
        <v>112</v>
      </c>
      <c r="U546" s="22">
        <f t="shared" ref="U546" si="4401">IFERROR(T546/F545,"-")</f>
        <v>5.8835889892834628E-3</v>
      </c>
      <c r="V546" s="65">
        <f t="shared" si="4167"/>
        <v>946594.20535714284</v>
      </c>
      <c r="W546" s="13">
        <f t="shared" si="4392"/>
        <v>5.3115811438869389E-3</v>
      </c>
      <c r="X546" s="81" t="s">
        <v>161</v>
      </c>
      <c r="Y546" s="62">
        <v>59366514</v>
      </c>
      <c r="Z546" s="22">
        <f t="shared" ref="Z546" si="4402">IFERROR(Y546/E545,"-")</f>
        <v>3.5697784215758433E-3</v>
      </c>
      <c r="AA546" s="62">
        <v>47</v>
      </c>
      <c r="AB546" s="22">
        <f t="shared" ref="AB546" si="4403">IFERROR(AA546/F545,"-")</f>
        <v>2.4690060937171674E-3</v>
      </c>
      <c r="AC546" s="65">
        <f t="shared" si="4170"/>
        <v>1263117.3191489361</v>
      </c>
      <c r="AD546" s="13">
        <f t="shared" si="4395"/>
        <v>2.2289670871668407E-3</v>
      </c>
      <c r="AE546" s="18"/>
      <c r="AF546" s="18"/>
      <c r="AG546" s="18"/>
      <c r="AH546" s="18"/>
      <c r="AI546" s="18"/>
    </row>
    <row r="547" spans="2:35" ht="13.5" customHeight="1">
      <c r="B547" s="119"/>
      <c r="C547" s="119"/>
      <c r="D547" s="148"/>
      <c r="E547" s="151"/>
      <c r="F547" s="154"/>
      <c r="G547" s="44">
        <v>3</v>
      </c>
      <c r="H547" s="6" t="str">
        <f t="shared" ref="H547" si="4404">$H$747</f>
        <v>1901</v>
      </c>
      <c r="I547" s="80" t="str">
        <f t="shared" ref="I547" si="4405">$I$747</f>
        <v>骨折</v>
      </c>
      <c r="J547" s="81" t="s">
        <v>141</v>
      </c>
      <c r="K547" s="62">
        <v>152545671</v>
      </c>
      <c r="L547" s="22">
        <f t="shared" ref="L547" si="4406">IFERROR(K547/E545,"-")</f>
        <v>9.1727508986060372E-3</v>
      </c>
      <c r="M547" s="62">
        <v>322</v>
      </c>
      <c r="N547" s="22">
        <f t="shared" ref="N547" si="4407">IFERROR(M547/F545,"-")</f>
        <v>1.6915318344189956E-2</v>
      </c>
      <c r="O547" s="65">
        <f t="shared" si="4164"/>
        <v>473744.31987577642</v>
      </c>
      <c r="P547" s="13">
        <f t="shared" si="4389"/>
        <v>1.527079578867495E-2</v>
      </c>
      <c r="Q547" s="81" t="s">
        <v>160</v>
      </c>
      <c r="R547" s="62">
        <v>113518240</v>
      </c>
      <c r="S547" s="22">
        <f t="shared" ref="S547" si="4408">IFERROR(R547/E545,"-")</f>
        <v>6.8259854976033749E-3</v>
      </c>
      <c r="T547" s="62">
        <v>1166</v>
      </c>
      <c r="U547" s="22">
        <f t="shared" ref="U547" si="4409">IFERROR(T547/F545,"-")</f>
        <v>6.1252363942004624E-2</v>
      </c>
      <c r="V547" s="65">
        <f t="shared" si="4167"/>
        <v>97356.981132075467</v>
      </c>
      <c r="W547" s="13">
        <f t="shared" si="4392"/>
        <v>5.5297353694394383E-2</v>
      </c>
      <c r="X547" s="81" t="s">
        <v>150</v>
      </c>
      <c r="Y547" s="62">
        <v>92794968</v>
      </c>
      <c r="Z547" s="22">
        <f t="shared" ref="Z547" si="4410">IFERROR(Y547/E545,"-")</f>
        <v>5.5798707398790649E-3</v>
      </c>
      <c r="AA547" s="62">
        <v>190</v>
      </c>
      <c r="AB547" s="22">
        <f t="shared" ref="AB547" si="4411">IFERROR(AA547/F545,"-")</f>
        <v>9.9810884639630181E-3</v>
      </c>
      <c r="AC547" s="65">
        <f t="shared" si="4170"/>
        <v>488394.56842105265</v>
      </c>
      <c r="AD547" s="13">
        <f t="shared" si="4395"/>
        <v>9.0107180119510574E-3</v>
      </c>
      <c r="AE547" s="18"/>
      <c r="AF547" s="18"/>
      <c r="AG547" s="18"/>
      <c r="AH547" s="18"/>
      <c r="AI547" s="18"/>
    </row>
    <row r="548" spans="2:35" ht="13.5" customHeight="1">
      <c r="B548" s="119"/>
      <c r="C548" s="119"/>
      <c r="D548" s="148"/>
      <c r="E548" s="151"/>
      <c r="F548" s="154"/>
      <c r="G548" s="44">
        <v>4</v>
      </c>
      <c r="H548" s="6" t="str">
        <f t="shared" ref="H548" si="4412">$H$748</f>
        <v>1402</v>
      </c>
      <c r="I548" s="80" t="str">
        <f t="shared" ref="I548" si="4413">$I$748</f>
        <v>腎不全</v>
      </c>
      <c r="J548" s="81" t="s">
        <v>140</v>
      </c>
      <c r="K548" s="62">
        <v>454773652</v>
      </c>
      <c r="L548" s="22">
        <f t="shared" ref="L548" si="4414">IFERROR(K548/E545,"-")</f>
        <v>2.7346075425800507E-2</v>
      </c>
      <c r="M548" s="62">
        <v>965</v>
      </c>
      <c r="N548" s="22">
        <f t="shared" ref="N548" si="4415">IFERROR(M548/F545,"-")</f>
        <v>5.0693422988022693E-2</v>
      </c>
      <c r="O548" s="65">
        <f t="shared" si="4164"/>
        <v>471268.03316062177</v>
      </c>
      <c r="P548" s="13">
        <f t="shared" si="4389"/>
        <v>4.5764962534383002E-2</v>
      </c>
      <c r="Q548" s="81" t="s">
        <v>149</v>
      </c>
      <c r="R548" s="62">
        <v>405632443</v>
      </c>
      <c r="S548" s="22">
        <f t="shared" ref="S548" si="4416">IFERROR(R548/E545,"-")</f>
        <v>2.4391156639456599E-2</v>
      </c>
      <c r="T548" s="62">
        <v>678</v>
      </c>
      <c r="U548" s="22">
        <f t="shared" ref="U548" si="4417">IFERROR(T548/F545,"-")</f>
        <v>3.5616726202983819E-2</v>
      </c>
      <c r="V548" s="65">
        <f t="shared" si="4167"/>
        <v>598277.93952802359</v>
      </c>
      <c r="W548" s="13">
        <f t="shared" si="4392"/>
        <v>3.2154035853172724E-2</v>
      </c>
      <c r="X548" s="81" t="s">
        <v>159</v>
      </c>
      <c r="Y548" s="62">
        <v>35739757</v>
      </c>
      <c r="Z548" s="22">
        <f t="shared" ref="Z548" si="4418">IFERROR(Y548/E545,"-")</f>
        <v>2.1490736904471804E-3</v>
      </c>
      <c r="AA548" s="62">
        <v>82</v>
      </c>
      <c r="AB548" s="22">
        <f t="shared" ref="AB548" si="4419">IFERROR(AA548/F545,"-")</f>
        <v>4.3076276528682496E-3</v>
      </c>
      <c r="AC548" s="65">
        <f t="shared" si="4170"/>
        <v>435850.69512195123</v>
      </c>
      <c r="AD548" s="13">
        <f t="shared" si="4395"/>
        <v>3.8888361946315089E-3</v>
      </c>
      <c r="AE548" s="18"/>
      <c r="AF548" s="18"/>
      <c r="AG548" s="18"/>
      <c r="AH548" s="18"/>
      <c r="AI548" s="18"/>
    </row>
    <row r="549" spans="2:35" ht="13.5" customHeight="1">
      <c r="B549" s="119"/>
      <c r="C549" s="119"/>
      <c r="D549" s="148"/>
      <c r="E549" s="151"/>
      <c r="F549" s="154"/>
      <c r="G549" s="44">
        <v>5</v>
      </c>
      <c r="H549" s="6" t="str">
        <f t="shared" ref="H549" si="4420">$H$749</f>
        <v>1113</v>
      </c>
      <c r="I549" s="80" t="str">
        <f t="shared" ref="I549" si="4421">$I$749</f>
        <v>その他の消化器系の疾患</v>
      </c>
      <c r="J549" s="81" t="s">
        <v>142</v>
      </c>
      <c r="K549" s="62">
        <v>184136923</v>
      </c>
      <c r="L549" s="22">
        <f t="shared" ref="L549" si="4422">IFERROR(K549/E545,"-")</f>
        <v>1.1072370096394283E-2</v>
      </c>
      <c r="M549" s="62">
        <v>7562</v>
      </c>
      <c r="N549" s="22">
        <f t="shared" ref="N549" si="4423">IFERROR(M549/F545,"-")</f>
        <v>0.39724732086572812</v>
      </c>
      <c r="O549" s="65">
        <f t="shared" si="4164"/>
        <v>24350.293969849245</v>
      </c>
      <c r="P549" s="13">
        <f t="shared" si="4389"/>
        <v>0.35862657687565208</v>
      </c>
      <c r="Q549" s="81" t="s">
        <v>151</v>
      </c>
      <c r="R549" s="62">
        <v>101602023</v>
      </c>
      <c r="S549" s="22">
        <f t="shared" ref="S549" si="4424">IFERROR(R549/E545,"-")</f>
        <v>6.1094493318885543E-3</v>
      </c>
      <c r="T549" s="62">
        <v>4301</v>
      </c>
      <c r="U549" s="22">
        <f t="shared" ref="U549" si="4425">IFERROR(T549/F545,"-")</f>
        <v>0.22594032359739441</v>
      </c>
      <c r="V549" s="65">
        <f t="shared" si="4167"/>
        <v>23622.883747965589</v>
      </c>
      <c r="W549" s="13">
        <f t="shared" si="4392"/>
        <v>0.20397420089158683</v>
      </c>
      <c r="X549" s="81" t="s">
        <v>156</v>
      </c>
      <c r="Y549" s="62">
        <v>81189348</v>
      </c>
      <c r="Z549" s="22">
        <f t="shared" ref="Z549" si="4426">IFERROR(Y549/E545,"-")</f>
        <v>4.8820111376627539E-3</v>
      </c>
      <c r="AA549" s="62">
        <v>2810</v>
      </c>
      <c r="AB549" s="22">
        <f t="shared" ref="AB549" si="4427">IFERROR(AA549/F545,"-")</f>
        <v>0.1476150451775583</v>
      </c>
      <c r="AC549" s="65">
        <f t="shared" si="4170"/>
        <v>28893.006405693952</v>
      </c>
      <c r="AD549" s="13">
        <f t="shared" si="4395"/>
        <v>0.13326377691359195</v>
      </c>
      <c r="AE549" s="18"/>
      <c r="AF549" s="18"/>
      <c r="AG549" s="18"/>
      <c r="AH549" s="18"/>
      <c r="AI549" s="18"/>
    </row>
    <row r="550" spans="2:35" ht="13.5" customHeight="1">
      <c r="B550" s="119"/>
      <c r="C550" s="119"/>
      <c r="D550" s="148"/>
      <c r="E550" s="151"/>
      <c r="F550" s="154"/>
      <c r="G550" s="44">
        <v>6</v>
      </c>
      <c r="H550" s="6" t="str">
        <f t="shared" ref="H550" si="4428">$H$750</f>
        <v>2220</v>
      </c>
      <c r="I550" s="80" t="str">
        <f t="shared" ref="I550" si="4429">$I$750</f>
        <v>その他の特殊目的用コード</v>
      </c>
      <c r="J550" s="81" t="s">
        <v>225</v>
      </c>
      <c r="K550" s="62">
        <v>466736907</v>
      </c>
      <c r="L550" s="22">
        <f t="shared" ref="L550" si="4430">IFERROR(K550/E545,"-")</f>
        <v>2.8065440041866885E-2</v>
      </c>
      <c r="M550" s="62">
        <v>5797</v>
      </c>
      <c r="N550" s="22">
        <f t="shared" ref="N550" si="4431">IFERROR(M550/F545,"-")</f>
        <v>0.30452826223996637</v>
      </c>
      <c r="O550" s="65">
        <f t="shared" si="4164"/>
        <v>80513.525444195271</v>
      </c>
      <c r="P550" s="13">
        <f t="shared" si="4389"/>
        <v>0.27492174902779093</v>
      </c>
      <c r="Q550" s="81" t="s">
        <v>231</v>
      </c>
      <c r="R550" s="62">
        <v>20983157</v>
      </c>
      <c r="S550" s="22">
        <f t="shared" ref="S550" si="4432">IFERROR(R550/E545,"-")</f>
        <v>1.261741948923228E-3</v>
      </c>
      <c r="T550" s="62">
        <v>78</v>
      </c>
      <c r="U550" s="22">
        <f t="shared" ref="U550" si="4433">IFERROR(T550/F545,"-")</f>
        <v>4.0974994746795545E-3</v>
      </c>
      <c r="V550" s="65">
        <f t="shared" si="4167"/>
        <v>269014.83333333331</v>
      </c>
      <c r="W550" s="13">
        <f t="shared" si="4392"/>
        <v>3.6991368680641184E-3</v>
      </c>
      <c r="X550" s="81" t="s">
        <v>282</v>
      </c>
      <c r="Y550" s="62">
        <v>4899234</v>
      </c>
      <c r="Z550" s="22">
        <f t="shared" ref="Z550" si="4434">IFERROR(Y550/E545,"-")</f>
        <v>2.9459671180037125E-4</v>
      </c>
      <c r="AA550" s="62">
        <v>56</v>
      </c>
      <c r="AB550" s="22">
        <f t="shared" ref="AB550" si="4435">IFERROR(AA550/F545,"-")</f>
        <v>2.9417944946417314E-3</v>
      </c>
      <c r="AC550" s="65">
        <f t="shared" si="4170"/>
        <v>87486.321428571435</v>
      </c>
      <c r="AD550" s="13">
        <f t="shared" si="4395"/>
        <v>2.6557905719434695E-3</v>
      </c>
      <c r="AE550" s="18"/>
      <c r="AF550" s="18"/>
      <c r="AG550" s="18"/>
      <c r="AH550" s="18"/>
      <c r="AI550" s="18"/>
    </row>
    <row r="551" spans="2:35" ht="13.5" customHeight="1">
      <c r="B551" s="119"/>
      <c r="C551" s="119"/>
      <c r="D551" s="148"/>
      <c r="E551" s="151"/>
      <c r="F551" s="154"/>
      <c r="G551" s="44">
        <v>7</v>
      </c>
      <c r="H551" s="6" t="str">
        <f t="shared" ref="H551" si="4436">$H$751</f>
        <v>1310</v>
      </c>
      <c r="I551" s="80" t="str">
        <f t="shared" ref="I551" si="4437">$I$751</f>
        <v>その他の筋骨格系及び結合組織の疾患</v>
      </c>
      <c r="J551" s="81" t="s">
        <v>145</v>
      </c>
      <c r="K551" s="62">
        <v>302698028</v>
      </c>
      <c r="L551" s="22">
        <f t="shared" ref="L551" si="4438">IFERROR(K551/E545,"-")</f>
        <v>1.8201589007027771E-2</v>
      </c>
      <c r="M551" s="62">
        <v>947</v>
      </c>
      <c r="N551" s="22">
        <f t="shared" ref="N551" si="4439">IFERROR(M551/F545,"-")</f>
        <v>4.9747846186173568E-2</v>
      </c>
      <c r="O551" s="65">
        <f t="shared" si="4164"/>
        <v>319638.88912354806</v>
      </c>
      <c r="P551" s="13">
        <f t="shared" si="4389"/>
        <v>4.4911315564829746E-2</v>
      </c>
      <c r="Q551" s="81" t="s">
        <v>237</v>
      </c>
      <c r="R551" s="62">
        <v>12694757</v>
      </c>
      <c r="S551" s="22">
        <f t="shared" ref="S551" si="4440">IFERROR(R551/E545,"-")</f>
        <v>7.633506930480857E-4</v>
      </c>
      <c r="T551" s="62">
        <v>435</v>
      </c>
      <c r="U551" s="22">
        <f t="shared" ref="U551" si="4441">IFERROR(T551/F545,"-")</f>
        <v>2.2851439378020592E-2</v>
      </c>
      <c r="V551" s="65">
        <f t="shared" si="4167"/>
        <v>29183.349425287357</v>
      </c>
      <c r="W551" s="13">
        <f t="shared" si="4392"/>
        <v>2.0629801764203738E-2</v>
      </c>
      <c r="X551" s="81" t="s">
        <v>242</v>
      </c>
      <c r="Y551" s="62">
        <v>6786418</v>
      </c>
      <c r="Z551" s="22">
        <f t="shared" ref="Z551" si="4442">IFERROR(Y551/E545,"-")</f>
        <v>4.0807530885498666E-4</v>
      </c>
      <c r="AA551" s="62">
        <v>292</v>
      </c>
      <c r="AB551" s="22">
        <f t="shared" ref="AB551" si="4443">IFERROR(AA551/F545,"-")</f>
        <v>1.5339357007774742E-2</v>
      </c>
      <c r="AC551" s="65">
        <f t="shared" si="4170"/>
        <v>23241.157534246577</v>
      </c>
      <c r="AD551" s="13">
        <f t="shared" si="4395"/>
        <v>1.3848050839419521E-2</v>
      </c>
      <c r="AE551" s="18"/>
      <c r="AF551" s="18"/>
      <c r="AG551" s="18"/>
      <c r="AH551" s="18"/>
      <c r="AI551" s="18"/>
    </row>
    <row r="552" spans="2:35" ht="13.5" customHeight="1">
      <c r="B552" s="119"/>
      <c r="C552" s="119"/>
      <c r="D552" s="148"/>
      <c r="E552" s="151"/>
      <c r="F552" s="154"/>
      <c r="G552" s="44">
        <v>8</v>
      </c>
      <c r="H552" s="6" t="str">
        <f t="shared" ref="H552" si="4444">$H$752</f>
        <v>0901</v>
      </c>
      <c r="I552" s="80" t="str">
        <f t="shared" ref="I552" si="4445">$I$752</f>
        <v>高血圧性疾患</v>
      </c>
      <c r="J552" s="81" t="s">
        <v>144</v>
      </c>
      <c r="K552" s="62">
        <v>559016238</v>
      </c>
      <c r="L552" s="22">
        <f t="shared" ref="L552" si="4446">IFERROR(K552/E545,"-")</f>
        <v>3.3614304921506862E-2</v>
      </c>
      <c r="M552" s="62">
        <v>13717</v>
      </c>
      <c r="N552" s="22">
        <f t="shared" ref="N552" si="4447">IFERROR(M552/F545,"-")</f>
        <v>0.72058205505358264</v>
      </c>
      <c r="O552" s="65">
        <f t="shared" si="4164"/>
        <v>40753.534883720931</v>
      </c>
      <c r="P552" s="13">
        <f t="shared" si="4389"/>
        <v>0.65052641563122449</v>
      </c>
      <c r="Q552" s="81" t="s">
        <v>153</v>
      </c>
      <c r="R552" s="62">
        <v>19588941</v>
      </c>
      <c r="S552" s="22">
        <f t="shared" ref="S552" si="4448">IFERROR(R552/E545,"-")</f>
        <v>1.1779060984332399E-3</v>
      </c>
      <c r="T552" s="62">
        <v>675</v>
      </c>
      <c r="U552" s="22">
        <f t="shared" ref="U552" si="4449">IFERROR(T552/F545,"-")</f>
        <v>3.5459130069342301E-2</v>
      </c>
      <c r="V552" s="65">
        <f t="shared" si="4167"/>
        <v>29020.653333333332</v>
      </c>
      <c r="W552" s="13">
        <f t="shared" si="4392"/>
        <v>3.2011761358247182E-2</v>
      </c>
      <c r="X552" s="81" t="s">
        <v>261</v>
      </c>
      <c r="Y552" s="62">
        <v>3521196</v>
      </c>
      <c r="Z552" s="22">
        <f t="shared" ref="Z552" si="4450">IFERROR(Y552/E545,"-")</f>
        <v>2.1173366350834028E-4</v>
      </c>
      <c r="AA552" s="62">
        <v>12</v>
      </c>
      <c r="AB552" s="22">
        <f t="shared" ref="AB552" si="4451">IFERROR(AA552/F545,"-")</f>
        <v>6.303845345660853E-4</v>
      </c>
      <c r="AC552" s="65">
        <f t="shared" si="4170"/>
        <v>293433</v>
      </c>
      <c r="AD552" s="13">
        <f t="shared" si="4395"/>
        <v>5.6909797970217211E-4</v>
      </c>
      <c r="AE552" s="18"/>
      <c r="AF552" s="18"/>
      <c r="AG552" s="18"/>
      <c r="AH552" s="18"/>
      <c r="AI552" s="18"/>
    </row>
    <row r="553" spans="2:35" ht="13.5" customHeight="1">
      <c r="B553" s="119"/>
      <c r="C553" s="119"/>
      <c r="D553" s="148"/>
      <c r="E553" s="151"/>
      <c r="F553" s="154"/>
      <c r="G553" s="44">
        <v>9</v>
      </c>
      <c r="H553" s="6" t="str">
        <f t="shared" ref="H553" si="4452">$H$753</f>
        <v>0402</v>
      </c>
      <c r="I553" s="80" t="str">
        <f t="shared" ref="I553" si="4453">$I$753</f>
        <v>糖尿病</v>
      </c>
      <c r="J553" s="81" t="s">
        <v>72</v>
      </c>
      <c r="K553" s="62">
        <v>228926991</v>
      </c>
      <c r="L553" s="22">
        <f t="shared" ref="L553" si="4454">IFERROR(K553/E545,"-")</f>
        <v>1.3765649648690629E-2</v>
      </c>
      <c r="M553" s="62">
        <v>8579</v>
      </c>
      <c r="N553" s="22">
        <f t="shared" ref="N553" si="4455">IFERROR(M553/F545,"-")</f>
        <v>0.45067241017020382</v>
      </c>
      <c r="O553" s="65">
        <f t="shared" si="4164"/>
        <v>26684.577573143724</v>
      </c>
      <c r="P553" s="13">
        <f t="shared" si="4389"/>
        <v>0.4068576306554112</v>
      </c>
      <c r="Q553" s="81" t="s">
        <v>146</v>
      </c>
      <c r="R553" s="62">
        <v>219335204</v>
      </c>
      <c r="S553" s="22">
        <f t="shared" ref="S553" si="4456">IFERROR(R553/E545,"-")</f>
        <v>1.3188884197093593E-2</v>
      </c>
      <c r="T553" s="62">
        <v>3479</v>
      </c>
      <c r="U553" s="22">
        <f t="shared" ref="U553" si="4457">IFERROR(T553/F545,"-")</f>
        <v>0.18275898297961757</v>
      </c>
      <c r="V553" s="65">
        <f t="shared" si="4167"/>
        <v>63045.473986777812</v>
      </c>
      <c r="W553" s="13">
        <f t="shared" si="4392"/>
        <v>0.16499098928198805</v>
      </c>
      <c r="X553" s="81" t="s">
        <v>163</v>
      </c>
      <c r="Y553" s="62">
        <v>27230336</v>
      </c>
      <c r="Z553" s="22">
        <f t="shared" ref="Z553" si="4458">IFERROR(Y553/E545,"-")</f>
        <v>1.6373921814755682E-3</v>
      </c>
      <c r="AA553" s="62">
        <v>782</v>
      </c>
      <c r="AB553" s="22">
        <f t="shared" ref="AB553" si="4459">IFERROR(AA553/F545,"-")</f>
        <v>4.1080058835889895E-2</v>
      </c>
      <c r="AC553" s="65">
        <f t="shared" si="4170"/>
        <v>34821.401534526856</v>
      </c>
      <c r="AD553" s="13">
        <f t="shared" si="4395"/>
        <v>3.7086218343924879E-2</v>
      </c>
      <c r="AE553" s="18"/>
      <c r="AF553" s="18"/>
      <c r="AG553" s="18"/>
      <c r="AH553" s="18"/>
      <c r="AI553" s="18"/>
    </row>
    <row r="554" spans="2:35" ht="13.5" customHeight="1">
      <c r="B554" s="120"/>
      <c r="C554" s="120"/>
      <c r="D554" s="149"/>
      <c r="E554" s="152"/>
      <c r="F554" s="155"/>
      <c r="G554" s="49">
        <v>10</v>
      </c>
      <c r="H554" s="7" t="str">
        <f t="shared" ref="H554" si="4460">$H$754</f>
        <v>0906</v>
      </c>
      <c r="I554" s="77" t="str">
        <f t="shared" ref="I554" si="4461">$I$754</f>
        <v>脳梗塞</v>
      </c>
      <c r="J554" s="82" t="s">
        <v>74</v>
      </c>
      <c r="K554" s="63">
        <v>113011241</v>
      </c>
      <c r="L554" s="23">
        <f t="shared" ref="L554" si="4462">IFERROR(K554/E545,"-")</f>
        <v>6.7954990504799926E-3</v>
      </c>
      <c r="M554" s="63">
        <v>2230</v>
      </c>
      <c r="N554" s="23">
        <f t="shared" ref="N554" si="4463">IFERROR(M554/F545,"-")</f>
        <v>0.11714645934019752</v>
      </c>
      <c r="O554" s="66">
        <f t="shared" si="4164"/>
        <v>50677.686547085199</v>
      </c>
      <c r="P554" s="59">
        <f t="shared" si="4389"/>
        <v>0.10575737456132031</v>
      </c>
      <c r="Q554" s="82" t="s">
        <v>147</v>
      </c>
      <c r="R554" s="63">
        <v>73364437</v>
      </c>
      <c r="S554" s="23">
        <f t="shared" ref="S554" si="4464">IFERROR(R554/E545,"-")</f>
        <v>4.4114900213554796E-3</v>
      </c>
      <c r="T554" s="63">
        <v>660</v>
      </c>
      <c r="U554" s="23">
        <f t="shared" ref="U554" si="4465">IFERROR(T554/F545,"-")</f>
        <v>3.4671149401134693E-2</v>
      </c>
      <c r="V554" s="66">
        <f t="shared" si="4167"/>
        <v>111158.23787878788</v>
      </c>
      <c r="W554" s="59">
        <f t="shared" si="4392"/>
        <v>3.1300388883619461E-2</v>
      </c>
      <c r="X554" s="82" t="s">
        <v>226</v>
      </c>
      <c r="Y554" s="63">
        <v>57771831</v>
      </c>
      <c r="Z554" s="23">
        <f t="shared" ref="Z554" si="4466">IFERROR(Y554/E545,"-")</f>
        <v>3.4738882542223442E-3</v>
      </c>
      <c r="AA554" s="63">
        <v>170</v>
      </c>
      <c r="AB554" s="23">
        <f t="shared" ref="AB554" si="4467">IFERROR(AA554/F545,"-")</f>
        <v>8.9304475730195426E-3</v>
      </c>
      <c r="AC554" s="66">
        <f t="shared" si="4170"/>
        <v>339834.3</v>
      </c>
      <c r="AD554" s="59">
        <f t="shared" si="4395"/>
        <v>8.0622213791141043E-3</v>
      </c>
      <c r="AE554" s="18"/>
      <c r="AF554" s="18"/>
      <c r="AG554" s="18"/>
      <c r="AH554" s="18"/>
      <c r="AI554" s="18"/>
    </row>
    <row r="555" spans="2:35" ht="13.5" customHeight="1">
      <c r="B555" s="118">
        <v>56</v>
      </c>
      <c r="C555" s="118" t="s">
        <v>8</v>
      </c>
      <c r="D555" s="147">
        <f>AI60</f>
        <v>13466</v>
      </c>
      <c r="E555" s="150">
        <f>市区町村別_医療費上位10疾病!H619</f>
        <v>10961295930</v>
      </c>
      <c r="F555" s="130">
        <f>市区町村別_医療費上位10疾病!J619</f>
        <v>12246</v>
      </c>
      <c r="G555" s="69">
        <v>1</v>
      </c>
      <c r="H555" s="5" t="str">
        <f t="shared" ref="H555" si="4468">$H$745</f>
        <v>0903</v>
      </c>
      <c r="I555" s="78" t="str">
        <f t="shared" ref="I555" si="4469">$I$745</f>
        <v>その他の心疾患</v>
      </c>
      <c r="J555" s="106" t="s">
        <v>139</v>
      </c>
      <c r="K555" s="107">
        <v>148805798</v>
      </c>
      <c r="L555" s="21">
        <f t="shared" ref="L555" si="4470">IFERROR(K555/E555,"-")</f>
        <v>1.3575566151145779E-2</v>
      </c>
      <c r="M555" s="107">
        <v>1463</v>
      </c>
      <c r="N555" s="21">
        <f t="shared" ref="N555" si="4471">IFERROR(M555/F555,"-")</f>
        <v>0.11946758125102074</v>
      </c>
      <c r="O555" s="64">
        <f t="shared" si="4164"/>
        <v>101712.78058783321</v>
      </c>
      <c r="P555" s="12">
        <f t="shared" ref="P555:P564" si="4472">IFERROR(M555/$AI$60,0)</f>
        <v>0.10864399227684539</v>
      </c>
      <c r="Q555" s="106" t="s">
        <v>148</v>
      </c>
      <c r="R555" s="107">
        <v>127616132</v>
      </c>
      <c r="S555" s="21">
        <f t="shared" ref="S555" si="4473">IFERROR(R555/E555,"-")</f>
        <v>1.1642431042366721E-2</v>
      </c>
      <c r="T555" s="107">
        <v>2293</v>
      </c>
      <c r="U555" s="21">
        <f t="shared" ref="U555" si="4474">IFERROR(T555/F555,"-")</f>
        <v>0.18724481463334966</v>
      </c>
      <c r="V555" s="64">
        <f t="shared" si="4167"/>
        <v>55654.658525948536</v>
      </c>
      <c r="W555" s="12">
        <f t="shared" ref="W555:W564" si="4475">IFERROR(T555/$AI$60,0)</f>
        <v>0.17028070696569136</v>
      </c>
      <c r="X555" s="106" t="s">
        <v>158</v>
      </c>
      <c r="Y555" s="107">
        <v>76215914</v>
      </c>
      <c r="Z555" s="21">
        <f t="shared" ref="Z555" si="4476">IFERROR(Y555/E555,"-")</f>
        <v>6.953184594843796E-3</v>
      </c>
      <c r="AA555" s="107">
        <v>799</v>
      </c>
      <c r="AB555" s="21">
        <f t="shared" ref="AB555" si="4477">IFERROR(AA555/F555,"-")</f>
        <v>6.5245794545157609E-2</v>
      </c>
      <c r="AC555" s="64">
        <f t="shared" si="4170"/>
        <v>95389.12891113892</v>
      </c>
      <c r="AD555" s="12">
        <f t="shared" ref="AD555:AD564" si="4478">IFERROR(AA555/$AI$60,0)</f>
        <v>5.93346205257686E-2</v>
      </c>
      <c r="AE555" s="18"/>
      <c r="AF555" s="18"/>
      <c r="AG555" s="18"/>
      <c r="AH555" s="18"/>
      <c r="AI555" s="18"/>
    </row>
    <row r="556" spans="2:35" ht="13.5" customHeight="1">
      <c r="B556" s="119"/>
      <c r="C556" s="119"/>
      <c r="D556" s="148"/>
      <c r="E556" s="151"/>
      <c r="F556" s="154"/>
      <c r="G556" s="44">
        <v>2</v>
      </c>
      <c r="H556" s="6" t="str">
        <f t="shared" ref="H556" si="4479">$H$746</f>
        <v>0210</v>
      </c>
      <c r="I556" s="79" t="str">
        <f t="shared" ref="I556" si="4480">$I$746</f>
        <v>その他の悪性新生物＜腫瘍＞</v>
      </c>
      <c r="J556" s="81" t="s">
        <v>143</v>
      </c>
      <c r="K556" s="62">
        <v>128411752</v>
      </c>
      <c r="L556" s="22">
        <f t="shared" ref="L556" si="4481">IFERROR(K556/E555,"-")</f>
        <v>1.1715015525541057E-2</v>
      </c>
      <c r="M556" s="62">
        <v>1331</v>
      </c>
      <c r="N556" s="22">
        <f t="shared" ref="N556" si="4482">IFERROR(M556/F555,"-")</f>
        <v>0.1086885513637106</v>
      </c>
      <c r="O556" s="65">
        <f t="shared" si="4164"/>
        <v>96477.649887302774</v>
      </c>
      <c r="P556" s="13">
        <f t="shared" si="4472"/>
        <v>9.8841526808257835E-2</v>
      </c>
      <c r="Q556" s="81" t="s">
        <v>152</v>
      </c>
      <c r="R556" s="62">
        <v>63682020</v>
      </c>
      <c r="S556" s="22">
        <f t="shared" ref="S556" si="4483">IFERROR(R556/E555,"-")</f>
        <v>5.8097163334226301E-3</v>
      </c>
      <c r="T556" s="62">
        <v>103</v>
      </c>
      <c r="U556" s="22">
        <f t="shared" ref="U556" si="4484">IFERROR(T556/F555,"-")</f>
        <v>8.4109096847950343E-3</v>
      </c>
      <c r="V556" s="65">
        <f t="shared" si="4167"/>
        <v>618272.03883495147</v>
      </c>
      <c r="W556" s="13">
        <f t="shared" si="4475"/>
        <v>7.6488935095796818E-3</v>
      </c>
      <c r="X556" s="81" t="s">
        <v>161</v>
      </c>
      <c r="Y556" s="62">
        <v>46353897</v>
      </c>
      <c r="Z556" s="22">
        <f t="shared" ref="Z556" si="4485">IFERROR(Y556/E555,"-")</f>
        <v>4.2288701350662282E-3</v>
      </c>
      <c r="AA556" s="62">
        <v>34</v>
      </c>
      <c r="AB556" s="22">
        <f t="shared" ref="AB556" si="4486">IFERROR(AA556/F555,"-")</f>
        <v>2.7764167891556426E-3</v>
      </c>
      <c r="AC556" s="65">
        <f t="shared" si="4170"/>
        <v>1363349.9117647058</v>
      </c>
      <c r="AD556" s="13">
        <f t="shared" si="4478"/>
        <v>2.5248774691816428E-3</v>
      </c>
      <c r="AE556" s="18"/>
      <c r="AF556" s="18"/>
      <c r="AG556" s="18"/>
      <c r="AH556" s="18"/>
      <c r="AI556" s="18"/>
    </row>
    <row r="557" spans="2:35" ht="13.5" customHeight="1">
      <c r="B557" s="119"/>
      <c r="C557" s="119"/>
      <c r="D557" s="148"/>
      <c r="E557" s="151"/>
      <c r="F557" s="154"/>
      <c r="G557" s="44">
        <v>3</v>
      </c>
      <c r="H557" s="6" t="str">
        <f t="shared" ref="H557" si="4487">$H$747</f>
        <v>1901</v>
      </c>
      <c r="I557" s="80" t="str">
        <f t="shared" ref="I557" si="4488">$I$747</f>
        <v>骨折</v>
      </c>
      <c r="J557" s="81" t="s">
        <v>141</v>
      </c>
      <c r="K557" s="62">
        <v>104961576</v>
      </c>
      <c r="L557" s="22">
        <f t="shared" ref="L557" si="4489">IFERROR(K557/E555,"-")</f>
        <v>9.575653888946687E-3</v>
      </c>
      <c r="M557" s="62">
        <v>198</v>
      </c>
      <c r="N557" s="22">
        <f t="shared" ref="N557" si="4490">IFERROR(M557/F555,"-")</f>
        <v>1.6168544830965213E-2</v>
      </c>
      <c r="O557" s="65">
        <f t="shared" si="4164"/>
        <v>530108.96969696973</v>
      </c>
      <c r="P557" s="13">
        <f t="shared" si="4472"/>
        <v>1.4703698202881331E-2</v>
      </c>
      <c r="Q557" s="81" t="s">
        <v>150</v>
      </c>
      <c r="R557" s="62">
        <v>72959571</v>
      </c>
      <c r="S557" s="22">
        <f t="shared" ref="S557" si="4491">IFERROR(R557/E555,"-")</f>
        <v>6.6561081341045408E-3</v>
      </c>
      <c r="T557" s="62">
        <v>86</v>
      </c>
      <c r="U557" s="22">
        <f t="shared" ref="U557" si="4492">IFERROR(T557/F555,"-")</f>
        <v>7.0227012902172141E-3</v>
      </c>
      <c r="V557" s="65">
        <f t="shared" si="4167"/>
        <v>848367.10465116275</v>
      </c>
      <c r="W557" s="13">
        <f t="shared" si="4475"/>
        <v>6.386454774988861E-3</v>
      </c>
      <c r="X557" s="81" t="s">
        <v>160</v>
      </c>
      <c r="Y557" s="62">
        <v>58432566</v>
      </c>
      <c r="Z557" s="22">
        <f t="shared" ref="Z557" si="4493">IFERROR(Y557/E555,"-")</f>
        <v>5.3308081793573105E-3</v>
      </c>
      <c r="AA557" s="62">
        <v>578</v>
      </c>
      <c r="AB557" s="22">
        <f t="shared" ref="AB557" si="4494">IFERROR(AA557/F555,"-")</f>
        <v>4.7199085415645922E-2</v>
      </c>
      <c r="AC557" s="65">
        <f t="shared" si="4170"/>
        <v>101094.40484429066</v>
      </c>
      <c r="AD557" s="13">
        <f t="shared" si="4478"/>
        <v>4.2922916976087924E-2</v>
      </c>
      <c r="AE557" s="18"/>
      <c r="AF557" s="18"/>
      <c r="AG557" s="18"/>
      <c r="AH557" s="18"/>
      <c r="AI557" s="18"/>
    </row>
    <row r="558" spans="2:35" ht="13.5" customHeight="1">
      <c r="B558" s="119"/>
      <c r="C558" s="119"/>
      <c r="D558" s="148"/>
      <c r="E558" s="151"/>
      <c r="F558" s="154"/>
      <c r="G558" s="44">
        <v>4</v>
      </c>
      <c r="H558" s="6" t="str">
        <f t="shared" ref="H558" si="4495">$H$748</f>
        <v>1402</v>
      </c>
      <c r="I558" s="80" t="str">
        <f t="shared" ref="I558" si="4496">$I$748</f>
        <v>腎不全</v>
      </c>
      <c r="J558" s="81" t="s">
        <v>140</v>
      </c>
      <c r="K558" s="62">
        <v>217454141</v>
      </c>
      <c r="L558" s="22">
        <f t="shared" ref="L558" si="4497">IFERROR(K558/E555,"-")</f>
        <v>1.9838360572389E-2</v>
      </c>
      <c r="M558" s="62">
        <v>591</v>
      </c>
      <c r="N558" s="22">
        <f t="shared" ref="N558" si="4498">IFERROR(M558/F555,"-")</f>
        <v>4.8260656540911315E-2</v>
      </c>
      <c r="O558" s="65">
        <f t="shared" si="4164"/>
        <v>367942.70896785113</v>
      </c>
      <c r="P558" s="13">
        <f t="shared" si="4472"/>
        <v>4.3888311302539729E-2</v>
      </c>
      <c r="Q558" s="81" t="s">
        <v>149</v>
      </c>
      <c r="R558" s="62">
        <v>203130640</v>
      </c>
      <c r="S558" s="22">
        <f t="shared" ref="S558" si="4499">IFERROR(R558/E555,"-")</f>
        <v>1.8531626305613301E-2</v>
      </c>
      <c r="T558" s="62">
        <v>413</v>
      </c>
      <c r="U558" s="22">
        <f t="shared" ref="U558" si="4500">IFERROR(T558/F555,"-")</f>
        <v>3.372529805650825E-2</v>
      </c>
      <c r="V558" s="65">
        <f t="shared" si="4167"/>
        <v>491841.74334140436</v>
      </c>
      <c r="W558" s="13">
        <f t="shared" si="4475"/>
        <v>3.0669835140353482E-2</v>
      </c>
      <c r="X558" s="81" t="s">
        <v>269</v>
      </c>
      <c r="Y558" s="62">
        <v>52228817</v>
      </c>
      <c r="Z558" s="22">
        <f t="shared" ref="Z558" si="4501">IFERROR(Y558/E555,"-")</f>
        <v>4.7648396077926165E-3</v>
      </c>
      <c r="AA558" s="62">
        <v>35</v>
      </c>
      <c r="AB558" s="22">
        <f t="shared" ref="AB558" si="4502">IFERROR(AA558/F555,"-")</f>
        <v>2.85807610648375E-3</v>
      </c>
      <c r="AC558" s="65">
        <f t="shared" si="4170"/>
        <v>1492251.9142857143</v>
      </c>
      <c r="AD558" s="13">
        <f t="shared" si="4478"/>
        <v>2.5991385712163966E-3</v>
      </c>
      <c r="AE558" s="18"/>
      <c r="AF558" s="18"/>
      <c r="AG558" s="18"/>
      <c r="AH558" s="18"/>
      <c r="AI558" s="18"/>
    </row>
    <row r="559" spans="2:35" ht="13.5" customHeight="1">
      <c r="B559" s="119"/>
      <c r="C559" s="119"/>
      <c r="D559" s="148"/>
      <c r="E559" s="151"/>
      <c r="F559" s="154"/>
      <c r="G559" s="44">
        <v>5</v>
      </c>
      <c r="H559" s="6" t="str">
        <f t="shared" ref="H559" si="4503">$H$749</f>
        <v>1113</v>
      </c>
      <c r="I559" s="80" t="str">
        <f t="shared" ref="I559" si="4504">$I$749</f>
        <v>その他の消化器系の疾患</v>
      </c>
      <c r="J559" s="81" t="s">
        <v>142</v>
      </c>
      <c r="K559" s="62">
        <v>118498773</v>
      </c>
      <c r="L559" s="22">
        <f t="shared" ref="L559" si="4505">IFERROR(K559/E555,"-")</f>
        <v>1.0810653572054412E-2</v>
      </c>
      <c r="M559" s="62">
        <v>4593</v>
      </c>
      <c r="N559" s="22">
        <f t="shared" ref="N559" si="4506">IFERROR(M559/F555,"-")</f>
        <v>0.3750612444879961</v>
      </c>
      <c r="O559" s="65">
        <f t="shared" si="4164"/>
        <v>25799.863487916395</v>
      </c>
      <c r="P559" s="13">
        <f t="shared" si="4472"/>
        <v>0.34108124164562603</v>
      </c>
      <c r="Q559" s="81" t="s">
        <v>151</v>
      </c>
      <c r="R559" s="62">
        <v>57428343</v>
      </c>
      <c r="S559" s="22">
        <f t="shared" ref="S559" si="4507">IFERROR(R559/E555,"-")</f>
        <v>5.2391928259891436E-3</v>
      </c>
      <c r="T559" s="62">
        <v>2318</v>
      </c>
      <c r="U559" s="22">
        <f t="shared" ref="U559" si="4508">IFERROR(T559/F555,"-")</f>
        <v>0.18928629756655235</v>
      </c>
      <c r="V559" s="65">
        <f t="shared" si="4167"/>
        <v>24774.953839516824</v>
      </c>
      <c r="W559" s="13">
        <f t="shared" si="4475"/>
        <v>0.17213723451656024</v>
      </c>
      <c r="X559" s="81" t="s">
        <v>156</v>
      </c>
      <c r="Y559" s="62">
        <v>49006972</v>
      </c>
      <c r="Z559" s="22">
        <f t="shared" ref="Z559" si="4509">IFERROR(Y559/E555,"-")</f>
        <v>4.4709104026534573E-3</v>
      </c>
      <c r="AA559" s="62">
        <v>1487</v>
      </c>
      <c r="AB559" s="22">
        <f t="shared" ref="AB559" si="4510">IFERROR(AA559/F555,"-")</f>
        <v>0.12142740486689531</v>
      </c>
      <c r="AC559" s="65">
        <f t="shared" si="4170"/>
        <v>32956.9414929388</v>
      </c>
      <c r="AD559" s="13">
        <f t="shared" si="4478"/>
        <v>0.11042625872567949</v>
      </c>
      <c r="AE559" s="18"/>
      <c r="AF559" s="18"/>
      <c r="AG559" s="18"/>
      <c r="AH559" s="18"/>
      <c r="AI559" s="18"/>
    </row>
    <row r="560" spans="2:35" ht="13.5" customHeight="1">
      <c r="B560" s="119"/>
      <c r="C560" s="119"/>
      <c r="D560" s="148"/>
      <c r="E560" s="151"/>
      <c r="F560" s="154"/>
      <c r="G560" s="44">
        <v>6</v>
      </c>
      <c r="H560" s="6" t="str">
        <f t="shared" ref="H560" si="4511">$H$750</f>
        <v>2220</v>
      </c>
      <c r="I560" s="80" t="str">
        <f t="shared" ref="I560" si="4512">$I$750</f>
        <v>その他の特殊目的用コード</v>
      </c>
      <c r="J560" s="81" t="s">
        <v>225</v>
      </c>
      <c r="K560" s="62">
        <v>303714478</v>
      </c>
      <c r="L560" s="22">
        <f t="shared" ref="L560" si="4513">IFERROR(K560/E555,"-")</f>
        <v>2.7707898768498992E-2</v>
      </c>
      <c r="M560" s="62">
        <v>3877</v>
      </c>
      <c r="N560" s="22">
        <f t="shared" ref="N560" si="4514">IFERROR(M560/F555,"-")</f>
        <v>0.31659317328107139</v>
      </c>
      <c r="O560" s="65">
        <f t="shared" si="4164"/>
        <v>78337.497549651787</v>
      </c>
      <c r="P560" s="13">
        <f t="shared" si="4472"/>
        <v>0.28791029258874201</v>
      </c>
      <c r="Q560" s="81" t="s">
        <v>231</v>
      </c>
      <c r="R560" s="62">
        <v>30300899</v>
      </c>
      <c r="S560" s="22">
        <f t="shared" ref="S560" si="4515">IFERROR(R560/E555,"-")</f>
        <v>2.7643537035679684E-3</v>
      </c>
      <c r="T560" s="62">
        <v>63</v>
      </c>
      <c r="U560" s="22">
        <f t="shared" ref="U560" si="4516">IFERROR(T560/F555,"-")</f>
        <v>5.1445369916707498E-3</v>
      </c>
      <c r="V560" s="65">
        <f t="shared" si="4167"/>
        <v>480966.65079365077</v>
      </c>
      <c r="W560" s="13">
        <f t="shared" si="4475"/>
        <v>4.6784494281895146E-3</v>
      </c>
      <c r="X560" s="81" t="s">
        <v>236</v>
      </c>
      <c r="Y560" s="62">
        <v>4989522</v>
      </c>
      <c r="Z560" s="22">
        <f t="shared" ref="Z560" si="4517">IFERROR(Y560/E555,"-")</f>
        <v>4.5519453464842272E-4</v>
      </c>
      <c r="AA560" s="62">
        <v>13</v>
      </c>
      <c r="AB560" s="22">
        <f t="shared" ref="AB560" si="4518">IFERROR(AA560/F555,"-")</f>
        <v>1.0615711252653928E-3</v>
      </c>
      <c r="AC560" s="65">
        <f t="shared" si="4170"/>
        <v>383809.38461538462</v>
      </c>
      <c r="AD560" s="13">
        <f t="shared" si="4478"/>
        <v>9.6539432645180456E-4</v>
      </c>
      <c r="AE560" s="18"/>
      <c r="AF560" s="18"/>
      <c r="AG560" s="18"/>
      <c r="AH560" s="18"/>
      <c r="AI560" s="18"/>
    </row>
    <row r="561" spans="2:35" ht="13.5" customHeight="1">
      <c r="B561" s="119"/>
      <c r="C561" s="119"/>
      <c r="D561" s="148"/>
      <c r="E561" s="151"/>
      <c r="F561" s="154"/>
      <c r="G561" s="44">
        <v>7</v>
      </c>
      <c r="H561" s="6" t="str">
        <f t="shared" ref="H561" si="4519">$H$751</f>
        <v>1310</v>
      </c>
      <c r="I561" s="80" t="str">
        <f t="shared" ref="I561" si="4520">$I$751</f>
        <v>その他の筋骨格系及び結合組織の疾患</v>
      </c>
      <c r="J561" s="81" t="s">
        <v>145</v>
      </c>
      <c r="K561" s="62">
        <v>253006082</v>
      </c>
      <c r="L561" s="22">
        <f t="shared" ref="L561" si="4521">IFERROR(K561/E555,"-")</f>
        <v>2.3081767303403149E-2</v>
      </c>
      <c r="M561" s="62">
        <v>745</v>
      </c>
      <c r="N561" s="22">
        <f t="shared" ref="N561" si="4522">IFERROR(M561/F555,"-")</f>
        <v>6.083619140943982E-2</v>
      </c>
      <c r="O561" s="65">
        <f t="shared" si="4164"/>
        <v>339605.47919463087</v>
      </c>
      <c r="P561" s="13">
        <f t="shared" si="4472"/>
        <v>5.5324521015891873E-2</v>
      </c>
      <c r="Q561" s="81" t="s">
        <v>157</v>
      </c>
      <c r="R561" s="62">
        <v>16031282</v>
      </c>
      <c r="S561" s="22">
        <f t="shared" ref="S561" si="4523">IFERROR(R561/E555,"-")</f>
        <v>1.4625352788919732E-3</v>
      </c>
      <c r="T561" s="62">
        <v>12</v>
      </c>
      <c r="U561" s="22">
        <f t="shared" ref="U561" si="4524">IFERROR(T561/F555,"-")</f>
        <v>9.7991180793728563E-4</v>
      </c>
      <c r="V561" s="65">
        <f t="shared" si="4167"/>
        <v>1335940.1666666667</v>
      </c>
      <c r="W561" s="13">
        <f t="shared" si="4475"/>
        <v>8.9113322441705038E-4</v>
      </c>
      <c r="X561" s="81" t="s">
        <v>155</v>
      </c>
      <c r="Y561" s="62">
        <v>7627181</v>
      </c>
      <c r="Z561" s="22">
        <f t="shared" ref="Z561" si="4525">IFERROR(Y561/E555,"-")</f>
        <v>6.9582839918819704E-4</v>
      </c>
      <c r="AA561" s="62">
        <v>706</v>
      </c>
      <c r="AB561" s="22">
        <f t="shared" ref="AB561" si="4526">IFERROR(AA561/F555,"-")</f>
        <v>5.7651478033643636E-2</v>
      </c>
      <c r="AC561" s="65">
        <f t="shared" si="4170"/>
        <v>10803.37252124646</v>
      </c>
      <c r="AD561" s="13">
        <f t="shared" si="4478"/>
        <v>5.2428338036536459E-2</v>
      </c>
      <c r="AE561" s="18"/>
      <c r="AF561" s="18"/>
      <c r="AG561" s="18"/>
      <c r="AH561" s="18"/>
      <c r="AI561" s="18"/>
    </row>
    <row r="562" spans="2:35" ht="13.5" customHeight="1">
      <c r="B562" s="119"/>
      <c r="C562" s="119"/>
      <c r="D562" s="148"/>
      <c r="E562" s="151"/>
      <c r="F562" s="154"/>
      <c r="G562" s="44">
        <v>8</v>
      </c>
      <c r="H562" s="6" t="str">
        <f t="shared" ref="H562" si="4527">$H$752</f>
        <v>0901</v>
      </c>
      <c r="I562" s="80" t="str">
        <f t="shared" ref="I562" si="4528">$I$752</f>
        <v>高血圧性疾患</v>
      </c>
      <c r="J562" s="81" t="s">
        <v>144</v>
      </c>
      <c r="K562" s="62">
        <v>361982013</v>
      </c>
      <c r="L562" s="22">
        <f t="shared" ref="L562" si="4529">IFERROR(K562/E555,"-")</f>
        <v>3.3023651155087465E-2</v>
      </c>
      <c r="M562" s="62">
        <v>8475</v>
      </c>
      <c r="N562" s="22">
        <f t="shared" ref="N562" si="4530">IFERROR(M562/F555,"-")</f>
        <v>0.69206271435570799</v>
      </c>
      <c r="O562" s="65">
        <f t="shared" si="4164"/>
        <v>42711.741946902657</v>
      </c>
      <c r="P562" s="13">
        <f t="shared" si="4472"/>
        <v>0.62936283974454177</v>
      </c>
      <c r="Q562" s="81" t="s">
        <v>153</v>
      </c>
      <c r="R562" s="62">
        <v>5987802</v>
      </c>
      <c r="S562" s="22">
        <f t="shared" ref="S562" si="4531">IFERROR(R562/E555,"-")</f>
        <v>5.4626770759942428E-4</v>
      </c>
      <c r="T562" s="62">
        <v>288</v>
      </c>
      <c r="U562" s="22">
        <f t="shared" ref="U562" si="4532">IFERROR(T562/F555,"-")</f>
        <v>2.3517883390494855E-2</v>
      </c>
      <c r="V562" s="65">
        <f t="shared" si="4167"/>
        <v>20790.979166666668</v>
      </c>
      <c r="W562" s="13">
        <f t="shared" si="4475"/>
        <v>2.1387197386009207E-2</v>
      </c>
      <c r="X562" s="81" t="s">
        <v>261</v>
      </c>
      <c r="Y562" s="62">
        <v>2016990</v>
      </c>
      <c r="Z562" s="22">
        <f t="shared" ref="Z562" si="4533">IFERROR(Y562/E555,"-")</f>
        <v>1.840101766142172E-4</v>
      </c>
      <c r="AA562" s="62">
        <v>8</v>
      </c>
      <c r="AB562" s="22">
        <f t="shared" ref="AB562" si="4534">IFERROR(AA562/F555,"-")</f>
        <v>6.5327453862485708E-4</v>
      </c>
      <c r="AC562" s="65">
        <f t="shared" si="4170"/>
        <v>252123.75</v>
      </c>
      <c r="AD562" s="13">
        <f t="shared" si="4478"/>
        <v>5.9408881627803355E-4</v>
      </c>
      <c r="AE562" s="18"/>
      <c r="AF562" s="18"/>
      <c r="AG562" s="18"/>
      <c r="AH562" s="18"/>
      <c r="AI562" s="18"/>
    </row>
    <row r="563" spans="2:35" ht="13.5" customHeight="1">
      <c r="B563" s="119"/>
      <c r="C563" s="119"/>
      <c r="D563" s="148"/>
      <c r="E563" s="151"/>
      <c r="F563" s="154"/>
      <c r="G563" s="44">
        <v>9</v>
      </c>
      <c r="H563" s="6" t="str">
        <f t="shared" ref="H563" si="4535">$H$753</f>
        <v>0402</v>
      </c>
      <c r="I563" s="80" t="str">
        <f t="shared" ref="I563" si="4536">$I$753</f>
        <v>糖尿病</v>
      </c>
      <c r="J563" s="81" t="s">
        <v>72</v>
      </c>
      <c r="K563" s="62">
        <v>132077209</v>
      </c>
      <c r="L563" s="22">
        <f t="shared" ref="L563" si="4537">IFERROR(K563/E555,"-")</f>
        <v>1.2049415492790184E-2</v>
      </c>
      <c r="M563" s="62">
        <v>5431</v>
      </c>
      <c r="N563" s="22">
        <f t="shared" ref="N563" si="4538">IFERROR(M563/F555,"-")</f>
        <v>0.44349175240894984</v>
      </c>
      <c r="O563" s="65">
        <f t="shared" si="4164"/>
        <v>24319.1325722703</v>
      </c>
      <c r="P563" s="13">
        <f t="shared" si="4472"/>
        <v>0.40331204515075003</v>
      </c>
      <c r="Q563" s="81" t="s">
        <v>146</v>
      </c>
      <c r="R563" s="62">
        <v>131970338</v>
      </c>
      <c r="S563" s="22">
        <f t="shared" ref="S563" si="4539">IFERROR(R563/E555,"-")</f>
        <v>1.2039665641980345E-2</v>
      </c>
      <c r="T563" s="62">
        <v>2995</v>
      </c>
      <c r="U563" s="22">
        <f t="shared" ref="U563" si="4540">IFERROR(T563/F555,"-")</f>
        <v>0.24456965539768089</v>
      </c>
      <c r="V563" s="65">
        <f t="shared" si="4167"/>
        <v>44063.551919866441</v>
      </c>
      <c r="W563" s="13">
        <f t="shared" si="4475"/>
        <v>0.2224120005940888</v>
      </c>
      <c r="X563" s="81" t="s">
        <v>163</v>
      </c>
      <c r="Y563" s="62">
        <v>16278661</v>
      </c>
      <c r="Z563" s="22">
        <f t="shared" ref="Z563" si="4541">IFERROR(Y563/E555,"-")</f>
        <v>1.485103687005374E-3</v>
      </c>
      <c r="AA563" s="62">
        <v>521</v>
      </c>
      <c r="AB563" s="22">
        <f t="shared" ref="AB563" si="4542">IFERROR(AA563/F555,"-")</f>
        <v>4.2544504327943822E-2</v>
      </c>
      <c r="AC563" s="65">
        <f t="shared" si="4170"/>
        <v>31245.030710172745</v>
      </c>
      <c r="AD563" s="13">
        <f t="shared" si="4478"/>
        <v>3.8690034160106933E-2</v>
      </c>
      <c r="AE563" s="18"/>
      <c r="AF563" s="18"/>
      <c r="AG563" s="18"/>
      <c r="AH563" s="18"/>
      <c r="AI563" s="18"/>
    </row>
    <row r="564" spans="2:35" ht="13.5" customHeight="1">
      <c r="B564" s="120"/>
      <c r="C564" s="120"/>
      <c r="D564" s="149"/>
      <c r="E564" s="152"/>
      <c r="F564" s="155"/>
      <c r="G564" s="49">
        <v>10</v>
      </c>
      <c r="H564" s="7" t="str">
        <f t="shared" ref="H564" si="4543">$H$754</f>
        <v>0906</v>
      </c>
      <c r="I564" s="77" t="str">
        <f t="shared" ref="I564" si="4544">$I$754</f>
        <v>脳梗塞</v>
      </c>
      <c r="J564" s="82" t="s">
        <v>154</v>
      </c>
      <c r="K564" s="63">
        <v>75401097</v>
      </c>
      <c r="L564" s="23">
        <f t="shared" ref="L564" si="4545">IFERROR(K564/E555,"-")</f>
        <v>6.8788487676566179E-3</v>
      </c>
      <c r="M564" s="63">
        <v>79</v>
      </c>
      <c r="N564" s="23">
        <f t="shared" ref="N564" si="4546">IFERROR(M564/F555,"-")</f>
        <v>6.4510860689204639E-3</v>
      </c>
      <c r="O564" s="66">
        <f t="shared" si="4164"/>
        <v>954444.26582278486</v>
      </c>
      <c r="P564" s="59">
        <f t="shared" si="4472"/>
        <v>5.8666270607455814E-3</v>
      </c>
      <c r="Q564" s="82" t="s">
        <v>74</v>
      </c>
      <c r="R564" s="63">
        <v>58428340</v>
      </c>
      <c r="S564" s="23">
        <f t="shared" ref="S564" si="4547">IFERROR(R564/E555,"-")</f>
        <v>5.3304226410024495E-3</v>
      </c>
      <c r="T564" s="63">
        <v>1336</v>
      </c>
      <c r="U564" s="23">
        <f t="shared" ref="U564" si="4548">IFERROR(T564/F555,"-")</f>
        <v>0.10909684795035114</v>
      </c>
      <c r="V564" s="66">
        <f t="shared" si="4167"/>
        <v>43733.787425149698</v>
      </c>
      <c r="W564" s="59">
        <f t="shared" si="4475"/>
        <v>9.9212832318431601E-2</v>
      </c>
      <c r="X564" s="82" t="s">
        <v>147</v>
      </c>
      <c r="Y564" s="63">
        <v>41919880</v>
      </c>
      <c r="Z564" s="23">
        <f t="shared" ref="Z564" si="4549">IFERROR(Y564/E555,"-")</f>
        <v>3.8243543708430835E-3</v>
      </c>
      <c r="AA564" s="63">
        <v>398</v>
      </c>
      <c r="AB564" s="23">
        <f t="shared" ref="AB564" si="4550">IFERROR(AA564/F555,"-")</f>
        <v>3.2500408296586639E-2</v>
      </c>
      <c r="AC564" s="66">
        <f t="shared" si="4170"/>
        <v>105326.33165829146</v>
      </c>
      <c r="AD564" s="59">
        <f t="shared" si="4478"/>
        <v>2.9555918609832171E-2</v>
      </c>
      <c r="AE564" s="18"/>
      <c r="AF564" s="18"/>
      <c r="AG564" s="18"/>
      <c r="AH564" s="18"/>
      <c r="AI564" s="18"/>
    </row>
    <row r="565" spans="2:35" ht="13.5" customHeight="1">
      <c r="B565" s="118">
        <v>57</v>
      </c>
      <c r="C565" s="118" t="s">
        <v>42</v>
      </c>
      <c r="D565" s="147">
        <f>AI61</f>
        <v>9612</v>
      </c>
      <c r="E565" s="150">
        <f>市区町村別_医療費上位10疾病!H630</f>
        <v>8640229700</v>
      </c>
      <c r="F565" s="130">
        <f>市区町村別_医療費上位10疾病!J630</f>
        <v>8854</v>
      </c>
      <c r="G565" s="69">
        <v>1</v>
      </c>
      <c r="H565" s="5" t="str">
        <f t="shared" ref="H565" si="4551">$H$745</f>
        <v>0903</v>
      </c>
      <c r="I565" s="78" t="str">
        <f t="shared" ref="I565" si="4552">$I$745</f>
        <v>その他の心疾患</v>
      </c>
      <c r="J565" s="106" t="s">
        <v>148</v>
      </c>
      <c r="K565" s="107">
        <v>145153936</v>
      </c>
      <c r="L565" s="21">
        <f t="shared" ref="L565" si="4553">IFERROR(K565/E565,"-")</f>
        <v>1.6799777441102056E-2</v>
      </c>
      <c r="M565" s="107">
        <v>1619</v>
      </c>
      <c r="N565" s="21">
        <f t="shared" ref="N565" si="4554">IFERROR(M565/F565,"-")</f>
        <v>0.1828552066862435</v>
      </c>
      <c r="O565" s="64">
        <f t="shared" si="4164"/>
        <v>89656.538604076588</v>
      </c>
      <c r="P565" s="12">
        <f t="shared" ref="P565:P574" si="4555">IFERROR(M565/$AI$61,0)</f>
        <v>0.16843528922180609</v>
      </c>
      <c r="Q565" s="106" t="s">
        <v>139</v>
      </c>
      <c r="R565" s="107">
        <v>77314805</v>
      </c>
      <c r="S565" s="21">
        <f t="shared" ref="S565" si="4556">IFERROR(R565/E565,"-")</f>
        <v>8.9482349063011602E-3</v>
      </c>
      <c r="T565" s="107">
        <v>781</v>
      </c>
      <c r="U565" s="21">
        <f t="shared" ref="U565" si="4557">IFERROR(T565/F565,"-")</f>
        <v>8.820871922295008E-2</v>
      </c>
      <c r="V565" s="64">
        <f t="shared" si="4167"/>
        <v>98994.628681177972</v>
      </c>
      <c r="W565" s="12">
        <f t="shared" ref="W565:W574" si="4558">IFERROR(T565/$AI$61,0)</f>
        <v>8.1252600915522263E-2</v>
      </c>
      <c r="X565" s="106" t="s">
        <v>158</v>
      </c>
      <c r="Y565" s="107">
        <v>63765739</v>
      </c>
      <c r="Z565" s="21">
        <f t="shared" ref="Z565" si="4559">IFERROR(Y565/E565,"-")</f>
        <v>7.3800976610610249E-3</v>
      </c>
      <c r="AA565" s="107">
        <v>585</v>
      </c>
      <c r="AB565" s="21">
        <f t="shared" ref="AB565" si="4560">IFERROR(AA565/F565,"-")</f>
        <v>6.6071831940365935E-2</v>
      </c>
      <c r="AC565" s="64">
        <f t="shared" si="4170"/>
        <v>109001.26324786324</v>
      </c>
      <c r="AD565" s="12">
        <f t="shared" ref="AD565:AD574" si="4561">IFERROR(AA565/$AI$61,0)</f>
        <v>6.0861423220973786E-2</v>
      </c>
      <c r="AE565" s="18"/>
      <c r="AF565" s="18"/>
      <c r="AG565" s="18"/>
      <c r="AH565" s="18"/>
      <c r="AI565" s="18"/>
    </row>
    <row r="566" spans="2:35" ht="13.5" customHeight="1">
      <c r="B566" s="119"/>
      <c r="C566" s="119"/>
      <c r="D566" s="148"/>
      <c r="E566" s="151"/>
      <c r="F566" s="154"/>
      <c r="G566" s="44">
        <v>2</v>
      </c>
      <c r="H566" s="6" t="str">
        <f t="shared" ref="H566" si="4562">$H$746</f>
        <v>0210</v>
      </c>
      <c r="I566" s="79" t="str">
        <f t="shared" ref="I566" si="4563">$I$746</f>
        <v>その他の悪性新生物＜腫瘍＞</v>
      </c>
      <c r="J566" s="81" t="s">
        <v>143</v>
      </c>
      <c r="K566" s="62">
        <v>68268445</v>
      </c>
      <c r="L566" s="22">
        <f t="shared" ref="L566" si="4564">IFERROR(K566/E565,"-")</f>
        <v>7.9012303341889165E-3</v>
      </c>
      <c r="M566" s="62">
        <v>915</v>
      </c>
      <c r="N566" s="22">
        <f t="shared" ref="N566" si="4565">IFERROR(M566/F565,"-")</f>
        <v>0.10334312175288006</v>
      </c>
      <c r="O566" s="65">
        <f t="shared" si="4164"/>
        <v>74610.322404371589</v>
      </c>
      <c r="P566" s="13">
        <f t="shared" si="4555"/>
        <v>9.5193508114856426E-2</v>
      </c>
      <c r="Q566" s="81" t="s">
        <v>152</v>
      </c>
      <c r="R566" s="62">
        <v>35166624</v>
      </c>
      <c r="S566" s="22">
        <f t="shared" ref="S566" si="4566">IFERROR(R566/E565,"-")</f>
        <v>4.0701029047873578E-3</v>
      </c>
      <c r="T566" s="62">
        <v>43</v>
      </c>
      <c r="U566" s="22">
        <f t="shared" ref="U566" si="4567">IFERROR(T566/F565,"-")</f>
        <v>4.8565620058730521E-3</v>
      </c>
      <c r="V566" s="65">
        <f t="shared" si="4167"/>
        <v>817828.46511627908</v>
      </c>
      <c r="W566" s="13">
        <f t="shared" si="4558"/>
        <v>4.4735746982937996E-3</v>
      </c>
      <c r="X566" s="81" t="s">
        <v>268</v>
      </c>
      <c r="Y566" s="62">
        <v>25063329</v>
      </c>
      <c r="Z566" s="22">
        <f t="shared" ref="Z566" si="4568">IFERROR(Y566/E565,"-")</f>
        <v>2.9007711450078693E-3</v>
      </c>
      <c r="AA566" s="62">
        <v>327</v>
      </c>
      <c r="AB566" s="22">
        <f t="shared" ref="AB566" si="4569">IFERROR(AA566/F565,"-")</f>
        <v>3.6932459905127626E-2</v>
      </c>
      <c r="AC566" s="65">
        <f t="shared" si="4170"/>
        <v>76646.266055045868</v>
      </c>
      <c r="AD566" s="13">
        <f t="shared" si="4561"/>
        <v>3.4019975031210986E-2</v>
      </c>
      <c r="AE566" s="18"/>
      <c r="AF566" s="18"/>
      <c r="AG566" s="18"/>
      <c r="AH566" s="18"/>
      <c r="AI566" s="18"/>
    </row>
    <row r="567" spans="2:35" ht="13.5" customHeight="1">
      <c r="B567" s="119"/>
      <c r="C567" s="119"/>
      <c r="D567" s="148"/>
      <c r="E567" s="151"/>
      <c r="F567" s="154"/>
      <c r="G567" s="44">
        <v>3</v>
      </c>
      <c r="H567" s="6" t="str">
        <f t="shared" ref="H567" si="4570">$H$747</f>
        <v>1901</v>
      </c>
      <c r="I567" s="80" t="str">
        <f t="shared" ref="I567" si="4571">$I$747</f>
        <v>骨折</v>
      </c>
      <c r="J567" s="81" t="s">
        <v>141</v>
      </c>
      <c r="K567" s="62">
        <v>128327234</v>
      </c>
      <c r="L567" s="22">
        <f t="shared" ref="L567" si="4572">IFERROR(K567/E565,"-")</f>
        <v>1.4852294262500915E-2</v>
      </c>
      <c r="M567" s="62">
        <v>190</v>
      </c>
      <c r="N567" s="22">
        <f t="shared" ref="N567" si="4573">IFERROR(M567/F565,"-")</f>
        <v>2.1459227467811159E-2</v>
      </c>
      <c r="O567" s="65">
        <f t="shared" si="4164"/>
        <v>675406.49473684211</v>
      </c>
      <c r="P567" s="13">
        <f t="shared" si="4555"/>
        <v>1.9766957969205159E-2</v>
      </c>
      <c r="Q567" s="81" t="s">
        <v>150</v>
      </c>
      <c r="R567" s="62">
        <v>57402693</v>
      </c>
      <c r="S567" s="22">
        <f t="shared" ref="S567" si="4574">IFERROR(R567/E565,"-")</f>
        <v>6.6436535824967707E-3</v>
      </c>
      <c r="T567" s="62">
        <v>70</v>
      </c>
      <c r="U567" s="22">
        <f t="shared" ref="U567" si="4575">IFERROR(T567/F565,"-")</f>
        <v>7.9060311723514794E-3</v>
      </c>
      <c r="V567" s="65">
        <f t="shared" si="4167"/>
        <v>820038.47142857139</v>
      </c>
      <c r="W567" s="13">
        <f t="shared" si="4558"/>
        <v>7.2825634623387434E-3</v>
      </c>
      <c r="X567" s="81" t="s">
        <v>160</v>
      </c>
      <c r="Y567" s="62">
        <v>54615098</v>
      </c>
      <c r="Z567" s="22">
        <f t="shared" ref="Z567" si="4576">IFERROR(Y567/E565,"-")</f>
        <v>6.3210238496321462E-3</v>
      </c>
      <c r="AA567" s="62">
        <v>487</v>
      </c>
      <c r="AB567" s="22">
        <f t="shared" ref="AB567" si="4577">IFERROR(AA567/F565,"-")</f>
        <v>5.5003388299073863E-2</v>
      </c>
      <c r="AC567" s="65">
        <f t="shared" si="4170"/>
        <v>112145.99178644764</v>
      </c>
      <c r="AD567" s="13">
        <f t="shared" si="4561"/>
        <v>5.0665834373699543E-2</v>
      </c>
      <c r="AE567" s="18"/>
      <c r="AF567" s="18"/>
      <c r="AG567" s="18"/>
      <c r="AH567" s="18"/>
      <c r="AI567" s="18"/>
    </row>
    <row r="568" spans="2:35" ht="13.5" customHeight="1">
      <c r="B568" s="119"/>
      <c r="C568" s="119"/>
      <c r="D568" s="148"/>
      <c r="E568" s="151"/>
      <c r="F568" s="154"/>
      <c r="G568" s="44">
        <v>4</v>
      </c>
      <c r="H568" s="6" t="str">
        <f t="shared" ref="H568" si="4578">$H$748</f>
        <v>1402</v>
      </c>
      <c r="I568" s="80" t="str">
        <f t="shared" ref="I568" si="4579">$I$748</f>
        <v>腎不全</v>
      </c>
      <c r="J568" s="81" t="s">
        <v>149</v>
      </c>
      <c r="K568" s="62">
        <v>133373933</v>
      </c>
      <c r="L568" s="22">
        <f t="shared" ref="L568" si="4580">IFERROR(K568/E565,"-")</f>
        <v>1.5436387414561444E-2</v>
      </c>
      <c r="M568" s="62">
        <v>287</v>
      </c>
      <c r="N568" s="22">
        <f t="shared" ref="N568" si="4581">IFERROR(M568/F565,"-")</f>
        <v>3.2414727806641064E-2</v>
      </c>
      <c r="O568" s="65">
        <f t="shared" si="4164"/>
        <v>464717.53658536583</v>
      </c>
      <c r="P568" s="13">
        <f t="shared" si="4555"/>
        <v>2.9858510195588849E-2</v>
      </c>
      <c r="Q568" s="81" t="s">
        <v>140</v>
      </c>
      <c r="R568" s="62">
        <v>103804559</v>
      </c>
      <c r="S568" s="22">
        <f t="shared" ref="S568" si="4582">IFERROR(R568/E565,"-")</f>
        <v>1.2014097148366322E-2</v>
      </c>
      <c r="T568" s="62">
        <v>445</v>
      </c>
      <c r="U568" s="22">
        <f t="shared" ref="U568" si="4583">IFERROR(T568/F565,"-")</f>
        <v>5.025976959566298E-2</v>
      </c>
      <c r="V568" s="65">
        <f t="shared" si="4167"/>
        <v>233268.67191011235</v>
      </c>
      <c r="W568" s="13">
        <f t="shared" si="4558"/>
        <v>4.6296296296296294E-2</v>
      </c>
      <c r="X568" s="81" t="s">
        <v>159</v>
      </c>
      <c r="Y568" s="62">
        <v>59364992</v>
      </c>
      <c r="Z568" s="22">
        <f t="shared" ref="Z568" si="4584">IFERROR(Y568/E565,"-")</f>
        <v>6.8707654843944716E-3</v>
      </c>
      <c r="AA568" s="62">
        <v>69</v>
      </c>
      <c r="AB568" s="22">
        <f t="shared" ref="AB568" si="4585">IFERROR(AA568/F565,"-")</f>
        <v>7.7930878698893157E-3</v>
      </c>
      <c r="AC568" s="65">
        <f t="shared" si="4170"/>
        <v>860362.20289855078</v>
      </c>
      <c r="AD568" s="13">
        <f t="shared" si="4561"/>
        <v>7.1785268414481899E-3</v>
      </c>
      <c r="AE568" s="18"/>
      <c r="AF568" s="18"/>
      <c r="AG568" s="18"/>
      <c r="AH568" s="18"/>
      <c r="AI568" s="18"/>
    </row>
    <row r="569" spans="2:35" ht="13.5" customHeight="1">
      <c r="B569" s="119"/>
      <c r="C569" s="119"/>
      <c r="D569" s="148"/>
      <c r="E569" s="151"/>
      <c r="F569" s="154"/>
      <c r="G569" s="44">
        <v>5</v>
      </c>
      <c r="H569" s="6" t="str">
        <f t="shared" ref="H569" si="4586">$H$749</f>
        <v>1113</v>
      </c>
      <c r="I569" s="80" t="str">
        <f t="shared" ref="I569" si="4587">$I$749</f>
        <v>その他の消化器系の疾患</v>
      </c>
      <c r="J569" s="81" t="s">
        <v>142</v>
      </c>
      <c r="K569" s="62">
        <v>85961871</v>
      </c>
      <c r="L569" s="22">
        <f t="shared" ref="L569" si="4588">IFERROR(K569/E565,"-")</f>
        <v>9.949026123692058E-3</v>
      </c>
      <c r="M569" s="62">
        <v>3716</v>
      </c>
      <c r="N569" s="22">
        <f t="shared" ref="N569" si="4589">IFERROR(M569/F565,"-")</f>
        <v>0.41969731194940141</v>
      </c>
      <c r="O569" s="65">
        <f t="shared" si="4164"/>
        <v>23132.903928955868</v>
      </c>
      <c r="P569" s="13">
        <f t="shared" si="4555"/>
        <v>0.38660008322929673</v>
      </c>
      <c r="Q569" s="81" t="s">
        <v>156</v>
      </c>
      <c r="R569" s="62">
        <v>54694671</v>
      </c>
      <c r="S569" s="22">
        <f t="shared" ref="S569" si="4590">IFERROR(R569/E565,"-")</f>
        <v>6.3302334427521069E-3</v>
      </c>
      <c r="T569" s="62">
        <v>1601</v>
      </c>
      <c r="U569" s="22">
        <f t="shared" ref="U569" si="4591">IFERROR(T569/F565,"-")</f>
        <v>0.18082222724192457</v>
      </c>
      <c r="V569" s="65">
        <f t="shared" si="4167"/>
        <v>34162.817613991254</v>
      </c>
      <c r="W569" s="13">
        <f t="shared" si="4558"/>
        <v>0.16656263004577612</v>
      </c>
      <c r="X569" s="81" t="s">
        <v>151</v>
      </c>
      <c r="Y569" s="62">
        <v>38621442</v>
      </c>
      <c r="Z569" s="22">
        <f t="shared" ref="Z569" si="4592">IFERROR(Y569/E565,"-")</f>
        <v>4.4699554688922213E-3</v>
      </c>
      <c r="AA569" s="62">
        <v>1643</v>
      </c>
      <c r="AB569" s="22">
        <f t="shared" ref="AB569" si="4593">IFERROR(AA569/F565,"-")</f>
        <v>0.18556584594533543</v>
      </c>
      <c r="AC569" s="65">
        <f t="shared" si="4170"/>
        <v>23506.659768715763</v>
      </c>
      <c r="AD569" s="13">
        <f t="shared" si="4561"/>
        <v>0.17093216812317935</v>
      </c>
      <c r="AE569" s="18"/>
      <c r="AF569" s="18"/>
      <c r="AG569" s="18"/>
      <c r="AH569" s="18"/>
      <c r="AI569" s="18"/>
    </row>
    <row r="570" spans="2:35" ht="13.5" customHeight="1">
      <c r="B570" s="119"/>
      <c r="C570" s="119"/>
      <c r="D570" s="148"/>
      <c r="E570" s="151"/>
      <c r="F570" s="154"/>
      <c r="G570" s="44">
        <v>6</v>
      </c>
      <c r="H570" s="6" t="str">
        <f t="shared" ref="H570" si="4594">$H$750</f>
        <v>2220</v>
      </c>
      <c r="I570" s="80" t="str">
        <f t="shared" ref="I570" si="4595">$I$750</f>
        <v>その他の特殊目的用コード</v>
      </c>
      <c r="J570" s="81" t="s">
        <v>225</v>
      </c>
      <c r="K570" s="62">
        <v>234520610</v>
      </c>
      <c r="L570" s="22">
        <f t="shared" ref="L570" si="4596">IFERROR(K570/E565,"-")</f>
        <v>2.7142867509645029E-2</v>
      </c>
      <c r="M570" s="62">
        <v>2950</v>
      </c>
      <c r="N570" s="22">
        <f t="shared" ref="N570" si="4597">IFERROR(M570/F565,"-")</f>
        <v>0.33318274226338379</v>
      </c>
      <c r="O570" s="65">
        <f t="shared" si="4164"/>
        <v>79498.511864406784</v>
      </c>
      <c r="P570" s="13">
        <f t="shared" si="4555"/>
        <v>0.30690803162713276</v>
      </c>
      <c r="Q570" s="81" t="s">
        <v>231</v>
      </c>
      <c r="R570" s="62">
        <v>55087097</v>
      </c>
      <c r="S570" s="22">
        <f t="shared" ref="S570" si="4598">IFERROR(R570/E565,"-")</f>
        <v>6.3756519111986109E-3</v>
      </c>
      <c r="T570" s="62">
        <v>88</v>
      </c>
      <c r="U570" s="22">
        <f t="shared" ref="U570" si="4599">IFERROR(T570/F565,"-")</f>
        <v>9.9390106166704316E-3</v>
      </c>
      <c r="V570" s="65">
        <f t="shared" si="4167"/>
        <v>625989.73863636365</v>
      </c>
      <c r="W570" s="13">
        <f t="shared" si="4558"/>
        <v>9.1552226383687062E-3</v>
      </c>
      <c r="X570" s="81" t="s">
        <v>236</v>
      </c>
      <c r="Y570" s="62">
        <v>3925958</v>
      </c>
      <c r="Z570" s="22">
        <f t="shared" ref="Z570" si="4600">IFERROR(Y570/E565,"-")</f>
        <v>4.5438120701814212E-4</v>
      </c>
      <c r="AA570" s="62">
        <v>4</v>
      </c>
      <c r="AB570" s="22">
        <f t="shared" ref="AB570" si="4601">IFERROR(AA570/F565,"-")</f>
        <v>4.5177320984865596E-4</v>
      </c>
      <c r="AC570" s="65">
        <f t="shared" si="4170"/>
        <v>981489.5</v>
      </c>
      <c r="AD570" s="13">
        <f t="shared" si="4561"/>
        <v>4.1614648356221392E-4</v>
      </c>
      <c r="AE570" s="18"/>
      <c r="AF570" s="18"/>
      <c r="AG570" s="18"/>
      <c r="AH570" s="18"/>
      <c r="AI570" s="18"/>
    </row>
    <row r="571" spans="2:35" ht="13.5" customHeight="1">
      <c r="B571" s="119"/>
      <c r="C571" s="119"/>
      <c r="D571" s="148"/>
      <c r="E571" s="151"/>
      <c r="F571" s="154"/>
      <c r="G571" s="44">
        <v>7</v>
      </c>
      <c r="H571" s="6" t="str">
        <f t="shared" ref="H571" si="4602">$H$751</f>
        <v>1310</v>
      </c>
      <c r="I571" s="80" t="str">
        <f t="shared" ref="I571" si="4603">$I$751</f>
        <v>その他の筋骨格系及び結合組織の疾患</v>
      </c>
      <c r="J571" s="81" t="s">
        <v>145</v>
      </c>
      <c r="K571" s="62">
        <v>287988419</v>
      </c>
      <c r="L571" s="22">
        <f t="shared" ref="L571" si="4604">IFERROR(K571/E565,"-")</f>
        <v>3.3331106810736755E-2</v>
      </c>
      <c r="M571" s="62">
        <v>591</v>
      </c>
      <c r="N571" s="22">
        <f t="shared" ref="N571" si="4605">IFERROR(M571/F565,"-")</f>
        <v>6.6749491755138918E-2</v>
      </c>
      <c r="O571" s="65">
        <f t="shared" si="4164"/>
        <v>487290.04906937393</v>
      </c>
      <c r="P571" s="13">
        <f t="shared" si="4555"/>
        <v>6.1485642946317101E-2</v>
      </c>
      <c r="Q571" s="81" t="s">
        <v>157</v>
      </c>
      <c r="R571" s="62">
        <v>6237456</v>
      </c>
      <c r="S571" s="22">
        <f t="shared" ref="S571" si="4606">IFERROR(R571/E565,"-")</f>
        <v>7.2190858537013198E-4</v>
      </c>
      <c r="T571" s="62">
        <v>7</v>
      </c>
      <c r="U571" s="22">
        <f t="shared" ref="U571" si="4607">IFERROR(T571/F565,"-")</f>
        <v>7.9060311723514799E-4</v>
      </c>
      <c r="V571" s="65">
        <f t="shared" si="4167"/>
        <v>891065.14285714284</v>
      </c>
      <c r="W571" s="13">
        <f t="shared" si="4558"/>
        <v>7.282563462338743E-4</v>
      </c>
      <c r="X571" s="81" t="s">
        <v>274</v>
      </c>
      <c r="Y571" s="62">
        <v>5135705</v>
      </c>
      <c r="Z571" s="22">
        <f t="shared" ref="Z571" si="4608">IFERROR(Y571/E565,"-")</f>
        <v>5.943944985629259E-4</v>
      </c>
      <c r="AA571" s="62">
        <v>2</v>
      </c>
      <c r="AB571" s="22">
        <f t="shared" ref="AB571" si="4609">IFERROR(AA571/F565,"-")</f>
        <v>2.2588660492432798E-4</v>
      </c>
      <c r="AC571" s="65">
        <f t="shared" si="4170"/>
        <v>2567852.5</v>
      </c>
      <c r="AD571" s="13">
        <f t="shared" si="4561"/>
        <v>2.0807324178110696E-4</v>
      </c>
      <c r="AE571" s="18"/>
      <c r="AF571" s="18"/>
      <c r="AG571" s="18"/>
      <c r="AH571" s="18"/>
      <c r="AI571" s="18"/>
    </row>
    <row r="572" spans="2:35" ht="13.5" customHeight="1">
      <c r="B572" s="119"/>
      <c r="C572" s="119"/>
      <c r="D572" s="148"/>
      <c r="E572" s="151"/>
      <c r="F572" s="154"/>
      <c r="G572" s="44">
        <v>8</v>
      </c>
      <c r="H572" s="6" t="str">
        <f t="shared" ref="H572" si="4610">$H$752</f>
        <v>0901</v>
      </c>
      <c r="I572" s="80" t="str">
        <f t="shared" ref="I572" si="4611">$I$752</f>
        <v>高血圧性疾患</v>
      </c>
      <c r="J572" s="81" t="s">
        <v>144</v>
      </c>
      <c r="K572" s="62">
        <v>265077472</v>
      </c>
      <c r="L572" s="22">
        <f t="shared" ref="L572" si="4612">IFERROR(K572/E565,"-")</f>
        <v>3.0679447329970869E-2</v>
      </c>
      <c r="M572" s="62">
        <v>6263</v>
      </c>
      <c r="N572" s="22">
        <f t="shared" ref="N572" si="4613">IFERROR(M572/F565,"-")</f>
        <v>0.70736390332053312</v>
      </c>
      <c r="O572" s="65">
        <f t="shared" si="4164"/>
        <v>42324.360849433178</v>
      </c>
      <c r="P572" s="13">
        <f t="shared" si="4555"/>
        <v>0.65158135663753636</v>
      </c>
      <c r="Q572" s="81" t="s">
        <v>153</v>
      </c>
      <c r="R572" s="62">
        <v>4618760</v>
      </c>
      <c r="S572" s="22">
        <f t="shared" ref="S572" si="4614">IFERROR(R572/E565,"-")</f>
        <v>5.3456449196020799E-4</v>
      </c>
      <c r="T572" s="62">
        <v>174</v>
      </c>
      <c r="U572" s="22">
        <f t="shared" ref="U572" si="4615">IFERROR(T572/F565,"-")</f>
        <v>1.9652134628416536E-2</v>
      </c>
      <c r="V572" s="65">
        <f t="shared" si="4167"/>
        <v>26544.597701149425</v>
      </c>
      <c r="W572" s="13">
        <f t="shared" si="4558"/>
        <v>1.8102372034956304E-2</v>
      </c>
      <c r="X572" s="81" t="s">
        <v>272</v>
      </c>
      <c r="Y572" s="62">
        <v>2183909</v>
      </c>
      <c r="Z572" s="22">
        <f t="shared" ref="Z572" si="4616">IFERROR(Y572/E565,"-")</f>
        <v>2.5276052556797189E-4</v>
      </c>
      <c r="AA572" s="62">
        <v>79</v>
      </c>
      <c r="AB572" s="22">
        <f t="shared" ref="AB572" si="4617">IFERROR(AA572/F565,"-")</f>
        <v>8.9225208945109546E-3</v>
      </c>
      <c r="AC572" s="65">
        <f t="shared" si="4170"/>
        <v>27644.417721518988</v>
      </c>
      <c r="AD572" s="13">
        <f t="shared" si="4561"/>
        <v>8.2188930503537243E-3</v>
      </c>
      <c r="AE572" s="18"/>
      <c r="AF572" s="18"/>
      <c r="AG572" s="18"/>
      <c r="AH572" s="18"/>
      <c r="AI572" s="18"/>
    </row>
    <row r="573" spans="2:35" ht="13.5" customHeight="1">
      <c r="B573" s="119"/>
      <c r="C573" s="119"/>
      <c r="D573" s="148"/>
      <c r="E573" s="151"/>
      <c r="F573" s="154"/>
      <c r="G573" s="44">
        <v>9</v>
      </c>
      <c r="H573" s="6" t="str">
        <f t="shared" ref="H573" si="4618">$H$753</f>
        <v>0402</v>
      </c>
      <c r="I573" s="80" t="str">
        <f t="shared" ref="I573" si="4619">$I$753</f>
        <v>糖尿病</v>
      </c>
      <c r="J573" s="81" t="s">
        <v>72</v>
      </c>
      <c r="K573" s="62">
        <v>125189185</v>
      </c>
      <c r="L573" s="22">
        <f t="shared" ref="L573" si="4620">IFERROR(K573/E565,"-")</f>
        <v>1.4489103802413956E-2</v>
      </c>
      <c r="M573" s="62">
        <v>4375</v>
      </c>
      <c r="N573" s="22">
        <f t="shared" ref="N573" si="4621">IFERROR(M573/F565,"-")</f>
        <v>0.49412694827196746</v>
      </c>
      <c r="O573" s="65">
        <f t="shared" si="4164"/>
        <v>28614.670857142857</v>
      </c>
      <c r="P573" s="13">
        <f t="shared" si="4555"/>
        <v>0.45516021639617144</v>
      </c>
      <c r="Q573" s="81" t="s">
        <v>146</v>
      </c>
      <c r="R573" s="62">
        <v>55680928</v>
      </c>
      <c r="S573" s="22">
        <f t="shared" ref="S573" si="4622">IFERROR(R573/E565,"-")</f>
        <v>6.4443805238187128E-3</v>
      </c>
      <c r="T573" s="62">
        <v>856</v>
      </c>
      <c r="U573" s="22">
        <f t="shared" ref="U573" si="4623">IFERROR(T573/F565,"-")</f>
        <v>9.667946690761238E-2</v>
      </c>
      <c r="V573" s="65">
        <f t="shared" si="4167"/>
        <v>65047.813084112153</v>
      </c>
      <c r="W573" s="13">
        <f t="shared" si="4558"/>
        <v>8.9055347482313779E-2</v>
      </c>
      <c r="X573" s="81" t="s">
        <v>266</v>
      </c>
      <c r="Y573" s="62">
        <v>10797097</v>
      </c>
      <c r="Z573" s="22">
        <f t="shared" ref="Z573" si="4624">IFERROR(Y573/E565,"-")</f>
        <v>1.2496307823853341E-3</v>
      </c>
      <c r="AA573" s="62">
        <v>337</v>
      </c>
      <c r="AB573" s="22">
        <f t="shared" ref="AB573" si="4625">IFERROR(AA573/F565,"-")</f>
        <v>3.8061892929749264E-2</v>
      </c>
      <c r="AC573" s="65">
        <f t="shared" si="4170"/>
        <v>32038.86350148368</v>
      </c>
      <c r="AD573" s="13">
        <f t="shared" si="4561"/>
        <v>3.5060341240116519E-2</v>
      </c>
      <c r="AE573" s="18"/>
      <c r="AF573" s="18"/>
      <c r="AG573" s="18"/>
      <c r="AH573" s="18"/>
      <c r="AI573" s="18"/>
    </row>
    <row r="574" spans="2:35" ht="13.5" customHeight="1">
      <c r="B574" s="120"/>
      <c r="C574" s="120"/>
      <c r="D574" s="149"/>
      <c r="E574" s="152"/>
      <c r="F574" s="155"/>
      <c r="G574" s="49">
        <v>10</v>
      </c>
      <c r="H574" s="7" t="str">
        <f t="shared" ref="H574" si="4626">$H$754</f>
        <v>0906</v>
      </c>
      <c r="I574" s="77" t="str">
        <f t="shared" ref="I574" si="4627">$I$754</f>
        <v>脳梗塞</v>
      </c>
      <c r="J574" s="82" t="s">
        <v>74</v>
      </c>
      <c r="K574" s="63">
        <v>68770039</v>
      </c>
      <c r="L574" s="23">
        <f t="shared" ref="L574" si="4628">IFERROR(K574/E565,"-")</f>
        <v>7.9592836519149484E-3</v>
      </c>
      <c r="M574" s="63">
        <v>1111</v>
      </c>
      <c r="N574" s="23">
        <f t="shared" ref="N574" si="4629">IFERROR(M574/F565,"-")</f>
        <v>0.12548000903546419</v>
      </c>
      <c r="O574" s="66">
        <f t="shared" si="4164"/>
        <v>61899.225022502251</v>
      </c>
      <c r="P574" s="59">
        <f t="shared" si="4555"/>
        <v>0.11558468580940491</v>
      </c>
      <c r="Q574" s="82" t="s">
        <v>154</v>
      </c>
      <c r="R574" s="63">
        <v>42476507</v>
      </c>
      <c r="S574" s="23">
        <f t="shared" ref="S574" si="4630">IFERROR(R574/E565,"-")</f>
        <v>4.916131685712013E-3</v>
      </c>
      <c r="T574" s="63">
        <v>36</v>
      </c>
      <c r="U574" s="23">
        <f t="shared" ref="U574" si="4631">IFERROR(T574/F565,"-")</f>
        <v>4.0659588886379034E-3</v>
      </c>
      <c r="V574" s="66">
        <f t="shared" si="4167"/>
        <v>1179902.9722222222</v>
      </c>
      <c r="W574" s="59">
        <f t="shared" si="4558"/>
        <v>3.7453183520599251E-3</v>
      </c>
      <c r="X574" s="82" t="s">
        <v>226</v>
      </c>
      <c r="Y574" s="63">
        <v>35217184</v>
      </c>
      <c r="Z574" s="23">
        <f t="shared" ref="Z574" si="4632">IFERROR(Y574/E565,"-")</f>
        <v>4.0759546010680709E-3</v>
      </c>
      <c r="AA574" s="63">
        <v>52</v>
      </c>
      <c r="AB574" s="23">
        <f t="shared" ref="AB574" si="4633">IFERROR(AA574/F565,"-")</f>
        <v>5.8730517280325273E-3</v>
      </c>
      <c r="AC574" s="66">
        <f t="shared" si="4170"/>
        <v>677253.5384615385</v>
      </c>
      <c r="AD574" s="59">
        <f t="shared" si="4561"/>
        <v>5.4099042863087806E-3</v>
      </c>
      <c r="AE574" s="18"/>
      <c r="AF574" s="18"/>
      <c r="AG574" s="18"/>
      <c r="AH574" s="18"/>
      <c r="AI574" s="18"/>
    </row>
    <row r="575" spans="2:35" ht="13.5" customHeight="1">
      <c r="B575" s="118">
        <v>58</v>
      </c>
      <c r="C575" s="118" t="s">
        <v>24</v>
      </c>
      <c r="D575" s="147">
        <f>AI62</f>
        <v>11221</v>
      </c>
      <c r="E575" s="150">
        <f>市区町村別_医療費上位10疾病!H641</f>
        <v>8974325740</v>
      </c>
      <c r="F575" s="130">
        <f>市区町村別_医療費上位10疾病!J641</f>
        <v>10187</v>
      </c>
      <c r="G575" s="69">
        <v>1</v>
      </c>
      <c r="H575" s="5" t="str">
        <f t="shared" ref="H575" si="4634">$H$745</f>
        <v>0903</v>
      </c>
      <c r="I575" s="78" t="str">
        <f t="shared" ref="I575" si="4635">$I$745</f>
        <v>その他の心疾患</v>
      </c>
      <c r="J575" s="106" t="s">
        <v>139</v>
      </c>
      <c r="K575" s="107">
        <v>118284168</v>
      </c>
      <c r="L575" s="21">
        <f t="shared" ref="L575" si="4636">IFERROR(K575/E575,"-")</f>
        <v>1.3180284672840503E-2</v>
      </c>
      <c r="M575" s="107">
        <v>1236</v>
      </c>
      <c r="N575" s="21">
        <f t="shared" ref="N575" si="4637">IFERROR(M575/F575,"-")</f>
        <v>0.12133110827525277</v>
      </c>
      <c r="O575" s="64">
        <f t="shared" si="4164"/>
        <v>95699.165048543684</v>
      </c>
      <c r="P575" s="12">
        <f t="shared" ref="P575:P584" si="4638">IFERROR(M575/$AI$62,0)</f>
        <v>0.11015061046252562</v>
      </c>
      <c r="Q575" s="106" t="s">
        <v>148</v>
      </c>
      <c r="R575" s="107">
        <v>83539700</v>
      </c>
      <c r="S575" s="21">
        <f t="shared" ref="S575" si="4639">IFERROR(R575/E575,"-")</f>
        <v>9.3087439012437719E-3</v>
      </c>
      <c r="T575" s="107">
        <v>1594</v>
      </c>
      <c r="U575" s="21">
        <f t="shared" ref="U575" si="4640">IFERROR(T575/F575,"-")</f>
        <v>0.15647393737115933</v>
      </c>
      <c r="V575" s="64">
        <f t="shared" si="4167"/>
        <v>52408.845671267249</v>
      </c>
      <c r="W575" s="12">
        <f t="shared" ref="W575:W584" si="4641">IFERROR(T575/$AI$62,0)</f>
        <v>0.14205507530523126</v>
      </c>
      <c r="X575" s="106" t="s">
        <v>228</v>
      </c>
      <c r="Y575" s="107">
        <v>66942205</v>
      </c>
      <c r="Z575" s="21">
        <f t="shared" ref="Z575" si="4642">IFERROR(Y575/E575,"-")</f>
        <v>7.4593018951415952E-3</v>
      </c>
      <c r="AA575" s="107">
        <v>159</v>
      </c>
      <c r="AB575" s="21">
        <f t="shared" ref="AB575" si="4643">IFERROR(AA575/F575,"-")</f>
        <v>1.5608128006282517E-2</v>
      </c>
      <c r="AC575" s="64">
        <f t="shared" si="4170"/>
        <v>421020.1572327044</v>
      </c>
      <c r="AD575" s="12">
        <f t="shared" ref="AD575:AD584" si="4644">IFERROR(AA575/$AI$62,0)</f>
        <v>1.41698600837715E-2</v>
      </c>
      <c r="AE575" s="18"/>
      <c r="AF575" s="18"/>
      <c r="AG575" s="18"/>
      <c r="AH575" s="18"/>
      <c r="AI575" s="18"/>
    </row>
    <row r="576" spans="2:35" ht="13.5" customHeight="1">
      <c r="B576" s="119"/>
      <c r="C576" s="119"/>
      <c r="D576" s="148"/>
      <c r="E576" s="151"/>
      <c r="F576" s="154"/>
      <c r="G576" s="44">
        <v>2</v>
      </c>
      <c r="H576" s="6" t="str">
        <f t="shared" ref="H576" si="4645">$H$746</f>
        <v>0210</v>
      </c>
      <c r="I576" s="79" t="str">
        <f t="shared" ref="I576" si="4646">$I$746</f>
        <v>その他の悪性新生物＜腫瘍＞</v>
      </c>
      <c r="J576" s="81" t="s">
        <v>143</v>
      </c>
      <c r="K576" s="62">
        <v>77411374</v>
      </c>
      <c r="L576" s="22">
        <f t="shared" ref="L576" si="4647">IFERROR(K576/E575,"-")</f>
        <v>8.6258707609603667E-3</v>
      </c>
      <c r="M576" s="62">
        <v>1187</v>
      </c>
      <c r="N576" s="22">
        <f t="shared" ref="N576" si="4648">IFERROR(M576/F575,"-")</f>
        <v>0.11652105624815942</v>
      </c>
      <c r="O576" s="65">
        <f t="shared" si="4164"/>
        <v>65215.984835720301</v>
      </c>
      <c r="P576" s="13">
        <f t="shared" si="4638"/>
        <v>0.10578379823545138</v>
      </c>
      <c r="Q576" s="81" t="s">
        <v>152</v>
      </c>
      <c r="R576" s="62">
        <v>62489890</v>
      </c>
      <c r="S576" s="22">
        <f t="shared" ref="S576" si="4649">IFERROR(R576/E575,"-")</f>
        <v>6.9631849578930035E-3</v>
      </c>
      <c r="T576" s="62">
        <v>74</v>
      </c>
      <c r="U576" s="22">
        <f t="shared" ref="U576" si="4650">IFERROR(T576/F575,"-")</f>
        <v>7.2641602041818003E-3</v>
      </c>
      <c r="V576" s="65">
        <f t="shared" si="4167"/>
        <v>844457.97297297302</v>
      </c>
      <c r="W576" s="13">
        <f t="shared" si="4641"/>
        <v>6.5947776490508864E-3</v>
      </c>
      <c r="X576" s="81" t="s">
        <v>161</v>
      </c>
      <c r="Y576" s="62">
        <v>33691587</v>
      </c>
      <c r="Z576" s="22">
        <f t="shared" ref="Z576" si="4651">IFERROR(Y576/E575,"-")</f>
        <v>3.7542193114109093E-3</v>
      </c>
      <c r="AA576" s="62">
        <v>24</v>
      </c>
      <c r="AB576" s="22">
        <f t="shared" ref="AB576" si="4652">IFERROR(AA576/F575,"-")</f>
        <v>2.3559438500049081E-3</v>
      </c>
      <c r="AC576" s="65">
        <f t="shared" si="4170"/>
        <v>1403816.125</v>
      </c>
      <c r="AD576" s="13">
        <f t="shared" si="4644"/>
        <v>2.1388468050975848E-3</v>
      </c>
      <c r="AE576" s="18"/>
      <c r="AF576" s="18"/>
      <c r="AG576" s="18"/>
      <c r="AH576" s="18"/>
      <c r="AI576" s="18"/>
    </row>
    <row r="577" spans="2:35" ht="13.5" customHeight="1">
      <c r="B577" s="119"/>
      <c r="C577" s="119"/>
      <c r="D577" s="148"/>
      <c r="E577" s="151"/>
      <c r="F577" s="154"/>
      <c r="G577" s="44">
        <v>3</v>
      </c>
      <c r="H577" s="6" t="str">
        <f t="shared" ref="H577" si="4653">$H$747</f>
        <v>1901</v>
      </c>
      <c r="I577" s="80" t="str">
        <f t="shared" ref="I577" si="4654">$I$747</f>
        <v>骨折</v>
      </c>
      <c r="J577" s="81" t="s">
        <v>141</v>
      </c>
      <c r="K577" s="62">
        <v>101729467</v>
      </c>
      <c r="L577" s="22">
        <f t="shared" ref="L577" si="4655">IFERROR(K577/E575,"-")</f>
        <v>1.1335611158682993E-2</v>
      </c>
      <c r="M577" s="62">
        <v>198</v>
      </c>
      <c r="N577" s="22">
        <f t="shared" ref="N577" si="4656">IFERROR(M577/F575,"-")</f>
        <v>1.9436536762540493E-2</v>
      </c>
      <c r="O577" s="65">
        <f t="shared" si="4164"/>
        <v>513785.18686868687</v>
      </c>
      <c r="P577" s="13">
        <f t="shared" si="4638"/>
        <v>1.7645486142055074E-2</v>
      </c>
      <c r="Q577" s="81" t="s">
        <v>150</v>
      </c>
      <c r="R577" s="62">
        <v>59982498</v>
      </c>
      <c r="S577" s="22">
        <f t="shared" ref="S577" si="4657">IFERROR(R577/E575,"-")</f>
        <v>6.6837888146458121E-3</v>
      </c>
      <c r="T577" s="62">
        <v>99</v>
      </c>
      <c r="U577" s="22">
        <f t="shared" ref="U577" si="4658">IFERROR(T577/F575,"-")</f>
        <v>9.7182683812702467E-3</v>
      </c>
      <c r="V577" s="65">
        <f t="shared" si="4167"/>
        <v>605883.81818181823</v>
      </c>
      <c r="W577" s="13">
        <f t="shared" si="4641"/>
        <v>8.8227430710275372E-3</v>
      </c>
      <c r="X577" s="81" t="s">
        <v>160</v>
      </c>
      <c r="Y577" s="62">
        <v>29054526</v>
      </c>
      <c r="Z577" s="22">
        <f t="shared" ref="Z577" si="4659">IFERROR(Y577/E575,"-")</f>
        <v>3.2375163150697044E-3</v>
      </c>
      <c r="AA577" s="62">
        <v>430</v>
      </c>
      <c r="AB577" s="22">
        <f t="shared" ref="AB577" si="4660">IFERROR(AA577/F575,"-")</f>
        <v>4.2210660645921272E-2</v>
      </c>
      <c r="AC577" s="65">
        <f t="shared" si="4170"/>
        <v>67568.665116279066</v>
      </c>
      <c r="AD577" s="13">
        <f t="shared" si="4644"/>
        <v>3.8321005257998399E-2</v>
      </c>
      <c r="AE577" s="18"/>
      <c r="AF577" s="18"/>
      <c r="AG577" s="18"/>
      <c r="AH577" s="18"/>
      <c r="AI577" s="18"/>
    </row>
    <row r="578" spans="2:35" ht="13.5" customHeight="1">
      <c r="B578" s="119"/>
      <c r="C578" s="119"/>
      <c r="D578" s="148"/>
      <c r="E578" s="151"/>
      <c r="F578" s="154"/>
      <c r="G578" s="44">
        <v>4</v>
      </c>
      <c r="H578" s="6" t="str">
        <f t="shared" ref="H578" si="4661">$H$748</f>
        <v>1402</v>
      </c>
      <c r="I578" s="80" t="str">
        <f t="shared" ref="I578" si="4662">$I$748</f>
        <v>腎不全</v>
      </c>
      <c r="J578" s="81" t="s">
        <v>140</v>
      </c>
      <c r="K578" s="62">
        <v>214165861</v>
      </c>
      <c r="L578" s="22">
        <f t="shared" ref="L578" si="4663">IFERROR(K578/E575,"-")</f>
        <v>2.3864284315581352E-2</v>
      </c>
      <c r="M578" s="62">
        <v>424</v>
      </c>
      <c r="N578" s="22">
        <f t="shared" ref="N578" si="4664">IFERROR(M578/F575,"-")</f>
        <v>4.1621674683420047E-2</v>
      </c>
      <c r="O578" s="65">
        <f t="shared" si="4164"/>
        <v>505108.16273584904</v>
      </c>
      <c r="P578" s="13">
        <f t="shared" si="4638"/>
        <v>3.7786293556723999E-2</v>
      </c>
      <c r="Q578" s="81" t="s">
        <v>149</v>
      </c>
      <c r="R578" s="62">
        <v>191907244</v>
      </c>
      <c r="S578" s="22">
        <f t="shared" ref="S578" si="4665">IFERROR(R578/E575,"-")</f>
        <v>2.1384029236273298E-2</v>
      </c>
      <c r="T578" s="62">
        <v>333</v>
      </c>
      <c r="U578" s="22">
        <f t="shared" ref="U578" si="4666">IFERROR(T578/F575,"-")</f>
        <v>3.2688720918818102E-2</v>
      </c>
      <c r="V578" s="65">
        <f t="shared" si="4167"/>
        <v>576298.03003003006</v>
      </c>
      <c r="W578" s="13">
        <f t="shared" si="4641"/>
        <v>2.9676499420728992E-2</v>
      </c>
      <c r="X578" s="81" t="s">
        <v>159</v>
      </c>
      <c r="Y578" s="62">
        <v>27410582</v>
      </c>
      <c r="Z578" s="22">
        <f t="shared" ref="Z578" si="4667">IFERROR(Y578/E575,"-")</f>
        <v>3.0543333052673437E-3</v>
      </c>
      <c r="AA578" s="62">
        <v>42</v>
      </c>
      <c r="AB578" s="22">
        <f t="shared" ref="AB578" si="4668">IFERROR(AA578/F575,"-")</f>
        <v>4.1229017375085898E-3</v>
      </c>
      <c r="AC578" s="65">
        <f t="shared" si="4170"/>
        <v>652632.90476190473</v>
      </c>
      <c r="AD578" s="13">
        <f t="shared" si="4644"/>
        <v>3.7429819089207735E-3</v>
      </c>
      <c r="AE578" s="18"/>
      <c r="AF578" s="18"/>
      <c r="AG578" s="18"/>
      <c r="AH578" s="18"/>
      <c r="AI578" s="18"/>
    </row>
    <row r="579" spans="2:35" ht="13.5" customHeight="1">
      <c r="B579" s="119"/>
      <c r="C579" s="119"/>
      <c r="D579" s="148"/>
      <c r="E579" s="151"/>
      <c r="F579" s="154"/>
      <c r="G579" s="44">
        <v>5</v>
      </c>
      <c r="H579" s="6" t="str">
        <f t="shared" ref="H579" si="4669">$H$749</f>
        <v>1113</v>
      </c>
      <c r="I579" s="80" t="str">
        <f t="shared" ref="I579" si="4670">$I$749</f>
        <v>その他の消化器系の疾患</v>
      </c>
      <c r="J579" s="81" t="s">
        <v>142</v>
      </c>
      <c r="K579" s="62">
        <v>97792590</v>
      </c>
      <c r="L579" s="22">
        <f t="shared" ref="L579" si="4671">IFERROR(K579/E575,"-")</f>
        <v>1.0896928954129985E-2</v>
      </c>
      <c r="M579" s="62">
        <v>3892</v>
      </c>
      <c r="N579" s="22">
        <f t="shared" ref="N579" si="4672">IFERROR(M579/F575,"-")</f>
        <v>0.3820555610091293</v>
      </c>
      <c r="O579" s="65">
        <f t="shared" si="4164"/>
        <v>25126.564748201439</v>
      </c>
      <c r="P579" s="13">
        <f t="shared" si="4638"/>
        <v>0.34684965689332503</v>
      </c>
      <c r="Q579" s="81" t="s">
        <v>156</v>
      </c>
      <c r="R579" s="62">
        <v>69226620</v>
      </c>
      <c r="S579" s="22">
        <f t="shared" ref="S579" si="4673">IFERROR(R579/E575,"-")</f>
        <v>7.7138519378058589E-3</v>
      </c>
      <c r="T579" s="62">
        <v>2070</v>
      </c>
      <c r="U579" s="22">
        <f t="shared" ref="U579" si="4674">IFERROR(T579/F575,"-")</f>
        <v>0.20320015706292333</v>
      </c>
      <c r="V579" s="65">
        <f t="shared" si="4167"/>
        <v>33442.811594202896</v>
      </c>
      <c r="W579" s="13">
        <f t="shared" si="4641"/>
        <v>0.1844755369396667</v>
      </c>
      <c r="X579" s="81" t="s">
        <v>151</v>
      </c>
      <c r="Y579" s="62">
        <v>36769591</v>
      </c>
      <c r="Z579" s="22">
        <f t="shared" ref="Z579" si="4675">IFERROR(Y579/E575,"-")</f>
        <v>4.0971981701212468E-3</v>
      </c>
      <c r="AA579" s="62">
        <v>1690</v>
      </c>
      <c r="AB579" s="22">
        <f t="shared" ref="AB579" si="4676">IFERROR(AA579/F575,"-")</f>
        <v>0.16589771277117896</v>
      </c>
      <c r="AC579" s="65">
        <f t="shared" si="4170"/>
        <v>21757.154437869824</v>
      </c>
      <c r="AD579" s="13">
        <f t="shared" si="4644"/>
        <v>0.1506104625256216</v>
      </c>
      <c r="AE579" s="18"/>
      <c r="AF579" s="18"/>
      <c r="AG579" s="18"/>
      <c r="AH579" s="18"/>
      <c r="AI579" s="18"/>
    </row>
    <row r="580" spans="2:35" ht="13.5" customHeight="1">
      <c r="B580" s="119"/>
      <c r="C580" s="119"/>
      <c r="D580" s="148"/>
      <c r="E580" s="151"/>
      <c r="F580" s="154"/>
      <c r="G580" s="44">
        <v>6</v>
      </c>
      <c r="H580" s="6" t="str">
        <f t="shared" ref="H580" si="4677">$H$750</f>
        <v>2220</v>
      </c>
      <c r="I580" s="80" t="str">
        <f t="shared" ref="I580" si="4678">$I$750</f>
        <v>その他の特殊目的用コード</v>
      </c>
      <c r="J580" s="81" t="s">
        <v>225</v>
      </c>
      <c r="K580" s="62">
        <v>242211093</v>
      </c>
      <c r="L580" s="22">
        <f t="shared" ref="L580" si="4679">IFERROR(K580/E575,"-")</f>
        <v>2.6989336025594276E-2</v>
      </c>
      <c r="M580" s="62">
        <v>2950</v>
      </c>
      <c r="N580" s="22">
        <f t="shared" ref="N580" si="4680">IFERROR(M580/F575,"-")</f>
        <v>0.28958476489643664</v>
      </c>
      <c r="O580" s="65">
        <f t="shared" si="4164"/>
        <v>82105.455254237284</v>
      </c>
      <c r="P580" s="13">
        <f t="shared" si="4638"/>
        <v>0.26289991979324479</v>
      </c>
      <c r="Q580" s="81" t="s">
        <v>231</v>
      </c>
      <c r="R580" s="62">
        <v>25495838</v>
      </c>
      <c r="S580" s="22">
        <f t="shared" ref="S580" si="4681">IFERROR(R580/E575,"-")</f>
        <v>2.8409753265764563E-3</v>
      </c>
      <c r="T580" s="62">
        <v>48</v>
      </c>
      <c r="U580" s="22">
        <f t="shared" ref="U580" si="4682">IFERROR(T580/F575,"-")</f>
        <v>4.7118877000098163E-3</v>
      </c>
      <c r="V580" s="65">
        <f t="shared" si="4167"/>
        <v>531163.29166666663</v>
      </c>
      <c r="W580" s="13">
        <f t="shared" si="4641"/>
        <v>4.2776936101951695E-3</v>
      </c>
      <c r="X580" s="81" t="s">
        <v>236</v>
      </c>
      <c r="Y580" s="62">
        <v>1816320</v>
      </c>
      <c r="Z580" s="22">
        <f t="shared" ref="Z580" si="4683">IFERROR(Y580/E575,"-")</f>
        <v>2.0239069236191999E-4</v>
      </c>
      <c r="AA580" s="62">
        <v>16</v>
      </c>
      <c r="AB580" s="22">
        <f t="shared" ref="AB580" si="4684">IFERROR(AA580/F575,"-")</f>
        <v>1.5706292333366055E-3</v>
      </c>
      <c r="AC580" s="65">
        <f t="shared" si="4170"/>
        <v>113520</v>
      </c>
      <c r="AD580" s="13">
        <f t="shared" si="4644"/>
        <v>1.4258978700650566E-3</v>
      </c>
      <c r="AE580" s="18"/>
      <c r="AF580" s="18"/>
      <c r="AG580" s="18"/>
      <c r="AH580" s="18"/>
      <c r="AI580" s="18"/>
    </row>
    <row r="581" spans="2:35" ht="13.5" customHeight="1">
      <c r="B581" s="119"/>
      <c r="C581" s="119"/>
      <c r="D581" s="148"/>
      <c r="E581" s="151"/>
      <c r="F581" s="154"/>
      <c r="G581" s="44">
        <v>7</v>
      </c>
      <c r="H581" s="6" t="str">
        <f t="shared" ref="H581" si="4685">$H$751</f>
        <v>1310</v>
      </c>
      <c r="I581" s="80" t="str">
        <f t="shared" ref="I581" si="4686">$I$751</f>
        <v>その他の筋骨格系及び結合組織の疾患</v>
      </c>
      <c r="J581" s="81" t="s">
        <v>145</v>
      </c>
      <c r="K581" s="62">
        <v>204361219</v>
      </c>
      <c r="L581" s="22">
        <f t="shared" ref="L581" si="4687">IFERROR(K581/E575,"-")</f>
        <v>2.277176301826548E-2</v>
      </c>
      <c r="M581" s="62">
        <v>468</v>
      </c>
      <c r="N581" s="22">
        <f t="shared" ref="N581" si="4688">IFERROR(M581/F575,"-")</f>
        <v>4.5940905075095712E-2</v>
      </c>
      <c r="O581" s="65">
        <f t="shared" si="4164"/>
        <v>436669.27136752137</v>
      </c>
      <c r="P581" s="13">
        <f t="shared" si="4638"/>
        <v>4.1707512699402906E-2</v>
      </c>
      <c r="Q581" s="81" t="s">
        <v>252</v>
      </c>
      <c r="R581" s="62">
        <v>8830576</v>
      </c>
      <c r="S581" s="22">
        <f t="shared" ref="S581" si="4689">IFERROR(R581/E575,"-")</f>
        <v>9.8398211251021512E-4</v>
      </c>
      <c r="T581" s="62">
        <v>20</v>
      </c>
      <c r="U581" s="22">
        <f t="shared" ref="U581" si="4690">IFERROR(T581/F575,"-")</f>
        <v>1.9632865416707567E-3</v>
      </c>
      <c r="V581" s="65">
        <f t="shared" si="4167"/>
        <v>441528.8</v>
      </c>
      <c r="W581" s="13">
        <f t="shared" si="4641"/>
        <v>1.7823723375813207E-3</v>
      </c>
      <c r="X581" s="81" t="s">
        <v>155</v>
      </c>
      <c r="Y581" s="62">
        <v>7632453</v>
      </c>
      <c r="Z581" s="22">
        <f t="shared" ref="Z581" si="4691">IFERROR(Y581/E575,"-")</f>
        <v>8.5047648381882785E-4</v>
      </c>
      <c r="AA581" s="62">
        <v>833</v>
      </c>
      <c r="AB581" s="22">
        <f t="shared" ref="AB581" si="4692">IFERROR(AA581/F575,"-")</f>
        <v>8.1770884460587029E-2</v>
      </c>
      <c r="AC581" s="65">
        <f t="shared" si="4170"/>
        <v>9162.6086434573826</v>
      </c>
      <c r="AD581" s="13">
        <f t="shared" si="4644"/>
        <v>7.4235807860262015E-2</v>
      </c>
      <c r="AE581" s="18"/>
      <c r="AF581" s="18"/>
      <c r="AG581" s="18"/>
      <c r="AH581" s="18"/>
      <c r="AI581" s="18"/>
    </row>
    <row r="582" spans="2:35" ht="13.5" customHeight="1">
      <c r="B582" s="119"/>
      <c r="C582" s="119"/>
      <c r="D582" s="148"/>
      <c r="E582" s="151"/>
      <c r="F582" s="154"/>
      <c r="G582" s="44">
        <v>8</v>
      </c>
      <c r="H582" s="6" t="str">
        <f t="shared" ref="H582" si="4693">$H$752</f>
        <v>0901</v>
      </c>
      <c r="I582" s="80" t="str">
        <f t="shared" ref="I582" si="4694">$I$752</f>
        <v>高血圧性疾患</v>
      </c>
      <c r="J582" s="81" t="s">
        <v>144</v>
      </c>
      <c r="K582" s="62">
        <v>280735960</v>
      </c>
      <c r="L582" s="22">
        <f t="shared" ref="L582" si="4695">IFERROR(K582/E575,"-")</f>
        <v>3.1282122817173338E-2</v>
      </c>
      <c r="M582" s="62">
        <v>6735</v>
      </c>
      <c r="N582" s="22">
        <f t="shared" ref="N582" si="4696">IFERROR(M582/F575,"-")</f>
        <v>0.66113674290762736</v>
      </c>
      <c r="O582" s="65">
        <f t="shared" ref="O582:O645" si="4697">IFERROR(K582/M582,"-")</f>
        <v>41683.141796585005</v>
      </c>
      <c r="P582" s="13">
        <f t="shared" si="4638"/>
        <v>0.60021388468050973</v>
      </c>
      <c r="Q582" s="81" t="s">
        <v>153</v>
      </c>
      <c r="R582" s="62">
        <v>33027635</v>
      </c>
      <c r="S582" s="22">
        <f t="shared" ref="S582" si="4698">IFERROR(R582/E575,"-")</f>
        <v>3.6802358145738533E-3</v>
      </c>
      <c r="T582" s="62">
        <v>701</v>
      </c>
      <c r="U582" s="22">
        <f t="shared" ref="U582" si="4699">IFERROR(T582/F575,"-")</f>
        <v>6.8813193285560029E-2</v>
      </c>
      <c r="V582" s="65">
        <f t="shared" ref="V582:V645" si="4700">IFERROR(R582/T582,"-")</f>
        <v>47115.028530670468</v>
      </c>
      <c r="W582" s="13">
        <f t="shared" si="4641"/>
        <v>6.2472150432225294E-2</v>
      </c>
      <c r="X582" s="81" t="s">
        <v>162</v>
      </c>
      <c r="Y582" s="62">
        <v>1586495</v>
      </c>
      <c r="Z582" s="22">
        <f t="shared" ref="Z582" si="4701">IFERROR(Y582/E575,"-")</f>
        <v>1.7678152609602066E-4</v>
      </c>
      <c r="AA582" s="62">
        <v>132</v>
      </c>
      <c r="AB582" s="22">
        <f t="shared" ref="AB582" si="4702">IFERROR(AA582/F575,"-")</f>
        <v>1.2957691175026995E-2</v>
      </c>
      <c r="AC582" s="65">
        <f t="shared" ref="AC582:AC645" si="4703">IFERROR(Y582/AA582,"-")</f>
        <v>12018.901515151516</v>
      </c>
      <c r="AD582" s="13">
        <f t="shared" si="4644"/>
        <v>1.1763657428036717E-2</v>
      </c>
      <c r="AE582" s="18"/>
      <c r="AF582" s="18"/>
      <c r="AG582" s="18"/>
      <c r="AH582" s="18"/>
      <c r="AI582" s="18"/>
    </row>
    <row r="583" spans="2:35" ht="13.5" customHeight="1">
      <c r="B583" s="119"/>
      <c r="C583" s="119"/>
      <c r="D583" s="148"/>
      <c r="E583" s="151"/>
      <c r="F583" s="154"/>
      <c r="G583" s="44">
        <v>9</v>
      </c>
      <c r="H583" s="6" t="str">
        <f t="shared" ref="H583" si="4704">$H$753</f>
        <v>0402</v>
      </c>
      <c r="I583" s="80" t="str">
        <f t="shared" ref="I583" si="4705">$I$753</f>
        <v>糖尿病</v>
      </c>
      <c r="J583" s="81" t="s">
        <v>72</v>
      </c>
      <c r="K583" s="62">
        <v>111655906</v>
      </c>
      <c r="L583" s="22">
        <f t="shared" ref="L583" si="4706">IFERROR(K583/E575,"-")</f>
        <v>1.2441704171972701E-2</v>
      </c>
      <c r="M583" s="62">
        <v>3902</v>
      </c>
      <c r="N583" s="22">
        <f t="shared" ref="N583" si="4707">IFERROR(M583/F575,"-")</f>
        <v>0.38303720427996468</v>
      </c>
      <c r="O583" s="65">
        <f t="shared" si="4697"/>
        <v>28615.045105074321</v>
      </c>
      <c r="P583" s="13">
        <f t="shared" si="4638"/>
        <v>0.34774084306211567</v>
      </c>
      <c r="Q583" s="81" t="s">
        <v>146</v>
      </c>
      <c r="R583" s="62">
        <v>110850481</v>
      </c>
      <c r="S583" s="22">
        <f t="shared" ref="S583" si="4708">IFERROR(R583/E575,"-")</f>
        <v>1.2351956482471073E-2</v>
      </c>
      <c r="T583" s="62">
        <v>2269</v>
      </c>
      <c r="U583" s="22">
        <f t="shared" ref="U583" si="4709">IFERROR(T583/F575,"-")</f>
        <v>0.22273485815254737</v>
      </c>
      <c r="V583" s="65">
        <f t="shared" si="4700"/>
        <v>48854.332745702952</v>
      </c>
      <c r="W583" s="13">
        <f t="shared" si="4641"/>
        <v>0.20221014169860083</v>
      </c>
      <c r="X583" s="81" t="s">
        <v>163</v>
      </c>
      <c r="Y583" s="62">
        <v>26238746</v>
      </c>
      <c r="Z583" s="22">
        <f t="shared" ref="Z583" si="4710">IFERROR(Y583/E575,"-")</f>
        <v>2.9237568102804343E-3</v>
      </c>
      <c r="AA583" s="62">
        <v>695</v>
      </c>
      <c r="AB583" s="22">
        <f t="shared" ref="AB583" si="4711">IFERROR(AA583/F575,"-")</f>
        <v>6.8224207323058797E-2</v>
      </c>
      <c r="AC583" s="65">
        <f t="shared" si="4703"/>
        <v>37753.591366906476</v>
      </c>
      <c r="AD583" s="13">
        <f t="shared" si="4644"/>
        <v>6.1937438730950894E-2</v>
      </c>
      <c r="AE583" s="18"/>
      <c r="AF583" s="18"/>
      <c r="AG583" s="18"/>
      <c r="AH583" s="18"/>
      <c r="AI583" s="18"/>
    </row>
    <row r="584" spans="2:35" ht="13.5" customHeight="1">
      <c r="B584" s="120"/>
      <c r="C584" s="120"/>
      <c r="D584" s="149"/>
      <c r="E584" s="152"/>
      <c r="F584" s="155"/>
      <c r="G584" s="49">
        <v>10</v>
      </c>
      <c r="H584" s="7" t="str">
        <f t="shared" ref="H584" si="4712">$H$754</f>
        <v>0906</v>
      </c>
      <c r="I584" s="77" t="str">
        <f t="shared" ref="I584" si="4713">$I$754</f>
        <v>脳梗塞</v>
      </c>
      <c r="J584" s="82" t="s">
        <v>154</v>
      </c>
      <c r="K584" s="63">
        <v>42354563</v>
      </c>
      <c r="L584" s="23">
        <f t="shared" ref="L584" si="4714">IFERROR(K584/E575,"-")</f>
        <v>4.7195259261895257E-3</v>
      </c>
      <c r="M584" s="63">
        <v>72</v>
      </c>
      <c r="N584" s="23">
        <f t="shared" ref="N584" si="4715">IFERROR(M584/F575,"-")</f>
        <v>7.0678315500147249E-3</v>
      </c>
      <c r="O584" s="66">
        <f t="shared" si="4697"/>
        <v>588257.8194444445</v>
      </c>
      <c r="P584" s="59">
        <f t="shared" si="4638"/>
        <v>6.4165404152927543E-3</v>
      </c>
      <c r="Q584" s="82" t="s">
        <v>74</v>
      </c>
      <c r="R584" s="63">
        <v>39408229</v>
      </c>
      <c r="S584" s="23">
        <f t="shared" ref="S584" si="4716">IFERROR(R584/E575,"-")</f>
        <v>4.3912189218128384E-3</v>
      </c>
      <c r="T584" s="63">
        <v>893</v>
      </c>
      <c r="U584" s="23">
        <f t="shared" ref="U584" si="4717">IFERROR(T584/F575,"-")</f>
        <v>8.766074408559929E-2</v>
      </c>
      <c r="V584" s="66">
        <f t="shared" si="4700"/>
        <v>44130.155655095186</v>
      </c>
      <c r="W584" s="59">
        <f t="shared" si="4641"/>
        <v>7.9582924873005972E-2</v>
      </c>
      <c r="X584" s="82" t="s">
        <v>147</v>
      </c>
      <c r="Y584" s="63">
        <v>35163243</v>
      </c>
      <c r="Z584" s="23">
        <f t="shared" ref="Z584" si="4718">IFERROR(Y584/E575,"-")</f>
        <v>3.91820444440431E-3</v>
      </c>
      <c r="AA584" s="63">
        <v>488</v>
      </c>
      <c r="AB584" s="23">
        <f t="shared" ref="AB584" si="4719">IFERROR(AA584/F575,"-")</f>
        <v>4.790419161676647E-2</v>
      </c>
      <c r="AC584" s="66">
        <f t="shared" si="4703"/>
        <v>72055.825819672129</v>
      </c>
      <c r="AD584" s="59">
        <f t="shared" si="4644"/>
        <v>4.3489885036984227E-2</v>
      </c>
      <c r="AE584" s="18"/>
      <c r="AF584" s="18"/>
      <c r="AG584" s="18"/>
      <c r="AH584" s="18"/>
      <c r="AI584" s="18"/>
    </row>
    <row r="585" spans="2:35" ht="13.5" customHeight="1">
      <c r="B585" s="118">
        <v>59</v>
      </c>
      <c r="C585" s="118" t="s">
        <v>19</v>
      </c>
      <c r="D585" s="147">
        <f>AI63</f>
        <v>80159</v>
      </c>
      <c r="E585" s="150">
        <f>市区町村別_医療費上位10疾病!H652</f>
        <v>65833326210</v>
      </c>
      <c r="F585" s="130">
        <f>市区町村別_医療費上位10疾病!J652</f>
        <v>74136</v>
      </c>
      <c r="G585" s="69">
        <v>1</v>
      </c>
      <c r="H585" s="5" t="str">
        <f t="shared" ref="H585" si="4720">$H$745</f>
        <v>0903</v>
      </c>
      <c r="I585" s="78" t="str">
        <f t="shared" ref="I585" si="4721">$I$745</f>
        <v>その他の心疾患</v>
      </c>
      <c r="J585" s="106" t="s">
        <v>148</v>
      </c>
      <c r="K585" s="107">
        <v>909064422</v>
      </c>
      <c r="L585" s="21">
        <f t="shared" ref="L585" si="4722">IFERROR(K585/E585,"-")</f>
        <v>1.380857499285695E-2</v>
      </c>
      <c r="M585" s="107">
        <v>16034</v>
      </c>
      <c r="N585" s="21">
        <f t="shared" ref="N585" si="4723">IFERROR(M585/F585,"-")</f>
        <v>0.21627819143196289</v>
      </c>
      <c r="O585" s="64">
        <f t="shared" si="4697"/>
        <v>56696.047274541597</v>
      </c>
      <c r="P585" s="12">
        <f t="shared" ref="P585:P594" si="4724">IFERROR(M585/$AI$63,0)</f>
        <v>0.20002744545216383</v>
      </c>
      <c r="Q585" s="106" t="s">
        <v>139</v>
      </c>
      <c r="R585" s="107">
        <v>819091557</v>
      </c>
      <c r="S585" s="21">
        <f t="shared" ref="S585" si="4725">IFERROR(R585/E585,"-")</f>
        <v>1.2441898414599337E-2</v>
      </c>
      <c r="T585" s="107">
        <v>6509</v>
      </c>
      <c r="U585" s="21">
        <f t="shared" ref="U585" si="4726">IFERROR(T585/F585,"-")</f>
        <v>8.7798100787741445E-2</v>
      </c>
      <c r="V585" s="64">
        <f t="shared" si="4700"/>
        <v>125839.84590566908</v>
      </c>
      <c r="W585" s="12">
        <f t="shared" ref="W585:W594" si="4727">IFERROR(T585/$AI$63,0)</f>
        <v>8.1201112788333182E-2</v>
      </c>
      <c r="X585" s="106" t="s">
        <v>158</v>
      </c>
      <c r="Y585" s="107">
        <v>393010417</v>
      </c>
      <c r="Z585" s="21">
        <f t="shared" ref="Z585" si="4728">IFERROR(Y585/E585,"-")</f>
        <v>5.9697791320211645E-3</v>
      </c>
      <c r="AA585" s="107">
        <v>4326</v>
      </c>
      <c r="AB585" s="21">
        <f t="shared" ref="AB585" si="4729">IFERROR(AA585/F585,"-")</f>
        <v>5.8352217546131437E-2</v>
      </c>
      <c r="AC585" s="64">
        <f t="shared" si="4703"/>
        <v>90848.455154877491</v>
      </c>
      <c r="AD585" s="12">
        <f t="shared" ref="AD585:AD594" si="4730">IFERROR(AA585/$AI$63,0)</f>
        <v>5.396773911850198E-2</v>
      </c>
      <c r="AE585" s="18"/>
      <c r="AF585" s="18"/>
      <c r="AG585" s="18"/>
      <c r="AH585" s="18"/>
      <c r="AI585" s="18"/>
    </row>
    <row r="586" spans="2:35" ht="13.5" customHeight="1">
      <c r="B586" s="119"/>
      <c r="C586" s="119"/>
      <c r="D586" s="148"/>
      <c r="E586" s="151"/>
      <c r="F586" s="154"/>
      <c r="G586" s="44">
        <v>2</v>
      </c>
      <c r="H586" s="6" t="str">
        <f t="shared" ref="H586" si="4731">$H$746</f>
        <v>0210</v>
      </c>
      <c r="I586" s="79" t="str">
        <f t="shared" ref="I586" si="4732">$I$746</f>
        <v>その他の悪性新生物＜腫瘍＞</v>
      </c>
      <c r="J586" s="81" t="s">
        <v>143</v>
      </c>
      <c r="K586" s="62">
        <v>630210215</v>
      </c>
      <c r="L586" s="22">
        <f t="shared" ref="L586" si="4733">IFERROR(K586/E585,"-")</f>
        <v>9.5728144282078188E-3</v>
      </c>
      <c r="M586" s="62">
        <v>7150</v>
      </c>
      <c r="N586" s="22">
        <f t="shared" ref="N586" si="4734">IFERROR(M586/F585,"-")</f>
        <v>9.6444372504586165E-2</v>
      </c>
      <c r="O586" s="65">
        <f t="shared" si="4697"/>
        <v>88141.288811188817</v>
      </c>
      <c r="P586" s="13">
        <f t="shared" si="4724"/>
        <v>8.919771953242929E-2</v>
      </c>
      <c r="Q586" s="81" t="s">
        <v>152</v>
      </c>
      <c r="R586" s="62">
        <v>197720397</v>
      </c>
      <c r="S586" s="22">
        <f t="shared" ref="S586" si="4735">IFERROR(R586/E585,"-")</f>
        <v>3.0033481275015166E-3</v>
      </c>
      <c r="T586" s="62">
        <v>358</v>
      </c>
      <c r="U586" s="22">
        <f t="shared" ref="U586" si="4736">IFERROR(T586/F585,"-")</f>
        <v>4.8289629869429154E-3</v>
      </c>
      <c r="V586" s="65">
        <f t="shared" si="4700"/>
        <v>552291.61173184356</v>
      </c>
      <c r="W586" s="13">
        <f t="shared" si="4727"/>
        <v>4.4661235793859704E-3</v>
      </c>
      <c r="X586" s="81" t="s">
        <v>161</v>
      </c>
      <c r="Y586" s="62">
        <v>168542418</v>
      </c>
      <c r="Z586" s="22">
        <f t="shared" ref="Z586" si="4737">IFERROR(Y586/E585,"-")</f>
        <v>2.5601382719501512E-3</v>
      </c>
      <c r="AA586" s="62">
        <v>135</v>
      </c>
      <c r="AB586" s="22">
        <f t="shared" ref="AB586" si="4738">IFERROR(AA586/F585,"-")</f>
        <v>1.8209776626740045E-3</v>
      </c>
      <c r="AC586" s="65">
        <f t="shared" si="4703"/>
        <v>1248462.3555555556</v>
      </c>
      <c r="AD586" s="13">
        <f t="shared" si="4730"/>
        <v>1.6841527464164971E-3</v>
      </c>
      <c r="AE586" s="18"/>
      <c r="AF586" s="18"/>
      <c r="AG586" s="18"/>
      <c r="AH586" s="18"/>
      <c r="AI586" s="18"/>
    </row>
    <row r="587" spans="2:35" ht="13.5" customHeight="1">
      <c r="B587" s="119"/>
      <c r="C587" s="119"/>
      <c r="D587" s="148"/>
      <c r="E587" s="151"/>
      <c r="F587" s="154"/>
      <c r="G587" s="44">
        <v>3</v>
      </c>
      <c r="H587" s="6" t="str">
        <f t="shared" ref="H587" si="4739">$H$747</f>
        <v>1901</v>
      </c>
      <c r="I587" s="80" t="str">
        <f t="shared" ref="I587" si="4740">$I$747</f>
        <v>骨折</v>
      </c>
      <c r="J587" s="81" t="s">
        <v>141</v>
      </c>
      <c r="K587" s="62">
        <v>784476521</v>
      </c>
      <c r="L587" s="22">
        <f t="shared" ref="L587" si="4741">IFERROR(K587/E585,"-")</f>
        <v>1.1916100342516781E-2</v>
      </c>
      <c r="M587" s="62">
        <v>1421</v>
      </c>
      <c r="N587" s="22">
        <f t="shared" ref="N587" si="4742">IFERROR(M587/F585,"-")</f>
        <v>1.9167475990072298E-2</v>
      </c>
      <c r="O587" s="65">
        <f t="shared" si="4697"/>
        <v>552059.47994370165</v>
      </c>
      <c r="P587" s="13">
        <f t="shared" si="4724"/>
        <v>1.7727267056724758E-2</v>
      </c>
      <c r="Q587" s="81" t="s">
        <v>150</v>
      </c>
      <c r="R587" s="62">
        <v>541965476</v>
      </c>
      <c r="S587" s="22">
        <f t="shared" ref="S587" si="4743">IFERROR(R587/E585,"-")</f>
        <v>8.2323878679803984E-3</v>
      </c>
      <c r="T587" s="62">
        <v>735</v>
      </c>
      <c r="U587" s="22">
        <f t="shared" ref="U587" si="4744">IFERROR(T587/F585,"-")</f>
        <v>9.9142117190029137E-3</v>
      </c>
      <c r="V587" s="65">
        <f t="shared" si="4700"/>
        <v>737367.99455782317</v>
      </c>
      <c r="W587" s="13">
        <f t="shared" si="4727"/>
        <v>9.1692760638231521E-3</v>
      </c>
      <c r="X587" s="81" t="s">
        <v>160</v>
      </c>
      <c r="Y587" s="62">
        <v>293522325</v>
      </c>
      <c r="Z587" s="22">
        <f t="shared" ref="Z587" si="4745">IFERROR(Y587/E585,"-")</f>
        <v>4.4585674444536016E-3</v>
      </c>
      <c r="AA587" s="62">
        <v>4346</v>
      </c>
      <c r="AB587" s="22">
        <f t="shared" ref="AB587" si="4746">IFERROR(AA587/F585,"-")</f>
        <v>5.8621992014675731E-2</v>
      </c>
      <c r="AC587" s="65">
        <f t="shared" si="4703"/>
        <v>67538.500920386563</v>
      </c>
      <c r="AD587" s="13">
        <f t="shared" si="4730"/>
        <v>5.4217243229082196E-2</v>
      </c>
      <c r="AE587" s="18"/>
      <c r="AF587" s="18"/>
      <c r="AG587" s="18"/>
      <c r="AH587" s="18"/>
      <c r="AI587" s="18"/>
    </row>
    <row r="588" spans="2:35" ht="13.5" customHeight="1">
      <c r="B588" s="119"/>
      <c r="C588" s="119"/>
      <c r="D588" s="148"/>
      <c r="E588" s="151"/>
      <c r="F588" s="154"/>
      <c r="G588" s="44">
        <v>4</v>
      </c>
      <c r="H588" s="6" t="str">
        <f t="shared" ref="H588" si="4747">$H$748</f>
        <v>1402</v>
      </c>
      <c r="I588" s="80" t="str">
        <f t="shared" ref="I588" si="4748">$I$748</f>
        <v>腎不全</v>
      </c>
      <c r="J588" s="81" t="s">
        <v>140</v>
      </c>
      <c r="K588" s="62">
        <v>1313260289</v>
      </c>
      <c r="L588" s="22">
        <f t="shared" ref="L588" si="4749">IFERROR(K588/E585,"-")</f>
        <v>1.9948259712882582E-2</v>
      </c>
      <c r="M588" s="62">
        <v>4287</v>
      </c>
      <c r="N588" s="22">
        <f t="shared" ref="N588" si="4750">IFERROR(M588/F585,"-")</f>
        <v>5.7826157332470055E-2</v>
      </c>
      <c r="O588" s="65">
        <f t="shared" si="4697"/>
        <v>306335.50011663168</v>
      </c>
      <c r="P588" s="13">
        <f t="shared" si="4724"/>
        <v>5.3481206102870542E-2</v>
      </c>
      <c r="Q588" s="81" t="s">
        <v>149</v>
      </c>
      <c r="R588" s="62">
        <v>1055552889</v>
      </c>
      <c r="S588" s="22">
        <f t="shared" ref="S588" si="4751">IFERROR(R588/E585,"-")</f>
        <v>1.6033716504508969E-2</v>
      </c>
      <c r="T588" s="62">
        <v>2526</v>
      </c>
      <c r="U588" s="22">
        <f t="shared" ref="U588" si="4752">IFERROR(T588/F585,"-")</f>
        <v>3.4072515377144709E-2</v>
      </c>
      <c r="V588" s="65">
        <f t="shared" si="4700"/>
        <v>417875.25296912115</v>
      </c>
      <c r="W588" s="13">
        <f t="shared" si="4727"/>
        <v>3.1512369166282014E-2</v>
      </c>
      <c r="X588" s="81" t="s">
        <v>159</v>
      </c>
      <c r="Y588" s="62">
        <v>321419735</v>
      </c>
      <c r="Z588" s="22">
        <f t="shared" ref="Z588" si="4753">IFERROR(Y588/E585,"-")</f>
        <v>4.8823256168875869E-3</v>
      </c>
      <c r="AA588" s="62">
        <v>311</v>
      </c>
      <c r="AB588" s="22">
        <f t="shared" ref="AB588" si="4754">IFERROR(AA588/F585,"-")</f>
        <v>4.1949929858638175E-3</v>
      </c>
      <c r="AC588" s="65">
        <f t="shared" si="4703"/>
        <v>1033503.9710610933</v>
      </c>
      <c r="AD588" s="13">
        <f t="shared" si="4730"/>
        <v>3.879788919522449E-3</v>
      </c>
      <c r="AE588" s="18"/>
      <c r="AF588" s="18"/>
      <c r="AG588" s="18"/>
      <c r="AH588" s="18"/>
      <c r="AI588" s="18"/>
    </row>
    <row r="589" spans="2:35" ht="13.5" customHeight="1">
      <c r="B589" s="119"/>
      <c r="C589" s="119"/>
      <c r="D589" s="148"/>
      <c r="E589" s="151"/>
      <c r="F589" s="154"/>
      <c r="G589" s="44">
        <v>5</v>
      </c>
      <c r="H589" s="6" t="str">
        <f t="shared" ref="H589" si="4755">$H$749</f>
        <v>1113</v>
      </c>
      <c r="I589" s="80" t="str">
        <f t="shared" ref="I589" si="4756">$I$749</f>
        <v>その他の消化器系の疾患</v>
      </c>
      <c r="J589" s="81" t="s">
        <v>142</v>
      </c>
      <c r="K589" s="62">
        <v>777397419</v>
      </c>
      <c r="L589" s="22">
        <f t="shared" ref="L589" si="4757">IFERROR(K589/E585,"-")</f>
        <v>1.180856966759055E-2</v>
      </c>
      <c r="M589" s="62">
        <v>30536</v>
      </c>
      <c r="N589" s="22">
        <f t="shared" ref="N589" si="4758">IFERROR(M589/F585,"-")</f>
        <v>0.41189165857343263</v>
      </c>
      <c r="O589" s="65">
        <f t="shared" si="4697"/>
        <v>25458.390719151164</v>
      </c>
      <c r="P589" s="13">
        <f t="shared" si="4724"/>
        <v>0.38094287603388266</v>
      </c>
      <c r="Q589" s="81" t="s">
        <v>156</v>
      </c>
      <c r="R589" s="62">
        <v>346474790</v>
      </c>
      <c r="S589" s="22">
        <f t="shared" ref="S589" si="4759">IFERROR(R589/E585,"-")</f>
        <v>5.2629087719916982E-3</v>
      </c>
      <c r="T589" s="62">
        <v>10845</v>
      </c>
      <c r="U589" s="22">
        <f t="shared" ref="U589" si="4760">IFERROR(T589/F585,"-")</f>
        <v>0.14628520556814503</v>
      </c>
      <c r="V589" s="65">
        <f t="shared" si="4700"/>
        <v>31947.882895343475</v>
      </c>
      <c r="W589" s="13">
        <f t="shared" si="4727"/>
        <v>0.13529360396212528</v>
      </c>
      <c r="X589" s="81" t="s">
        <v>151</v>
      </c>
      <c r="Y589" s="62">
        <v>343689240</v>
      </c>
      <c r="Z589" s="22">
        <f t="shared" ref="Z589" si="4761">IFERROR(Y589/E585,"-")</f>
        <v>5.2205966155146818E-3</v>
      </c>
      <c r="AA589" s="62">
        <v>13885</v>
      </c>
      <c r="AB589" s="22">
        <f t="shared" ref="AB589" si="4762">IFERROR(AA589/F585,"-")</f>
        <v>0.18729092478687817</v>
      </c>
      <c r="AC589" s="65">
        <f t="shared" si="4703"/>
        <v>24752.555995678791</v>
      </c>
      <c r="AD589" s="13">
        <f t="shared" si="4730"/>
        <v>0.17321822877031898</v>
      </c>
      <c r="AE589" s="18"/>
      <c r="AF589" s="18"/>
      <c r="AG589" s="18"/>
      <c r="AH589" s="18"/>
      <c r="AI589" s="18"/>
    </row>
    <row r="590" spans="2:35" ht="13.5" customHeight="1">
      <c r="B590" s="119"/>
      <c r="C590" s="119"/>
      <c r="D590" s="148"/>
      <c r="E590" s="151"/>
      <c r="F590" s="154"/>
      <c r="G590" s="44">
        <v>6</v>
      </c>
      <c r="H590" s="6" t="str">
        <f t="shared" ref="H590" si="4763">$H$750</f>
        <v>2220</v>
      </c>
      <c r="I590" s="80" t="str">
        <f t="shared" ref="I590" si="4764">$I$750</f>
        <v>その他の特殊目的用コード</v>
      </c>
      <c r="J590" s="81" t="s">
        <v>225</v>
      </c>
      <c r="K590" s="62">
        <v>2033827032</v>
      </c>
      <c r="L590" s="22">
        <f t="shared" ref="L590" si="4765">IFERROR(K590/E585,"-")</f>
        <v>3.0893578512383661E-2</v>
      </c>
      <c r="M590" s="62">
        <v>21078</v>
      </c>
      <c r="N590" s="22">
        <f t="shared" ref="N590" si="4766">IFERROR(M590/F585,"-")</f>
        <v>0.28431531239883456</v>
      </c>
      <c r="O590" s="65">
        <f t="shared" si="4697"/>
        <v>96490.512951892975</v>
      </c>
      <c r="P590" s="13">
        <f t="shared" si="4724"/>
        <v>0.26295238214049577</v>
      </c>
      <c r="Q590" s="81" t="s">
        <v>231</v>
      </c>
      <c r="R590" s="62">
        <v>218162607</v>
      </c>
      <c r="S590" s="22">
        <f t="shared" ref="S590" si="4767">IFERROR(R590/E585,"-")</f>
        <v>3.313862743378465E-3</v>
      </c>
      <c r="T590" s="62">
        <v>371</v>
      </c>
      <c r="U590" s="22">
        <f t="shared" ref="U590" si="4768">IFERROR(T590/F585,"-")</f>
        <v>5.0043163914967092E-3</v>
      </c>
      <c r="V590" s="65">
        <f t="shared" si="4700"/>
        <v>588039.37196765502</v>
      </c>
      <c r="W590" s="13">
        <f t="shared" si="4727"/>
        <v>4.6283012512631149E-3</v>
      </c>
      <c r="X590" s="81" t="s">
        <v>236</v>
      </c>
      <c r="Y590" s="62">
        <v>37587441</v>
      </c>
      <c r="Z590" s="22">
        <f t="shared" ref="Z590" si="4769">IFERROR(Y590/E585,"-")</f>
        <v>5.7094853266415264E-4</v>
      </c>
      <c r="AA590" s="62">
        <v>117</v>
      </c>
      <c r="AB590" s="22">
        <f t="shared" ref="AB590" si="4770">IFERROR(AA590/F585,"-")</f>
        <v>1.5781806409841373E-3</v>
      </c>
      <c r="AC590" s="65">
        <f t="shared" si="4703"/>
        <v>321260.1794871795</v>
      </c>
      <c r="AD590" s="13">
        <f t="shared" si="4730"/>
        <v>1.4595990468942975E-3</v>
      </c>
      <c r="AE590" s="18"/>
      <c r="AF590" s="18"/>
      <c r="AG590" s="18"/>
      <c r="AH590" s="18"/>
      <c r="AI590" s="18"/>
    </row>
    <row r="591" spans="2:35" ht="13.5" customHeight="1">
      <c r="B591" s="119"/>
      <c r="C591" s="119"/>
      <c r="D591" s="148"/>
      <c r="E591" s="151"/>
      <c r="F591" s="154"/>
      <c r="G591" s="44">
        <v>7</v>
      </c>
      <c r="H591" s="6" t="str">
        <f t="shared" ref="H591" si="4771">$H$751</f>
        <v>1310</v>
      </c>
      <c r="I591" s="80" t="str">
        <f t="shared" ref="I591" si="4772">$I$751</f>
        <v>その他の筋骨格系及び結合組織の疾患</v>
      </c>
      <c r="J591" s="81" t="s">
        <v>145</v>
      </c>
      <c r="K591" s="62">
        <v>1593009520</v>
      </c>
      <c r="L591" s="22">
        <f t="shared" ref="L591" si="4773">IFERROR(K591/E585,"-")</f>
        <v>2.4197615580268582E-2</v>
      </c>
      <c r="M591" s="62">
        <v>3777</v>
      </c>
      <c r="N591" s="22">
        <f t="shared" ref="N591" si="4774">IFERROR(M591/F585,"-")</f>
        <v>5.0946908384590484E-2</v>
      </c>
      <c r="O591" s="65">
        <f t="shared" si="4697"/>
        <v>421765.82472862059</v>
      </c>
      <c r="P591" s="13">
        <f t="shared" si="4724"/>
        <v>4.7118851283074886E-2</v>
      </c>
      <c r="Q591" s="81" t="s">
        <v>155</v>
      </c>
      <c r="R591" s="62">
        <v>43620949</v>
      </c>
      <c r="S591" s="22">
        <f t="shared" ref="S591" si="4775">IFERROR(R591/E585,"-")</f>
        <v>6.6259676536553353E-4</v>
      </c>
      <c r="T591" s="62">
        <v>4051</v>
      </c>
      <c r="U591" s="22">
        <f t="shared" ref="U591" si="4776">IFERROR(T591/F585,"-")</f>
        <v>5.464281860364735E-2</v>
      </c>
      <c r="V591" s="65">
        <f t="shared" si="4700"/>
        <v>10767.945939274254</v>
      </c>
      <c r="W591" s="13">
        <f t="shared" si="4727"/>
        <v>5.0537057598023925E-2</v>
      </c>
      <c r="X591" s="81" t="s">
        <v>255</v>
      </c>
      <c r="Y591" s="62">
        <v>27178131</v>
      </c>
      <c r="Z591" s="22">
        <f t="shared" ref="Z591" si="4777">IFERROR(Y591/E585,"-")</f>
        <v>4.1283241428976555E-4</v>
      </c>
      <c r="AA591" s="62">
        <v>1884</v>
      </c>
      <c r="AB591" s="22">
        <f t="shared" ref="AB591" si="4778">IFERROR(AA591/F585,"-")</f>
        <v>2.5412754936872773E-2</v>
      </c>
      <c r="AC591" s="65">
        <f t="shared" si="4703"/>
        <v>14425.759554140128</v>
      </c>
      <c r="AD591" s="13">
        <f t="shared" si="4730"/>
        <v>2.3503287216656895E-2</v>
      </c>
      <c r="AE591" s="18"/>
      <c r="AF591" s="18"/>
      <c r="AG591" s="18"/>
      <c r="AH591" s="18"/>
      <c r="AI591" s="18"/>
    </row>
    <row r="592" spans="2:35" ht="13.5" customHeight="1">
      <c r="B592" s="119"/>
      <c r="C592" s="119"/>
      <c r="D592" s="148"/>
      <c r="E592" s="151"/>
      <c r="F592" s="154"/>
      <c r="G592" s="44">
        <v>8</v>
      </c>
      <c r="H592" s="6" t="str">
        <f t="shared" ref="H592" si="4779">$H$752</f>
        <v>0901</v>
      </c>
      <c r="I592" s="80" t="str">
        <f t="shared" ref="I592" si="4780">$I$752</f>
        <v>高血圧性疾患</v>
      </c>
      <c r="J592" s="81" t="s">
        <v>144</v>
      </c>
      <c r="K592" s="62">
        <v>2344259923</v>
      </c>
      <c r="L592" s="22">
        <f t="shared" ref="L592" si="4781">IFERROR(K592/E585,"-")</f>
        <v>3.5609015341593206E-2</v>
      </c>
      <c r="M592" s="62">
        <v>52625</v>
      </c>
      <c r="N592" s="22">
        <f t="shared" ref="N592" si="4782">IFERROR(M592/F585,"-")</f>
        <v>0.70984407035718144</v>
      </c>
      <c r="O592" s="65">
        <f t="shared" si="4697"/>
        <v>44546.506850356294</v>
      </c>
      <c r="P592" s="13">
        <f t="shared" si="4724"/>
        <v>0.65650769096420869</v>
      </c>
      <c r="Q592" s="81" t="s">
        <v>153</v>
      </c>
      <c r="R592" s="62">
        <v>48233468</v>
      </c>
      <c r="S592" s="22">
        <f t="shared" ref="S592" si="4783">IFERROR(R592/E585,"-")</f>
        <v>7.3266035269342654E-4</v>
      </c>
      <c r="T592" s="62">
        <v>1404</v>
      </c>
      <c r="U592" s="22">
        <f t="shared" ref="U592" si="4784">IFERROR(T592/F585,"-")</f>
        <v>1.8938167691809647E-2</v>
      </c>
      <c r="V592" s="65">
        <f t="shared" si="4700"/>
        <v>34354.32193732194</v>
      </c>
      <c r="W592" s="13">
        <f t="shared" si="4727"/>
        <v>1.7515188562731571E-2</v>
      </c>
      <c r="X592" s="81" t="s">
        <v>162</v>
      </c>
      <c r="Y592" s="62">
        <v>7641485</v>
      </c>
      <c r="Z592" s="22">
        <f t="shared" ref="Z592" si="4785">IFERROR(Y592/E585,"-")</f>
        <v>1.1607320243283208E-4</v>
      </c>
      <c r="AA592" s="62">
        <v>685</v>
      </c>
      <c r="AB592" s="22">
        <f t="shared" ref="AB592" si="4786">IFERROR(AA592/F585,"-")</f>
        <v>9.2397755476421716E-3</v>
      </c>
      <c r="AC592" s="65">
        <f t="shared" si="4703"/>
        <v>11155.452554744526</v>
      </c>
      <c r="AD592" s="13">
        <f t="shared" si="4730"/>
        <v>8.5455157873725977E-3</v>
      </c>
      <c r="AE592" s="18"/>
      <c r="AF592" s="18"/>
      <c r="AG592" s="18"/>
      <c r="AH592" s="18"/>
      <c r="AI592" s="18"/>
    </row>
    <row r="593" spans="2:35" ht="13.5" customHeight="1">
      <c r="B593" s="119"/>
      <c r="C593" s="119"/>
      <c r="D593" s="148"/>
      <c r="E593" s="151"/>
      <c r="F593" s="154"/>
      <c r="G593" s="44">
        <v>9</v>
      </c>
      <c r="H593" s="6" t="str">
        <f t="shared" ref="H593" si="4787">$H$753</f>
        <v>0402</v>
      </c>
      <c r="I593" s="80" t="str">
        <f t="shared" ref="I593" si="4788">$I$753</f>
        <v>糖尿病</v>
      </c>
      <c r="J593" s="81" t="s">
        <v>72</v>
      </c>
      <c r="K593" s="62">
        <v>939922948</v>
      </c>
      <c r="L593" s="22">
        <f t="shared" ref="L593" si="4789">IFERROR(K593/E585,"-")</f>
        <v>1.4277312147372965E-2</v>
      </c>
      <c r="M593" s="62">
        <v>33525</v>
      </c>
      <c r="N593" s="22">
        <f t="shared" ref="N593" si="4790">IFERROR(M593/F585,"-")</f>
        <v>0.45220945289737779</v>
      </c>
      <c r="O593" s="65">
        <f t="shared" si="4697"/>
        <v>28036.478687546605</v>
      </c>
      <c r="P593" s="13">
        <f t="shared" si="4724"/>
        <v>0.4182312653600968</v>
      </c>
      <c r="Q593" s="81" t="s">
        <v>146</v>
      </c>
      <c r="R593" s="62">
        <v>784803508</v>
      </c>
      <c r="S593" s="22">
        <f t="shared" ref="S593" si="4791">IFERROR(R593/E585,"-")</f>
        <v>1.1921067234193452E-2</v>
      </c>
      <c r="T593" s="62">
        <v>13241</v>
      </c>
      <c r="U593" s="22">
        <f t="shared" ref="U593" si="4792">IFERROR(T593/F585,"-")</f>
        <v>0.1786041868997518</v>
      </c>
      <c r="V593" s="65">
        <f t="shared" si="4700"/>
        <v>59270.712786043347</v>
      </c>
      <c r="W593" s="13">
        <f t="shared" si="4727"/>
        <v>0.16518419640963586</v>
      </c>
      <c r="X593" s="81" t="s">
        <v>163</v>
      </c>
      <c r="Y593" s="62">
        <v>103482426</v>
      </c>
      <c r="Z593" s="22">
        <f t="shared" ref="Z593" si="4793">IFERROR(Y593/E585,"-")</f>
        <v>1.5718851219806839E-3</v>
      </c>
      <c r="AA593" s="62">
        <v>2609</v>
      </c>
      <c r="AB593" s="22">
        <f t="shared" ref="AB593" si="4794">IFERROR(AA593/F585,"-")</f>
        <v>3.5192079421603538E-2</v>
      </c>
      <c r="AC593" s="65">
        <f t="shared" si="4703"/>
        <v>39663.635875814485</v>
      </c>
      <c r="AD593" s="13">
        <f t="shared" si="4730"/>
        <v>3.2547811225189932E-2</v>
      </c>
      <c r="AE593" s="18"/>
      <c r="AF593" s="18"/>
      <c r="AG593" s="18"/>
      <c r="AH593" s="18"/>
      <c r="AI593" s="18"/>
    </row>
    <row r="594" spans="2:35" ht="13.5" customHeight="1">
      <c r="B594" s="120"/>
      <c r="C594" s="120"/>
      <c r="D594" s="149"/>
      <c r="E594" s="152"/>
      <c r="F594" s="155"/>
      <c r="G594" s="49">
        <v>10</v>
      </c>
      <c r="H594" s="7" t="str">
        <f t="shared" ref="H594" si="4795">$H$754</f>
        <v>0906</v>
      </c>
      <c r="I594" s="77" t="str">
        <f t="shared" ref="I594" si="4796">$I$754</f>
        <v>脳梗塞</v>
      </c>
      <c r="J594" s="82" t="s">
        <v>74</v>
      </c>
      <c r="K594" s="63">
        <v>444244891</v>
      </c>
      <c r="L594" s="23">
        <f t="shared" ref="L594" si="4797">IFERROR(K594/E585,"-")</f>
        <v>6.748024390912816E-3</v>
      </c>
      <c r="M594" s="63">
        <v>7765</v>
      </c>
      <c r="N594" s="23">
        <f t="shared" ref="N594" si="4798">IFERROR(M594/F585,"-")</f>
        <v>0.10473993741232329</v>
      </c>
      <c r="O594" s="66">
        <f t="shared" si="4697"/>
        <v>57211.190083708949</v>
      </c>
      <c r="P594" s="59">
        <f t="shared" si="4724"/>
        <v>9.6869970932771124E-2</v>
      </c>
      <c r="Q594" s="82" t="s">
        <v>154</v>
      </c>
      <c r="R594" s="63">
        <v>258237668</v>
      </c>
      <c r="S594" s="23">
        <f t="shared" ref="S594" si="4799">IFERROR(R594/E585,"-")</f>
        <v>3.9225979130426197E-3</v>
      </c>
      <c r="T594" s="63">
        <v>365</v>
      </c>
      <c r="U594" s="23">
        <f t="shared" ref="U594" si="4800">IFERROR(T594/F585,"-")</f>
        <v>4.9233840509334201E-3</v>
      </c>
      <c r="V594" s="66">
        <f t="shared" si="4700"/>
        <v>707500.4602739726</v>
      </c>
      <c r="W594" s="59">
        <f t="shared" si="4727"/>
        <v>4.5534500180890482E-3</v>
      </c>
      <c r="X594" s="82" t="s">
        <v>147</v>
      </c>
      <c r="Y594" s="63">
        <v>254347027</v>
      </c>
      <c r="Z594" s="23">
        <f t="shared" ref="Z594" si="4801">IFERROR(Y594/E585,"-")</f>
        <v>3.8634995623442309E-3</v>
      </c>
      <c r="AA594" s="63">
        <v>3288</v>
      </c>
      <c r="AB594" s="23">
        <f t="shared" ref="AB594" si="4802">IFERROR(AA594/F585,"-")</f>
        <v>4.435092262868242E-2</v>
      </c>
      <c r="AC594" s="66">
        <f t="shared" si="4703"/>
        <v>77356.151763990274</v>
      </c>
      <c r="AD594" s="59">
        <f t="shared" si="4730"/>
        <v>4.1018475779388462E-2</v>
      </c>
      <c r="AE594" s="18"/>
      <c r="AF594" s="18"/>
      <c r="AG594" s="18"/>
      <c r="AH594" s="18"/>
      <c r="AI594" s="18"/>
    </row>
    <row r="595" spans="2:35" ht="13.5" customHeight="1">
      <c r="B595" s="118">
        <v>60</v>
      </c>
      <c r="C595" s="118" t="s">
        <v>43</v>
      </c>
      <c r="D595" s="147">
        <f>AI64</f>
        <v>10569</v>
      </c>
      <c r="E595" s="150">
        <f>市区町村別_医療費上位10疾病!H663</f>
        <v>8776864800</v>
      </c>
      <c r="F595" s="130">
        <f>市区町村別_医療費上位10疾病!J663</f>
        <v>9794</v>
      </c>
      <c r="G595" s="69">
        <v>1</v>
      </c>
      <c r="H595" s="5" t="str">
        <f t="shared" ref="H595" si="4803">$H$745</f>
        <v>0903</v>
      </c>
      <c r="I595" s="78" t="str">
        <f t="shared" ref="I595" si="4804">$I$745</f>
        <v>その他の心疾患</v>
      </c>
      <c r="J595" s="106" t="s">
        <v>148</v>
      </c>
      <c r="K595" s="107">
        <v>117905542</v>
      </c>
      <c r="L595" s="21">
        <f t="shared" ref="L595" si="4805">IFERROR(K595/E595,"-")</f>
        <v>1.3433674174860253E-2</v>
      </c>
      <c r="M595" s="107">
        <v>2146</v>
      </c>
      <c r="N595" s="21">
        <f t="shared" ref="N595" si="4806">IFERROR(M595/F595,"-")</f>
        <v>0.21911374310802531</v>
      </c>
      <c r="O595" s="64">
        <f t="shared" si="4697"/>
        <v>54942.004659832244</v>
      </c>
      <c r="P595" s="12">
        <f t="shared" ref="P595:P604" si="4807">IFERROR(M595/$AI$64,0)</f>
        <v>0.2030466458510739</v>
      </c>
      <c r="Q595" s="106" t="s">
        <v>139</v>
      </c>
      <c r="R595" s="107">
        <v>74953625</v>
      </c>
      <c r="S595" s="21">
        <f t="shared" ref="S595" si="4808">IFERROR(R595/E595,"-")</f>
        <v>8.539908806616231E-3</v>
      </c>
      <c r="T595" s="107">
        <v>694</v>
      </c>
      <c r="U595" s="21">
        <f t="shared" ref="U595" si="4809">IFERROR(T595/F595,"-")</f>
        <v>7.0859710026546868E-2</v>
      </c>
      <c r="V595" s="64">
        <f t="shared" si="4700"/>
        <v>108002.34149855908</v>
      </c>
      <c r="W595" s="12">
        <f t="shared" ref="W595:W604" si="4810">IFERROR(T595/$AI$64,0)</f>
        <v>6.5663733560412524E-2</v>
      </c>
      <c r="X595" s="106" t="s">
        <v>158</v>
      </c>
      <c r="Y595" s="107">
        <v>70754402</v>
      </c>
      <c r="Z595" s="21">
        <f t="shared" ref="Z595" si="4811">IFERROR(Y595/E595,"-")</f>
        <v>8.061466550105683E-3</v>
      </c>
      <c r="AA595" s="107">
        <v>694</v>
      </c>
      <c r="AB595" s="21">
        <f t="shared" ref="AB595" si="4812">IFERROR(AA595/F595,"-")</f>
        <v>7.0859710026546868E-2</v>
      </c>
      <c r="AC595" s="64">
        <f t="shared" si="4703"/>
        <v>101951.58789625361</v>
      </c>
      <c r="AD595" s="12">
        <f t="shared" ref="AD595:AD604" si="4813">IFERROR(AA595/$AI$64,0)</f>
        <v>6.5663733560412524E-2</v>
      </c>
      <c r="AE595" s="18"/>
      <c r="AF595" s="18"/>
      <c r="AG595" s="18"/>
      <c r="AH595" s="18"/>
      <c r="AI595" s="18"/>
    </row>
    <row r="596" spans="2:35" ht="13.5" customHeight="1">
      <c r="B596" s="119"/>
      <c r="C596" s="119"/>
      <c r="D596" s="148"/>
      <c r="E596" s="151"/>
      <c r="F596" s="154"/>
      <c r="G596" s="44">
        <v>2</v>
      </c>
      <c r="H596" s="6" t="str">
        <f t="shared" ref="H596" si="4814">$H$746</f>
        <v>0210</v>
      </c>
      <c r="I596" s="79" t="str">
        <f t="shared" ref="I596" si="4815">$I$746</f>
        <v>その他の悪性新生物＜腫瘍＞</v>
      </c>
      <c r="J596" s="81" t="s">
        <v>143</v>
      </c>
      <c r="K596" s="62">
        <v>69253282</v>
      </c>
      <c r="L596" s="22">
        <f t="shared" ref="L596" si="4816">IFERROR(K596/E595,"-")</f>
        <v>7.8904350902158134E-3</v>
      </c>
      <c r="M596" s="62">
        <v>1114</v>
      </c>
      <c r="N596" s="22">
        <f t="shared" ref="N596" si="4817">IFERROR(M596/F595,"-")</f>
        <v>0.11374310802532163</v>
      </c>
      <c r="O596" s="65">
        <f t="shared" si="4697"/>
        <v>62166.321364452422</v>
      </c>
      <c r="P596" s="13">
        <f t="shared" si="4807"/>
        <v>0.10540259248746334</v>
      </c>
      <c r="Q596" s="81" t="s">
        <v>152</v>
      </c>
      <c r="R596" s="62">
        <v>39880829</v>
      </c>
      <c r="S596" s="22">
        <f t="shared" ref="S596" si="4818">IFERROR(R596/E595,"-")</f>
        <v>4.5438581895439478E-3</v>
      </c>
      <c r="T596" s="62">
        <v>41</v>
      </c>
      <c r="U596" s="22">
        <f t="shared" ref="U596" si="4819">IFERROR(T596/F595,"-")</f>
        <v>4.1862364713089644E-3</v>
      </c>
      <c r="V596" s="65">
        <f t="shared" si="4700"/>
        <v>972703.14634146343</v>
      </c>
      <c r="W596" s="13">
        <f t="shared" si="4810"/>
        <v>3.8792695619263885E-3</v>
      </c>
      <c r="X596" s="81" t="s">
        <v>161</v>
      </c>
      <c r="Y596" s="62">
        <v>25209016</v>
      </c>
      <c r="Z596" s="22">
        <f t="shared" ref="Z596" si="4820">IFERROR(Y596/E595,"-")</f>
        <v>2.8722119543188132E-3</v>
      </c>
      <c r="AA596" s="62">
        <v>18</v>
      </c>
      <c r="AB596" s="22">
        <f t="shared" ref="AB596" si="4821">IFERROR(AA596/F595,"-")</f>
        <v>1.837859914233204E-3</v>
      </c>
      <c r="AC596" s="65">
        <f t="shared" si="4703"/>
        <v>1400500.888888889</v>
      </c>
      <c r="AD596" s="13">
        <f t="shared" si="4813"/>
        <v>1.7030939540164632E-3</v>
      </c>
      <c r="AE596" s="18"/>
      <c r="AF596" s="18"/>
      <c r="AG596" s="18"/>
      <c r="AH596" s="18"/>
      <c r="AI596" s="18"/>
    </row>
    <row r="597" spans="2:35" ht="13.5" customHeight="1">
      <c r="B597" s="119"/>
      <c r="C597" s="119"/>
      <c r="D597" s="148"/>
      <c r="E597" s="151"/>
      <c r="F597" s="154"/>
      <c r="G597" s="44">
        <v>3</v>
      </c>
      <c r="H597" s="6" t="str">
        <f t="shared" ref="H597" si="4822">$H$747</f>
        <v>1901</v>
      </c>
      <c r="I597" s="80" t="str">
        <f t="shared" ref="I597" si="4823">$I$747</f>
        <v>骨折</v>
      </c>
      <c r="J597" s="81" t="s">
        <v>141</v>
      </c>
      <c r="K597" s="62">
        <v>99467457</v>
      </c>
      <c r="L597" s="22">
        <f t="shared" ref="L597" si="4824">IFERROR(K597/E595,"-")</f>
        <v>1.1332914345450553E-2</v>
      </c>
      <c r="M597" s="62">
        <v>176</v>
      </c>
      <c r="N597" s="22">
        <f t="shared" ref="N597" si="4825">IFERROR(M597/F595,"-")</f>
        <v>1.7970185828057993E-2</v>
      </c>
      <c r="O597" s="65">
        <f t="shared" si="4697"/>
        <v>565156.00568181823</v>
      </c>
      <c r="P597" s="13">
        <f t="shared" si="4807"/>
        <v>1.6652474217049861E-2</v>
      </c>
      <c r="Q597" s="81" t="s">
        <v>150</v>
      </c>
      <c r="R597" s="62">
        <v>70761377</v>
      </c>
      <c r="S597" s="22">
        <f t="shared" ref="S597" si="4826">IFERROR(R597/E595,"-")</f>
        <v>8.0622612530159964E-3</v>
      </c>
      <c r="T597" s="62">
        <v>103</v>
      </c>
      <c r="U597" s="22">
        <f t="shared" ref="U597" si="4827">IFERROR(T597/F595,"-")</f>
        <v>1.0516642842556668E-2</v>
      </c>
      <c r="V597" s="65">
        <f t="shared" si="4700"/>
        <v>687003.66019417474</v>
      </c>
      <c r="W597" s="13">
        <f t="shared" si="4810"/>
        <v>9.745482070205317E-3</v>
      </c>
      <c r="X597" s="81" t="s">
        <v>160</v>
      </c>
      <c r="Y597" s="62">
        <v>58883209</v>
      </c>
      <c r="Z597" s="22">
        <f t="shared" ref="Z597" si="4828">IFERROR(Y597/E595,"-")</f>
        <v>6.7089114782763887E-3</v>
      </c>
      <c r="AA597" s="62">
        <v>454</v>
      </c>
      <c r="AB597" s="22">
        <f t="shared" ref="AB597" si="4829">IFERROR(AA597/F595,"-")</f>
        <v>4.6354911170104145E-2</v>
      </c>
      <c r="AC597" s="65">
        <f t="shared" si="4703"/>
        <v>129698.69823788546</v>
      </c>
      <c r="AD597" s="13">
        <f t="shared" si="4813"/>
        <v>4.2955814173526348E-2</v>
      </c>
      <c r="AE597" s="18"/>
      <c r="AF597" s="18"/>
      <c r="AG597" s="18"/>
      <c r="AH597" s="18"/>
      <c r="AI597" s="18"/>
    </row>
    <row r="598" spans="2:35" ht="13.5" customHeight="1">
      <c r="B598" s="119"/>
      <c r="C598" s="119"/>
      <c r="D598" s="148"/>
      <c r="E598" s="151"/>
      <c r="F598" s="154"/>
      <c r="G598" s="44">
        <v>4</v>
      </c>
      <c r="H598" s="6" t="str">
        <f t="shared" ref="H598" si="4830">$H$748</f>
        <v>1402</v>
      </c>
      <c r="I598" s="80" t="str">
        <f t="shared" ref="I598" si="4831">$I$748</f>
        <v>腎不全</v>
      </c>
      <c r="J598" s="81" t="s">
        <v>140</v>
      </c>
      <c r="K598" s="62">
        <v>252112352</v>
      </c>
      <c r="L598" s="22">
        <f t="shared" ref="L598" si="4832">IFERROR(K598/E595,"-")</f>
        <v>2.8724648008705795E-2</v>
      </c>
      <c r="M598" s="62">
        <v>525</v>
      </c>
      <c r="N598" s="22">
        <f t="shared" ref="N598" si="4833">IFERROR(M598/F595,"-")</f>
        <v>5.3604247498468448E-2</v>
      </c>
      <c r="O598" s="65">
        <f t="shared" si="4697"/>
        <v>480214.00380952383</v>
      </c>
      <c r="P598" s="13">
        <f t="shared" si="4807"/>
        <v>4.9673573658813509E-2</v>
      </c>
      <c r="Q598" s="81" t="s">
        <v>149</v>
      </c>
      <c r="R598" s="62">
        <v>200695683</v>
      </c>
      <c r="S598" s="22">
        <f t="shared" ref="S598" si="4834">IFERROR(R598/E595,"-")</f>
        <v>2.2866443493580989E-2</v>
      </c>
      <c r="T598" s="62">
        <v>349</v>
      </c>
      <c r="U598" s="22">
        <f t="shared" ref="U598" si="4835">IFERROR(T598/F595,"-")</f>
        <v>3.5634061670410458E-2</v>
      </c>
      <c r="V598" s="65">
        <f t="shared" si="4700"/>
        <v>575059.26361031516</v>
      </c>
      <c r="W598" s="13">
        <f t="shared" si="4810"/>
        <v>3.3021099441763652E-2</v>
      </c>
      <c r="X598" s="81" t="s">
        <v>159</v>
      </c>
      <c r="Y598" s="62">
        <v>9706897</v>
      </c>
      <c r="Z598" s="22">
        <f t="shared" ref="Z598" si="4836">IFERROR(Y598/E595,"-")</f>
        <v>1.1059640567779967E-3</v>
      </c>
      <c r="AA598" s="62">
        <v>22</v>
      </c>
      <c r="AB598" s="22">
        <f t="shared" ref="AB598" si="4837">IFERROR(AA598/F595,"-")</f>
        <v>2.2462732285072492E-3</v>
      </c>
      <c r="AC598" s="65">
        <f t="shared" si="4703"/>
        <v>441222.59090909088</v>
      </c>
      <c r="AD598" s="13">
        <f t="shared" si="4813"/>
        <v>2.0815592771312326E-3</v>
      </c>
      <c r="AE598" s="18"/>
      <c r="AF598" s="18"/>
      <c r="AG598" s="18"/>
      <c r="AH598" s="18"/>
      <c r="AI598" s="18"/>
    </row>
    <row r="599" spans="2:35" ht="13.5" customHeight="1">
      <c r="B599" s="119"/>
      <c r="C599" s="119"/>
      <c r="D599" s="148"/>
      <c r="E599" s="151"/>
      <c r="F599" s="154"/>
      <c r="G599" s="44">
        <v>5</v>
      </c>
      <c r="H599" s="6" t="str">
        <f t="shared" ref="H599" si="4838">$H$749</f>
        <v>1113</v>
      </c>
      <c r="I599" s="80" t="str">
        <f t="shared" ref="I599" si="4839">$I$749</f>
        <v>その他の消化器系の疾患</v>
      </c>
      <c r="J599" s="81" t="s">
        <v>142</v>
      </c>
      <c r="K599" s="62">
        <v>86534611</v>
      </c>
      <c r="L599" s="22">
        <f t="shared" ref="L599" si="4840">IFERROR(K599/E595,"-")</f>
        <v>9.8593988823890734E-3</v>
      </c>
      <c r="M599" s="62">
        <v>4016</v>
      </c>
      <c r="N599" s="22">
        <f t="shared" ref="N599" si="4841">IFERROR(M599/F595,"-")</f>
        <v>0.4100469675311415</v>
      </c>
      <c r="O599" s="65">
        <f t="shared" si="4697"/>
        <v>21547.462898406375</v>
      </c>
      <c r="P599" s="13">
        <f t="shared" si="4807"/>
        <v>0.37997918440722867</v>
      </c>
      <c r="Q599" s="81" t="s">
        <v>151</v>
      </c>
      <c r="R599" s="62">
        <v>46322963</v>
      </c>
      <c r="S599" s="22">
        <f t="shared" ref="S599" si="4842">IFERROR(R599/E595,"-")</f>
        <v>5.2778485319723732E-3</v>
      </c>
      <c r="T599" s="62">
        <v>1973</v>
      </c>
      <c r="U599" s="22">
        <f t="shared" ref="U599" si="4843">IFERROR(T599/F595,"-")</f>
        <v>0.20144986726567285</v>
      </c>
      <c r="V599" s="65">
        <f t="shared" si="4700"/>
        <v>23478.440446021286</v>
      </c>
      <c r="W599" s="13">
        <f t="shared" si="4810"/>
        <v>0.1866780206263601</v>
      </c>
      <c r="X599" s="81" t="s">
        <v>156</v>
      </c>
      <c r="Y599" s="62">
        <v>34279461</v>
      </c>
      <c r="Z599" s="22">
        <f t="shared" ref="Z599" si="4844">IFERROR(Y599/E595,"-")</f>
        <v>3.905661278956923E-3</v>
      </c>
      <c r="AA599" s="62">
        <v>1362</v>
      </c>
      <c r="AB599" s="22">
        <f t="shared" ref="AB599" si="4845">IFERROR(AA599/F595,"-")</f>
        <v>0.13906473351031243</v>
      </c>
      <c r="AC599" s="65">
        <f t="shared" si="4703"/>
        <v>25168.473568281937</v>
      </c>
      <c r="AD599" s="13">
        <f t="shared" si="4813"/>
        <v>0.12886744252057905</v>
      </c>
      <c r="AE599" s="18"/>
      <c r="AF599" s="18"/>
      <c r="AG599" s="18"/>
      <c r="AH599" s="18"/>
      <c r="AI599" s="18"/>
    </row>
    <row r="600" spans="2:35" ht="13.5" customHeight="1">
      <c r="B600" s="119"/>
      <c r="C600" s="119"/>
      <c r="D600" s="148"/>
      <c r="E600" s="151"/>
      <c r="F600" s="154"/>
      <c r="G600" s="44">
        <v>6</v>
      </c>
      <c r="H600" s="6" t="str">
        <f t="shared" ref="H600" si="4846">$H$750</f>
        <v>2220</v>
      </c>
      <c r="I600" s="80" t="str">
        <f t="shared" ref="I600" si="4847">$I$750</f>
        <v>その他の特殊目的用コード</v>
      </c>
      <c r="J600" s="81" t="s">
        <v>225</v>
      </c>
      <c r="K600" s="62">
        <v>283736456</v>
      </c>
      <c r="L600" s="22">
        <f t="shared" ref="L600" si="4848">IFERROR(K600/E595,"-")</f>
        <v>3.2327768795071335E-2</v>
      </c>
      <c r="M600" s="62">
        <v>3299</v>
      </c>
      <c r="N600" s="22">
        <f t="shared" ref="N600" si="4849">IFERROR(M600/F595,"-")</f>
        <v>0.3368388809475189</v>
      </c>
      <c r="O600" s="65">
        <f t="shared" si="4697"/>
        <v>86006.806911185209</v>
      </c>
      <c r="P600" s="13">
        <f t="shared" si="4807"/>
        <v>0.31213927523890622</v>
      </c>
      <c r="Q600" s="81" t="s">
        <v>231</v>
      </c>
      <c r="R600" s="62">
        <v>26648621</v>
      </c>
      <c r="S600" s="22">
        <f t="shared" ref="S600" si="4850">IFERROR(R600/E595,"-")</f>
        <v>3.03623464725126E-3</v>
      </c>
      <c r="T600" s="62">
        <v>38</v>
      </c>
      <c r="U600" s="22">
        <f t="shared" ref="U600" si="4851">IFERROR(T600/F595,"-")</f>
        <v>3.8799264856034309E-3</v>
      </c>
      <c r="V600" s="65">
        <f t="shared" si="4700"/>
        <v>701279.5</v>
      </c>
      <c r="W600" s="13">
        <f t="shared" si="4810"/>
        <v>3.5954205695903113E-3</v>
      </c>
      <c r="X600" s="81" t="s">
        <v>236</v>
      </c>
      <c r="Y600" s="62">
        <v>22686375</v>
      </c>
      <c r="Z600" s="22">
        <f t="shared" ref="Z600" si="4852">IFERROR(Y600/E595,"-")</f>
        <v>2.5847925787805229E-3</v>
      </c>
      <c r="AA600" s="62">
        <v>30</v>
      </c>
      <c r="AB600" s="22">
        <f t="shared" ref="AB600" si="4853">IFERROR(AA600/F595,"-")</f>
        <v>3.06309985705534E-3</v>
      </c>
      <c r="AC600" s="65">
        <f t="shared" si="4703"/>
        <v>756212.5</v>
      </c>
      <c r="AD600" s="13">
        <f t="shared" si="4813"/>
        <v>2.838489923360772E-3</v>
      </c>
      <c r="AE600" s="18"/>
      <c r="AF600" s="18"/>
      <c r="AG600" s="18"/>
      <c r="AH600" s="18"/>
      <c r="AI600" s="18"/>
    </row>
    <row r="601" spans="2:35" ht="13.5" customHeight="1">
      <c r="B601" s="119"/>
      <c r="C601" s="119"/>
      <c r="D601" s="148"/>
      <c r="E601" s="151"/>
      <c r="F601" s="154"/>
      <c r="G601" s="44">
        <v>7</v>
      </c>
      <c r="H601" s="6" t="str">
        <f t="shared" ref="H601" si="4854">$H$751</f>
        <v>1310</v>
      </c>
      <c r="I601" s="80" t="str">
        <f t="shared" ref="I601" si="4855">$I$751</f>
        <v>その他の筋骨格系及び結合組織の疾患</v>
      </c>
      <c r="J601" s="81" t="s">
        <v>145</v>
      </c>
      <c r="K601" s="62">
        <v>165765513</v>
      </c>
      <c r="L601" s="22">
        <f t="shared" ref="L601" si="4856">IFERROR(K601/E595,"-")</f>
        <v>1.8886643098341906E-2</v>
      </c>
      <c r="M601" s="62">
        <v>408</v>
      </c>
      <c r="N601" s="22">
        <f t="shared" ref="N601" si="4857">IFERROR(M601/F595,"-")</f>
        <v>4.1658158055952625E-2</v>
      </c>
      <c r="O601" s="65">
        <f t="shared" si="4697"/>
        <v>406288.02205882355</v>
      </c>
      <c r="P601" s="13">
        <f t="shared" si="4807"/>
        <v>3.8603462957706502E-2</v>
      </c>
      <c r="Q601" s="81" t="s">
        <v>253</v>
      </c>
      <c r="R601" s="62">
        <v>7395745</v>
      </c>
      <c r="S601" s="22">
        <f t="shared" ref="S601" si="4858">IFERROR(R601/E595,"-")</f>
        <v>8.4264087103176068E-4</v>
      </c>
      <c r="T601" s="62">
        <v>17</v>
      </c>
      <c r="U601" s="22">
        <f t="shared" ref="U601" si="4859">IFERROR(T601/F595,"-")</f>
        <v>1.7357565856646927E-3</v>
      </c>
      <c r="V601" s="65">
        <f t="shared" si="4700"/>
        <v>435043.82352941175</v>
      </c>
      <c r="W601" s="13">
        <f t="shared" si="4810"/>
        <v>1.6084776232377709E-3</v>
      </c>
      <c r="X601" s="81" t="s">
        <v>155</v>
      </c>
      <c r="Y601" s="62">
        <v>3645660</v>
      </c>
      <c r="Z601" s="22">
        <f t="shared" ref="Z601" si="4860">IFERROR(Y601/E595,"-")</f>
        <v>4.15371557278631E-4</v>
      </c>
      <c r="AA601" s="62">
        <v>366</v>
      </c>
      <c r="AB601" s="22">
        <f t="shared" ref="AB601" si="4861">IFERROR(AA601/F595,"-")</f>
        <v>3.7369818256075146E-2</v>
      </c>
      <c r="AC601" s="65">
        <f t="shared" si="4703"/>
        <v>9960.8196721311469</v>
      </c>
      <c r="AD601" s="13">
        <f t="shared" si="4813"/>
        <v>3.4629577065001423E-2</v>
      </c>
      <c r="AE601" s="18"/>
      <c r="AF601" s="18"/>
      <c r="AG601" s="18"/>
      <c r="AH601" s="18"/>
      <c r="AI601" s="18"/>
    </row>
    <row r="602" spans="2:35" ht="13.5" customHeight="1">
      <c r="B602" s="119"/>
      <c r="C602" s="119"/>
      <c r="D602" s="148"/>
      <c r="E602" s="151"/>
      <c r="F602" s="154"/>
      <c r="G602" s="44">
        <v>8</v>
      </c>
      <c r="H602" s="6" t="str">
        <f t="shared" ref="H602" si="4862">$H$752</f>
        <v>0901</v>
      </c>
      <c r="I602" s="80" t="str">
        <f t="shared" ref="I602" si="4863">$I$752</f>
        <v>高血圧性疾患</v>
      </c>
      <c r="J602" s="81" t="s">
        <v>144</v>
      </c>
      <c r="K602" s="62">
        <v>291555406</v>
      </c>
      <c r="L602" s="22">
        <f t="shared" ref="L602" si="4864">IFERROR(K602/E595,"-")</f>
        <v>3.321862790913676E-2</v>
      </c>
      <c r="M602" s="62">
        <v>7073</v>
      </c>
      <c r="N602" s="22">
        <f t="shared" ref="N602" si="4865">IFERROR(M602/F595,"-")</f>
        <v>0.72217684296508067</v>
      </c>
      <c r="O602" s="65">
        <f t="shared" si="4697"/>
        <v>41220.897214760356</v>
      </c>
      <c r="P602" s="13">
        <f t="shared" si="4807"/>
        <v>0.66922130759769138</v>
      </c>
      <c r="Q602" s="81" t="s">
        <v>153</v>
      </c>
      <c r="R602" s="62">
        <v>1843726</v>
      </c>
      <c r="S602" s="22">
        <f t="shared" ref="S602" si="4866">IFERROR(R602/E595,"-")</f>
        <v>2.1006658322912755E-4</v>
      </c>
      <c r="T602" s="62">
        <v>108</v>
      </c>
      <c r="U602" s="22">
        <f t="shared" ref="U602" si="4867">IFERROR(T602/F595,"-")</f>
        <v>1.1027159485399224E-2</v>
      </c>
      <c r="V602" s="65">
        <f t="shared" si="4700"/>
        <v>17071.537037037036</v>
      </c>
      <c r="W602" s="13">
        <f t="shared" si="4810"/>
        <v>1.0218563724098779E-2</v>
      </c>
      <c r="X602" s="81" t="s">
        <v>272</v>
      </c>
      <c r="Y602" s="62">
        <v>582951</v>
      </c>
      <c r="Z602" s="22">
        <f t="shared" ref="Z602" si="4868">IFERROR(Y602/E595,"-")</f>
        <v>6.6419047494043653E-5</v>
      </c>
      <c r="AA602" s="62">
        <v>8</v>
      </c>
      <c r="AB602" s="22">
        <f t="shared" ref="AB602" si="4869">IFERROR(AA602/F595,"-")</f>
        <v>8.1682662854809063E-4</v>
      </c>
      <c r="AC602" s="65">
        <f t="shared" si="4703"/>
        <v>72868.875</v>
      </c>
      <c r="AD602" s="13">
        <f t="shared" si="4813"/>
        <v>7.5693064622953923E-4</v>
      </c>
      <c r="AE602" s="18"/>
      <c r="AF602" s="18"/>
      <c r="AG602" s="18"/>
      <c r="AH602" s="18"/>
      <c r="AI602" s="18"/>
    </row>
    <row r="603" spans="2:35" ht="13.5" customHeight="1">
      <c r="B603" s="119"/>
      <c r="C603" s="119"/>
      <c r="D603" s="148"/>
      <c r="E603" s="151"/>
      <c r="F603" s="154"/>
      <c r="G603" s="44">
        <v>9</v>
      </c>
      <c r="H603" s="6" t="str">
        <f t="shared" ref="H603" si="4870">$H$753</f>
        <v>0402</v>
      </c>
      <c r="I603" s="80" t="str">
        <f t="shared" ref="I603" si="4871">$I$753</f>
        <v>糖尿病</v>
      </c>
      <c r="J603" s="81" t="s">
        <v>72</v>
      </c>
      <c r="K603" s="62">
        <v>135645502</v>
      </c>
      <c r="L603" s="22">
        <f t="shared" ref="L603" si="4872">IFERROR(K603/E595,"-")</f>
        <v>1.5454892503300267E-2</v>
      </c>
      <c r="M603" s="62">
        <v>4037</v>
      </c>
      <c r="N603" s="22">
        <f t="shared" ref="N603" si="4873">IFERROR(M603/F595,"-")</f>
        <v>0.41219113743108027</v>
      </c>
      <c r="O603" s="65">
        <f t="shared" si="4697"/>
        <v>33600.570225414915</v>
      </c>
      <c r="P603" s="13">
        <f t="shared" si="4807"/>
        <v>0.38196612735358121</v>
      </c>
      <c r="Q603" s="81" t="s">
        <v>146</v>
      </c>
      <c r="R603" s="62">
        <v>65875348</v>
      </c>
      <c r="S603" s="22">
        <f t="shared" ref="S603" si="4874">IFERROR(R603/E595,"-")</f>
        <v>7.5055671360005453E-3</v>
      </c>
      <c r="T603" s="62">
        <v>1514</v>
      </c>
      <c r="U603" s="22">
        <f t="shared" ref="U603" si="4875">IFERROR(T603/F595,"-")</f>
        <v>0.15458443945272615</v>
      </c>
      <c r="V603" s="65">
        <f t="shared" si="4700"/>
        <v>43510.797886393659</v>
      </c>
      <c r="W603" s="13">
        <f t="shared" si="4810"/>
        <v>0.14324912479894031</v>
      </c>
      <c r="X603" s="81" t="s">
        <v>163</v>
      </c>
      <c r="Y603" s="62">
        <v>18510997</v>
      </c>
      <c r="Z603" s="22">
        <f t="shared" ref="Z603" si="4876">IFERROR(Y603/E595,"-")</f>
        <v>2.1090671238321911E-3</v>
      </c>
      <c r="AA603" s="62">
        <v>456</v>
      </c>
      <c r="AB603" s="22">
        <f t="shared" ref="AB603" si="4877">IFERROR(AA603/F595,"-")</f>
        <v>4.6559117827241168E-2</v>
      </c>
      <c r="AC603" s="65">
        <f t="shared" si="4703"/>
        <v>40594.291666666664</v>
      </c>
      <c r="AD603" s="13">
        <f t="shared" si="4813"/>
        <v>4.3145046835083738E-2</v>
      </c>
      <c r="AE603" s="18"/>
      <c r="AF603" s="18"/>
      <c r="AG603" s="18"/>
      <c r="AH603" s="18"/>
      <c r="AI603" s="18"/>
    </row>
    <row r="604" spans="2:35" ht="13.5" customHeight="1">
      <c r="B604" s="120"/>
      <c r="C604" s="120"/>
      <c r="D604" s="149"/>
      <c r="E604" s="152"/>
      <c r="F604" s="155"/>
      <c r="G604" s="49">
        <v>10</v>
      </c>
      <c r="H604" s="7" t="str">
        <f t="shared" ref="H604" si="4878">$H$754</f>
        <v>0906</v>
      </c>
      <c r="I604" s="77" t="str">
        <f t="shared" ref="I604" si="4879">$I$754</f>
        <v>脳梗塞</v>
      </c>
      <c r="J604" s="82" t="s">
        <v>74</v>
      </c>
      <c r="K604" s="63">
        <v>64578623</v>
      </c>
      <c r="L604" s="23">
        <f t="shared" ref="L604" si="4880">IFERROR(K604/E595,"-")</f>
        <v>7.3578236046201832E-3</v>
      </c>
      <c r="M604" s="63">
        <v>1165</v>
      </c>
      <c r="N604" s="23">
        <f t="shared" ref="N604" si="4881">IFERROR(M604/F595,"-")</f>
        <v>0.11895037778231571</v>
      </c>
      <c r="O604" s="66">
        <f t="shared" si="4697"/>
        <v>55432.294420600861</v>
      </c>
      <c r="P604" s="59">
        <f t="shared" si="4807"/>
        <v>0.11022802535717664</v>
      </c>
      <c r="Q604" s="82" t="s">
        <v>147</v>
      </c>
      <c r="R604" s="63">
        <v>38898435</v>
      </c>
      <c r="S604" s="23">
        <f t="shared" ref="S604" si="4882">IFERROR(R604/E595,"-")</f>
        <v>4.4319282438986642E-3</v>
      </c>
      <c r="T604" s="63">
        <v>568</v>
      </c>
      <c r="U604" s="23">
        <f t="shared" ref="U604" si="4883">IFERROR(T604/F595,"-")</f>
        <v>5.7994690626914439E-2</v>
      </c>
      <c r="V604" s="66">
        <f t="shared" si="4700"/>
        <v>68483.160211267605</v>
      </c>
      <c r="W604" s="59">
        <f t="shared" si="4810"/>
        <v>5.3742075882297284E-2</v>
      </c>
      <c r="X604" s="82" t="s">
        <v>154</v>
      </c>
      <c r="Y604" s="63">
        <v>19764011</v>
      </c>
      <c r="Z604" s="23">
        <f t="shared" ref="Z604" si="4884">IFERROR(Y604/E595,"-")</f>
        <v>2.2518304030386795E-3</v>
      </c>
      <c r="AA604" s="63">
        <v>27</v>
      </c>
      <c r="AB604" s="23">
        <f t="shared" ref="AB604" si="4885">IFERROR(AA604/F595,"-")</f>
        <v>2.7567898713498061E-3</v>
      </c>
      <c r="AC604" s="66">
        <f t="shared" si="4703"/>
        <v>732000.40740740742</v>
      </c>
      <c r="AD604" s="59">
        <f t="shared" si="4813"/>
        <v>2.5546409310246948E-3</v>
      </c>
      <c r="AE604" s="18"/>
      <c r="AF604" s="18"/>
      <c r="AG604" s="18"/>
      <c r="AH604" s="18"/>
      <c r="AI604" s="18"/>
    </row>
    <row r="605" spans="2:35" ht="13.5" customHeight="1">
      <c r="B605" s="118">
        <v>61</v>
      </c>
      <c r="C605" s="118" t="s">
        <v>15</v>
      </c>
      <c r="D605" s="147">
        <f>AI65</f>
        <v>9287</v>
      </c>
      <c r="E605" s="150">
        <f>市区町村別_医療費上位10疾病!H674</f>
        <v>7649083660</v>
      </c>
      <c r="F605" s="130">
        <f>市区町村別_医療費上位10疾病!J674</f>
        <v>8541</v>
      </c>
      <c r="G605" s="69">
        <v>1</v>
      </c>
      <c r="H605" s="5" t="str">
        <f t="shared" ref="H605" si="4886">$H$745</f>
        <v>0903</v>
      </c>
      <c r="I605" s="78" t="str">
        <f t="shared" ref="I605" si="4887">$I$745</f>
        <v>その他の心疾患</v>
      </c>
      <c r="J605" s="106" t="s">
        <v>139</v>
      </c>
      <c r="K605" s="107">
        <v>107223546</v>
      </c>
      <c r="L605" s="21">
        <f t="shared" ref="L605" si="4888">IFERROR(K605/E605,"-")</f>
        <v>1.401782890161251E-2</v>
      </c>
      <c r="M605" s="107">
        <v>1111</v>
      </c>
      <c r="N605" s="21">
        <f t="shared" ref="N605" si="4889">IFERROR(M605/F605,"-")</f>
        <v>0.13007844514693831</v>
      </c>
      <c r="O605" s="64">
        <f t="shared" si="4697"/>
        <v>96510.842484248424</v>
      </c>
      <c r="P605" s="12">
        <f t="shared" ref="P605:P614" si="4890">IFERROR(M605/$AI$65,0)</f>
        <v>0.11962958974911166</v>
      </c>
      <c r="Q605" s="106" t="s">
        <v>148</v>
      </c>
      <c r="R605" s="107">
        <v>85780038</v>
      </c>
      <c r="S605" s="21">
        <f t="shared" ref="S605" si="4891">IFERROR(R605/E605,"-")</f>
        <v>1.1214420159708385E-2</v>
      </c>
      <c r="T605" s="107">
        <v>1466</v>
      </c>
      <c r="U605" s="21">
        <f t="shared" ref="U605" si="4892">IFERROR(T605/F605,"-")</f>
        <v>0.17164266479334972</v>
      </c>
      <c r="V605" s="64">
        <f t="shared" si="4700"/>
        <v>58512.986357435198</v>
      </c>
      <c r="W605" s="12">
        <f t="shared" ref="W605:W614" si="4893">IFERROR(T605/$AI$65,0)</f>
        <v>0.15785506622160009</v>
      </c>
      <c r="X605" s="106" t="s">
        <v>259</v>
      </c>
      <c r="Y605" s="107">
        <v>45667863</v>
      </c>
      <c r="Z605" s="21">
        <f t="shared" ref="Z605" si="4894">IFERROR(Y605/E605,"-")</f>
        <v>5.970370443039448E-3</v>
      </c>
      <c r="AA605" s="107">
        <v>388</v>
      </c>
      <c r="AB605" s="21">
        <f t="shared" ref="AB605" si="4895">IFERROR(AA605/F605,"-")</f>
        <v>4.5427935838894741E-2</v>
      </c>
      <c r="AC605" s="64">
        <f t="shared" si="4703"/>
        <v>117700.67783505155</v>
      </c>
      <c r="AD605" s="12">
        <f t="shared" ref="AD605:AD614" si="4896">IFERROR(AA605/$AI$65,0)</f>
        <v>4.177883062345214E-2</v>
      </c>
      <c r="AE605" s="18"/>
      <c r="AF605" s="18"/>
      <c r="AG605" s="18"/>
      <c r="AH605" s="18"/>
      <c r="AI605" s="18"/>
    </row>
    <row r="606" spans="2:35" ht="13.5" customHeight="1">
      <c r="B606" s="119"/>
      <c r="C606" s="119"/>
      <c r="D606" s="148"/>
      <c r="E606" s="151"/>
      <c r="F606" s="154"/>
      <c r="G606" s="44">
        <v>2</v>
      </c>
      <c r="H606" s="6" t="str">
        <f t="shared" ref="H606" si="4897">$H$746</f>
        <v>0210</v>
      </c>
      <c r="I606" s="79" t="str">
        <f t="shared" ref="I606" si="4898">$I$746</f>
        <v>その他の悪性新生物＜腫瘍＞</v>
      </c>
      <c r="J606" s="81" t="s">
        <v>143</v>
      </c>
      <c r="K606" s="62">
        <v>60587071</v>
      </c>
      <c r="L606" s="22">
        <f t="shared" ref="L606" si="4899">IFERROR(K606/E605,"-")</f>
        <v>7.9208273426048526E-3</v>
      </c>
      <c r="M606" s="62">
        <v>835</v>
      </c>
      <c r="N606" s="22">
        <f t="shared" ref="N606" si="4900">IFERROR(M606/F605,"-")</f>
        <v>9.7763727900714206E-2</v>
      </c>
      <c r="O606" s="65">
        <f t="shared" si="4697"/>
        <v>72559.366467065862</v>
      </c>
      <c r="P606" s="13">
        <f t="shared" si="4890"/>
        <v>8.9910627759233336E-2</v>
      </c>
      <c r="Q606" s="81" t="s">
        <v>152</v>
      </c>
      <c r="R606" s="62">
        <v>38147169</v>
      </c>
      <c r="S606" s="22">
        <f t="shared" ref="S606" si="4901">IFERROR(R606/E605,"-")</f>
        <v>4.9871554156854393E-3</v>
      </c>
      <c r="T606" s="62">
        <v>27</v>
      </c>
      <c r="U606" s="22">
        <f t="shared" ref="U606" si="4902">IFERROR(T606/F605,"-")</f>
        <v>3.1612223393045311E-3</v>
      </c>
      <c r="V606" s="65">
        <f t="shared" si="4700"/>
        <v>1412858.111111111</v>
      </c>
      <c r="W606" s="13">
        <f t="shared" si="4893"/>
        <v>2.9072897598794011E-3</v>
      </c>
      <c r="X606" s="81" t="s">
        <v>161</v>
      </c>
      <c r="Y606" s="62">
        <v>29767659</v>
      </c>
      <c r="Z606" s="22">
        <f t="shared" ref="Z606" si="4903">IFERROR(Y606/E605,"-")</f>
        <v>3.891663410045642E-3</v>
      </c>
      <c r="AA606" s="62">
        <v>23</v>
      </c>
      <c r="AB606" s="22">
        <f t="shared" ref="AB606" si="4904">IFERROR(AA606/F605,"-")</f>
        <v>2.6928931038520077E-3</v>
      </c>
      <c r="AC606" s="65">
        <f t="shared" si="4703"/>
        <v>1294246.043478261</v>
      </c>
      <c r="AD606" s="13">
        <f t="shared" si="4896"/>
        <v>2.4765801658231936E-3</v>
      </c>
      <c r="AE606" s="18"/>
      <c r="AF606" s="18"/>
      <c r="AG606" s="18"/>
      <c r="AH606" s="18"/>
      <c r="AI606" s="18"/>
    </row>
    <row r="607" spans="2:35" ht="13.5" customHeight="1">
      <c r="B607" s="119"/>
      <c r="C607" s="119"/>
      <c r="D607" s="148"/>
      <c r="E607" s="151"/>
      <c r="F607" s="154"/>
      <c r="G607" s="44">
        <v>3</v>
      </c>
      <c r="H607" s="6" t="str">
        <f t="shared" ref="H607" si="4905">$H$747</f>
        <v>1901</v>
      </c>
      <c r="I607" s="80" t="str">
        <f t="shared" ref="I607" si="4906">$I$747</f>
        <v>骨折</v>
      </c>
      <c r="J607" s="81" t="s">
        <v>141</v>
      </c>
      <c r="K607" s="62">
        <v>104983253</v>
      </c>
      <c r="L607" s="22">
        <f t="shared" ref="L607" si="4907">IFERROR(K607/E605,"-")</f>
        <v>1.3724945060935573E-2</v>
      </c>
      <c r="M607" s="62">
        <v>172</v>
      </c>
      <c r="N607" s="22">
        <f t="shared" ref="N607" si="4908">IFERROR(M607/F605,"-")</f>
        <v>2.0138157124458496E-2</v>
      </c>
      <c r="O607" s="65">
        <f t="shared" si="4697"/>
        <v>610367.75</v>
      </c>
      <c r="P607" s="13">
        <f t="shared" si="4890"/>
        <v>1.8520512544416928E-2</v>
      </c>
      <c r="Q607" s="81" t="s">
        <v>150</v>
      </c>
      <c r="R607" s="62">
        <v>69187442</v>
      </c>
      <c r="S607" s="22">
        <f t="shared" ref="S607" si="4909">IFERROR(R607/E605,"-")</f>
        <v>9.0451935258347004E-3</v>
      </c>
      <c r="T607" s="62">
        <v>93</v>
      </c>
      <c r="U607" s="22">
        <f t="shared" ref="U607" si="4910">IFERROR(T607/F605,"-")</f>
        <v>1.0888654724271163E-2</v>
      </c>
      <c r="V607" s="65">
        <f t="shared" si="4700"/>
        <v>743950.98924731184</v>
      </c>
      <c r="W607" s="13">
        <f t="shared" si="4893"/>
        <v>1.0013998061806827E-2</v>
      </c>
      <c r="X607" s="81" t="s">
        <v>160</v>
      </c>
      <c r="Y607" s="62">
        <v>43038244</v>
      </c>
      <c r="Z607" s="22">
        <f t="shared" ref="Z607" si="4911">IFERROR(Y607/E605,"-")</f>
        <v>5.6265882180193075E-3</v>
      </c>
      <c r="AA607" s="62">
        <v>379</v>
      </c>
      <c r="AB607" s="22">
        <f t="shared" ref="AB607" si="4912">IFERROR(AA607/F605,"-")</f>
        <v>4.4374195059126563E-2</v>
      </c>
      <c r="AC607" s="65">
        <f t="shared" si="4703"/>
        <v>113557.37203166226</v>
      </c>
      <c r="AD607" s="13">
        <f t="shared" si="4896"/>
        <v>4.0809734036825668E-2</v>
      </c>
      <c r="AE607" s="18"/>
      <c r="AF607" s="18"/>
      <c r="AG607" s="18"/>
      <c r="AH607" s="18"/>
      <c r="AI607" s="18"/>
    </row>
    <row r="608" spans="2:35" ht="13.5" customHeight="1">
      <c r="B608" s="119"/>
      <c r="C608" s="119"/>
      <c r="D608" s="148"/>
      <c r="E608" s="151"/>
      <c r="F608" s="154"/>
      <c r="G608" s="44">
        <v>4</v>
      </c>
      <c r="H608" s="6" t="str">
        <f t="shared" ref="H608" si="4913">$H$748</f>
        <v>1402</v>
      </c>
      <c r="I608" s="80" t="str">
        <f t="shared" ref="I608" si="4914">$I$748</f>
        <v>腎不全</v>
      </c>
      <c r="J608" s="81" t="s">
        <v>149</v>
      </c>
      <c r="K608" s="62">
        <v>159286959</v>
      </c>
      <c r="L608" s="22">
        <f t="shared" ref="L608" si="4915">IFERROR(K608/E605,"-")</f>
        <v>2.0824319105433867E-2</v>
      </c>
      <c r="M608" s="62">
        <v>290</v>
      </c>
      <c r="N608" s="22">
        <f t="shared" ref="N608" si="4916">IFERROR(M608/F605,"-")</f>
        <v>3.3953869570307924E-2</v>
      </c>
      <c r="O608" s="65">
        <f t="shared" si="4697"/>
        <v>549265.37586206896</v>
      </c>
      <c r="P608" s="13">
        <f t="shared" si="4890"/>
        <v>3.1226445569075049E-2</v>
      </c>
      <c r="Q608" s="81" t="s">
        <v>140</v>
      </c>
      <c r="R608" s="62">
        <v>113015043</v>
      </c>
      <c r="S608" s="22">
        <f t="shared" ref="S608" si="4917">IFERROR(R608/E605,"-")</f>
        <v>1.4774978026583644E-2</v>
      </c>
      <c r="T608" s="62">
        <v>376</v>
      </c>
      <c r="U608" s="22">
        <f t="shared" ref="U608" si="4918">IFERROR(T608/F605,"-")</f>
        <v>4.4022948132537175E-2</v>
      </c>
      <c r="V608" s="65">
        <f t="shared" si="4700"/>
        <v>300571.92287234042</v>
      </c>
      <c r="W608" s="13">
        <f t="shared" si="4893"/>
        <v>4.0486701841283515E-2</v>
      </c>
      <c r="X608" s="81" t="s">
        <v>159</v>
      </c>
      <c r="Y608" s="62">
        <v>91235029</v>
      </c>
      <c r="Z608" s="22">
        <f t="shared" ref="Z608" si="4919">IFERROR(Y608/E605,"-")</f>
        <v>1.1927576302649564E-2</v>
      </c>
      <c r="AA608" s="62">
        <v>49</v>
      </c>
      <c r="AB608" s="22">
        <f t="shared" ref="AB608" si="4920">IFERROR(AA608/F605,"-")</f>
        <v>5.7370331342934079E-3</v>
      </c>
      <c r="AC608" s="65">
        <f t="shared" si="4703"/>
        <v>1861939.3673469387</v>
      </c>
      <c r="AD608" s="13">
        <f t="shared" si="4896"/>
        <v>5.2761925271885435E-3</v>
      </c>
      <c r="AE608" s="18"/>
      <c r="AF608" s="18"/>
      <c r="AG608" s="18"/>
      <c r="AH608" s="18"/>
      <c r="AI608" s="18"/>
    </row>
    <row r="609" spans="2:35" ht="13.5" customHeight="1">
      <c r="B609" s="119"/>
      <c r="C609" s="119"/>
      <c r="D609" s="148"/>
      <c r="E609" s="151"/>
      <c r="F609" s="154"/>
      <c r="G609" s="44">
        <v>5</v>
      </c>
      <c r="H609" s="6" t="str">
        <f t="shared" ref="H609" si="4921">$H$749</f>
        <v>1113</v>
      </c>
      <c r="I609" s="80" t="str">
        <f t="shared" ref="I609" si="4922">$I$749</f>
        <v>その他の消化器系の疾患</v>
      </c>
      <c r="J609" s="81" t="s">
        <v>142</v>
      </c>
      <c r="K609" s="62">
        <v>72989694</v>
      </c>
      <c r="L609" s="22">
        <f t="shared" ref="L609" si="4923">IFERROR(K609/E605,"-")</f>
        <v>9.5422794735127783E-3</v>
      </c>
      <c r="M609" s="62">
        <v>3309</v>
      </c>
      <c r="N609" s="22">
        <f t="shared" ref="N609" si="4924">IFERROR(M609/F605,"-")</f>
        <v>0.38742536002809974</v>
      </c>
      <c r="O609" s="65">
        <f t="shared" si="4697"/>
        <v>22057.931097008161</v>
      </c>
      <c r="P609" s="13">
        <f t="shared" si="4890"/>
        <v>0.35630451168299776</v>
      </c>
      <c r="Q609" s="81" t="s">
        <v>156</v>
      </c>
      <c r="R609" s="62">
        <v>43915216</v>
      </c>
      <c r="S609" s="22">
        <f t="shared" ref="S609" si="4925">IFERROR(R609/E605,"-")</f>
        <v>5.7412388139574874E-3</v>
      </c>
      <c r="T609" s="62">
        <v>1435</v>
      </c>
      <c r="U609" s="22">
        <f t="shared" ref="U609" si="4926">IFERROR(T609/F605,"-")</f>
        <v>0.16801311321859266</v>
      </c>
      <c r="V609" s="65">
        <f t="shared" si="4700"/>
        <v>30602.937979094077</v>
      </c>
      <c r="W609" s="13">
        <f t="shared" si="4893"/>
        <v>0.15451706686766448</v>
      </c>
      <c r="X609" s="81" t="s">
        <v>235</v>
      </c>
      <c r="Y609" s="62">
        <v>31972306</v>
      </c>
      <c r="Z609" s="22">
        <f t="shared" ref="Z609" si="4927">IFERROR(Y609/E605,"-")</f>
        <v>4.1798870846707411E-3</v>
      </c>
      <c r="AA609" s="62">
        <v>1205</v>
      </c>
      <c r="AB609" s="22">
        <f t="shared" ref="AB609" si="4928">IFERROR(AA609/F605,"-")</f>
        <v>0.1410841821800726</v>
      </c>
      <c r="AC609" s="65">
        <f t="shared" si="4703"/>
        <v>26533.034024896264</v>
      </c>
      <c r="AD609" s="13">
        <f t="shared" si="4896"/>
        <v>0.12975126520943253</v>
      </c>
      <c r="AE609" s="18"/>
      <c r="AF609" s="18"/>
      <c r="AG609" s="18"/>
      <c r="AH609" s="18"/>
      <c r="AI609" s="18"/>
    </row>
    <row r="610" spans="2:35" ht="13.5" customHeight="1">
      <c r="B610" s="119"/>
      <c r="C610" s="119"/>
      <c r="D610" s="148"/>
      <c r="E610" s="151"/>
      <c r="F610" s="154"/>
      <c r="G610" s="44">
        <v>6</v>
      </c>
      <c r="H610" s="6" t="str">
        <f t="shared" ref="H610" si="4929">$H$750</f>
        <v>2220</v>
      </c>
      <c r="I610" s="80" t="str">
        <f t="shared" ref="I610" si="4930">$I$750</f>
        <v>その他の特殊目的用コード</v>
      </c>
      <c r="J610" s="81" t="s">
        <v>225</v>
      </c>
      <c r="K610" s="62">
        <v>305339918</v>
      </c>
      <c r="L610" s="22">
        <f t="shared" ref="L610" si="4931">IFERROR(K610/E605,"-")</f>
        <v>3.9918496328748485E-2</v>
      </c>
      <c r="M610" s="62">
        <v>2823</v>
      </c>
      <c r="N610" s="22">
        <f t="shared" ref="N610" si="4932">IFERROR(M610/F605,"-")</f>
        <v>0.33052335792061821</v>
      </c>
      <c r="O610" s="65">
        <f t="shared" si="4697"/>
        <v>108161.5012398158</v>
      </c>
      <c r="P610" s="13">
        <f t="shared" si="4890"/>
        <v>0.30397329600516854</v>
      </c>
      <c r="Q610" s="81" t="s">
        <v>231</v>
      </c>
      <c r="R610" s="62">
        <v>22408248</v>
      </c>
      <c r="S610" s="22">
        <f t="shared" ref="S610" si="4933">IFERROR(R610/E605,"-")</f>
        <v>2.9295336534467973E-3</v>
      </c>
      <c r="T610" s="62">
        <v>34</v>
      </c>
      <c r="U610" s="22">
        <f t="shared" ref="U610" si="4934">IFERROR(T610/F605,"-")</f>
        <v>3.9807985013464468E-3</v>
      </c>
      <c r="V610" s="65">
        <f t="shared" si="4700"/>
        <v>659066.1176470588</v>
      </c>
      <c r="W610" s="13">
        <f t="shared" si="4893"/>
        <v>3.6610315494777644E-3</v>
      </c>
      <c r="X610" s="81" t="s">
        <v>282</v>
      </c>
      <c r="Y610" s="62">
        <v>1589457</v>
      </c>
      <c r="Z610" s="22">
        <f t="shared" ref="Z610" si="4935">IFERROR(Y610/E605,"-")</f>
        <v>2.0779704741783411E-4</v>
      </c>
      <c r="AA610" s="62">
        <v>10</v>
      </c>
      <c r="AB610" s="22">
        <f t="shared" ref="AB610" si="4936">IFERROR(AA610/F605,"-")</f>
        <v>1.1708230886313079E-3</v>
      </c>
      <c r="AC610" s="65">
        <f t="shared" si="4703"/>
        <v>158945.70000000001</v>
      </c>
      <c r="AD610" s="13">
        <f t="shared" si="4896"/>
        <v>1.0767739851405189E-3</v>
      </c>
      <c r="AE610" s="18"/>
      <c r="AF610" s="18"/>
      <c r="AG610" s="18"/>
      <c r="AH610" s="18"/>
      <c r="AI610" s="18"/>
    </row>
    <row r="611" spans="2:35" ht="13.5" customHeight="1">
      <c r="B611" s="119"/>
      <c r="C611" s="119"/>
      <c r="D611" s="148"/>
      <c r="E611" s="151"/>
      <c r="F611" s="154"/>
      <c r="G611" s="44">
        <v>7</v>
      </c>
      <c r="H611" s="6" t="str">
        <f t="shared" ref="H611" si="4937">$H$751</f>
        <v>1310</v>
      </c>
      <c r="I611" s="80" t="str">
        <f t="shared" ref="I611" si="4938">$I$751</f>
        <v>その他の筋骨格系及び結合組織の疾患</v>
      </c>
      <c r="J611" s="81" t="s">
        <v>145</v>
      </c>
      <c r="K611" s="62">
        <v>176502059</v>
      </c>
      <c r="L611" s="22">
        <f t="shared" ref="L611" si="4939">IFERROR(K611/E605,"-")</f>
        <v>2.3074928559481855E-2</v>
      </c>
      <c r="M611" s="62">
        <v>536</v>
      </c>
      <c r="N611" s="22">
        <f t="shared" ref="N611" si="4940">IFERROR(M611/F605,"-")</f>
        <v>6.2756117550638105E-2</v>
      </c>
      <c r="O611" s="65">
        <f t="shared" si="4697"/>
        <v>329294.88619402982</v>
      </c>
      <c r="P611" s="13">
        <f t="shared" si="4890"/>
        <v>5.7715085603531821E-2</v>
      </c>
      <c r="Q611" s="81" t="s">
        <v>254</v>
      </c>
      <c r="R611" s="62">
        <v>5290226</v>
      </c>
      <c r="S611" s="22">
        <f t="shared" ref="S611" si="4941">IFERROR(R611/E605,"-")</f>
        <v>6.9161565425995093E-4</v>
      </c>
      <c r="T611" s="62">
        <v>54</v>
      </c>
      <c r="U611" s="22">
        <f t="shared" ref="U611" si="4942">IFERROR(T611/F605,"-")</f>
        <v>6.3224446786090622E-3</v>
      </c>
      <c r="V611" s="65">
        <f t="shared" si="4700"/>
        <v>97967.148148148146</v>
      </c>
      <c r="W611" s="13">
        <f t="shared" si="4893"/>
        <v>5.8145795197588022E-3</v>
      </c>
      <c r="X611" s="81" t="s">
        <v>155</v>
      </c>
      <c r="Y611" s="62">
        <v>3047898</v>
      </c>
      <c r="Z611" s="22">
        <f t="shared" ref="Z611" si="4943">IFERROR(Y611/E605,"-")</f>
        <v>3.9846576864345604E-4</v>
      </c>
      <c r="AA611" s="62">
        <v>430</v>
      </c>
      <c r="AB611" s="22">
        <f t="shared" ref="AB611" si="4944">IFERROR(AA611/F605,"-")</f>
        <v>5.0345392811146236E-2</v>
      </c>
      <c r="AC611" s="65">
        <f t="shared" si="4703"/>
        <v>7088.1348837209298</v>
      </c>
      <c r="AD611" s="13">
        <f t="shared" si="4896"/>
        <v>4.6301281361042314E-2</v>
      </c>
      <c r="AE611" s="18"/>
      <c r="AF611" s="18"/>
      <c r="AG611" s="18"/>
      <c r="AH611" s="18"/>
      <c r="AI611" s="18"/>
    </row>
    <row r="612" spans="2:35" ht="13.5" customHeight="1">
      <c r="B612" s="119"/>
      <c r="C612" s="119"/>
      <c r="D612" s="148"/>
      <c r="E612" s="151"/>
      <c r="F612" s="154"/>
      <c r="G612" s="44">
        <v>8</v>
      </c>
      <c r="H612" s="6" t="str">
        <f t="shared" ref="H612" si="4945">$H$752</f>
        <v>0901</v>
      </c>
      <c r="I612" s="80" t="str">
        <f t="shared" ref="I612" si="4946">$I$752</f>
        <v>高血圧性疾患</v>
      </c>
      <c r="J612" s="81" t="s">
        <v>144</v>
      </c>
      <c r="K612" s="62">
        <v>235591375</v>
      </c>
      <c r="L612" s="22">
        <f t="shared" ref="L612" si="4947">IFERROR(K612/E605,"-")</f>
        <v>3.0799947480244973E-2</v>
      </c>
      <c r="M612" s="62">
        <v>5935</v>
      </c>
      <c r="N612" s="22">
        <f t="shared" ref="N612" si="4948">IFERROR(M612/F605,"-")</f>
        <v>0.69488350310268121</v>
      </c>
      <c r="O612" s="65">
        <f t="shared" si="4697"/>
        <v>39695.261162594776</v>
      </c>
      <c r="P612" s="13">
        <f t="shared" si="4890"/>
        <v>0.63906536018089799</v>
      </c>
      <c r="Q612" s="81" t="s">
        <v>153</v>
      </c>
      <c r="R612" s="62">
        <v>2073849</v>
      </c>
      <c r="S612" s="22">
        <f t="shared" ref="S612" si="4949">IFERROR(R612/E605,"-")</f>
        <v>2.7112384857874597E-4</v>
      </c>
      <c r="T612" s="62">
        <v>93</v>
      </c>
      <c r="U612" s="22">
        <f t="shared" ref="U612" si="4950">IFERROR(T612/F605,"-")</f>
        <v>1.0888654724271163E-2</v>
      </c>
      <c r="V612" s="65">
        <f t="shared" si="4700"/>
        <v>22299.451612903227</v>
      </c>
      <c r="W612" s="13">
        <f t="shared" si="4893"/>
        <v>1.0013998061806827E-2</v>
      </c>
      <c r="X612" s="81" t="s">
        <v>290</v>
      </c>
      <c r="Y612" s="62">
        <v>996206</v>
      </c>
      <c r="Z612" s="22">
        <f t="shared" ref="Z612" si="4951">IFERROR(Y612/E605,"-")</f>
        <v>1.302386069078502E-4</v>
      </c>
      <c r="AA612" s="62">
        <v>8</v>
      </c>
      <c r="AB612" s="22">
        <f t="shared" ref="AB612" si="4952">IFERROR(AA612/F605,"-")</f>
        <v>9.3665847090504623E-4</v>
      </c>
      <c r="AC612" s="65">
        <f t="shared" si="4703"/>
        <v>124525.75</v>
      </c>
      <c r="AD612" s="13">
        <f t="shared" si="4896"/>
        <v>8.6141918811241517E-4</v>
      </c>
      <c r="AE612" s="18"/>
      <c r="AF612" s="18"/>
      <c r="AG612" s="18"/>
      <c r="AH612" s="18"/>
      <c r="AI612" s="18"/>
    </row>
    <row r="613" spans="2:35" ht="13.5" customHeight="1">
      <c r="B613" s="119"/>
      <c r="C613" s="119"/>
      <c r="D613" s="148"/>
      <c r="E613" s="151"/>
      <c r="F613" s="154"/>
      <c r="G613" s="44">
        <v>9</v>
      </c>
      <c r="H613" s="6" t="str">
        <f t="shared" ref="H613" si="4953">$H$753</f>
        <v>0402</v>
      </c>
      <c r="I613" s="80" t="str">
        <f t="shared" ref="I613" si="4954">$I$753</f>
        <v>糖尿病</v>
      </c>
      <c r="J613" s="81" t="s">
        <v>146</v>
      </c>
      <c r="K613" s="62">
        <v>88854687</v>
      </c>
      <c r="L613" s="22">
        <f t="shared" ref="L613" si="4955">IFERROR(K613/E605,"-")</f>
        <v>1.1616383210011851E-2</v>
      </c>
      <c r="M613" s="62">
        <v>1367</v>
      </c>
      <c r="N613" s="22">
        <f t="shared" ref="N613" si="4956">IFERROR(M613/F605,"-")</f>
        <v>0.16005151621589978</v>
      </c>
      <c r="O613" s="65">
        <f t="shared" si="4697"/>
        <v>64999.771031455741</v>
      </c>
      <c r="P613" s="13">
        <f t="shared" si="4890"/>
        <v>0.14719500376870895</v>
      </c>
      <c r="Q613" s="81" t="s">
        <v>72</v>
      </c>
      <c r="R613" s="62">
        <v>87691152</v>
      </c>
      <c r="S613" s="22">
        <f t="shared" ref="S613" si="4957">IFERROR(R613/E605,"-")</f>
        <v>1.1464268910872391E-2</v>
      </c>
      <c r="T613" s="62">
        <v>3722</v>
      </c>
      <c r="U613" s="22">
        <f t="shared" ref="U613" si="4958">IFERROR(T613/F605,"-")</f>
        <v>0.43578035358857276</v>
      </c>
      <c r="V613" s="65">
        <f t="shared" si="4700"/>
        <v>23560.223535733476</v>
      </c>
      <c r="W613" s="13">
        <f t="shared" si="4893"/>
        <v>0.40077527726930118</v>
      </c>
      <c r="X613" s="81" t="s">
        <v>266</v>
      </c>
      <c r="Y613" s="62">
        <v>20905381</v>
      </c>
      <c r="Z613" s="22">
        <f t="shared" ref="Z613" si="4959">IFERROR(Y613/E605,"-")</f>
        <v>2.7330569162581234E-3</v>
      </c>
      <c r="AA613" s="62">
        <v>501</v>
      </c>
      <c r="AB613" s="22">
        <f t="shared" ref="AB613" si="4960">IFERROR(AA613/F605,"-")</f>
        <v>5.865823674042852E-2</v>
      </c>
      <c r="AC613" s="65">
        <f t="shared" si="4703"/>
        <v>41727.307385229542</v>
      </c>
      <c r="AD613" s="13">
        <f t="shared" si="4896"/>
        <v>5.3946376655540001E-2</v>
      </c>
      <c r="AE613" s="18"/>
      <c r="AF613" s="18"/>
      <c r="AG613" s="18"/>
      <c r="AH613" s="18"/>
      <c r="AI613" s="18"/>
    </row>
    <row r="614" spans="2:35" ht="13.5" customHeight="1">
      <c r="B614" s="120"/>
      <c r="C614" s="120"/>
      <c r="D614" s="149"/>
      <c r="E614" s="152"/>
      <c r="F614" s="155"/>
      <c r="G614" s="49">
        <v>10</v>
      </c>
      <c r="H614" s="7" t="str">
        <f t="shared" ref="H614" si="4961">$H$754</f>
        <v>0906</v>
      </c>
      <c r="I614" s="77" t="str">
        <f t="shared" ref="I614" si="4962">$I$754</f>
        <v>脳梗塞</v>
      </c>
      <c r="J614" s="82" t="s">
        <v>147</v>
      </c>
      <c r="K614" s="63">
        <v>49635619</v>
      </c>
      <c r="L614" s="23">
        <f t="shared" ref="L614" si="4963">IFERROR(K614/E605,"-")</f>
        <v>6.4890934922785248E-3</v>
      </c>
      <c r="M614" s="63">
        <v>290</v>
      </c>
      <c r="N614" s="23">
        <f t="shared" ref="N614" si="4964">IFERROR(M614/F605,"-")</f>
        <v>3.3953869570307924E-2</v>
      </c>
      <c r="O614" s="66">
        <f t="shared" si="4697"/>
        <v>171157.30689655172</v>
      </c>
      <c r="P614" s="59">
        <f t="shared" si="4890"/>
        <v>3.1226445569075049E-2</v>
      </c>
      <c r="Q614" s="82" t="s">
        <v>241</v>
      </c>
      <c r="R614" s="63">
        <v>44409306</v>
      </c>
      <c r="S614" s="23">
        <f t="shared" ref="S614" si="4965">IFERROR(R614/E605,"-")</f>
        <v>5.8058334794052965E-3</v>
      </c>
      <c r="T614" s="63">
        <v>198</v>
      </c>
      <c r="U614" s="23">
        <f t="shared" ref="U614" si="4966">IFERROR(T614/F605,"-")</f>
        <v>2.3182297154899896E-2</v>
      </c>
      <c r="V614" s="66">
        <f t="shared" si="4700"/>
        <v>224289.42424242425</v>
      </c>
      <c r="W614" s="59">
        <f t="shared" si="4893"/>
        <v>2.1320124905782275E-2</v>
      </c>
      <c r="X614" s="82" t="s">
        <v>154</v>
      </c>
      <c r="Y614" s="63">
        <v>43727516</v>
      </c>
      <c r="Z614" s="23">
        <f t="shared" ref="Z614" si="4967">IFERROR(Y614/E605,"-")</f>
        <v>5.7166999269034008E-3</v>
      </c>
      <c r="AA614" s="63">
        <v>66</v>
      </c>
      <c r="AB614" s="23">
        <f t="shared" ref="AB614" si="4968">IFERROR(AA614/F605,"-")</f>
        <v>7.7274323849666317E-3</v>
      </c>
      <c r="AC614" s="66">
        <f t="shared" si="4703"/>
        <v>662538.12121212122</v>
      </c>
      <c r="AD614" s="59">
        <f t="shared" si="4896"/>
        <v>7.1067083019274255E-3</v>
      </c>
      <c r="AE614" s="18"/>
      <c r="AF614" s="18"/>
      <c r="AG614" s="18"/>
      <c r="AH614" s="18"/>
      <c r="AI614" s="18"/>
    </row>
    <row r="615" spans="2:35" ht="13.5" customHeight="1">
      <c r="B615" s="118">
        <v>62</v>
      </c>
      <c r="C615" s="118" t="s">
        <v>16</v>
      </c>
      <c r="D615" s="147">
        <f>AI66</f>
        <v>13662</v>
      </c>
      <c r="E615" s="150">
        <f>市区町村別_医療費上位10疾病!H685</f>
        <v>10145329590</v>
      </c>
      <c r="F615" s="130">
        <f>市区町村別_医療費上位10疾病!J685</f>
        <v>12714</v>
      </c>
      <c r="G615" s="69">
        <v>1</v>
      </c>
      <c r="H615" s="5" t="str">
        <f t="shared" ref="H615" si="4969">$H$745</f>
        <v>0903</v>
      </c>
      <c r="I615" s="78" t="str">
        <f t="shared" ref="I615" si="4970">$I$745</f>
        <v>その他の心疾患</v>
      </c>
      <c r="J615" s="106" t="s">
        <v>139</v>
      </c>
      <c r="K615" s="107">
        <v>157124067</v>
      </c>
      <c r="L615" s="21">
        <f t="shared" ref="L615" si="4971">IFERROR(K615/E615,"-")</f>
        <v>1.5487329968547627E-2</v>
      </c>
      <c r="M615" s="107">
        <v>1658</v>
      </c>
      <c r="N615" s="21">
        <f t="shared" ref="N615" si="4972">IFERROR(M615/F615,"-")</f>
        <v>0.1304074248859525</v>
      </c>
      <c r="O615" s="64">
        <f t="shared" si="4697"/>
        <v>94767.22979493365</v>
      </c>
      <c r="P615" s="12">
        <f t="shared" ref="P615:P624" si="4973">IFERROR(M615/$AI$66,0)</f>
        <v>0.12135851266286049</v>
      </c>
      <c r="Q615" s="106" t="s">
        <v>148</v>
      </c>
      <c r="R615" s="107">
        <v>81810563</v>
      </c>
      <c r="S615" s="21">
        <f t="shared" ref="S615" si="4974">IFERROR(R615/E615,"-")</f>
        <v>8.0638644880141348E-3</v>
      </c>
      <c r="T615" s="107">
        <v>1857</v>
      </c>
      <c r="U615" s="21">
        <f t="shared" ref="U615" si="4975">IFERROR(T615/F615,"-")</f>
        <v>0.14605946201038225</v>
      </c>
      <c r="V615" s="64">
        <f t="shared" si="4700"/>
        <v>44055.230479267637</v>
      </c>
      <c r="W615" s="12">
        <f t="shared" ref="W615:W624" si="4976">IFERROR(T615/$AI$66,0)</f>
        <v>0.13592446201141853</v>
      </c>
      <c r="X615" s="106" t="s">
        <v>158</v>
      </c>
      <c r="Y615" s="107">
        <v>70905216</v>
      </c>
      <c r="Z615" s="21">
        <f t="shared" ref="Z615" si="4977">IFERROR(Y615/E615,"-")</f>
        <v>6.9889514550507568E-3</v>
      </c>
      <c r="AA615" s="107">
        <v>736</v>
      </c>
      <c r="AB615" s="21">
        <f t="shared" ref="AB615" si="4978">IFERROR(AA615/F615,"-")</f>
        <v>5.788894132452415E-2</v>
      </c>
      <c r="AC615" s="64">
        <f t="shared" si="4703"/>
        <v>96338.608695652176</v>
      </c>
      <c r="AD615" s="12">
        <f t="shared" ref="AD615:AD624" si="4979">IFERROR(AA615/$AI$66,0)</f>
        <v>5.387205387205387E-2</v>
      </c>
      <c r="AE615" s="18"/>
      <c r="AF615" s="18"/>
      <c r="AG615" s="18"/>
      <c r="AH615" s="18"/>
      <c r="AI615" s="18"/>
    </row>
    <row r="616" spans="2:35" ht="13.5" customHeight="1">
      <c r="B616" s="119"/>
      <c r="C616" s="119"/>
      <c r="D616" s="148"/>
      <c r="E616" s="151"/>
      <c r="F616" s="154"/>
      <c r="G616" s="44">
        <v>2</v>
      </c>
      <c r="H616" s="6" t="str">
        <f t="shared" ref="H616" si="4980">$H$746</f>
        <v>0210</v>
      </c>
      <c r="I616" s="79" t="str">
        <f t="shared" ref="I616" si="4981">$I$746</f>
        <v>その他の悪性新生物＜腫瘍＞</v>
      </c>
      <c r="J616" s="81" t="s">
        <v>143</v>
      </c>
      <c r="K616" s="62">
        <v>127828230</v>
      </c>
      <c r="L616" s="22">
        <f t="shared" ref="L616" si="4982">IFERROR(K616/E615,"-")</f>
        <v>1.2599711903494699E-2</v>
      </c>
      <c r="M616" s="62">
        <v>1507</v>
      </c>
      <c r="N616" s="22">
        <f t="shared" ref="N616" si="4983">IFERROR(M616/F615,"-")</f>
        <v>0.11853075350007865</v>
      </c>
      <c r="O616" s="65">
        <f t="shared" si="4697"/>
        <v>84822.979429329789</v>
      </c>
      <c r="P616" s="13">
        <f t="shared" si="4973"/>
        <v>0.11030595813204509</v>
      </c>
      <c r="Q616" s="81" t="s">
        <v>152</v>
      </c>
      <c r="R616" s="62">
        <v>52469089</v>
      </c>
      <c r="S616" s="22">
        <f t="shared" ref="S616" si="4984">IFERROR(R616/E615,"-")</f>
        <v>5.1717480969487159E-3</v>
      </c>
      <c r="T616" s="62">
        <v>70</v>
      </c>
      <c r="U616" s="22">
        <f t="shared" ref="U616" si="4985">IFERROR(T616/F615,"-")</f>
        <v>5.5057417020607201E-3</v>
      </c>
      <c r="V616" s="65">
        <f t="shared" si="4700"/>
        <v>749558.41428571427</v>
      </c>
      <c r="W616" s="13">
        <f t="shared" si="4976"/>
        <v>5.1237007758746893E-3</v>
      </c>
      <c r="X616" s="81" t="s">
        <v>161</v>
      </c>
      <c r="Y616" s="62">
        <v>41424510</v>
      </c>
      <c r="Z616" s="22">
        <f t="shared" ref="Z616" si="4986">IFERROR(Y616/E615,"-")</f>
        <v>4.0831113107287426E-3</v>
      </c>
      <c r="AA616" s="62">
        <v>36</v>
      </c>
      <c r="AB616" s="22">
        <f t="shared" ref="AB616" si="4987">IFERROR(AA616/F615,"-")</f>
        <v>2.8315243039169422E-3</v>
      </c>
      <c r="AC616" s="65">
        <f t="shared" si="4703"/>
        <v>1150680.8333333333</v>
      </c>
      <c r="AD616" s="13">
        <f t="shared" si="4979"/>
        <v>2.635046113306983E-3</v>
      </c>
      <c r="AE616" s="18"/>
      <c r="AF616" s="18"/>
      <c r="AG616" s="18"/>
      <c r="AH616" s="18"/>
      <c r="AI616" s="18"/>
    </row>
    <row r="617" spans="2:35" ht="13.5" customHeight="1">
      <c r="B617" s="119"/>
      <c r="C617" s="119"/>
      <c r="D617" s="148"/>
      <c r="E617" s="151"/>
      <c r="F617" s="154"/>
      <c r="G617" s="44">
        <v>3</v>
      </c>
      <c r="H617" s="6" t="str">
        <f t="shared" ref="H617" si="4988">$H$747</f>
        <v>1901</v>
      </c>
      <c r="I617" s="80" t="str">
        <f t="shared" ref="I617" si="4989">$I$747</f>
        <v>骨折</v>
      </c>
      <c r="J617" s="81" t="s">
        <v>141</v>
      </c>
      <c r="K617" s="62">
        <v>98758626</v>
      </c>
      <c r="L617" s="22">
        <f t="shared" ref="L617" si="4990">IFERROR(K617/E615,"-")</f>
        <v>9.7343930647008185E-3</v>
      </c>
      <c r="M617" s="62">
        <v>202</v>
      </c>
      <c r="N617" s="22">
        <f t="shared" ref="N617" si="4991">IFERROR(M617/F615,"-")</f>
        <v>1.5887997483089507E-2</v>
      </c>
      <c r="O617" s="65">
        <f t="shared" si="4697"/>
        <v>488904.08910891088</v>
      </c>
      <c r="P617" s="13">
        <f t="shared" si="4973"/>
        <v>1.4785536524666959E-2</v>
      </c>
      <c r="Q617" s="81" t="s">
        <v>150</v>
      </c>
      <c r="R617" s="62">
        <v>71008614</v>
      </c>
      <c r="S617" s="22">
        <f t="shared" ref="S617" si="4992">IFERROR(R617/E615,"-")</f>
        <v>6.9991431397153853E-3</v>
      </c>
      <c r="T617" s="62">
        <v>93</v>
      </c>
      <c r="U617" s="22">
        <f t="shared" ref="U617" si="4993">IFERROR(T617/F615,"-")</f>
        <v>7.3147711184521E-3</v>
      </c>
      <c r="V617" s="65">
        <f t="shared" si="4700"/>
        <v>763533.48387096776</v>
      </c>
      <c r="W617" s="13">
        <f t="shared" si="4976"/>
        <v>6.8072024593763721E-3</v>
      </c>
      <c r="X617" s="81" t="s">
        <v>160</v>
      </c>
      <c r="Y617" s="62">
        <v>66516796</v>
      </c>
      <c r="Z617" s="22">
        <f t="shared" ref="Z617" si="4994">IFERROR(Y617/E615,"-")</f>
        <v>6.5563957690998979E-3</v>
      </c>
      <c r="AA617" s="62">
        <v>566</v>
      </c>
      <c r="AB617" s="22">
        <f t="shared" ref="AB617" si="4995">IFERROR(AA617/F615,"-")</f>
        <v>4.4517854333805257E-2</v>
      </c>
      <c r="AC617" s="65">
        <f t="shared" si="4703"/>
        <v>117520.84098939929</v>
      </c>
      <c r="AD617" s="13">
        <f t="shared" si="4979"/>
        <v>4.1428780559215339E-2</v>
      </c>
      <c r="AE617" s="18"/>
      <c r="AF617" s="18"/>
      <c r="AG617" s="18"/>
      <c r="AH617" s="18"/>
      <c r="AI617" s="18"/>
    </row>
    <row r="618" spans="2:35" ht="13.5" customHeight="1">
      <c r="B618" s="119"/>
      <c r="C618" s="119"/>
      <c r="D618" s="148"/>
      <c r="E618" s="151"/>
      <c r="F618" s="154"/>
      <c r="G618" s="44">
        <v>4</v>
      </c>
      <c r="H618" s="6" t="str">
        <f t="shared" ref="H618" si="4996">$H$748</f>
        <v>1402</v>
      </c>
      <c r="I618" s="80" t="str">
        <f t="shared" ref="I618" si="4997">$I$748</f>
        <v>腎不全</v>
      </c>
      <c r="J618" s="81" t="s">
        <v>149</v>
      </c>
      <c r="K618" s="62">
        <v>189692077</v>
      </c>
      <c r="L618" s="22">
        <f t="shared" ref="L618" si="4998">IFERROR(K618/E615,"-")</f>
        <v>1.8697478018552968E-2</v>
      </c>
      <c r="M618" s="62">
        <v>397</v>
      </c>
      <c r="N618" s="22">
        <f t="shared" ref="N618" si="4999">IFERROR(M618/F615,"-")</f>
        <v>3.1225420795972944E-2</v>
      </c>
      <c r="O618" s="65">
        <f t="shared" si="4697"/>
        <v>477813.79596977332</v>
      </c>
      <c r="P618" s="13">
        <f t="shared" si="4973"/>
        <v>2.9058702971746449E-2</v>
      </c>
      <c r="Q618" s="81" t="s">
        <v>140</v>
      </c>
      <c r="R618" s="62">
        <v>186612394</v>
      </c>
      <c r="S618" s="22">
        <f t="shared" ref="S618" si="5000">IFERROR(R618/E615,"-")</f>
        <v>1.8393921295956635E-2</v>
      </c>
      <c r="T618" s="62">
        <v>481</v>
      </c>
      <c r="U618" s="22">
        <f t="shared" ref="U618" si="5001">IFERROR(T618/F615,"-")</f>
        <v>3.7832310838445807E-2</v>
      </c>
      <c r="V618" s="65">
        <f t="shared" si="4700"/>
        <v>387967.55509355507</v>
      </c>
      <c r="W618" s="13">
        <f t="shared" si="4976"/>
        <v>3.5207143902796077E-2</v>
      </c>
      <c r="X618" s="81" t="s">
        <v>159</v>
      </c>
      <c r="Y618" s="62">
        <v>61170131</v>
      </c>
      <c r="Z618" s="22">
        <f t="shared" ref="Z618" si="5002">IFERROR(Y618/E615,"-")</f>
        <v>6.0293882477996455E-3</v>
      </c>
      <c r="AA618" s="62">
        <v>61</v>
      </c>
      <c r="AB618" s="22">
        <f t="shared" ref="AB618" si="5003">IFERROR(AA618/F615,"-")</f>
        <v>4.7978606260814845E-3</v>
      </c>
      <c r="AC618" s="65">
        <f t="shared" si="4703"/>
        <v>1002789.0327868853</v>
      </c>
      <c r="AD618" s="13">
        <f t="shared" si="4979"/>
        <v>4.4649392475479433E-3</v>
      </c>
      <c r="AE618" s="18"/>
      <c r="AF618" s="18"/>
      <c r="AG618" s="18"/>
      <c r="AH618" s="18"/>
      <c r="AI618" s="18"/>
    </row>
    <row r="619" spans="2:35" ht="13.5" customHeight="1">
      <c r="B619" s="119"/>
      <c r="C619" s="119"/>
      <c r="D619" s="148"/>
      <c r="E619" s="151"/>
      <c r="F619" s="154"/>
      <c r="G619" s="44">
        <v>5</v>
      </c>
      <c r="H619" s="6" t="str">
        <f t="shared" ref="H619" si="5004">$H$749</f>
        <v>1113</v>
      </c>
      <c r="I619" s="80" t="str">
        <f t="shared" ref="I619" si="5005">$I$749</f>
        <v>その他の消化器系の疾患</v>
      </c>
      <c r="J619" s="81" t="s">
        <v>142</v>
      </c>
      <c r="K619" s="62">
        <v>113100718</v>
      </c>
      <c r="L619" s="22">
        <f t="shared" ref="L619" si="5006">IFERROR(K619/E615,"-")</f>
        <v>1.1148057536886783E-2</v>
      </c>
      <c r="M619" s="62">
        <v>4990</v>
      </c>
      <c r="N619" s="22">
        <f t="shared" ref="N619" si="5007">IFERROR(M619/F615,"-")</f>
        <v>0.39248072990404281</v>
      </c>
      <c r="O619" s="65">
        <f t="shared" si="4697"/>
        <v>22665.474549098195</v>
      </c>
      <c r="P619" s="13">
        <f t="shared" si="4973"/>
        <v>0.3652466695944957</v>
      </c>
      <c r="Q619" s="81" t="s">
        <v>235</v>
      </c>
      <c r="R619" s="62">
        <v>53768169</v>
      </c>
      <c r="S619" s="22">
        <f t="shared" ref="S619" si="5008">IFERROR(R619/E615,"-")</f>
        <v>5.2997951937409655E-3</v>
      </c>
      <c r="T619" s="62">
        <v>1990</v>
      </c>
      <c r="U619" s="22">
        <f t="shared" ref="U619" si="5009">IFERROR(T619/F615,"-")</f>
        <v>0.15652037124429763</v>
      </c>
      <c r="V619" s="65">
        <f t="shared" si="4700"/>
        <v>27019.18040201005</v>
      </c>
      <c r="W619" s="13">
        <f t="shared" si="4976"/>
        <v>0.14565949348558044</v>
      </c>
      <c r="X619" s="81" t="s">
        <v>151</v>
      </c>
      <c r="Y619" s="62">
        <v>46211622</v>
      </c>
      <c r="Z619" s="22">
        <f t="shared" ref="Z619" si="5010">IFERROR(Y619/E615,"-")</f>
        <v>4.5549650792567299E-3</v>
      </c>
      <c r="AA619" s="62">
        <v>2117</v>
      </c>
      <c r="AB619" s="22">
        <f t="shared" ref="AB619" si="5011">IFERROR(AA619/F615,"-")</f>
        <v>0.16650935976089351</v>
      </c>
      <c r="AC619" s="65">
        <f t="shared" si="4703"/>
        <v>21828.824752007557</v>
      </c>
      <c r="AD619" s="13">
        <f t="shared" si="4979"/>
        <v>0.15495535060752452</v>
      </c>
      <c r="AE619" s="18"/>
      <c r="AF619" s="18"/>
      <c r="AG619" s="18"/>
      <c r="AH619" s="18"/>
      <c r="AI619" s="18"/>
    </row>
    <row r="620" spans="2:35" ht="13.5" customHeight="1">
      <c r="B620" s="119"/>
      <c r="C620" s="119"/>
      <c r="D620" s="148"/>
      <c r="E620" s="151"/>
      <c r="F620" s="154"/>
      <c r="G620" s="44">
        <v>6</v>
      </c>
      <c r="H620" s="6" t="str">
        <f t="shared" ref="H620" si="5012">$H$750</f>
        <v>2220</v>
      </c>
      <c r="I620" s="80" t="str">
        <f t="shared" ref="I620" si="5013">$I$750</f>
        <v>その他の特殊目的用コード</v>
      </c>
      <c r="J620" s="81" t="s">
        <v>225</v>
      </c>
      <c r="K620" s="62">
        <v>288451087</v>
      </c>
      <c r="L620" s="22">
        <f t="shared" ref="L620" si="5014">IFERROR(K620/E615,"-")</f>
        <v>2.8431908933182329E-2</v>
      </c>
      <c r="M620" s="62">
        <v>4115</v>
      </c>
      <c r="N620" s="22">
        <f t="shared" ref="N620" si="5015">IFERROR(M620/F615,"-")</f>
        <v>0.32365895862828375</v>
      </c>
      <c r="O620" s="65">
        <f t="shared" si="4697"/>
        <v>70097.469501822605</v>
      </c>
      <c r="P620" s="13">
        <f t="shared" si="4973"/>
        <v>0.30120040989606206</v>
      </c>
      <c r="Q620" s="81" t="s">
        <v>231</v>
      </c>
      <c r="R620" s="62">
        <v>17924416</v>
      </c>
      <c r="S620" s="22">
        <f t="shared" ref="S620" si="5016">IFERROR(R620/E615,"-")</f>
        <v>1.7667652727288085E-3</v>
      </c>
      <c r="T620" s="62">
        <v>62</v>
      </c>
      <c r="U620" s="22">
        <f t="shared" ref="U620" si="5017">IFERROR(T620/F615,"-")</f>
        <v>4.8765140789680667E-3</v>
      </c>
      <c r="V620" s="65">
        <f t="shared" si="4700"/>
        <v>289103.48387096776</v>
      </c>
      <c r="W620" s="13">
        <f t="shared" si="4976"/>
        <v>4.5381349729175817E-3</v>
      </c>
      <c r="X620" s="81" t="s">
        <v>236</v>
      </c>
      <c r="Y620" s="62">
        <v>2887045</v>
      </c>
      <c r="Z620" s="22">
        <f t="shared" ref="Z620" si="5018">IFERROR(Y620/E615,"-")</f>
        <v>2.8456887224695871E-4</v>
      </c>
      <c r="AA620" s="62">
        <v>8</v>
      </c>
      <c r="AB620" s="22">
        <f t="shared" ref="AB620" si="5019">IFERROR(AA620/F615,"-")</f>
        <v>6.2922762309265375E-4</v>
      </c>
      <c r="AC620" s="65">
        <f t="shared" si="4703"/>
        <v>360880.625</v>
      </c>
      <c r="AD620" s="13">
        <f t="shared" si="4979"/>
        <v>5.8556580295710729E-4</v>
      </c>
      <c r="AE620" s="18"/>
      <c r="AF620" s="18"/>
      <c r="AG620" s="18"/>
      <c r="AH620" s="18"/>
      <c r="AI620" s="18"/>
    </row>
    <row r="621" spans="2:35" ht="13.5" customHeight="1">
      <c r="B621" s="119"/>
      <c r="C621" s="119"/>
      <c r="D621" s="148"/>
      <c r="E621" s="151"/>
      <c r="F621" s="154"/>
      <c r="G621" s="44">
        <v>7</v>
      </c>
      <c r="H621" s="6" t="str">
        <f t="shared" ref="H621" si="5020">$H$751</f>
        <v>1310</v>
      </c>
      <c r="I621" s="80" t="str">
        <f t="shared" ref="I621" si="5021">$I$751</f>
        <v>その他の筋骨格系及び結合組織の疾患</v>
      </c>
      <c r="J621" s="81" t="s">
        <v>145</v>
      </c>
      <c r="K621" s="62">
        <v>146502702</v>
      </c>
      <c r="L621" s="22">
        <f t="shared" ref="L621" si="5022">IFERROR(K621/E615,"-")</f>
        <v>1.4440408337685163E-2</v>
      </c>
      <c r="M621" s="62">
        <v>417</v>
      </c>
      <c r="N621" s="22">
        <f t="shared" ref="N621" si="5023">IFERROR(M621/F615,"-")</f>
        <v>3.2798489853704579E-2</v>
      </c>
      <c r="O621" s="65">
        <f t="shared" si="4697"/>
        <v>351325.42446043168</v>
      </c>
      <c r="P621" s="13">
        <f t="shared" si="4973"/>
        <v>3.052261747913922E-2</v>
      </c>
      <c r="Q621" s="81" t="s">
        <v>155</v>
      </c>
      <c r="R621" s="62">
        <v>7094832</v>
      </c>
      <c r="S621" s="22">
        <f t="shared" ref="S621" si="5024">IFERROR(R621/E615,"-")</f>
        <v>6.9932001095294137E-4</v>
      </c>
      <c r="T621" s="62">
        <v>856</v>
      </c>
      <c r="U621" s="22">
        <f t="shared" ref="U621" si="5025">IFERROR(T621/F615,"-")</f>
        <v>6.7327355670913955E-2</v>
      </c>
      <c r="V621" s="65">
        <f t="shared" si="4700"/>
        <v>8288.3551401869154</v>
      </c>
      <c r="W621" s="13">
        <f t="shared" si="4976"/>
        <v>6.2655540916410485E-2</v>
      </c>
      <c r="X621" s="81" t="s">
        <v>234</v>
      </c>
      <c r="Y621" s="62">
        <v>4803385</v>
      </c>
      <c r="Z621" s="22">
        <f t="shared" ref="Z621" si="5026">IFERROR(Y621/E615,"-")</f>
        <v>4.7345775781740767E-4</v>
      </c>
      <c r="AA621" s="62">
        <v>5</v>
      </c>
      <c r="AB621" s="22">
        <f t="shared" ref="AB621" si="5027">IFERROR(AA621/F615,"-")</f>
        <v>3.9326726443290861E-4</v>
      </c>
      <c r="AC621" s="65">
        <f t="shared" si="4703"/>
        <v>960677</v>
      </c>
      <c r="AD621" s="13">
        <f t="shared" si="4979"/>
        <v>3.6597862684819204E-4</v>
      </c>
      <c r="AE621" s="18"/>
      <c r="AF621" s="18"/>
      <c r="AG621" s="18"/>
      <c r="AH621" s="18"/>
      <c r="AI621" s="18"/>
    </row>
    <row r="622" spans="2:35" ht="13.5" customHeight="1">
      <c r="B622" s="119"/>
      <c r="C622" s="119"/>
      <c r="D622" s="148"/>
      <c r="E622" s="151"/>
      <c r="F622" s="154"/>
      <c r="G622" s="44">
        <v>8</v>
      </c>
      <c r="H622" s="6" t="str">
        <f t="shared" ref="H622" si="5028">$H$752</f>
        <v>0901</v>
      </c>
      <c r="I622" s="80" t="str">
        <f t="shared" ref="I622" si="5029">$I$752</f>
        <v>高血圧性疾患</v>
      </c>
      <c r="J622" s="81" t="s">
        <v>144</v>
      </c>
      <c r="K622" s="62">
        <v>333380882</v>
      </c>
      <c r="L622" s="22">
        <f t="shared" ref="L622" si="5030">IFERROR(K622/E615,"-")</f>
        <v>3.2860527501108024E-2</v>
      </c>
      <c r="M622" s="62">
        <v>8600</v>
      </c>
      <c r="N622" s="22">
        <f t="shared" ref="N622" si="5031">IFERROR(M622/F615,"-")</f>
        <v>0.67641969482460285</v>
      </c>
      <c r="O622" s="65">
        <f t="shared" si="4697"/>
        <v>38765.218837209301</v>
      </c>
      <c r="P622" s="13">
        <f t="shared" si="4973"/>
        <v>0.6294832381788904</v>
      </c>
      <c r="Q622" s="81" t="s">
        <v>162</v>
      </c>
      <c r="R622" s="62">
        <v>4243128</v>
      </c>
      <c r="S622" s="22">
        <f t="shared" ref="S622" si="5032">IFERROR(R622/E615,"-")</f>
        <v>4.182346135094858E-4</v>
      </c>
      <c r="T622" s="62">
        <v>199</v>
      </c>
      <c r="U622" s="22">
        <f t="shared" ref="U622" si="5033">IFERROR(T622/F615,"-")</f>
        <v>1.5652037124429762E-2</v>
      </c>
      <c r="V622" s="65">
        <f t="shared" si="4700"/>
        <v>21322.251256281408</v>
      </c>
      <c r="W622" s="13">
        <f t="shared" si="4976"/>
        <v>1.4565949348558043E-2</v>
      </c>
      <c r="X622" s="81" t="s">
        <v>153</v>
      </c>
      <c r="Y622" s="62">
        <v>3543011</v>
      </c>
      <c r="Z622" s="22">
        <f t="shared" ref="Z622" si="5034">IFERROR(Y622/E615,"-")</f>
        <v>3.4922581554100104E-4</v>
      </c>
      <c r="AA622" s="62">
        <v>165</v>
      </c>
      <c r="AB622" s="22">
        <f t="shared" ref="AB622" si="5035">IFERROR(AA622/F615,"-")</f>
        <v>1.2977819726285984E-2</v>
      </c>
      <c r="AC622" s="65">
        <f t="shared" si="4703"/>
        <v>21472.793939393938</v>
      </c>
      <c r="AD622" s="13">
        <f t="shared" si="4979"/>
        <v>1.2077294685990338E-2</v>
      </c>
      <c r="AE622" s="18"/>
      <c r="AF622" s="18"/>
      <c r="AG622" s="18"/>
      <c r="AH622" s="18"/>
      <c r="AI622" s="18"/>
    </row>
    <row r="623" spans="2:35" ht="13.5" customHeight="1">
      <c r="B623" s="119"/>
      <c r="C623" s="119"/>
      <c r="D623" s="148"/>
      <c r="E623" s="151"/>
      <c r="F623" s="154"/>
      <c r="G623" s="44">
        <v>9</v>
      </c>
      <c r="H623" s="6" t="str">
        <f t="shared" ref="H623" si="5036">$H$753</f>
        <v>0402</v>
      </c>
      <c r="I623" s="80" t="str">
        <f t="shared" ref="I623" si="5037">$I$753</f>
        <v>糖尿病</v>
      </c>
      <c r="J623" s="81" t="s">
        <v>146</v>
      </c>
      <c r="K623" s="62">
        <v>122583970</v>
      </c>
      <c r="L623" s="22">
        <f t="shared" ref="L623" si="5038">IFERROR(K623/E615,"-")</f>
        <v>1.208279818930949E-2</v>
      </c>
      <c r="M623" s="62">
        <v>2485</v>
      </c>
      <c r="N623" s="22">
        <f t="shared" ref="N623" si="5039">IFERROR(M623/F615,"-")</f>
        <v>0.19545383042315559</v>
      </c>
      <c r="O623" s="65">
        <f t="shared" si="4697"/>
        <v>49329.565392354125</v>
      </c>
      <c r="P623" s="13">
        <f t="shared" si="4973"/>
        <v>0.18189137754355145</v>
      </c>
      <c r="Q623" s="81" t="s">
        <v>72</v>
      </c>
      <c r="R623" s="62">
        <v>117465188</v>
      </c>
      <c r="S623" s="22">
        <f t="shared" ref="S623" si="5040">IFERROR(R623/E615,"-")</f>
        <v>1.1578252530679982E-2</v>
      </c>
      <c r="T623" s="62">
        <v>4888</v>
      </c>
      <c r="U623" s="22">
        <f t="shared" ref="U623" si="5041">IFERROR(T623/F615,"-")</f>
        <v>0.38445807770961143</v>
      </c>
      <c r="V623" s="65">
        <f t="shared" si="4700"/>
        <v>24031.339607201309</v>
      </c>
      <c r="W623" s="13">
        <f t="shared" si="4976"/>
        <v>0.35778070560679254</v>
      </c>
      <c r="X623" s="81" t="s">
        <v>266</v>
      </c>
      <c r="Y623" s="62">
        <v>22469948</v>
      </c>
      <c r="Z623" s="22">
        <f t="shared" ref="Z623" si="5042">IFERROR(Y623/E615,"-")</f>
        <v>2.2148070992339245E-3</v>
      </c>
      <c r="AA623" s="62">
        <v>685</v>
      </c>
      <c r="AB623" s="22">
        <f t="shared" ref="AB623" si="5043">IFERROR(AA623/F615,"-")</f>
        <v>5.3877615227308481E-2</v>
      </c>
      <c r="AC623" s="65">
        <f t="shared" si="4703"/>
        <v>32802.843795620436</v>
      </c>
      <c r="AD623" s="13">
        <f t="shared" si="4979"/>
        <v>5.013907187820231E-2</v>
      </c>
      <c r="AE623" s="18"/>
      <c r="AF623" s="18"/>
      <c r="AG623" s="18"/>
      <c r="AH623" s="18"/>
      <c r="AI623" s="18"/>
    </row>
    <row r="624" spans="2:35" ht="13.5" customHeight="1">
      <c r="B624" s="120"/>
      <c r="C624" s="120"/>
      <c r="D624" s="149"/>
      <c r="E624" s="152"/>
      <c r="F624" s="155"/>
      <c r="G624" s="49">
        <v>10</v>
      </c>
      <c r="H624" s="7" t="str">
        <f t="shared" ref="H624" si="5044">$H$754</f>
        <v>0906</v>
      </c>
      <c r="I624" s="77" t="str">
        <f t="shared" ref="I624" si="5045">$I$754</f>
        <v>脳梗塞</v>
      </c>
      <c r="J624" s="82" t="s">
        <v>154</v>
      </c>
      <c r="K624" s="63">
        <v>59694240</v>
      </c>
      <c r="L624" s="23">
        <f t="shared" ref="L624" si="5046">IFERROR(K624/E615,"-")</f>
        <v>5.883913328832523E-3</v>
      </c>
      <c r="M624" s="63">
        <v>68</v>
      </c>
      <c r="N624" s="23">
        <f t="shared" ref="N624" si="5047">IFERROR(M624/F615,"-")</f>
        <v>5.3484347962875567E-3</v>
      </c>
      <c r="O624" s="66">
        <f t="shared" si="4697"/>
        <v>877856.4705882353</v>
      </c>
      <c r="P624" s="59">
        <f t="shared" si="4973"/>
        <v>4.9773093251354117E-3</v>
      </c>
      <c r="Q624" s="82" t="s">
        <v>74</v>
      </c>
      <c r="R624" s="63">
        <v>46368294</v>
      </c>
      <c r="S624" s="23">
        <f t="shared" ref="S624" si="5048">IFERROR(R624/E615,"-")</f>
        <v>4.5704078501012015E-3</v>
      </c>
      <c r="T624" s="63">
        <v>1336</v>
      </c>
      <c r="U624" s="23">
        <f t="shared" ref="U624" si="5049">IFERROR(T624/F615,"-")</f>
        <v>0.10508101305647317</v>
      </c>
      <c r="V624" s="66">
        <f t="shared" si="4700"/>
        <v>34706.806886227547</v>
      </c>
      <c r="W624" s="59">
        <f t="shared" si="4976"/>
        <v>9.7789489093836918E-2</v>
      </c>
      <c r="X624" s="82" t="s">
        <v>147</v>
      </c>
      <c r="Y624" s="63">
        <v>39560931</v>
      </c>
      <c r="Z624" s="23">
        <f t="shared" ref="Z624" si="5050">IFERROR(Y624/E615,"-")</f>
        <v>3.8994229461992275E-3</v>
      </c>
      <c r="AA624" s="63">
        <v>745</v>
      </c>
      <c r="AB624" s="23">
        <f t="shared" ref="AB624" si="5051">IFERROR(AA624/F615,"-")</f>
        <v>5.859682240050338E-2</v>
      </c>
      <c r="AC624" s="66">
        <f t="shared" si="4703"/>
        <v>53101.920805369125</v>
      </c>
      <c r="AD624" s="59">
        <f t="shared" si="4979"/>
        <v>5.4530815400380621E-2</v>
      </c>
      <c r="AE624" s="18"/>
      <c r="AF624" s="18"/>
      <c r="AG624" s="18"/>
      <c r="AH624" s="18"/>
      <c r="AI624" s="18"/>
    </row>
    <row r="625" spans="2:35" ht="13.5" customHeight="1">
      <c r="B625" s="118">
        <v>63</v>
      </c>
      <c r="C625" s="118" t="s">
        <v>25</v>
      </c>
      <c r="D625" s="147">
        <f>AI67</f>
        <v>9933</v>
      </c>
      <c r="E625" s="150">
        <f>市区町村別_医療費上位10疾病!H696</f>
        <v>7856007550</v>
      </c>
      <c r="F625" s="130">
        <f>市区町村別_医療費上位10疾病!J696</f>
        <v>9230</v>
      </c>
      <c r="G625" s="69">
        <v>1</v>
      </c>
      <c r="H625" s="5" t="str">
        <f t="shared" ref="H625" si="5052">$H$745</f>
        <v>0903</v>
      </c>
      <c r="I625" s="78" t="str">
        <f t="shared" ref="I625" si="5053">$I$745</f>
        <v>その他の心疾患</v>
      </c>
      <c r="J625" s="106" t="s">
        <v>148</v>
      </c>
      <c r="K625" s="107">
        <v>110027552</v>
      </c>
      <c r="L625" s="21">
        <f t="shared" ref="L625" si="5054">IFERROR(K625/E625,"-")</f>
        <v>1.4005530328188139E-2</v>
      </c>
      <c r="M625" s="107">
        <v>2144</v>
      </c>
      <c r="N625" s="21">
        <f t="shared" ref="N625" si="5055">IFERROR(M625/F625,"-")</f>
        <v>0.2322860238353196</v>
      </c>
      <c r="O625" s="64">
        <f t="shared" si="4697"/>
        <v>51318.820895522389</v>
      </c>
      <c r="P625" s="12">
        <f t="shared" ref="P625:P634" si="5056">IFERROR(M625/$AI$67,0)</f>
        <v>0.21584616933454143</v>
      </c>
      <c r="Q625" s="106" t="s">
        <v>139</v>
      </c>
      <c r="R625" s="107">
        <v>94914056</v>
      </c>
      <c r="S625" s="21">
        <f t="shared" ref="S625" si="5057">IFERROR(R625/E625,"-")</f>
        <v>1.208171649478621E-2</v>
      </c>
      <c r="T625" s="107">
        <v>763</v>
      </c>
      <c r="U625" s="21">
        <f t="shared" ref="U625" si="5058">IFERROR(T625/F625,"-")</f>
        <v>8.2665222101841823E-2</v>
      </c>
      <c r="V625" s="64">
        <f t="shared" si="4700"/>
        <v>124395.87942332897</v>
      </c>
      <c r="W625" s="12">
        <f t="shared" ref="W625:W634" si="5059">IFERROR(T625/$AI$67,0)</f>
        <v>7.6814658210007047E-2</v>
      </c>
      <c r="X625" s="106" t="s">
        <v>158</v>
      </c>
      <c r="Y625" s="107">
        <v>49415124</v>
      </c>
      <c r="Z625" s="21">
        <f t="shared" ref="Z625" si="5060">IFERROR(Y625/E625,"-")</f>
        <v>6.2901064803584615E-3</v>
      </c>
      <c r="AA625" s="107">
        <v>518</v>
      </c>
      <c r="AB625" s="21">
        <f t="shared" ref="AB625" si="5061">IFERROR(AA625/F625,"-")</f>
        <v>5.612134344528711E-2</v>
      </c>
      <c r="AC625" s="64">
        <f t="shared" si="4703"/>
        <v>95395.992277992278</v>
      </c>
      <c r="AD625" s="12">
        <f t="shared" ref="AD625:AD634" si="5062">IFERROR(AA625/$AI$67,0)</f>
        <v>5.2149400986610292E-2</v>
      </c>
      <c r="AE625" s="18"/>
      <c r="AF625" s="18"/>
      <c r="AG625" s="18"/>
      <c r="AH625" s="18"/>
      <c r="AI625" s="18"/>
    </row>
    <row r="626" spans="2:35" ht="13.5" customHeight="1">
      <c r="B626" s="119"/>
      <c r="C626" s="119"/>
      <c r="D626" s="148"/>
      <c r="E626" s="151"/>
      <c r="F626" s="154"/>
      <c r="G626" s="44">
        <v>2</v>
      </c>
      <c r="H626" s="6" t="str">
        <f t="shared" ref="H626" si="5063">$H$746</f>
        <v>0210</v>
      </c>
      <c r="I626" s="79" t="str">
        <f t="shared" ref="I626" si="5064">$I$746</f>
        <v>その他の悪性新生物＜腫瘍＞</v>
      </c>
      <c r="J626" s="81" t="s">
        <v>143</v>
      </c>
      <c r="K626" s="62">
        <v>87338833</v>
      </c>
      <c r="L626" s="22">
        <f t="shared" ref="L626" si="5065">IFERROR(K626/E625,"-")</f>
        <v>1.1117457874642699E-2</v>
      </c>
      <c r="M626" s="62">
        <v>950</v>
      </c>
      <c r="N626" s="22">
        <f t="shared" ref="N626" si="5066">IFERROR(M626/F625,"-")</f>
        <v>0.10292524377031419</v>
      </c>
      <c r="O626" s="65">
        <f t="shared" si="4697"/>
        <v>91935.613684210533</v>
      </c>
      <c r="P626" s="13">
        <f t="shared" si="5056"/>
        <v>9.5640793315211914E-2</v>
      </c>
      <c r="Q626" s="81" t="s">
        <v>152</v>
      </c>
      <c r="R626" s="62">
        <v>54037025</v>
      </c>
      <c r="S626" s="22">
        <f t="shared" ref="S626" si="5067">IFERROR(R626/E625,"-")</f>
        <v>6.8784334353140996E-3</v>
      </c>
      <c r="T626" s="62">
        <v>67</v>
      </c>
      <c r="U626" s="22">
        <f t="shared" ref="U626" si="5068">IFERROR(T626/F625,"-")</f>
        <v>7.2589382448537375E-3</v>
      </c>
      <c r="V626" s="65">
        <f t="shared" si="4700"/>
        <v>806522.76119402982</v>
      </c>
      <c r="W626" s="13">
        <f t="shared" si="5059"/>
        <v>6.7451927917044196E-3</v>
      </c>
      <c r="X626" s="81" t="s">
        <v>233</v>
      </c>
      <c r="Y626" s="62">
        <v>37969746</v>
      </c>
      <c r="Z626" s="22">
        <f t="shared" ref="Z626" si="5069">IFERROR(Y626/E625,"-")</f>
        <v>4.8332114955770373E-3</v>
      </c>
      <c r="AA626" s="62">
        <v>21</v>
      </c>
      <c r="AB626" s="22">
        <f t="shared" ref="AB626" si="5070">IFERROR(AA626/F625,"-")</f>
        <v>2.2751895991332612E-3</v>
      </c>
      <c r="AC626" s="65">
        <f t="shared" si="4703"/>
        <v>1808083.142857143</v>
      </c>
      <c r="AD626" s="13">
        <f t="shared" si="5062"/>
        <v>2.1141649048625794E-3</v>
      </c>
      <c r="AE626" s="18"/>
      <c r="AF626" s="18"/>
      <c r="AG626" s="18"/>
      <c r="AH626" s="18"/>
      <c r="AI626" s="18"/>
    </row>
    <row r="627" spans="2:35" ht="13.5" customHeight="1">
      <c r="B627" s="119"/>
      <c r="C627" s="119"/>
      <c r="D627" s="148"/>
      <c r="E627" s="151"/>
      <c r="F627" s="154"/>
      <c r="G627" s="44">
        <v>3</v>
      </c>
      <c r="H627" s="6" t="str">
        <f t="shared" ref="H627" si="5071">$H$747</f>
        <v>1901</v>
      </c>
      <c r="I627" s="80" t="str">
        <f t="shared" ref="I627" si="5072">$I$747</f>
        <v>骨折</v>
      </c>
      <c r="J627" s="81" t="s">
        <v>141</v>
      </c>
      <c r="K627" s="62">
        <v>104110685</v>
      </c>
      <c r="L627" s="22">
        <f t="shared" ref="L627" si="5073">IFERROR(K627/E625,"-")</f>
        <v>1.3252365700692333E-2</v>
      </c>
      <c r="M627" s="62">
        <v>150</v>
      </c>
      <c r="N627" s="22">
        <f t="shared" ref="N627" si="5074">IFERROR(M627/F625,"-")</f>
        <v>1.6251354279523293E-2</v>
      </c>
      <c r="O627" s="65">
        <f t="shared" si="4697"/>
        <v>694071.23333333328</v>
      </c>
      <c r="P627" s="13">
        <f t="shared" si="5056"/>
        <v>1.5101177891875567E-2</v>
      </c>
      <c r="Q627" s="81" t="s">
        <v>150</v>
      </c>
      <c r="R627" s="62">
        <v>47147152</v>
      </c>
      <c r="S627" s="22">
        <f t="shared" ref="S627" si="5075">IFERROR(R627/E625,"-")</f>
        <v>6.001413784282832E-3</v>
      </c>
      <c r="T627" s="62">
        <v>90</v>
      </c>
      <c r="U627" s="22">
        <f t="shared" ref="U627" si="5076">IFERROR(T627/F625,"-")</f>
        <v>9.7508125677139759E-3</v>
      </c>
      <c r="V627" s="65">
        <f t="shared" si="4700"/>
        <v>523857.24444444443</v>
      </c>
      <c r="W627" s="13">
        <f t="shared" si="5059"/>
        <v>9.060706735125339E-3</v>
      </c>
      <c r="X627" s="81" t="s">
        <v>160</v>
      </c>
      <c r="Y627" s="62">
        <v>32725610</v>
      </c>
      <c r="Z627" s="22">
        <f t="shared" ref="Z627" si="5077">IFERROR(Y627/E625,"-")</f>
        <v>4.1656795505498213E-3</v>
      </c>
      <c r="AA627" s="62">
        <v>413</v>
      </c>
      <c r="AB627" s="22">
        <f t="shared" ref="AB627" si="5078">IFERROR(AA627/F625,"-")</f>
        <v>4.4745395449620799E-2</v>
      </c>
      <c r="AC627" s="65">
        <f t="shared" si="4703"/>
        <v>79238.76513317191</v>
      </c>
      <c r="AD627" s="13">
        <f t="shared" si="5062"/>
        <v>4.1578576462297394E-2</v>
      </c>
      <c r="AE627" s="18"/>
      <c r="AF627" s="18"/>
      <c r="AG627" s="18"/>
      <c r="AH627" s="18"/>
      <c r="AI627" s="18"/>
    </row>
    <row r="628" spans="2:35" ht="13.5" customHeight="1">
      <c r="B628" s="119"/>
      <c r="C628" s="119"/>
      <c r="D628" s="148"/>
      <c r="E628" s="151"/>
      <c r="F628" s="154"/>
      <c r="G628" s="44">
        <v>4</v>
      </c>
      <c r="H628" s="6" t="str">
        <f t="shared" ref="H628" si="5079">$H$748</f>
        <v>1402</v>
      </c>
      <c r="I628" s="80" t="str">
        <f t="shared" ref="I628" si="5080">$I$748</f>
        <v>腎不全</v>
      </c>
      <c r="J628" s="81" t="s">
        <v>140</v>
      </c>
      <c r="K628" s="62">
        <v>200399500</v>
      </c>
      <c r="L628" s="22">
        <f t="shared" ref="L628" si="5081">IFERROR(K628/E625,"-")</f>
        <v>2.5509076808359229E-2</v>
      </c>
      <c r="M628" s="62">
        <v>380</v>
      </c>
      <c r="N628" s="22">
        <f t="shared" ref="N628" si="5082">IFERROR(M628/F625,"-")</f>
        <v>4.1170097508125676E-2</v>
      </c>
      <c r="O628" s="65">
        <f t="shared" si="4697"/>
        <v>527367.10526315786</v>
      </c>
      <c r="P628" s="13">
        <f t="shared" si="5056"/>
        <v>3.8256317326084768E-2</v>
      </c>
      <c r="Q628" s="81" t="s">
        <v>149</v>
      </c>
      <c r="R628" s="62">
        <v>98526303</v>
      </c>
      <c r="S628" s="22">
        <f t="shared" ref="S628" si="5083">IFERROR(R628/E625,"-")</f>
        <v>1.2541523461239545E-2</v>
      </c>
      <c r="T628" s="62">
        <v>289</v>
      </c>
      <c r="U628" s="22">
        <f t="shared" ref="U628" si="5084">IFERROR(T628/F625,"-")</f>
        <v>3.1310942578548211E-2</v>
      </c>
      <c r="V628" s="65">
        <f t="shared" si="4700"/>
        <v>340921.46366782009</v>
      </c>
      <c r="W628" s="13">
        <f t="shared" si="5059"/>
        <v>2.9094936071680257E-2</v>
      </c>
      <c r="X628" s="81" t="s">
        <v>159</v>
      </c>
      <c r="Y628" s="62">
        <v>22320448</v>
      </c>
      <c r="Z628" s="22">
        <f t="shared" ref="Z628" si="5085">IFERROR(Y628/E625,"-")</f>
        <v>2.841194825481042E-3</v>
      </c>
      <c r="AA628" s="62">
        <v>30</v>
      </c>
      <c r="AB628" s="22">
        <f t="shared" ref="AB628" si="5086">IFERROR(AA628/F625,"-")</f>
        <v>3.2502708559046588E-3</v>
      </c>
      <c r="AC628" s="65">
        <f t="shared" si="4703"/>
        <v>744014.93333333335</v>
      </c>
      <c r="AD628" s="13">
        <f t="shared" si="5062"/>
        <v>3.0202355783751134E-3</v>
      </c>
      <c r="AE628" s="18"/>
      <c r="AF628" s="18"/>
      <c r="AG628" s="18"/>
      <c r="AH628" s="18"/>
      <c r="AI628" s="18"/>
    </row>
    <row r="629" spans="2:35" ht="13.5" customHeight="1">
      <c r="B629" s="119"/>
      <c r="C629" s="119"/>
      <c r="D629" s="148"/>
      <c r="E629" s="151"/>
      <c r="F629" s="154"/>
      <c r="G629" s="44">
        <v>5</v>
      </c>
      <c r="H629" s="6" t="str">
        <f t="shared" ref="H629" si="5087">$H$749</f>
        <v>1113</v>
      </c>
      <c r="I629" s="80" t="str">
        <f t="shared" ref="I629" si="5088">$I$749</f>
        <v>その他の消化器系の疾患</v>
      </c>
      <c r="J629" s="81" t="s">
        <v>142</v>
      </c>
      <c r="K629" s="62">
        <v>83438421</v>
      </c>
      <c r="L629" s="22">
        <f t="shared" ref="L629" si="5089">IFERROR(K629/E625,"-")</f>
        <v>1.0620970062586053E-2</v>
      </c>
      <c r="M629" s="62">
        <v>3618</v>
      </c>
      <c r="N629" s="22">
        <f t="shared" ref="N629" si="5090">IFERROR(M629/F625,"-")</f>
        <v>0.39198266522210184</v>
      </c>
      <c r="O629" s="65">
        <f t="shared" si="4697"/>
        <v>23062.029021558872</v>
      </c>
      <c r="P629" s="13">
        <f t="shared" si="5056"/>
        <v>0.36424041075203867</v>
      </c>
      <c r="Q629" s="81" t="s">
        <v>156</v>
      </c>
      <c r="R629" s="62">
        <v>45388743</v>
      </c>
      <c r="S629" s="22">
        <f t="shared" ref="S629" si="5091">IFERROR(R629/E625,"-")</f>
        <v>5.7775839332028138E-3</v>
      </c>
      <c r="T629" s="62">
        <v>1478</v>
      </c>
      <c r="U629" s="22">
        <f t="shared" ref="U629" si="5092">IFERROR(T629/F625,"-")</f>
        <v>0.1601300108342362</v>
      </c>
      <c r="V629" s="65">
        <f t="shared" si="4700"/>
        <v>30709.569012178621</v>
      </c>
      <c r="W629" s="13">
        <f t="shared" si="5059"/>
        <v>0.14879693949461392</v>
      </c>
      <c r="X629" s="81" t="s">
        <v>151</v>
      </c>
      <c r="Y629" s="62">
        <v>38518173</v>
      </c>
      <c r="Z629" s="22">
        <f t="shared" ref="Z629" si="5093">IFERROR(Y629/E625,"-")</f>
        <v>4.9030213826614768E-3</v>
      </c>
      <c r="AA629" s="62">
        <v>1724</v>
      </c>
      <c r="AB629" s="22">
        <f t="shared" ref="AB629" si="5094">IFERROR(AA629/F625,"-")</f>
        <v>0.18678223185265438</v>
      </c>
      <c r="AC629" s="65">
        <f t="shared" si="4703"/>
        <v>22342.327726218096</v>
      </c>
      <c r="AD629" s="13">
        <f t="shared" si="5062"/>
        <v>0.17356287123728983</v>
      </c>
      <c r="AE629" s="18"/>
      <c r="AF629" s="18"/>
      <c r="AG629" s="18"/>
      <c r="AH629" s="18"/>
      <c r="AI629" s="18"/>
    </row>
    <row r="630" spans="2:35" ht="13.5" customHeight="1">
      <c r="B630" s="119"/>
      <c r="C630" s="119"/>
      <c r="D630" s="148"/>
      <c r="E630" s="151"/>
      <c r="F630" s="154"/>
      <c r="G630" s="44">
        <v>6</v>
      </c>
      <c r="H630" s="6" t="str">
        <f t="shared" ref="H630" si="5095">$H$750</f>
        <v>2220</v>
      </c>
      <c r="I630" s="80" t="str">
        <f t="shared" ref="I630" si="5096">$I$750</f>
        <v>その他の特殊目的用コード</v>
      </c>
      <c r="J630" s="81" t="s">
        <v>225</v>
      </c>
      <c r="K630" s="62">
        <v>268230315</v>
      </c>
      <c r="L630" s="22">
        <f t="shared" ref="L630" si="5097">IFERROR(K630/E625,"-")</f>
        <v>3.4143337222225553E-2</v>
      </c>
      <c r="M630" s="62">
        <v>2866</v>
      </c>
      <c r="N630" s="22">
        <f t="shared" ref="N630" si="5098">IFERROR(M630/F625,"-")</f>
        <v>0.31050920910075841</v>
      </c>
      <c r="O630" s="65">
        <f t="shared" si="4697"/>
        <v>93590.479762735515</v>
      </c>
      <c r="P630" s="13">
        <f t="shared" si="5056"/>
        <v>0.28853317225410247</v>
      </c>
      <c r="Q630" s="81" t="s">
        <v>231</v>
      </c>
      <c r="R630" s="62">
        <v>20091151</v>
      </c>
      <c r="S630" s="22">
        <f t="shared" ref="S630" si="5099">IFERROR(R630/E625,"-")</f>
        <v>2.557425113472555E-3</v>
      </c>
      <c r="T630" s="62">
        <v>37</v>
      </c>
      <c r="U630" s="22">
        <f t="shared" ref="U630" si="5100">IFERROR(T630/F625,"-")</f>
        <v>4.0086673889490792E-3</v>
      </c>
      <c r="V630" s="65">
        <f t="shared" si="4700"/>
        <v>543004.08108108107</v>
      </c>
      <c r="W630" s="13">
        <f t="shared" si="5059"/>
        <v>3.7249572133293061E-3</v>
      </c>
      <c r="X630" s="81" t="s">
        <v>287</v>
      </c>
      <c r="Y630" s="62">
        <v>3072742</v>
      </c>
      <c r="Z630" s="22">
        <f t="shared" ref="Z630" si="5101">IFERROR(Y630/E625,"-")</f>
        <v>3.9113277074180001E-4</v>
      </c>
      <c r="AA630" s="62">
        <v>10</v>
      </c>
      <c r="AB630" s="22">
        <f t="shared" ref="AB630" si="5102">IFERROR(AA630/F625,"-")</f>
        <v>1.0834236186348862E-3</v>
      </c>
      <c r="AC630" s="65">
        <f t="shared" si="4703"/>
        <v>307274.2</v>
      </c>
      <c r="AD630" s="13">
        <f t="shared" si="5062"/>
        <v>1.0067451927917043E-3</v>
      </c>
      <c r="AE630" s="18"/>
      <c r="AF630" s="18"/>
      <c r="AG630" s="18"/>
      <c r="AH630" s="18"/>
      <c r="AI630" s="18"/>
    </row>
    <row r="631" spans="2:35" ht="13.5" customHeight="1">
      <c r="B631" s="119"/>
      <c r="C631" s="119"/>
      <c r="D631" s="148"/>
      <c r="E631" s="151"/>
      <c r="F631" s="154"/>
      <c r="G631" s="44">
        <v>7</v>
      </c>
      <c r="H631" s="6" t="str">
        <f t="shared" ref="H631" si="5103">$H$751</f>
        <v>1310</v>
      </c>
      <c r="I631" s="80" t="str">
        <f t="shared" ref="I631" si="5104">$I$751</f>
        <v>その他の筋骨格系及び結合組織の疾患</v>
      </c>
      <c r="J631" s="81" t="s">
        <v>145</v>
      </c>
      <c r="K631" s="62">
        <v>133569649</v>
      </c>
      <c r="L631" s="22">
        <f t="shared" ref="L631" si="5105">IFERROR(K631/E625,"-")</f>
        <v>1.7002230223162145E-2</v>
      </c>
      <c r="M631" s="62">
        <v>293</v>
      </c>
      <c r="N631" s="22">
        <f t="shared" ref="N631" si="5106">IFERROR(M631/F625,"-")</f>
        <v>3.1744312026002169E-2</v>
      </c>
      <c r="O631" s="65">
        <f t="shared" si="4697"/>
        <v>455869.10921501706</v>
      </c>
      <c r="P631" s="13">
        <f t="shared" si="5056"/>
        <v>2.9497634148796938E-2</v>
      </c>
      <c r="Q631" s="81" t="s">
        <v>243</v>
      </c>
      <c r="R631" s="62">
        <v>6732101</v>
      </c>
      <c r="S631" s="22">
        <f t="shared" ref="S631" si="5107">IFERROR(R631/E625,"-")</f>
        <v>8.5693667644196698E-4</v>
      </c>
      <c r="T631" s="62">
        <v>27</v>
      </c>
      <c r="U631" s="22">
        <f t="shared" ref="U631" si="5108">IFERROR(T631/F625,"-")</f>
        <v>2.9252437703141928E-3</v>
      </c>
      <c r="V631" s="65">
        <f t="shared" si="4700"/>
        <v>249337.07407407407</v>
      </c>
      <c r="W631" s="13">
        <f t="shared" si="5059"/>
        <v>2.7182120205376018E-3</v>
      </c>
      <c r="X631" s="81" t="s">
        <v>291</v>
      </c>
      <c r="Y631" s="62">
        <v>4211303</v>
      </c>
      <c r="Z631" s="22">
        <f t="shared" ref="Z631" si="5109">IFERROR(Y631/E625,"-")</f>
        <v>5.360614756537499E-4</v>
      </c>
      <c r="AA631" s="62">
        <v>5</v>
      </c>
      <c r="AB631" s="22">
        <f t="shared" ref="AB631" si="5110">IFERROR(AA631/F625,"-")</f>
        <v>5.4171180931744309E-4</v>
      </c>
      <c r="AC631" s="65">
        <f t="shared" si="4703"/>
        <v>842260.6</v>
      </c>
      <c r="AD631" s="13">
        <f t="shared" si="5062"/>
        <v>5.0337259639585217E-4</v>
      </c>
      <c r="AE631" s="18"/>
      <c r="AF631" s="18"/>
      <c r="AG631" s="18"/>
      <c r="AH631" s="18"/>
      <c r="AI631" s="18"/>
    </row>
    <row r="632" spans="2:35" ht="13.5" customHeight="1">
      <c r="B632" s="119"/>
      <c r="C632" s="119"/>
      <c r="D632" s="148"/>
      <c r="E632" s="151"/>
      <c r="F632" s="154"/>
      <c r="G632" s="44">
        <v>8</v>
      </c>
      <c r="H632" s="6" t="str">
        <f t="shared" ref="H632" si="5111">$H$752</f>
        <v>0901</v>
      </c>
      <c r="I632" s="80" t="str">
        <f t="shared" ref="I632" si="5112">$I$752</f>
        <v>高血圧性疾患</v>
      </c>
      <c r="J632" s="81" t="s">
        <v>144</v>
      </c>
      <c r="K632" s="62">
        <v>241961928</v>
      </c>
      <c r="L632" s="22">
        <f t="shared" ref="L632" si="5113">IFERROR(K632/E625,"-")</f>
        <v>3.0799604819626222E-2</v>
      </c>
      <c r="M632" s="62">
        <v>5924</v>
      </c>
      <c r="N632" s="22">
        <f t="shared" ref="N632" si="5114">IFERROR(M632/F625,"-")</f>
        <v>0.64182015167930662</v>
      </c>
      <c r="O632" s="65">
        <f t="shared" si="4697"/>
        <v>40844.349763673192</v>
      </c>
      <c r="P632" s="13">
        <f t="shared" si="5056"/>
        <v>0.59639585220980573</v>
      </c>
      <c r="Q632" s="81" t="s">
        <v>153</v>
      </c>
      <c r="R632" s="62">
        <v>20776229</v>
      </c>
      <c r="S632" s="22">
        <f t="shared" ref="S632" si="5115">IFERROR(R632/E625,"-")</f>
        <v>2.6446294594001502E-3</v>
      </c>
      <c r="T632" s="62">
        <v>810</v>
      </c>
      <c r="U632" s="22">
        <f t="shared" ref="U632" si="5116">IFERROR(T632/F625,"-")</f>
        <v>8.7757313109425791E-2</v>
      </c>
      <c r="V632" s="65">
        <f t="shared" si="4700"/>
        <v>25649.665432098765</v>
      </c>
      <c r="W632" s="13">
        <f t="shared" si="5059"/>
        <v>8.1546360616128064E-2</v>
      </c>
      <c r="X632" s="81" t="s">
        <v>292</v>
      </c>
      <c r="Y632" s="62">
        <v>738674</v>
      </c>
      <c r="Z632" s="22">
        <f t="shared" ref="Z632" si="5117">IFERROR(Y632/E625,"-")</f>
        <v>9.4026640796698321E-5</v>
      </c>
      <c r="AA632" s="62">
        <v>58</v>
      </c>
      <c r="AB632" s="22">
        <f t="shared" ref="AB632" si="5118">IFERROR(AA632/F625,"-")</f>
        <v>6.2838569880823399E-3</v>
      </c>
      <c r="AC632" s="65">
        <f t="shared" si="4703"/>
        <v>12735.758620689656</v>
      </c>
      <c r="AD632" s="13">
        <f t="shared" si="5062"/>
        <v>5.8391221181918855E-3</v>
      </c>
      <c r="AE632" s="18"/>
      <c r="AF632" s="18"/>
      <c r="AG632" s="18"/>
      <c r="AH632" s="18"/>
      <c r="AI632" s="18"/>
    </row>
    <row r="633" spans="2:35" ht="13.5" customHeight="1">
      <c r="B633" s="119"/>
      <c r="C633" s="119"/>
      <c r="D633" s="148"/>
      <c r="E633" s="151"/>
      <c r="F633" s="154"/>
      <c r="G633" s="44">
        <v>9</v>
      </c>
      <c r="H633" s="6" t="str">
        <f t="shared" ref="H633" si="5119">$H$753</f>
        <v>0402</v>
      </c>
      <c r="I633" s="80" t="str">
        <f t="shared" ref="I633" si="5120">$I$753</f>
        <v>糖尿病</v>
      </c>
      <c r="J633" s="81" t="s">
        <v>146</v>
      </c>
      <c r="K633" s="62">
        <v>103034204</v>
      </c>
      <c r="L633" s="22">
        <f t="shared" ref="L633" si="5121">IFERROR(K633/E625,"-")</f>
        <v>1.3115339228511816E-2</v>
      </c>
      <c r="M633" s="62">
        <v>1820</v>
      </c>
      <c r="N633" s="22">
        <f t="shared" ref="N633" si="5122">IFERROR(M633/F625,"-")</f>
        <v>0.19718309859154928</v>
      </c>
      <c r="O633" s="65">
        <f t="shared" si="4697"/>
        <v>56612.2</v>
      </c>
      <c r="P633" s="13">
        <f t="shared" si="5056"/>
        <v>0.18322762508809021</v>
      </c>
      <c r="Q633" s="81" t="s">
        <v>72</v>
      </c>
      <c r="R633" s="62">
        <v>84442506</v>
      </c>
      <c r="S633" s="22">
        <f t="shared" ref="S633" si="5123">IFERROR(R633/E625,"-")</f>
        <v>1.074878116684091E-2</v>
      </c>
      <c r="T633" s="62">
        <v>3464</v>
      </c>
      <c r="U633" s="22">
        <f t="shared" ref="U633" si="5124">IFERROR(T633/F625,"-")</f>
        <v>0.37529794149512458</v>
      </c>
      <c r="V633" s="65">
        <f t="shared" si="4700"/>
        <v>24377.166859122401</v>
      </c>
      <c r="W633" s="13">
        <f t="shared" si="5059"/>
        <v>0.34873653478304639</v>
      </c>
      <c r="X633" s="81" t="s">
        <v>163</v>
      </c>
      <c r="Y633" s="62">
        <v>19566151</v>
      </c>
      <c r="Z633" s="22">
        <f t="shared" ref="Z633" si="5125">IFERROR(Y633/E625,"-")</f>
        <v>2.490597275457048E-3</v>
      </c>
      <c r="AA633" s="62">
        <v>474</v>
      </c>
      <c r="AB633" s="22">
        <f t="shared" ref="AB633" si="5126">IFERROR(AA633/F625,"-")</f>
        <v>5.1354279523293606E-2</v>
      </c>
      <c r="AC633" s="65">
        <f t="shared" si="4703"/>
        <v>41278.799578059072</v>
      </c>
      <c r="AD633" s="13">
        <f t="shared" si="5062"/>
        <v>4.7719722138326787E-2</v>
      </c>
      <c r="AE633" s="18"/>
      <c r="AF633" s="18"/>
      <c r="AG633" s="18"/>
      <c r="AH633" s="18"/>
      <c r="AI633" s="18"/>
    </row>
    <row r="634" spans="2:35" ht="13.5" customHeight="1">
      <c r="B634" s="120"/>
      <c r="C634" s="120"/>
      <c r="D634" s="149"/>
      <c r="E634" s="152"/>
      <c r="F634" s="155"/>
      <c r="G634" s="49">
        <v>10</v>
      </c>
      <c r="H634" s="7" t="str">
        <f t="shared" ref="H634" si="5127">$H$754</f>
        <v>0906</v>
      </c>
      <c r="I634" s="77" t="str">
        <f t="shared" ref="I634" si="5128">$I$754</f>
        <v>脳梗塞</v>
      </c>
      <c r="J634" s="82" t="s">
        <v>74</v>
      </c>
      <c r="K634" s="63">
        <v>62000209</v>
      </c>
      <c r="L634" s="23">
        <f t="shared" ref="L634" si="5129">IFERROR(K634/E625,"-")</f>
        <v>7.8920760456753884E-3</v>
      </c>
      <c r="M634" s="63">
        <v>1076</v>
      </c>
      <c r="N634" s="23">
        <f t="shared" ref="N634" si="5130">IFERROR(M634/F625,"-")</f>
        <v>0.11657638136511377</v>
      </c>
      <c r="O634" s="66">
        <f t="shared" si="4697"/>
        <v>57621.012081784385</v>
      </c>
      <c r="P634" s="59">
        <f t="shared" si="5056"/>
        <v>0.10832578274438739</v>
      </c>
      <c r="Q634" s="82" t="s">
        <v>147</v>
      </c>
      <c r="R634" s="63">
        <v>38288303</v>
      </c>
      <c r="S634" s="23">
        <f t="shared" ref="S634" si="5131">IFERROR(R634/E625,"-")</f>
        <v>4.8737609729002868E-3</v>
      </c>
      <c r="T634" s="63">
        <v>378</v>
      </c>
      <c r="U634" s="23">
        <f t="shared" ref="U634" si="5132">IFERROR(T634/F625,"-")</f>
        <v>4.09534127843987E-2</v>
      </c>
      <c r="V634" s="66">
        <f t="shared" si="4700"/>
        <v>101291.80687830687</v>
      </c>
      <c r="W634" s="59">
        <f t="shared" si="5059"/>
        <v>3.8054968287526428E-2</v>
      </c>
      <c r="X634" s="82" t="s">
        <v>249</v>
      </c>
      <c r="Y634" s="63">
        <v>32620336</v>
      </c>
      <c r="Z634" s="23">
        <f t="shared" ref="Z634" si="5133">IFERROR(Y634/E625,"-")</f>
        <v>4.152279105179831E-3</v>
      </c>
      <c r="AA634" s="63">
        <v>86</v>
      </c>
      <c r="AB634" s="23">
        <f t="shared" ref="AB634" si="5134">IFERROR(AA634/F625,"-")</f>
        <v>9.3174431202600223E-3</v>
      </c>
      <c r="AC634" s="66">
        <f t="shared" si="4703"/>
        <v>379306.23255813954</v>
      </c>
      <c r="AD634" s="59">
        <f t="shared" si="5062"/>
        <v>8.658008658008658E-3</v>
      </c>
      <c r="AE634" s="18"/>
      <c r="AF634" s="18"/>
      <c r="AG634" s="18"/>
      <c r="AH634" s="18"/>
      <c r="AI634" s="18"/>
    </row>
    <row r="635" spans="2:35" ht="13.5" customHeight="1">
      <c r="B635" s="118">
        <v>64</v>
      </c>
      <c r="C635" s="118" t="s">
        <v>44</v>
      </c>
      <c r="D635" s="147">
        <f>AI68</f>
        <v>10465</v>
      </c>
      <c r="E635" s="150">
        <f>市区町村別_医療費上位10疾病!H707</f>
        <v>8992643260</v>
      </c>
      <c r="F635" s="130">
        <f>市区町村別_医療費上位10疾病!J707</f>
        <v>9655</v>
      </c>
      <c r="G635" s="69">
        <v>1</v>
      </c>
      <c r="H635" s="5" t="str">
        <f t="shared" ref="H635" si="5135">$H$745</f>
        <v>0903</v>
      </c>
      <c r="I635" s="78" t="str">
        <f t="shared" ref="I635" si="5136">$I$745</f>
        <v>その他の心疾患</v>
      </c>
      <c r="J635" s="106" t="s">
        <v>148</v>
      </c>
      <c r="K635" s="107">
        <v>108922365</v>
      </c>
      <c r="L635" s="21">
        <f t="shared" ref="L635" si="5137">IFERROR(K635/E635,"-")</f>
        <v>1.2112385852610815E-2</v>
      </c>
      <c r="M635" s="107">
        <v>1654</v>
      </c>
      <c r="N635" s="21">
        <f t="shared" ref="N635" si="5138">IFERROR(M635/F635,"-")</f>
        <v>0.17131020196789229</v>
      </c>
      <c r="O635" s="64">
        <f t="shared" si="4697"/>
        <v>65853.908706166869</v>
      </c>
      <c r="P635" s="12">
        <f t="shared" ref="P635:P644" si="5139">IFERROR(M635/$AI$68,0)</f>
        <v>0.15805064500716676</v>
      </c>
      <c r="Q635" s="106" t="s">
        <v>139</v>
      </c>
      <c r="R635" s="107">
        <v>82526532</v>
      </c>
      <c r="S635" s="21">
        <f t="shared" ref="S635" si="5140">IFERROR(R635/E635,"-")</f>
        <v>9.1771161841907641E-3</v>
      </c>
      <c r="T635" s="107">
        <v>913</v>
      </c>
      <c r="U635" s="21">
        <f t="shared" ref="U635" si="5141">IFERROR(T635/F635,"-")</f>
        <v>9.4562402900051787E-2</v>
      </c>
      <c r="V635" s="64">
        <f t="shared" si="4700"/>
        <v>90390.506024096379</v>
      </c>
      <c r="W635" s="12">
        <f t="shared" ref="W635:W644" si="5142">IFERROR(T635/$AI$68,0)</f>
        <v>8.7243191591017677E-2</v>
      </c>
      <c r="X635" s="106" t="s">
        <v>228</v>
      </c>
      <c r="Y635" s="107">
        <v>60322734</v>
      </c>
      <c r="Z635" s="21">
        <f t="shared" ref="Z635" si="5143">IFERROR(Y635/E635,"-")</f>
        <v>6.708009231092305E-3</v>
      </c>
      <c r="AA635" s="107">
        <v>189</v>
      </c>
      <c r="AB635" s="21">
        <f t="shared" ref="AB635" si="5144">IFERROR(AA635/F635,"-")</f>
        <v>1.9575349559813569E-2</v>
      </c>
      <c r="AC635" s="64">
        <f t="shared" si="4703"/>
        <v>319167.90476190473</v>
      </c>
      <c r="AD635" s="12">
        <f t="shared" ref="AD635:AD644" si="5145">IFERROR(AA635/$AI$68,0)</f>
        <v>1.8060200668896322E-2</v>
      </c>
      <c r="AE635" s="18"/>
      <c r="AF635" s="18"/>
      <c r="AG635" s="18"/>
      <c r="AH635" s="18"/>
      <c r="AI635" s="18"/>
    </row>
    <row r="636" spans="2:35" ht="13.5" customHeight="1">
      <c r="B636" s="119"/>
      <c r="C636" s="119"/>
      <c r="D636" s="148"/>
      <c r="E636" s="151"/>
      <c r="F636" s="154"/>
      <c r="G636" s="44">
        <v>2</v>
      </c>
      <c r="H636" s="6" t="str">
        <f t="shared" ref="H636" si="5146">$H$746</f>
        <v>0210</v>
      </c>
      <c r="I636" s="79" t="str">
        <f t="shared" ref="I636" si="5147">$I$746</f>
        <v>その他の悪性新生物＜腫瘍＞</v>
      </c>
      <c r="J636" s="81" t="s">
        <v>143</v>
      </c>
      <c r="K636" s="62">
        <v>79303226</v>
      </c>
      <c r="L636" s="22">
        <f t="shared" ref="L636" si="5148">IFERROR(K636/E635,"-")</f>
        <v>8.8186780801977459E-3</v>
      </c>
      <c r="M636" s="62">
        <v>1267</v>
      </c>
      <c r="N636" s="22">
        <f t="shared" ref="N636" si="5149">IFERROR(M636/F635,"-")</f>
        <v>0.13122734334541689</v>
      </c>
      <c r="O636" s="65">
        <f t="shared" si="4697"/>
        <v>62591.33859510655</v>
      </c>
      <c r="P636" s="13">
        <f t="shared" si="5139"/>
        <v>0.12107023411371237</v>
      </c>
      <c r="Q636" s="81" t="s">
        <v>152</v>
      </c>
      <c r="R636" s="62">
        <v>33724781</v>
      </c>
      <c r="S636" s="22">
        <f t="shared" ref="S636" si="5150">IFERROR(R636/E635,"-")</f>
        <v>3.7502634125397296E-3</v>
      </c>
      <c r="T636" s="62">
        <v>56</v>
      </c>
      <c r="U636" s="22">
        <f t="shared" ref="U636" si="5151">IFERROR(T636/F635,"-")</f>
        <v>5.8001035732780943E-3</v>
      </c>
      <c r="V636" s="65">
        <f t="shared" si="4700"/>
        <v>602228.23214285716</v>
      </c>
      <c r="W636" s="13">
        <f t="shared" si="5142"/>
        <v>5.3511705685618726E-3</v>
      </c>
      <c r="X636" s="81" t="s">
        <v>161</v>
      </c>
      <c r="Y636" s="62">
        <v>31044058</v>
      </c>
      <c r="Z636" s="22">
        <f t="shared" ref="Z636" si="5152">IFERROR(Y636/E635,"-")</f>
        <v>3.4521616283931184E-3</v>
      </c>
      <c r="AA636" s="62">
        <v>21</v>
      </c>
      <c r="AB636" s="22">
        <f t="shared" ref="AB636" si="5153">IFERROR(AA636/F635,"-")</f>
        <v>2.1750388399792851E-3</v>
      </c>
      <c r="AC636" s="65">
        <f t="shared" si="4703"/>
        <v>1478288.4761904762</v>
      </c>
      <c r="AD636" s="13">
        <f t="shared" si="5145"/>
        <v>2.0066889632107021E-3</v>
      </c>
      <c r="AE636" s="18"/>
      <c r="AF636" s="18"/>
      <c r="AG636" s="18"/>
      <c r="AH636" s="18"/>
      <c r="AI636" s="18"/>
    </row>
    <row r="637" spans="2:35" ht="13.5" customHeight="1">
      <c r="B637" s="119"/>
      <c r="C637" s="119"/>
      <c r="D637" s="148"/>
      <c r="E637" s="151"/>
      <c r="F637" s="154"/>
      <c r="G637" s="44">
        <v>3</v>
      </c>
      <c r="H637" s="6" t="str">
        <f t="shared" ref="H637" si="5154">$H$747</f>
        <v>1901</v>
      </c>
      <c r="I637" s="80" t="str">
        <f t="shared" ref="I637" si="5155">$I$747</f>
        <v>骨折</v>
      </c>
      <c r="J637" s="81" t="s">
        <v>141</v>
      </c>
      <c r="K637" s="62">
        <v>105161800</v>
      </c>
      <c r="L637" s="22">
        <f t="shared" ref="L637" si="5156">IFERROR(K637/E635,"-")</f>
        <v>1.169420346826924E-2</v>
      </c>
      <c r="M637" s="62">
        <v>172</v>
      </c>
      <c r="N637" s="22">
        <f t="shared" ref="N637" si="5157">IFERROR(M637/F635,"-")</f>
        <v>1.7814603832211288E-2</v>
      </c>
      <c r="O637" s="65">
        <f t="shared" si="4697"/>
        <v>611405.81395348837</v>
      </c>
      <c r="P637" s="13">
        <f t="shared" si="5139"/>
        <v>1.6435738174868611E-2</v>
      </c>
      <c r="Q637" s="81" t="s">
        <v>160</v>
      </c>
      <c r="R637" s="62">
        <v>57114425</v>
      </c>
      <c r="S637" s="22">
        <f t="shared" ref="S637" si="5158">IFERROR(R637/E635,"-")</f>
        <v>6.3512388236337085E-3</v>
      </c>
      <c r="T637" s="62">
        <v>504</v>
      </c>
      <c r="U637" s="22">
        <f t="shared" ref="U637" si="5159">IFERROR(T637/F635,"-")</f>
        <v>5.2200932159502847E-2</v>
      </c>
      <c r="V637" s="65">
        <f t="shared" si="4700"/>
        <v>113322.27182539682</v>
      </c>
      <c r="W637" s="13">
        <f t="shared" si="5142"/>
        <v>4.8160535117056855E-2</v>
      </c>
      <c r="X637" s="81" t="s">
        <v>150</v>
      </c>
      <c r="Y637" s="62">
        <v>50344728</v>
      </c>
      <c r="Z637" s="22">
        <f t="shared" ref="Z637" si="5160">IFERROR(Y637/E635,"-")</f>
        <v>5.5984349144525053E-3</v>
      </c>
      <c r="AA637" s="62">
        <v>92</v>
      </c>
      <c r="AB637" s="22">
        <f t="shared" ref="AB637" si="5161">IFERROR(AA637/F635,"-")</f>
        <v>9.5287415846711555E-3</v>
      </c>
      <c r="AC637" s="65">
        <f t="shared" si="4703"/>
        <v>547225.30434782605</v>
      </c>
      <c r="AD637" s="13">
        <f t="shared" si="5145"/>
        <v>8.7912087912087912E-3</v>
      </c>
      <c r="AE637" s="18"/>
      <c r="AF637" s="18"/>
      <c r="AG637" s="18"/>
      <c r="AH637" s="18"/>
      <c r="AI637" s="18"/>
    </row>
    <row r="638" spans="2:35" ht="13.5" customHeight="1">
      <c r="B638" s="119"/>
      <c r="C638" s="119"/>
      <c r="D638" s="148"/>
      <c r="E638" s="151"/>
      <c r="F638" s="154"/>
      <c r="G638" s="44">
        <v>4</v>
      </c>
      <c r="H638" s="6" t="str">
        <f t="shared" ref="H638" si="5162">$H$748</f>
        <v>1402</v>
      </c>
      <c r="I638" s="80" t="str">
        <f t="shared" ref="I638" si="5163">$I$748</f>
        <v>腎不全</v>
      </c>
      <c r="J638" s="81" t="s">
        <v>140</v>
      </c>
      <c r="K638" s="62">
        <v>220335977</v>
      </c>
      <c r="L638" s="22">
        <f t="shared" ref="L638" si="5164">IFERROR(K638/E635,"-")</f>
        <v>2.4501803377442108E-2</v>
      </c>
      <c r="M638" s="62">
        <v>493</v>
      </c>
      <c r="N638" s="22">
        <f t="shared" ref="N638" si="5165">IFERROR(M638/F635,"-")</f>
        <v>5.1061626100466079E-2</v>
      </c>
      <c r="O638" s="65">
        <f t="shared" si="4697"/>
        <v>446928.95943204866</v>
      </c>
      <c r="P638" s="13">
        <f t="shared" si="5139"/>
        <v>4.7109412326803629E-2</v>
      </c>
      <c r="Q638" s="81" t="s">
        <v>149</v>
      </c>
      <c r="R638" s="62">
        <v>178792602</v>
      </c>
      <c r="S638" s="22">
        <f t="shared" ref="S638" si="5166">IFERROR(R638/E635,"-")</f>
        <v>1.9882096601705958E-2</v>
      </c>
      <c r="T638" s="62">
        <v>339</v>
      </c>
      <c r="U638" s="22">
        <f t="shared" ref="U638" si="5167">IFERROR(T638/F635,"-")</f>
        <v>3.5111341273951317E-2</v>
      </c>
      <c r="V638" s="65">
        <f t="shared" si="4700"/>
        <v>527411.80530973454</v>
      </c>
      <c r="W638" s="13">
        <f t="shared" si="5142"/>
        <v>3.2393693263258479E-2</v>
      </c>
      <c r="X638" s="81" t="s">
        <v>62</v>
      </c>
      <c r="Y638" s="62">
        <v>16520601</v>
      </c>
      <c r="Z638" s="22">
        <f t="shared" ref="Z638" si="5168">IFERROR(Y638/E635,"-")</f>
        <v>1.8371240270905621E-3</v>
      </c>
      <c r="AA638" s="62">
        <v>150</v>
      </c>
      <c r="AB638" s="22">
        <f t="shared" ref="AB638" si="5169">IFERROR(AA638/F635,"-")</f>
        <v>1.5535991714137753E-2</v>
      </c>
      <c r="AC638" s="65">
        <f t="shared" si="4703"/>
        <v>110137.34</v>
      </c>
      <c r="AD638" s="13">
        <f t="shared" si="5145"/>
        <v>1.433349259436216E-2</v>
      </c>
      <c r="AE638" s="18"/>
      <c r="AF638" s="18"/>
      <c r="AG638" s="18"/>
      <c r="AH638" s="18"/>
      <c r="AI638" s="18"/>
    </row>
    <row r="639" spans="2:35" ht="13.5" customHeight="1">
      <c r="B639" s="119"/>
      <c r="C639" s="119"/>
      <c r="D639" s="148"/>
      <c r="E639" s="151"/>
      <c r="F639" s="154"/>
      <c r="G639" s="44">
        <v>5</v>
      </c>
      <c r="H639" s="6" t="str">
        <f t="shared" ref="H639" si="5170">$H$749</f>
        <v>1113</v>
      </c>
      <c r="I639" s="80" t="str">
        <f t="shared" ref="I639" si="5171">$I$749</f>
        <v>その他の消化器系の疾患</v>
      </c>
      <c r="J639" s="81" t="s">
        <v>142</v>
      </c>
      <c r="K639" s="62">
        <v>79529093</v>
      </c>
      <c r="L639" s="22">
        <f t="shared" ref="L639" si="5172">IFERROR(K639/E635,"-")</f>
        <v>8.8437949444466236E-3</v>
      </c>
      <c r="M639" s="62">
        <v>3840</v>
      </c>
      <c r="N639" s="22">
        <f t="shared" ref="N639" si="5173">IFERROR(M639/F635,"-")</f>
        <v>0.39772138788192646</v>
      </c>
      <c r="O639" s="65">
        <f t="shared" si="4697"/>
        <v>20710.701302083333</v>
      </c>
      <c r="P639" s="13">
        <f t="shared" si="5139"/>
        <v>0.36693741041567129</v>
      </c>
      <c r="Q639" s="81" t="s">
        <v>151</v>
      </c>
      <c r="R639" s="62">
        <v>53118654</v>
      </c>
      <c r="S639" s="22">
        <f t="shared" ref="S639" si="5174">IFERROR(R639/E635,"-")</f>
        <v>5.9069010594778116E-3</v>
      </c>
      <c r="T639" s="62">
        <v>2179</v>
      </c>
      <c r="U639" s="22">
        <f t="shared" ref="U639" si="5175">IFERROR(T639/F635,"-")</f>
        <v>0.22568617296737442</v>
      </c>
      <c r="V639" s="65">
        <f t="shared" si="4700"/>
        <v>24377.5374024782</v>
      </c>
      <c r="W639" s="13">
        <f t="shared" si="5142"/>
        <v>0.20821786908743431</v>
      </c>
      <c r="X639" s="81" t="s">
        <v>156</v>
      </c>
      <c r="Y639" s="62">
        <v>49687034</v>
      </c>
      <c r="Z639" s="22">
        <f t="shared" ref="Z639" si="5176">IFERROR(Y639/E635,"-")</f>
        <v>5.5252980201062705E-3</v>
      </c>
      <c r="AA639" s="62">
        <v>1444</v>
      </c>
      <c r="AB639" s="22">
        <f t="shared" ref="AB639" si="5177">IFERROR(AA639/F635,"-")</f>
        <v>0.14955981356809944</v>
      </c>
      <c r="AC639" s="65">
        <f t="shared" si="4703"/>
        <v>34409.303324099725</v>
      </c>
      <c r="AD639" s="13">
        <f t="shared" si="5145"/>
        <v>0.13798375537505972</v>
      </c>
      <c r="AE639" s="18"/>
      <c r="AF639" s="18"/>
      <c r="AG639" s="18"/>
      <c r="AH639" s="18"/>
      <c r="AI639" s="18"/>
    </row>
    <row r="640" spans="2:35" ht="13.5" customHeight="1">
      <c r="B640" s="119"/>
      <c r="C640" s="119"/>
      <c r="D640" s="148"/>
      <c r="E640" s="151"/>
      <c r="F640" s="154"/>
      <c r="G640" s="44">
        <v>6</v>
      </c>
      <c r="H640" s="6" t="str">
        <f t="shared" ref="H640" si="5178">$H$750</f>
        <v>2220</v>
      </c>
      <c r="I640" s="80" t="str">
        <f t="shared" ref="I640" si="5179">$I$750</f>
        <v>その他の特殊目的用コード</v>
      </c>
      <c r="J640" s="81" t="s">
        <v>225</v>
      </c>
      <c r="K640" s="62">
        <v>296778649</v>
      </c>
      <c r="L640" s="22">
        <f t="shared" ref="L640" si="5180">IFERROR(K640/E635,"-")</f>
        <v>3.3002382104947416E-2</v>
      </c>
      <c r="M640" s="62">
        <v>3210</v>
      </c>
      <c r="N640" s="22">
        <f t="shared" ref="N640" si="5181">IFERROR(M640/F635,"-")</f>
        <v>0.33247022268254789</v>
      </c>
      <c r="O640" s="65">
        <f t="shared" si="4697"/>
        <v>92454.407788161989</v>
      </c>
      <c r="P640" s="13">
        <f t="shared" si="5139"/>
        <v>0.30673674151935021</v>
      </c>
      <c r="Q640" s="81" t="s">
        <v>236</v>
      </c>
      <c r="R640" s="62">
        <v>34683112</v>
      </c>
      <c r="S640" s="22">
        <f t="shared" ref="S640" si="5182">IFERROR(R640/E635,"-")</f>
        <v>3.8568317453749413E-3</v>
      </c>
      <c r="T640" s="62">
        <v>53</v>
      </c>
      <c r="U640" s="22">
        <f t="shared" ref="U640" si="5183">IFERROR(T640/F635,"-")</f>
        <v>5.4893837389953393E-3</v>
      </c>
      <c r="V640" s="65">
        <f t="shared" si="4700"/>
        <v>654398.33962264156</v>
      </c>
      <c r="W640" s="13">
        <f t="shared" si="5142"/>
        <v>5.0645007166746298E-3</v>
      </c>
      <c r="X640" s="81" t="s">
        <v>231</v>
      </c>
      <c r="Y640" s="62">
        <v>20767912</v>
      </c>
      <c r="Z640" s="22">
        <f t="shared" ref="Z640" si="5184">IFERROR(Y640/E635,"-")</f>
        <v>2.3094335446817225E-3</v>
      </c>
      <c r="AA640" s="62">
        <v>25</v>
      </c>
      <c r="AB640" s="22">
        <f t="shared" ref="AB640" si="5185">IFERROR(AA640/F635,"-")</f>
        <v>2.5893319523562922E-3</v>
      </c>
      <c r="AC640" s="65">
        <f t="shared" si="4703"/>
        <v>830716.48</v>
      </c>
      <c r="AD640" s="13">
        <f t="shared" si="5145"/>
        <v>2.3889154323936935E-3</v>
      </c>
      <c r="AE640" s="18"/>
      <c r="AF640" s="18"/>
      <c r="AG640" s="18"/>
      <c r="AH640" s="18"/>
      <c r="AI640" s="18"/>
    </row>
    <row r="641" spans="2:35" ht="13.5" customHeight="1">
      <c r="B641" s="119"/>
      <c r="C641" s="119"/>
      <c r="D641" s="148"/>
      <c r="E641" s="151"/>
      <c r="F641" s="154"/>
      <c r="G641" s="44">
        <v>7</v>
      </c>
      <c r="H641" s="6" t="str">
        <f t="shared" ref="H641" si="5186">$H$751</f>
        <v>1310</v>
      </c>
      <c r="I641" s="80" t="str">
        <f t="shared" ref="I641" si="5187">$I$751</f>
        <v>その他の筋骨格系及び結合組織の疾患</v>
      </c>
      <c r="J641" s="81" t="s">
        <v>145</v>
      </c>
      <c r="K641" s="62">
        <v>256028054</v>
      </c>
      <c r="L641" s="22">
        <f t="shared" ref="L641" si="5188">IFERROR(K641/E635,"-")</f>
        <v>2.8470834058194363E-2</v>
      </c>
      <c r="M641" s="62">
        <v>584</v>
      </c>
      <c r="N641" s="22">
        <f t="shared" ref="N641" si="5189">IFERROR(M641/F635,"-")</f>
        <v>6.0486794407042986E-2</v>
      </c>
      <c r="O641" s="65">
        <f t="shared" si="4697"/>
        <v>438404.20205479453</v>
      </c>
      <c r="P641" s="13">
        <f t="shared" si="5139"/>
        <v>5.5805064500716678E-2</v>
      </c>
      <c r="Q641" s="81" t="s">
        <v>240</v>
      </c>
      <c r="R641" s="62">
        <v>11209303</v>
      </c>
      <c r="S641" s="22">
        <f t="shared" ref="S641" si="5190">IFERROR(R641/E635,"-")</f>
        <v>1.2464970171628936E-3</v>
      </c>
      <c r="T641" s="62">
        <v>14</v>
      </c>
      <c r="U641" s="22">
        <f t="shared" ref="U641" si="5191">IFERROR(T641/F635,"-")</f>
        <v>1.4500258933195236E-3</v>
      </c>
      <c r="V641" s="65">
        <f t="shared" si="4700"/>
        <v>800664.5</v>
      </c>
      <c r="W641" s="13">
        <f t="shared" si="5142"/>
        <v>1.3377926421404682E-3</v>
      </c>
      <c r="X641" s="81" t="s">
        <v>293</v>
      </c>
      <c r="Y641" s="62">
        <v>4480438</v>
      </c>
      <c r="Z641" s="22">
        <f t="shared" ref="Z641" si="5192">IFERROR(Y641/E635,"-")</f>
        <v>4.9823370842801563E-4</v>
      </c>
      <c r="AA641" s="62">
        <v>166</v>
      </c>
      <c r="AB641" s="22">
        <f t="shared" ref="AB641" si="5193">IFERROR(AA641/F635,"-")</f>
        <v>1.7193164163645778E-2</v>
      </c>
      <c r="AC641" s="65">
        <f t="shared" si="4703"/>
        <v>26990.590361445782</v>
      </c>
      <c r="AD641" s="13">
        <f t="shared" si="5145"/>
        <v>1.5862398471094122E-2</v>
      </c>
      <c r="AE641" s="18"/>
      <c r="AF641" s="18"/>
      <c r="AG641" s="18"/>
      <c r="AH641" s="18"/>
      <c r="AI641" s="18"/>
    </row>
    <row r="642" spans="2:35" ht="13.5" customHeight="1">
      <c r="B642" s="119"/>
      <c r="C642" s="119"/>
      <c r="D642" s="148"/>
      <c r="E642" s="151"/>
      <c r="F642" s="154"/>
      <c r="G642" s="44">
        <v>8</v>
      </c>
      <c r="H642" s="6" t="str">
        <f t="shared" ref="H642" si="5194">$H$752</f>
        <v>0901</v>
      </c>
      <c r="I642" s="80" t="str">
        <f t="shared" ref="I642" si="5195">$I$752</f>
        <v>高血圧性疾患</v>
      </c>
      <c r="J642" s="81" t="s">
        <v>144</v>
      </c>
      <c r="K642" s="62">
        <v>272365634</v>
      </c>
      <c r="L642" s="22">
        <f t="shared" ref="L642" si="5196">IFERROR(K642/E635,"-")</f>
        <v>3.0287605782329231E-2</v>
      </c>
      <c r="M642" s="62">
        <v>6716</v>
      </c>
      <c r="N642" s="22">
        <f t="shared" ref="N642" si="5197">IFERROR(M642/F635,"-")</f>
        <v>0.69559813568099427</v>
      </c>
      <c r="O642" s="65">
        <f t="shared" si="4697"/>
        <v>40554.740023823702</v>
      </c>
      <c r="P642" s="13">
        <f t="shared" si="5139"/>
        <v>0.64175824175824181</v>
      </c>
      <c r="Q642" s="81" t="s">
        <v>153</v>
      </c>
      <c r="R642" s="62">
        <v>10887323</v>
      </c>
      <c r="S642" s="22">
        <f t="shared" ref="S642" si="5198">IFERROR(R642/E635,"-")</f>
        <v>1.2106921941880747E-3</v>
      </c>
      <c r="T642" s="62">
        <v>421</v>
      </c>
      <c r="U642" s="22">
        <f t="shared" ref="U642" si="5199">IFERROR(T642/F635,"-")</f>
        <v>4.360435007767996E-2</v>
      </c>
      <c r="V642" s="65">
        <f t="shared" si="4700"/>
        <v>25860.624703087888</v>
      </c>
      <c r="W642" s="13">
        <f t="shared" si="5142"/>
        <v>4.0229335881509794E-2</v>
      </c>
      <c r="X642" s="81" t="s">
        <v>261</v>
      </c>
      <c r="Y642" s="62">
        <v>2129752</v>
      </c>
      <c r="Z642" s="22">
        <f t="shared" ref="Z642" si="5200">IFERROR(Y642/E635,"-")</f>
        <v>2.36832701845664E-4</v>
      </c>
      <c r="AA642" s="62">
        <v>3</v>
      </c>
      <c r="AB642" s="22">
        <f t="shared" ref="AB642" si="5201">IFERROR(AA642/F635,"-")</f>
        <v>3.1071983428275507E-4</v>
      </c>
      <c r="AC642" s="65">
        <f t="shared" si="4703"/>
        <v>709917.33333333337</v>
      </c>
      <c r="AD642" s="13">
        <f t="shared" si="5145"/>
        <v>2.8666985188724318E-4</v>
      </c>
      <c r="AE642" s="18"/>
      <c r="AF642" s="18"/>
      <c r="AG642" s="18"/>
      <c r="AH642" s="18"/>
      <c r="AI642" s="18"/>
    </row>
    <row r="643" spans="2:35" ht="13.5" customHeight="1">
      <c r="B643" s="119"/>
      <c r="C643" s="119"/>
      <c r="D643" s="148"/>
      <c r="E643" s="151"/>
      <c r="F643" s="154"/>
      <c r="G643" s="44">
        <v>9</v>
      </c>
      <c r="H643" s="6" t="str">
        <f t="shared" ref="H643" si="5202">$H$753</f>
        <v>0402</v>
      </c>
      <c r="I643" s="80" t="str">
        <f t="shared" ref="I643" si="5203">$I$753</f>
        <v>糖尿病</v>
      </c>
      <c r="J643" s="81" t="s">
        <v>72</v>
      </c>
      <c r="K643" s="62">
        <v>128545741</v>
      </c>
      <c r="L643" s="22">
        <f t="shared" ref="L643" si="5204">IFERROR(K643/E635,"-")</f>
        <v>1.4294544694303819E-2</v>
      </c>
      <c r="M643" s="62">
        <v>4833</v>
      </c>
      <c r="N643" s="22">
        <f t="shared" ref="N643" si="5205">IFERROR(M643/F635,"-")</f>
        <v>0.50056965302951839</v>
      </c>
      <c r="O643" s="65">
        <f t="shared" si="4697"/>
        <v>26597.504862404305</v>
      </c>
      <c r="P643" s="13">
        <f t="shared" si="5139"/>
        <v>0.46182513139034881</v>
      </c>
      <c r="Q643" s="81" t="s">
        <v>146</v>
      </c>
      <c r="R643" s="62">
        <v>72119532</v>
      </c>
      <c r="S643" s="22">
        <f t="shared" ref="S643" si="5206">IFERROR(R643/E635,"-")</f>
        <v>8.0198368727461347E-3</v>
      </c>
      <c r="T643" s="62">
        <v>1245</v>
      </c>
      <c r="U643" s="22">
        <f t="shared" ref="U643" si="5207">IFERROR(T643/F635,"-")</f>
        <v>0.12894873122734335</v>
      </c>
      <c r="V643" s="65">
        <f t="shared" si="4700"/>
        <v>57927.334939759035</v>
      </c>
      <c r="W643" s="13">
        <f t="shared" si="5142"/>
        <v>0.11896798853320592</v>
      </c>
      <c r="X643" s="81" t="s">
        <v>163</v>
      </c>
      <c r="Y643" s="62">
        <v>17376763</v>
      </c>
      <c r="Z643" s="22">
        <f t="shared" ref="Z643" si="5208">IFERROR(Y643/E635,"-")</f>
        <v>1.9323309618311268E-3</v>
      </c>
      <c r="AA643" s="62">
        <v>468</v>
      </c>
      <c r="AB643" s="22">
        <f t="shared" ref="AB643" si="5209">IFERROR(AA643/F635,"-")</f>
        <v>4.8472294148109787E-2</v>
      </c>
      <c r="AC643" s="65">
        <f t="shared" si="4703"/>
        <v>37129.835470085469</v>
      </c>
      <c r="AD643" s="13">
        <f t="shared" si="5145"/>
        <v>4.472049689440994E-2</v>
      </c>
      <c r="AE643" s="18"/>
      <c r="AF643" s="18"/>
      <c r="AG643" s="18"/>
      <c r="AH643" s="18"/>
      <c r="AI643" s="18"/>
    </row>
    <row r="644" spans="2:35" ht="13.5" customHeight="1">
      <c r="B644" s="120"/>
      <c r="C644" s="120"/>
      <c r="D644" s="149"/>
      <c r="E644" s="152"/>
      <c r="F644" s="155"/>
      <c r="G644" s="49">
        <v>10</v>
      </c>
      <c r="H644" s="7" t="str">
        <f t="shared" ref="H644" si="5210">$H$754</f>
        <v>0906</v>
      </c>
      <c r="I644" s="77" t="str">
        <f t="shared" ref="I644" si="5211">$I$754</f>
        <v>脳梗塞</v>
      </c>
      <c r="J644" s="82" t="s">
        <v>74</v>
      </c>
      <c r="K644" s="63">
        <v>53357589</v>
      </c>
      <c r="L644" s="23">
        <f t="shared" ref="L644" si="5212">IFERROR(K644/E635,"-")</f>
        <v>5.9334711115850494E-3</v>
      </c>
      <c r="M644" s="63">
        <v>1107</v>
      </c>
      <c r="N644" s="23">
        <f t="shared" ref="N644" si="5213">IFERROR(M644/F635,"-")</f>
        <v>0.11465561885033661</v>
      </c>
      <c r="O644" s="66">
        <f t="shared" si="4697"/>
        <v>48200.170731707316</v>
      </c>
      <c r="P644" s="59">
        <f t="shared" si="5139"/>
        <v>0.10578117534639274</v>
      </c>
      <c r="Q644" s="82" t="s">
        <v>147</v>
      </c>
      <c r="R644" s="63">
        <v>43852821</v>
      </c>
      <c r="S644" s="23">
        <f t="shared" ref="S644" si="5214">IFERROR(R644/E635,"-")</f>
        <v>4.8765218114523541E-3</v>
      </c>
      <c r="T644" s="63">
        <v>742</v>
      </c>
      <c r="U644" s="23">
        <f t="shared" ref="U644" si="5215">IFERROR(T644/F635,"-")</f>
        <v>7.6851372345934754E-2</v>
      </c>
      <c r="V644" s="66">
        <f t="shared" si="4700"/>
        <v>59100.836927223718</v>
      </c>
      <c r="W644" s="59">
        <f t="shared" si="5142"/>
        <v>7.0903010033444819E-2</v>
      </c>
      <c r="X644" s="82" t="s">
        <v>154</v>
      </c>
      <c r="Y644" s="63">
        <v>30740710</v>
      </c>
      <c r="Z644" s="23">
        <f t="shared" ref="Z644" si="5216">IFERROR(Y644/E635,"-")</f>
        <v>3.4184287212567577E-3</v>
      </c>
      <c r="AA644" s="63">
        <v>23</v>
      </c>
      <c r="AB644" s="23">
        <f t="shared" ref="AB644" si="5217">IFERROR(AA644/F635,"-")</f>
        <v>2.3821853961677889E-3</v>
      </c>
      <c r="AC644" s="66">
        <f t="shared" si="4703"/>
        <v>1336552.6086956521</v>
      </c>
      <c r="AD644" s="59">
        <f t="shared" si="5145"/>
        <v>2.1978021978021978E-3</v>
      </c>
      <c r="AE644" s="18"/>
      <c r="AF644" s="18"/>
      <c r="AG644" s="18"/>
      <c r="AH644" s="18"/>
      <c r="AI644" s="18"/>
    </row>
    <row r="645" spans="2:35" ht="13.5" customHeight="1">
      <c r="B645" s="118">
        <v>65</v>
      </c>
      <c r="C645" s="118" t="s">
        <v>9</v>
      </c>
      <c r="D645" s="147">
        <f>AI69</f>
        <v>5213</v>
      </c>
      <c r="E645" s="150">
        <f>市区町村別_医療費上位10疾病!H718</f>
        <v>4253623870</v>
      </c>
      <c r="F645" s="130">
        <f>市区町村別_医療費上位10疾病!J718</f>
        <v>4868</v>
      </c>
      <c r="G645" s="69">
        <v>1</v>
      </c>
      <c r="H645" s="5" t="str">
        <f t="shared" ref="H645" si="5218">$H$745</f>
        <v>0903</v>
      </c>
      <c r="I645" s="78" t="str">
        <f t="shared" ref="I645" si="5219">$I$745</f>
        <v>その他の心疾患</v>
      </c>
      <c r="J645" s="106" t="s">
        <v>139</v>
      </c>
      <c r="K645" s="107">
        <v>63350421</v>
      </c>
      <c r="L645" s="21">
        <f t="shared" ref="L645" si="5220">IFERROR(K645/E645,"-")</f>
        <v>1.4893282277918005E-2</v>
      </c>
      <c r="M645" s="107">
        <v>513</v>
      </c>
      <c r="N645" s="21">
        <f t="shared" ref="N645" si="5221">IFERROR(M645/F645,"-")</f>
        <v>0.10538208709942481</v>
      </c>
      <c r="O645" s="64">
        <f t="shared" si="4697"/>
        <v>123490.09941520468</v>
      </c>
      <c r="P645" s="12">
        <f t="shared" ref="P645:P654" si="5222">IFERROR(M645/$AI$69,0)</f>
        <v>9.8407826587377706E-2</v>
      </c>
      <c r="Q645" s="106" t="s">
        <v>158</v>
      </c>
      <c r="R645" s="107">
        <v>43189914</v>
      </c>
      <c r="S645" s="21">
        <f t="shared" ref="S645" si="5223">IFERROR(R645/E645,"-")</f>
        <v>1.0153674918135158E-2</v>
      </c>
      <c r="T645" s="107">
        <v>400</v>
      </c>
      <c r="U645" s="21">
        <f t="shared" ref="U645" si="5224">IFERROR(T645/F645,"-")</f>
        <v>8.2169268693508629E-2</v>
      </c>
      <c r="V645" s="64">
        <f t="shared" si="4700"/>
        <v>107974.785</v>
      </c>
      <c r="W645" s="12">
        <f t="shared" ref="W645:W654" si="5225">IFERROR(T645/$AI$69,0)</f>
        <v>7.6731248801074237E-2</v>
      </c>
      <c r="X645" s="106" t="s">
        <v>148</v>
      </c>
      <c r="Y645" s="107">
        <v>41721009</v>
      </c>
      <c r="Z645" s="21">
        <f t="shared" ref="Z645" si="5226">IFERROR(Y645/E645,"-")</f>
        <v>9.8083446668264067E-3</v>
      </c>
      <c r="AA645" s="107">
        <v>898</v>
      </c>
      <c r="AB645" s="21">
        <f t="shared" ref="AB645" si="5227">IFERROR(AA645/F645,"-")</f>
        <v>0.18447000821692686</v>
      </c>
      <c r="AC645" s="64">
        <f t="shared" si="4703"/>
        <v>46459.920935412025</v>
      </c>
      <c r="AD645" s="12">
        <f t="shared" ref="AD645:AD654" si="5228">IFERROR(AA645/$AI$69,0)</f>
        <v>0.17226165355841166</v>
      </c>
      <c r="AE645" s="18"/>
      <c r="AF645" s="18"/>
      <c r="AG645" s="18"/>
      <c r="AH645" s="18"/>
      <c r="AI645" s="18"/>
    </row>
    <row r="646" spans="2:35" ht="13.5" customHeight="1">
      <c r="B646" s="119"/>
      <c r="C646" s="119"/>
      <c r="D646" s="148"/>
      <c r="E646" s="151"/>
      <c r="F646" s="154"/>
      <c r="G646" s="44">
        <v>2</v>
      </c>
      <c r="H646" s="6" t="str">
        <f t="shared" ref="H646" si="5229">$H$746</f>
        <v>0210</v>
      </c>
      <c r="I646" s="79" t="str">
        <f t="shared" ref="I646" si="5230">$I$746</f>
        <v>その他の悪性新生物＜腫瘍＞</v>
      </c>
      <c r="J646" s="81" t="s">
        <v>143</v>
      </c>
      <c r="K646" s="62">
        <v>37867726</v>
      </c>
      <c r="L646" s="22">
        <f t="shared" ref="L646" si="5231">IFERROR(K646/E645,"-")</f>
        <v>8.9024622668388408E-3</v>
      </c>
      <c r="M646" s="62">
        <v>687</v>
      </c>
      <c r="N646" s="22">
        <f t="shared" ref="N646" si="5232">IFERROR(M646/F645,"-")</f>
        <v>0.14112571898110107</v>
      </c>
      <c r="O646" s="65">
        <f t="shared" ref="O646:O709" si="5233">IFERROR(K646/M646,"-")</f>
        <v>55120.416302765647</v>
      </c>
      <c r="P646" s="13">
        <f t="shared" si="5222"/>
        <v>0.131785919815845</v>
      </c>
      <c r="Q646" s="81" t="s">
        <v>152</v>
      </c>
      <c r="R646" s="62">
        <v>31835405</v>
      </c>
      <c r="S646" s="22">
        <f t="shared" ref="S646" si="5234">IFERROR(R646/E645,"-")</f>
        <v>7.4843018501304396E-3</v>
      </c>
      <c r="T646" s="62">
        <v>24</v>
      </c>
      <c r="U646" s="22">
        <f t="shared" ref="U646" si="5235">IFERROR(T646/F645,"-")</f>
        <v>4.9301561216105174E-3</v>
      </c>
      <c r="V646" s="65">
        <f t="shared" ref="V646:V709" si="5236">IFERROR(R646/T646,"-")</f>
        <v>1326475.2083333333</v>
      </c>
      <c r="W646" s="13">
        <f t="shared" si="5225"/>
        <v>4.6038749280644543E-3</v>
      </c>
      <c r="X646" s="81" t="s">
        <v>161</v>
      </c>
      <c r="Y646" s="62">
        <v>13477716</v>
      </c>
      <c r="Z646" s="22">
        <f t="shared" ref="Z646" si="5237">IFERROR(Y646/E645,"-")</f>
        <v>3.1685255706447781E-3</v>
      </c>
      <c r="AA646" s="62">
        <v>12</v>
      </c>
      <c r="AB646" s="22">
        <f t="shared" ref="AB646" si="5238">IFERROR(AA646/F645,"-")</f>
        <v>2.4650780608052587E-3</v>
      </c>
      <c r="AC646" s="65">
        <f t="shared" ref="AC646:AC709" si="5239">IFERROR(Y646/AA646,"-")</f>
        <v>1123143</v>
      </c>
      <c r="AD646" s="13">
        <f t="shared" si="5228"/>
        <v>2.3019374640322271E-3</v>
      </c>
      <c r="AE646" s="18"/>
      <c r="AF646" s="18"/>
      <c r="AG646" s="18"/>
      <c r="AH646" s="18"/>
      <c r="AI646" s="18"/>
    </row>
    <row r="647" spans="2:35" ht="13.5" customHeight="1">
      <c r="B647" s="119"/>
      <c r="C647" s="119"/>
      <c r="D647" s="148"/>
      <c r="E647" s="151"/>
      <c r="F647" s="154"/>
      <c r="G647" s="44">
        <v>3</v>
      </c>
      <c r="H647" s="6" t="str">
        <f t="shared" ref="H647" si="5240">$H$747</f>
        <v>1901</v>
      </c>
      <c r="I647" s="80" t="str">
        <f t="shared" ref="I647" si="5241">$I$747</f>
        <v>骨折</v>
      </c>
      <c r="J647" s="81" t="s">
        <v>141</v>
      </c>
      <c r="K647" s="62">
        <v>61570366</v>
      </c>
      <c r="L647" s="22">
        <f t="shared" ref="L647" si="5242">IFERROR(K647/E645,"-")</f>
        <v>1.4474802634582732E-2</v>
      </c>
      <c r="M647" s="62">
        <v>99</v>
      </c>
      <c r="N647" s="22">
        <f t="shared" ref="N647" si="5243">IFERROR(M647/F645,"-")</f>
        <v>2.0336894001643385E-2</v>
      </c>
      <c r="O647" s="65">
        <f t="shared" si="5233"/>
        <v>621922.88888888888</v>
      </c>
      <c r="P647" s="13">
        <f t="shared" si="5222"/>
        <v>1.8990984078265875E-2</v>
      </c>
      <c r="Q647" s="81" t="s">
        <v>150</v>
      </c>
      <c r="R647" s="62">
        <v>38916337</v>
      </c>
      <c r="S647" s="22">
        <f t="shared" ref="S647" si="5244">IFERROR(R647/E645,"-")</f>
        <v>9.1489840637931155E-3</v>
      </c>
      <c r="T647" s="62">
        <v>54</v>
      </c>
      <c r="U647" s="22">
        <f t="shared" ref="U647" si="5245">IFERROR(T647/F645,"-")</f>
        <v>1.1092851273623664E-2</v>
      </c>
      <c r="V647" s="65">
        <f t="shared" si="5236"/>
        <v>720672.90740740742</v>
      </c>
      <c r="W647" s="13">
        <f t="shared" si="5225"/>
        <v>1.0358718588145022E-2</v>
      </c>
      <c r="X647" s="81" t="s">
        <v>160</v>
      </c>
      <c r="Y647" s="62">
        <v>36243829</v>
      </c>
      <c r="Z647" s="22">
        <f t="shared" ref="Z647" si="5246">IFERROR(Y647/E645,"-")</f>
        <v>8.5206943791200796E-3</v>
      </c>
      <c r="AA647" s="62">
        <v>274</v>
      </c>
      <c r="AB647" s="22">
        <f t="shared" ref="AB647" si="5247">IFERROR(AA647/F645,"-")</f>
        <v>5.6285949055053408E-2</v>
      </c>
      <c r="AC647" s="65">
        <f t="shared" si="5239"/>
        <v>132276.7481751825</v>
      </c>
      <c r="AD647" s="13">
        <f t="shared" si="5228"/>
        <v>5.256090542873585E-2</v>
      </c>
      <c r="AE647" s="18"/>
      <c r="AF647" s="18"/>
      <c r="AG647" s="18"/>
      <c r="AH647" s="18"/>
      <c r="AI647" s="18"/>
    </row>
    <row r="648" spans="2:35" ht="13.5" customHeight="1">
      <c r="B648" s="119"/>
      <c r="C648" s="119"/>
      <c r="D648" s="148"/>
      <c r="E648" s="151"/>
      <c r="F648" s="154"/>
      <c r="G648" s="44">
        <v>4</v>
      </c>
      <c r="H648" s="6" t="str">
        <f t="shared" ref="H648" si="5248">$H$748</f>
        <v>1402</v>
      </c>
      <c r="I648" s="80" t="str">
        <f t="shared" ref="I648" si="5249">$I$748</f>
        <v>腎不全</v>
      </c>
      <c r="J648" s="81" t="s">
        <v>140</v>
      </c>
      <c r="K648" s="62">
        <v>82558510</v>
      </c>
      <c r="L648" s="22">
        <f t="shared" ref="L648" si="5250">IFERROR(K648/E645,"-")</f>
        <v>1.940898220509563E-2</v>
      </c>
      <c r="M648" s="62">
        <v>173</v>
      </c>
      <c r="N648" s="22">
        <f t="shared" ref="N648" si="5251">IFERROR(M648/F645,"-")</f>
        <v>3.5538208709942481E-2</v>
      </c>
      <c r="O648" s="65">
        <f t="shared" si="5233"/>
        <v>477216.82080924854</v>
      </c>
      <c r="P648" s="13">
        <f t="shared" si="5222"/>
        <v>3.3186265106464607E-2</v>
      </c>
      <c r="Q648" s="81" t="s">
        <v>149</v>
      </c>
      <c r="R648" s="62">
        <v>65452597</v>
      </c>
      <c r="S648" s="22">
        <f t="shared" ref="S648" si="5252">IFERROR(R648/E645,"-")</f>
        <v>1.5387490525813698E-2</v>
      </c>
      <c r="T648" s="62">
        <v>146</v>
      </c>
      <c r="U648" s="22">
        <f t="shared" ref="U648" si="5253">IFERROR(T648/F645,"-")</f>
        <v>2.9991783073130648E-2</v>
      </c>
      <c r="V648" s="65">
        <f t="shared" si="5236"/>
        <v>448305.4589041096</v>
      </c>
      <c r="W648" s="13">
        <f t="shared" si="5225"/>
        <v>2.8006905812392097E-2</v>
      </c>
      <c r="X648" s="81" t="s">
        <v>159</v>
      </c>
      <c r="Y648" s="62">
        <v>13855001</v>
      </c>
      <c r="Z648" s="22">
        <f t="shared" ref="Z648" si="5254">IFERROR(Y648/E645,"-")</f>
        <v>3.2572228818153592E-3</v>
      </c>
      <c r="AA648" s="62">
        <v>20</v>
      </c>
      <c r="AB648" s="22">
        <f t="shared" ref="AB648" si="5255">IFERROR(AA648/F645,"-")</f>
        <v>4.1084634346754316E-3</v>
      </c>
      <c r="AC648" s="65">
        <f t="shared" si="5239"/>
        <v>692750.05</v>
      </c>
      <c r="AD648" s="13">
        <f t="shared" si="5228"/>
        <v>3.8365624400537117E-3</v>
      </c>
      <c r="AE648" s="18"/>
      <c r="AF648" s="18"/>
      <c r="AG648" s="18"/>
      <c r="AH648" s="18"/>
      <c r="AI648" s="18"/>
    </row>
    <row r="649" spans="2:35" ht="13.5" customHeight="1">
      <c r="B649" s="119"/>
      <c r="C649" s="119"/>
      <c r="D649" s="148"/>
      <c r="E649" s="151"/>
      <c r="F649" s="154"/>
      <c r="G649" s="44">
        <v>5</v>
      </c>
      <c r="H649" s="6" t="str">
        <f t="shared" ref="H649" si="5256">$H$749</f>
        <v>1113</v>
      </c>
      <c r="I649" s="80" t="str">
        <f t="shared" ref="I649" si="5257">$I$749</f>
        <v>その他の消化器系の疾患</v>
      </c>
      <c r="J649" s="81" t="s">
        <v>142</v>
      </c>
      <c r="K649" s="62">
        <v>44998559</v>
      </c>
      <c r="L649" s="22">
        <f t="shared" ref="L649" si="5258">IFERROR(K649/E645,"-")</f>
        <v>1.0578875889183874E-2</v>
      </c>
      <c r="M649" s="62">
        <v>1894</v>
      </c>
      <c r="N649" s="22">
        <f t="shared" ref="N649" si="5259">IFERROR(M649/F645,"-")</f>
        <v>0.38907148726376334</v>
      </c>
      <c r="O649" s="65">
        <f t="shared" si="5233"/>
        <v>23758.478880675819</v>
      </c>
      <c r="P649" s="13">
        <f t="shared" si="5222"/>
        <v>0.36332246307308652</v>
      </c>
      <c r="Q649" s="81" t="s">
        <v>151</v>
      </c>
      <c r="R649" s="62">
        <v>19245645</v>
      </c>
      <c r="S649" s="22">
        <f t="shared" ref="S649" si="5260">IFERROR(R649/E645,"-")</f>
        <v>4.5245291046384882E-3</v>
      </c>
      <c r="T649" s="62">
        <v>883</v>
      </c>
      <c r="U649" s="22">
        <f t="shared" ref="U649" si="5261">IFERROR(T649/F645,"-")</f>
        <v>0.1813886606409203</v>
      </c>
      <c r="V649" s="65">
        <f t="shared" si="5236"/>
        <v>21795.747451868629</v>
      </c>
      <c r="W649" s="13">
        <f t="shared" si="5225"/>
        <v>0.16938423172837139</v>
      </c>
      <c r="X649" s="81" t="s">
        <v>235</v>
      </c>
      <c r="Y649" s="62">
        <v>16886510</v>
      </c>
      <c r="Z649" s="22">
        <f t="shared" ref="Z649" si="5262">IFERROR(Y649/E645,"-")</f>
        <v>3.9699114251961348E-3</v>
      </c>
      <c r="AA649" s="62">
        <v>639</v>
      </c>
      <c r="AB649" s="22">
        <f t="shared" ref="AB649" si="5263">IFERROR(AA649/F645,"-")</f>
        <v>0.13126540673788004</v>
      </c>
      <c r="AC649" s="65">
        <f t="shared" si="5239"/>
        <v>26426.463223787166</v>
      </c>
      <c r="AD649" s="13">
        <f t="shared" si="5228"/>
        <v>0.1225781699597161</v>
      </c>
      <c r="AE649" s="18"/>
      <c r="AF649" s="18"/>
      <c r="AG649" s="18"/>
      <c r="AH649" s="18"/>
      <c r="AI649" s="18"/>
    </row>
    <row r="650" spans="2:35" ht="13.5" customHeight="1">
      <c r="B650" s="119"/>
      <c r="C650" s="119"/>
      <c r="D650" s="148"/>
      <c r="E650" s="151"/>
      <c r="F650" s="154"/>
      <c r="G650" s="44">
        <v>6</v>
      </c>
      <c r="H650" s="6" t="str">
        <f t="shared" ref="H650" si="5264">$H$750</f>
        <v>2220</v>
      </c>
      <c r="I650" s="80" t="str">
        <f t="shared" ref="I650" si="5265">$I$750</f>
        <v>その他の特殊目的用コード</v>
      </c>
      <c r="J650" s="81" t="s">
        <v>225</v>
      </c>
      <c r="K650" s="62">
        <v>141611444</v>
      </c>
      <c r="L650" s="22">
        <f t="shared" ref="L650" si="5266">IFERROR(K650/E645,"-")</f>
        <v>3.3291952539282701E-2</v>
      </c>
      <c r="M650" s="62">
        <v>1559</v>
      </c>
      <c r="N650" s="22">
        <f t="shared" ref="N650" si="5267">IFERROR(M650/F645,"-")</f>
        <v>0.32025472473294986</v>
      </c>
      <c r="O650" s="65">
        <f t="shared" si="5233"/>
        <v>90834.794098781276</v>
      </c>
      <c r="P650" s="13">
        <f t="shared" si="5222"/>
        <v>0.29906004220218685</v>
      </c>
      <c r="Q650" s="81" t="s">
        <v>231</v>
      </c>
      <c r="R650" s="62">
        <v>17949584</v>
      </c>
      <c r="S650" s="22">
        <f t="shared" ref="S650" si="5268">IFERROR(R650/E645,"-")</f>
        <v>4.2198333817418604E-3</v>
      </c>
      <c r="T650" s="62">
        <v>33</v>
      </c>
      <c r="U650" s="22">
        <f t="shared" ref="U650" si="5269">IFERROR(T650/F645,"-")</f>
        <v>6.7789646672144618E-3</v>
      </c>
      <c r="V650" s="65">
        <f t="shared" si="5236"/>
        <v>543926.78787878784</v>
      </c>
      <c r="W650" s="13">
        <f t="shared" si="5225"/>
        <v>6.3303280260886248E-3</v>
      </c>
      <c r="X650" s="81" t="s">
        <v>287</v>
      </c>
      <c r="Y650" s="62">
        <v>861374</v>
      </c>
      <c r="Z650" s="22">
        <f t="shared" ref="Z650" si="5270">IFERROR(Y650/E645,"-")</f>
        <v>2.0250356550683923E-4</v>
      </c>
      <c r="AA650" s="62">
        <v>1</v>
      </c>
      <c r="AB650" s="22">
        <f t="shared" ref="AB650" si="5271">IFERROR(AA650/F645,"-")</f>
        <v>2.0542317173377156E-4</v>
      </c>
      <c r="AC650" s="65">
        <f t="shared" si="5239"/>
        <v>861374</v>
      </c>
      <c r="AD650" s="13">
        <f t="shared" si="5228"/>
        <v>1.918281220026856E-4</v>
      </c>
      <c r="AE650" s="18"/>
      <c r="AF650" s="18"/>
      <c r="AG650" s="18"/>
      <c r="AH650" s="18"/>
      <c r="AI650" s="18"/>
    </row>
    <row r="651" spans="2:35" ht="13.5" customHeight="1">
      <c r="B651" s="119"/>
      <c r="C651" s="119"/>
      <c r="D651" s="148"/>
      <c r="E651" s="151"/>
      <c r="F651" s="154"/>
      <c r="G651" s="44">
        <v>7</v>
      </c>
      <c r="H651" s="6" t="str">
        <f t="shared" ref="H651" si="5272">$H$751</f>
        <v>1310</v>
      </c>
      <c r="I651" s="80" t="str">
        <f t="shared" ref="I651" si="5273">$I$751</f>
        <v>その他の筋骨格系及び結合組織の疾患</v>
      </c>
      <c r="J651" s="81" t="s">
        <v>145</v>
      </c>
      <c r="K651" s="62">
        <v>162369697</v>
      </c>
      <c r="L651" s="22">
        <f t="shared" ref="L651" si="5274">IFERROR(K651/E645,"-")</f>
        <v>3.8172086193413245E-2</v>
      </c>
      <c r="M651" s="62">
        <v>341</v>
      </c>
      <c r="N651" s="22">
        <f t="shared" ref="N651" si="5275">IFERROR(M651/F645,"-")</f>
        <v>7.004930156121611E-2</v>
      </c>
      <c r="O651" s="65">
        <f t="shared" si="5233"/>
        <v>476157.46920821117</v>
      </c>
      <c r="P651" s="13">
        <f t="shared" si="5222"/>
        <v>6.5413389602915789E-2</v>
      </c>
      <c r="Q651" s="81" t="s">
        <v>255</v>
      </c>
      <c r="R651" s="62">
        <v>5334642</v>
      </c>
      <c r="S651" s="22">
        <f t="shared" ref="S651" si="5276">IFERROR(R651/E645,"-")</f>
        <v>1.2541405077266506E-3</v>
      </c>
      <c r="T651" s="62">
        <v>98</v>
      </c>
      <c r="U651" s="22">
        <f t="shared" ref="U651" si="5277">IFERROR(T651/F645,"-")</f>
        <v>2.0131470829909615E-2</v>
      </c>
      <c r="V651" s="65">
        <f t="shared" si="5236"/>
        <v>54435.122448979593</v>
      </c>
      <c r="W651" s="13">
        <f t="shared" si="5225"/>
        <v>1.8799155956263188E-2</v>
      </c>
      <c r="X651" s="81" t="s">
        <v>242</v>
      </c>
      <c r="Y651" s="62">
        <v>4149866</v>
      </c>
      <c r="Z651" s="22">
        <f t="shared" ref="Z651" si="5278">IFERROR(Y651/E645,"-")</f>
        <v>9.7560718268209262E-4</v>
      </c>
      <c r="AA651" s="62">
        <v>104</v>
      </c>
      <c r="AB651" s="22">
        <f t="shared" ref="AB651" si="5279">IFERROR(AA651/F645,"-")</f>
        <v>2.1364009860312245E-2</v>
      </c>
      <c r="AC651" s="65">
        <f t="shared" si="5239"/>
        <v>39902.557692307695</v>
      </c>
      <c r="AD651" s="13">
        <f t="shared" si="5228"/>
        <v>1.9950124688279301E-2</v>
      </c>
      <c r="AE651" s="18"/>
      <c r="AF651" s="18"/>
      <c r="AG651" s="18"/>
      <c r="AH651" s="18"/>
      <c r="AI651" s="18"/>
    </row>
    <row r="652" spans="2:35" ht="13.5" customHeight="1">
      <c r="B652" s="119"/>
      <c r="C652" s="119"/>
      <c r="D652" s="148"/>
      <c r="E652" s="151"/>
      <c r="F652" s="154"/>
      <c r="G652" s="44">
        <v>8</v>
      </c>
      <c r="H652" s="6" t="str">
        <f t="shared" ref="H652" si="5280">$H$752</f>
        <v>0901</v>
      </c>
      <c r="I652" s="80" t="str">
        <f t="shared" ref="I652" si="5281">$I$752</f>
        <v>高血圧性疾患</v>
      </c>
      <c r="J652" s="81" t="s">
        <v>144</v>
      </c>
      <c r="K652" s="62">
        <v>132665082</v>
      </c>
      <c r="L652" s="22">
        <f t="shared" ref="L652" si="5282">IFERROR(K652/E645,"-")</f>
        <v>3.118871956113976E-2</v>
      </c>
      <c r="M652" s="62">
        <v>3202</v>
      </c>
      <c r="N652" s="22">
        <f t="shared" ref="N652" si="5283">IFERROR(M652/F645,"-")</f>
        <v>0.65776499589153659</v>
      </c>
      <c r="O652" s="65">
        <f t="shared" si="5233"/>
        <v>41431.943160524672</v>
      </c>
      <c r="P652" s="13">
        <f t="shared" si="5222"/>
        <v>0.61423364665259927</v>
      </c>
      <c r="Q652" s="81" t="s">
        <v>153</v>
      </c>
      <c r="R652" s="62">
        <v>1929892</v>
      </c>
      <c r="S652" s="22">
        <f t="shared" ref="S652" si="5284">IFERROR(R652/E645,"-")</f>
        <v>4.5370537193266223E-4</v>
      </c>
      <c r="T652" s="62">
        <v>74</v>
      </c>
      <c r="U652" s="22">
        <f t="shared" ref="U652" si="5285">IFERROR(T652/F645,"-")</f>
        <v>1.5201314708299097E-2</v>
      </c>
      <c r="V652" s="65">
        <f t="shared" si="5236"/>
        <v>26079.62162162162</v>
      </c>
      <c r="W652" s="13">
        <f t="shared" si="5225"/>
        <v>1.4195281028198734E-2</v>
      </c>
      <c r="X652" s="81" t="s">
        <v>261</v>
      </c>
      <c r="Y652" s="62">
        <v>321150</v>
      </c>
      <c r="Z652" s="22">
        <f t="shared" ref="Z652" si="5286">IFERROR(Y652/E645,"-")</f>
        <v>7.5500328617443077E-5</v>
      </c>
      <c r="AA652" s="62">
        <v>2</v>
      </c>
      <c r="AB652" s="22">
        <f t="shared" ref="AB652" si="5287">IFERROR(AA652/F645,"-")</f>
        <v>4.1084634346754312E-4</v>
      </c>
      <c r="AC652" s="65">
        <f t="shared" si="5239"/>
        <v>160575</v>
      </c>
      <c r="AD652" s="13">
        <f t="shared" si="5228"/>
        <v>3.8365624400537121E-4</v>
      </c>
      <c r="AE652" s="18"/>
      <c r="AF652" s="18"/>
      <c r="AG652" s="18"/>
      <c r="AH652" s="18"/>
      <c r="AI652" s="18"/>
    </row>
    <row r="653" spans="2:35" ht="13.5" customHeight="1">
      <c r="B653" s="119"/>
      <c r="C653" s="119"/>
      <c r="D653" s="148"/>
      <c r="E653" s="151"/>
      <c r="F653" s="154"/>
      <c r="G653" s="44">
        <v>9</v>
      </c>
      <c r="H653" s="6" t="str">
        <f t="shared" ref="H653" si="5288">$H$753</f>
        <v>0402</v>
      </c>
      <c r="I653" s="80" t="str">
        <f t="shared" ref="I653" si="5289">$I$753</f>
        <v>糖尿病</v>
      </c>
      <c r="J653" s="81" t="s">
        <v>72</v>
      </c>
      <c r="K653" s="62">
        <v>47624166</v>
      </c>
      <c r="L653" s="22">
        <f t="shared" ref="L653" si="5290">IFERROR(K653/E645,"-")</f>
        <v>1.119613944615183E-2</v>
      </c>
      <c r="M653" s="62">
        <v>1703</v>
      </c>
      <c r="N653" s="22">
        <f t="shared" ref="N653" si="5291">IFERROR(M653/F645,"-")</f>
        <v>0.34983566146261297</v>
      </c>
      <c r="O653" s="65">
        <f t="shared" si="5233"/>
        <v>27964.865531415151</v>
      </c>
      <c r="P653" s="13">
        <f t="shared" si="5222"/>
        <v>0.32668329177057359</v>
      </c>
      <c r="Q653" s="81" t="s">
        <v>146</v>
      </c>
      <c r="R653" s="62">
        <v>40289456</v>
      </c>
      <c r="S653" s="22">
        <f t="shared" ref="S653" si="5292">IFERROR(R653/E645,"-")</f>
        <v>9.4717956338720658E-3</v>
      </c>
      <c r="T653" s="62">
        <v>1174</v>
      </c>
      <c r="U653" s="22">
        <f t="shared" ref="U653" si="5293">IFERROR(T653/F645,"-")</f>
        <v>0.24116680361544782</v>
      </c>
      <c r="V653" s="65">
        <f t="shared" si="5236"/>
        <v>34318.105621805793</v>
      </c>
      <c r="W653" s="13">
        <f t="shared" si="5225"/>
        <v>0.22520621523115289</v>
      </c>
      <c r="X653" s="81" t="s">
        <v>283</v>
      </c>
      <c r="Y653" s="62">
        <v>6336885</v>
      </c>
      <c r="Z653" s="22">
        <f t="shared" ref="Z653" si="5294">IFERROR(Y653/E645,"-")</f>
        <v>1.4897614818961415E-3</v>
      </c>
      <c r="AA653" s="62">
        <v>222</v>
      </c>
      <c r="AB653" s="22">
        <f t="shared" ref="AB653" si="5295">IFERROR(AA653/F645,"-")</f>
        <v>4.5603944124897287E-2</v>
      </c>
      <c r="AC653" s="65">
        <f t="shared" si="5239"/>
        <v>28544.527027027027</v>
      </c>
      <c r="AD653" s="13">
        <f t="shared" si="5228"/>
        <v>4.2585843084596203E-2</v>
      </c>
      <c r="AE653" s="18"/>
      <c r="AF653" s="18"/>
      <c r="AG653" s="18"/>
      <c r="AH653" s="18"/>
      <c r="AI653" s="18"/>
    </row>
    <row r="654" spans="2:35" ht="13.5" customHeight="1">
      <c r="B654" s="120"/>
      <c r="C654" s="120"/>
      <c r="D654" s="149"/>
      <c r="E654" s="152"/>
      <c r="F654" s="155"/>
      <c r="G654" s="49">
        <v>10</v>
      </c>
      <c r="H654" s="7" t="str">
        <f t="shared" ref="H654" si="5296">$H$754</f>
        <v>0906</v>
      </c>
      <c r="I654" s="77" t="str">
        <f t="shared" ref="I654" si="5297">$I$754</f>
        <v>脳梗塞</v>
      </c>
      <c r="J654" s="82" t="s">
        <v>74</v>
      </c>
      <c r="K654" s="63">
        <v>23935365</v>
      </c>
      <c r="L654" s="23">
        <f t="shared" ref="L654" si="5298">IFERROR(K654/E645,"-")</f>
        <v>5.6270525395561129E-3</v>
      </c>
      <c r="M654" s="63">
        <v>505</v>
      </c>
      <c r="N654" s="23">
        <f t="shared" ref="N654" si="5299">IFERROR(M654/F645,"-")</f>
        <v>0.10373870172555465</v>
      </c>
      <c r="O654" s="66">
        <f t="shared" si="5233"/>
        <v>47396.762376237624</v>
      </c>
      <c r="P654" s="59">
        <f t="shared" si="5222"/>
        <v>9.6873201611356222E-2</v>
      </c>
      <c r="Q654" s="82" t="s">
        <v>147</v>
      </c>
      <c r="R654" s="63">
        <v>22603886</v>
      </c>
      <c r="S654" s="23">
        <f t="shared" ref="S654" si="5300">IFERROR(R654/E645,"-")</f>
        <v>5.3140302694417597E-3</v>
      </c>
      <c r="T654" s="63">
        <v>142</v>
      </c>
      <c r="U654" s="23">
        <f t="shared" ref="U654" si="5301">IFERROR(T654/F645,"-")</f>
        <v>2.9170090386195564E-2</v>
      </c>
      <c r="V654" s="66">
        <f t="shared" si="5236"/>
        <v>159182.29577464788</v>
      </c>
      <c r="W654" s="59">
        <f t="shared" si="5225"/>
        <v>2.7239593324381355E-2</v>
      </c>
      <c r="X654" s="82" t="s">
        <v>226</v>
      </c>
      <c r="Y654" s="63">
        <v>13872542</v>
      </c>
      <c r="Z654" s="23">
        <f t="shared" ref="Z654" si="5302">IFERROR(Y654/E645,"-")</f>
        <v>3.2613466596894945E-3</v>
      </c>
      <c r="AA654" s="63">
        <v>30</v>
      </c>
      <c r="AB654" s="23">
        <f t="shared" ref="AB654" si="5303">IFERROR(AA654/F645,"-")</f>
        <v>6.162695152013147E-3</v>
      </c>
      <c r="AC654" s="66">
        <f t="shared" si="5239"/>
        <v>462418.06666666665</v>
      </c>
      <c r="AD654" s="59">
        <f t="shared" si="5228"/>
        <v>5.7548436600805674E-3</v>
      </c>
      <c r="AE654" s="18"/>
      <c r="AF654" s="18"/>
      <c r="AG654" s="18"/>
      <c r="AH654" s="18"/>
      <c r="AI654" s="18"/>
    </row>
    <row r="655" spans="2:35" ht="13.5" customHeight="1">
      <c r="B655" s="118">
        <v>66</v>
      </c>
      <c r="C655" s="118" t="s">
        <v>4</v>
      </c>
      <c r="D655" s="147">
        <f>AI70</f>
        <v>5354</v>
      </c>
      <c r="E655" s="150">
        <f>市区町村別_医療費上位10疾病!H729</f>
        <v>4124190460</v>
      </c>
      <c r="F655" s="130">
        <f>市区町村別_医療費上位10疾病!J729</f>
        <v>5017</v>
      </c>
      <c r="G655" s="69">
        <v>1</v>
      </c>
      <c r="H655" s="5" t="str">
        <f t="shared" ref="H655" si="5304">$H$745</f>
        <v>0903</v>
      </c>
      <c r="I655" s="78" t="str">
        <f t="shared" ref="I655" si="5305">$I$745</f>
        <v>その他の心疾患</v>
      </c>
      <c r="J655" s="106" t="s">
        <v>139</v>
      </c>
      <c r="K655" s="107">
        <v>63668137</v>
      </c>
      <c r="L655" s="21">
        <f t="shared" ref="L655" si="5306">IFERROR(K655/E655,"-")</f>
        <v>1.5437729565961898E-2</v>
      </c>
      <c r="M655" s="107">
        <v>580</v>
      </c>
      <c r="N655" s="21">
        <f t="shared" ref="N655" si="5307">IFERROR(M655/F655,"-")</f>
        <v>0.11560693641618497</v>
      </c>
      <c r="O655" s="64">
        <f t="shared" si="5233"/>
        <v>109772.65</v>
      </c>
      <c r="P655" s="12">
        <f t="shared" ref="P655:P664" si="5308">IFERROR(M655/$AI$70,0)</f>
        <v>0.10833022039596563</v>
      </c>
      <c r="Q655" s="106" t="s">
        <v>148</v>
      </c>
      <c r="R655" s="107">
        <v>40688643</v>
      </c>
      <c r="S655" s="21">
        <f t="shared" ref="S655" si="5309">IFERROR(R655/E655,"-")</f>
        <v>9.8658496484665265E-3</v>
      </c>
      <c r="T655" s="107">
        <v>810</v>
      </c>
      <c r="U655" s="21">
        <f t="shared" ref="U655" si="5310">IFERROR(T655/F655,"-")</f>
        <v>0.1614510663743273</v>
      </c>
      <c r="V655" s="64">
        <f t="shared" si="5236"/>
        <v>50232.892592592594</v>
      </c>
      <c r="W655" s="12">
        <f t="shared" ref="W655:W664" si="5311">IFERROR(T655/$AI$70,0)</f>
        <v>0.15128875607022788</v>
      </c>
      <c r="X655" s="106" t="s">
        <v>158</v>
      </c>
      <c r="Y655" s="107">
        <v>34158334</v>
      </c>
      <c r="Z655" s="21">
        <f t="shared" ref="Z655" si="5312">IFERROR(Y655/E655,"-")</f>
        <v>8.2824336876042327E-3</v>
      </c>
      <c r="AA655" s="107">
        <v>321</v>
      </c>
      <c r="AB655" s="21">
        <f t="shared" ref="AB655" si="5313">IFERROR(AA655/F655,"-")</f>
        <v>6.398245963723341E-2</v>
      </c>
      <c r="AC655" s="64">
        <f t="shared" si="5239"/>
        <v>106412.2554517134</v>
      </c>
      <c r="AD655" s="12">
        <f t="shared" ref="AD655:AD664" si="5314">IFERROR(AA655/$AI$70,0)</f>
        <v>5.9955173701905118E-2</v>
      </c>
      <c r="AE655" s="18"/>
      <c r="AF655" s="18"/>
      <c r="AG655" s="18"/>
      <c r="AH655" s="18"/>
      <c r="AI655" s="18"/>
    </row>
    <row r="656" spans="2:35" ht="13.5" customHeight="1">
      <c r="B656" s="119"/>
      <c r="C656" s="119"/>
      <c r="D656" s="148"/>
      <c r="E656" s="151"/>
      <c r="F656" s="154"/>
      <c r="G656" s="44">
        <v>2</v>
      </c>
      <c r="H656" s="6" t="str">
        <f t="shared" ref="H656" si="5315">$H$746</f>
        <v>0210</v>
      </c>
      <c r="I656" s="79" t="str">
        <f t="shared" ref="I656" si="5316">$I$746</f>
        <v>その他の悪性新生物＜腫瘍＞</v>
      </c>
      <c r="J656" s="81" t="s">
        <v>143</v>
      </c>
      <c r="K656" s="62">
        <v>41007035</v>
      </c>
      <c r="L656" s="22">
        <f t="shared" ref="L656" si="5317">IFERROR(K656/E655,"-")</f>
        <v>9.9430507387381906E-3</v>
      </c>
      <c r="M656" s="62">
        <v>677</v>
      </c>
      <c r="N656" s="22">
        <f t="shared" ref="N656" si="5318">IFERROR(M656/F655,"-")</f>
        <v>0.13494119992027107</v>
      </c>
      <c r="O656" s="65">
        <f t="shared" si="5233"/>
        <v>60571.691285081244</v>
      </c>
      <c r="P656" s="13">
        <f t="shared" si="5308"/>
        <v>0.12644751587598058</v>
      </c>
      <c r="Q656" s="81" t="s">
        <v>152</v>
      </c>
      <c r="R656" s="62">
        <v>39243619</v>
      </c>
      <c r="S656" s="22">
        <f t="shared" ref="S656" si="5319">IFERROR(R656/E655,"-")</f>
        <v>9.5154720376323266E-3</v>
      </c>
      <c r="T656" s="62">
        <v>38</v>
      </c>
      <c r="U656" s="22">
        <f t="shared" ref="U656" si="5320">IFERROR(T656/F655,"-")</f>
        <v>7.5742475583017738E-3</v>
      </c>
      <c r="V656" s="65">
        <f t="shared" si="5236"/>
        <v>1032726.8157894737</v>
      </c>
      <c r="W656" s="13">
        <f t="shared" si="5311"/>
        <v>7.097497198356369E-3</v>
      </c>
      <c r="X656" s="81" t="s">
        <v>229</v>
      </c>
      <c r="Y656" s="62">
        <v>19221102</v>
      </c>
      <c r="Z656" s="22">
        <f t="shared" ref="Z656" si="5321">IFERROR(Y656/E655,"-")</f>
        <v>4.660575738783897E-3</v>
      </c>
      <c r="AA656" s="62">
        <v>38</v>
      </c>
      <c r="AB656" s="22">
        <f t="shared" ref="AB656" si="5322">IFERROR(AA656/F655,"-")</f>
        <v>7.5742475583017738E-3</v>
      </c>
      <c r="AC656" s="65">
        <f t="shared" si="5239"/>
        <v>505818.4736842105</v>
      </c>
      <c r="AD656" s="13">
        <f t="shared" si="5314"/>
        <v>7.097497198356369E-3</v>
      </c>
      <c r="AE656" s="18"/>
      <c r="AF656" s="18"/>
      <c r="AG656" s="18"/>
      <c r="AH656" s="18"/>
      <c r="AI656" s="18"/>
    </row>
    <row r="657" spans="2:35" ht="13.5" customHeight="1">
      <c r="B657" s="119"/>
      <c r="C657" s="119"/>
      <c r="D657" s="148"/>
      <c r="E657" s="151"/>
      <c r="F657" s="154"/>
      <c r="G657" s="44">
        <v>3</v>
      </c>
      <c r="H657" s="6" t="str">
        <f t="shared" ref="H657" si="5323">$H$747</f>
        <v>1901</v>
      </c>
      <c r="I657" s="80" t="str">
        <f t="shared" ref="I657" si="5324">$I$747</f>
        <v>骨折</v>
      </c>
      <c r="J657" s="81" t="s">
        <v>141</v>
      </c>
      <c r="K657" s="62">
        <v>53711685</v>
      </c>
      <c r="L657" s="22">
        <f t="shared" ref="L657" si="5325">IFERROR(K657/E655,"-")</f>
        <v>1.3023570448780874E-2</v>
      </c>
      <c r="M657" s="62">
        <v>80</v>
      </c>
      <c r="N657" s="22">
        <f t="shared" ref="N657" si="5326">IFERROR(M657/F655,"-")</f>
        <v>1.5945784333266894E-2</v>
      </c>
      <c r="O657" s="65">
        <f t="shared" si="5233"/>
        <v>671396.0625</v>
      </c>
      <c r="P657" s="13">
        <f t="shared" si="5308"/>
        <v>1.4942099364960777E-2</v>
      </c>
      <c r="Q657" s="81" t="s">
        <v>150</v>
      </c>
      <c r="R657" s="62">
        <v>40955896</v>
      </c>
      <c r="S657" s="22">
        <f t="shared" ref="S657" si="5327">IFERROR(R657/E655,"-")</f>
        <v>9.930650971924318E-3</v>
      </c>
      <c r="T657" s="62">
        <v>43</v>
      </c>
      <c r="U657" s="22">
        <f t="shared" ref="U657" si="5328">IFERROR(T657/F655,"-")</f>
        <v>8.5708590791309554E-3</v>
      </c>
      <c r="V657" s="65">
        <f t="shared" si="5236"/>
        <v>952462.69767441857</v>
      </c>
      <c r="W657" s="13">
        <f t="shared" si="5311"/>
        <v>8.0313784086664172E-3</v>
      </c>
      <c r="X657" s="81" t="s">
        <v>160</v>
      </c>
      <c r="Y657" s="62">
        <v>20142461</v>
      </c>
      <c r="Z657" s="22">
        <f t="shared" ref="Z657" si="5329">IFERROR(Y657/E655,"-")</f>
        <v>4.8839793397902386E-3</v>
      </c>
      <c r="AA657" s="62">
        <v>186</v>
      </c>
      <c r="AB657" s="22">
        <f t="shared" ref="AB657" si="5330">IFERROR(AA657/F655,"-")</f>
        <v>3.7073948574845528E-2</v>
      </c>
      <c r="AC657" s="65">
        <f t="shared" si="5239"/>
        <v>108292.80107526881</v>
      </c>
      <c r="AD657" s="13">
        <f t="shared" si="5314"/>
        <v>3.4740381023533808E-2</v>
      </c>
      <c r="AE657" s="18"/>
      <c r="AF657" s="18"/>
      <c r="AG657" s="18"/>
      <c r="AH657" s="18"/>
      <c r="AI657" s="18"/>
    </row>
    <row r="658" spans="2:35" ht="13.5" customHeight="1">
      <c r="B658" s="119"/>
      <c r="C658" s="119"/>
      <c r="D658" s="148"/>
      <c r="E658" s="151"/>
      <c r="F658" s="154"/>
      <c r="G658" s="44">
        <v>4</v>
      </c>
      <c r="H658" s="6" t="str">
        <f t="shared" ref="H658" si="5331">$H$748</f>
        <v>1402</v>
      </c>
      <c r="I658" s="80" t="str">
        <f t="shared" ref="I658" si="5332">$I$748</f>
        <v>腎不全</v>
      </c>
      <c r="J658" s="81" t="s">
        <v>149</v>
      </c>
      <c r="K658" s="62">
        <v>49345375</v>
      </c>
      <c r="L658" s="22">
        <f t="shared" ref="L658" si="5333">IFERROR(K658/E655,"-")</f>
        <v>1.1964863281314122E-2</v>
      </c>
      <c r="M658" s="62">
        <v>111</v>
      </c>
      <c r="N658" s="22">
        <f t="shared" ref="N658" si="5334">IFERROR(M658/F655,"-")</f>
        <v>2.2124775762407813E-2</v>
      </c>
      <c r="O658" s="65">
        <f t="shared" si="5233"/>
        <v>444552.92792792793</v>
      </c>
      <c r="P658" s="13">
        <f t="shared" si="5308"/>
        <v>2.0732162868883078E-2</v>
      </c>
      <c r="Q658" s="81" t="s">
        <v>140</v>
      </c>
      <c r="R658" s="62">
        <v>47447679</v>
      </c>
      <c r="S658" s="22">
        <f t="shared" ref="S658" si="5335">IFERROR(R658/E655,"-")</f>
        <v>1.150472546313974E-2</v>
      </c>
      <c r="T658" s="62">
        <v>176</v>
      </c>
      <c r="U658" s="22">
        <f t="shared" ref="U658" si="5336">IFERROR(T658/F655,"-")</f>
        <v>3.5080725533187161E-2</v>
      </c>
      <c r="V658" s="65">
        <f t="shared" si="5236"/>
        <v>269589.08522727271</v>
      </c>
      <c r="W658" s="13">
        <f t="shared" si="5311"/>
        <v>3.2872618602913711E-2</v>
      </c>
      <c r="X658" s="81" t="s">
        <v>159</v>
      </c>
      <c r="Y658" s="62">
        <v>20730328</v>
      </c>
      <c r="Z658" s="22">
        <f t="shared" ref="Z658" si="5337">IFERROR(Y658/E655,"-")</f>
        <v>5.0265205259215889E-3</v>
      </c>
      <c r="AA658" s="62">
        <v>19</v>
      </c>
      <c r="AB658" s="22">
        <f t="shared" ref="AB658" si="5338">IFERROR(AA658/F655,"-")</f>
        <v>3.7871237791508869E-3</v>
      </c>
      <c r="AC658" s="65">
        <f t="shared" si="5239"/>
        <v>1091069.894736842</v>
      </c>
      <c r="AD658" s="13">
        <f t="shared" si="5314"/>
        <v>3.5487485991781845E-3</v>
      </c>
      <c r="AE658" s="18"/>
      <c r="AF658" s="18"/>
      <c r="AG658" s="18"/>
      <c r="AH658" s="18"/>
      <c r="AI658" s="18"/>
    </row>
    <row r="659" spans="2:35" ht="13.5" customHeight="1">
      <c r="B659" s="119"/>
      <c r="C659" s="119"/>
      <c r="D659" s="148"/>
      <c r="E659" s="151"/>
      <c r="F659" s="154"/>
      <c r="G659" s="44">
        <v>5</v>
      </c>
      <c r="H659" s="6" t="str">
        <f t="shared" ref="H659" si="5339">$H$749</f>
        <v>1113</v>
      </c>
      <c r="I659" s="80" t="str">
        <f t="shared" ref="I659" si="5340">$I$749</f>
        <v>その他の消化器系の疾患</v>
      </c>
      <c r="J659" s="81" t="s">
        <v>142</v>
      </c>
      <c r="K659" s="62">
        <v>52768543</v>
      </c>
      <c r="L659" s="22">
        <f t="shared" ref="L659" si="5341">IFERROR(K659/E655,"-")</f>
        <v>1.2794885083944449E-2</v>
      </c>
      <c r="M659" s="62">
        <v>1905</v>
      </c>
      <c r="N659" s="22">
        <f t="shared" ref="N659" si="5342">IFERROR(M659/F655,"-")</f>
        <v>0.37970898943591785</v>
      </c>
      <c r="O659" s="65">
        <f t="shared" si="5233"/>
        <v>27700.022572178477</v>
      </c>
      <c r="P659" s="13">
        <f t="shared" si="5308"/>
        <v>0.35580874112812849</v>
      </c>
      <c r="Q659" s="81" t="s">
        <v>156</v>
      </c>
      <c r="R659" s="62">
        <v>24638470</v>
      </c>
      <c r="S659" s="22">
        <f t="shared" ref="S659" si="5343">IFERROR(R659/E655,"-")</f>
        <v>5.9741348608812793E-3</v>
      </c>
      <c r="T659" s="62">
        <v>830</v>
      </c>
      <c r="U659" s="22">
        <f t="shared" ref="U659" si="5344">IFERROR(T659/F655,"-")</f>
        <v>0.16543751245764401</v>
      </c>
      <c r="V659" s="65">
        <f t="shared" si="5236"/>
        <v>29684.903614457831</v>
      </c>
      <c r="W659" s="13">
        <f t="shared" si="5311"/>
        <v>0.15502428091146805</v>
      </c>
      <c r="X659" s="81" t="s">
        <v>151</v>
      </c>
      <c r="Y659" s="62">
        <v>15161845</v>
      </c>
      <c r="Z659" s="22">
        <f t="shared" ref="Z659" si="5345">IFERROR(Y659/E655,"-")</f>
        <v>3.6763202735307235E-3</v>
      </c>
      <c r="AA659" s="62">
        <v>861</v>
      </c>
      <c r="AB659" s="22">
        <f t="shared" ref="AB659" si="5346">IFERROR(AA659/F655,"-")</f>
        <v>0.17161650388678493</v>
      </c>
      <c r="AC659" s="65">
        <f t="shared" si="5239"/>
        <v>17609.576074332173</v>
      </c>
      <c r="AD659" s="13">
        <f t="shared" si="5314"/>
        <v>0.16081434441539036</v>
      </c>
      <c r="AE659" s="18"/>
      <c r="AF659" s="18"/>
      <c r="AG659" s="18"/>
      <c r="AH659" s="18"/>
      <c r="AI659" s="18"/>
    </row>
    <row r="660" spans="2:35" ht="13.5" customHeight="1">
      <c r="B660" s="119"/>
      <c r="C660" s="119"/>
      <c r="D660" s="148"/>
      <c r="E660" s="151"/>
      <c r="F660" s="154"/>
      <c r="G660" s="44">
        <v>6</v>
      </c>
      <c r="H660" s="6" t="str">
        <f t="shared" ref="H660" si="5347">$H$750</f>
        <v>2220</v>
      </c>
      <c r="I660" s="80" t="str">
        <f t="shared" ref="I660" si="5348">$I$750</f>
        <v>その他の特殊目的用コード</v>
      </c>
      <c r="J660" s="81" t="s">
        <v>225</v>
      </c>
      <c r="K660" s="62">
        <v>165118713</v>
      </c>
      <c r="L660" s="22">
        <f t="shared" ref="L660" si="5349">IFERROR(K660/E655,"-")</f>
        <v>4.0036636183868192E-2</v>
      </c>
      <c r="M660" s="62">
        <v>1471</v>
      </c>
      <c r="N660" s="22">
        <f t="shared" ref="N660" si="5350">IFERROR(M660/F655,"-")</f>
        <v>0.29320310942794497</v>
      </c>
      <c r="O660" s="65">
        <f t="shared" si="5233"/>
        <v>112249.29503738953</v>
      </c>
      <c r="P660" s="13">
        <f t="shared" si="5308"/>
        <v>0.27474785207321628</v>
      </c>
      <c r="Q660" s="81" t="s">
        <v>231</v>
      </c>
      <c r="R660" s="62">
        <v>20573178</v>
      </c>
      <c r="S660" s="22">
        <f t="shared" ref="S660" si="5351">IFERROR(R660/E655,"-")</f>
        <v>4.9884160781459158E-3</v>
      </c>
      <c r="T660" s="62">
        <v>44</v>
      </c>
      <c r="U660" s="22">
        <f t="shared" ref="U660" si="5352">IFERROR(T660/F655,"-")</f>
        <v>8.7701813832967903E-3</v>
      </c>
      <c r="V660" s="65">
        <f t="shared" si="5236"/>
        <v>467572.22727272729</v>
      </c>
      <c r="W660" s="13">
        <f t="shared" si="5311"/>
        <v>8.2181546507284278E-3</v>
      </c>
      <c r="X660" s="81" t="s">
        <v>236</v>
      </c>
      <c r="Y660" s="62">
        <v>3189768</v>
      </c>
      <c r="Z660" s="22">
        <f t="shared" ref="Z660" si="5353">IFERROR(Y660/E655,"-")</f>
        <v>7.7342887796699863E-4</v>
      </c>
      <c r="AA660" s="62">
        <v>6</v>
      </c>
      <c r="AB660" s="22">
        <f t="shared" ref="AB660" si="5354">IFERROR(AA660/F655,"-")</f>
        <v>1.1959338249950169E-3</v>
      </c>
      <c r="AC660" s="65">
        <f t="shared" si="5239"/>
        <v>531628</v>
      </c>
      <c r="AD660" s="13">
        <f t="shared" si="5314"/>
        <v>1.1206574523720584E-3</v>
      </c>
      <c r="AE660" s="18"/>
      <c r="AF660" s="18"/>
      <c r="AG660" s="18"/>
      <c r="AH660" s="18"/>
      <c r="AI660" s="18"/>
    </row>
    <row r="661" spans="2:35" ht="13.5" customHeight="1">
      <c r="B661" s="119"/>
      <c r="C661" s="119"/>
      <c r="D661" s="148"/>
      <c r="E661" s="151"/>
      <c r="F661" s="154"/>
      <c r="G661" s="44">
        <v>7</v>
      </c>
      <c r="H661" s="6" t="str">
        <f t="shared" ref="H661" si="5355">$H$751</f>
        <v>1310</v>
      </c>
      <c r="I661" s="80" t="str">
        <f t="shared" ref="I661" si="5356">$I$751</f>
        <v>その他の筋骨格系及び結合組織の疾患</v>
      </c>
      <c r="J661" s="81" t="s">
        <v>145</v>
      </c>
      <c r="K661" s="62">
        <v>124427320</v>
      </c>
      <c r="L661" s="22">
        <f t="shared" ref="L661" si="5357">IFERROR(K661/E655,"-")</f>
        <v>3.0170119737874569E-2</v>
      </c>
      <c r="M661" s="62">
        <v>289</v>
      </c>
      <c r="N661" s="22">
        <f t="shared" ref="N661" si="5358">IFERROR(M661/F655,"-")</f>
        <v>5.7604145903926651E-2</v>
      </c>
      <c r="O661" s="65">
        <f t="shared" si="5233"/>
        <v>430544.35986159171</v>
      </c>
      <c r="P661" s="13">
        <f t="shared" si="5308"/>
        <v>5.3978333955920804E-2</v>
      </c>
      <c r="Q661" s="81" t="s">
        <v>240</v>
      </c>
      <c r="R661" s="62">
        <v>9327924</v>
      </c>
      <c r="S661" s="22">
        <f t="shared" ref="S661" si="5359">IFERROR(R661/E655,"-")</f>
        <v>2.2617587840499491E-3</v>
      </c>
      <c r="T661" s="62">
        <v>16</v>
      </c>
      <c r="U661" s="22">
        <f t="shared" ref="U661" si="5360">IFERROR(T661/F655,"-")</f>
        <v>3.1891568666533787E-3</v>
      </c>
      <c r="V661" s="65">
        <f t="shared" si="5236"/>
        <v>582995.25</v>
      </c>
      <c r="W661" s="13">
        <f t="shared" si="5311"/>
        <v>2.9884198729921555E-3</v>
      </c>
      <c r="X661" s="81" t="s">
        <v>291</v>
      </c>
      <c r="Y661" s="62">
        <v>4180592</v>
      </c>
      <c r="Z661" s="22">
        <f t="shared" ref="Z661" si="5361">IFERROR(Y661/E655,"-")</f>
        <v>1.0136757845077794E-3</v>
      </c>
      <c r="AA661" s="62">
        <v>2</v>
      </c>
      <c r="AB661" s="22">
        <f t="shared" ref="AB661" si="5362">IFERROR(AA661/F655,"-")</f>
        <v>3.9864460833167234E-4</v>
      </c>
      <c r="AC661" s="65">
        <f t="shared" si="5239"/>
        <v>2090296</v>
      </c>
      <c r="AD661" s="13">
        <f t="shared" si="5314"/>
        <v>3.7355248412401944E-4</v>
      </c>
      <c r="AE661" s="18"/>
      <c r="AF661" s="18"/>
      <c r="AG661" s="18"/>
      <c r="AH661" s="18"/>
      <c r="AI661" s="18"/>
    </row>
    <row r="662" spans="2:35" ht="13.5" customHeight="1">
      <c r="B662" s="119"/>
      <c r="C662" s="119"/>
      <c r="D662" s="148"/>
      <c r="E662" s="151"/>
      <c r="F662" s="154"/>
      <c r="G662" s="44">
        <v>8</v>
      </c>
      <c r="H662" s="6" t="str">
        <f t="shared" ref="H662" si="5363">$H$752</f>
        <v>0901</v>
      </c>
      <c r="I662" s="80" t="str">
        <f t="shared" ref="I662" si="5364">$I$752</f>
        <v>高血圧性疾患</v>
      </c>
      <c r="J662" s="81" t="s">
        <v>144</v>
      </c>
      <c r="K662" s="62">
        <v>130164376</v>
      </c>
      <c r="L662" s="22">
        <f t="shared" ref="L662" si="5365">IFERROR(K662/E655,"-")</f>
        <v>3.1561194193732753E-2</v>
      </c>
      <c r="M662" s="62">
        <v>3208</v>
      </c>
      <c r="N662" s="22">
        <f t="shared" ref="N662" si="5366">IFERROR(M662/F655,"-")</f>
        <v>0.63942595176400241</v>
      </c>
      <c r="O662" s="65">
        <f t="shared" si="5233"/>
        <v>40574.930174563589</v>
      </c>
      <c r="P662" s="13">
        <f t="shared" si="5308"/>
        <v>0.59917818453492711</v>
      </c>
      <c r="Q662" s="81" t="s">
        <v>153</v>
      </c>
      <c r="R662" s="62">
        <v>2093320</v>
      </c>
      <c r="S662" s="22">
        <f t="shared" ref="S662" si="5367">IFERROR(R662/E655,"-")</f>
        <v>5.0757112706186706E-4</v>
      </c>
      <c r="T662" s="62">
        <v>88</v>
      </c>
      <c r="U662" s="22">
        <f t="shared" ref="U662" si="5368">IFERROR(T662/F655,"-")</f>
        <v>1.7540362766593581E-2</v>
      </c>
      <c r="V662" s="65">
        <f t="shared" si="5236"/>
        <v>23787.727272727272</v>
      </c>
      <c r="W662" s="13">
        <f t="shared" si="5311"/>
        <v>1.6436309301456856E-2</v>
      </c>
      <c r="X662" s="81" t="s">
        <v>261</v>
      </c>
      <c r="Y662" s="62">
        <v>616909</v>
      </c>
      <c r="Z662" s="22">
        <f t="shared" ref="Z662" si="5369">IFERROR(Y662/E655,"-")</f>
        <v>1.4958305296113798E-4</v>
      </c>
      <c r="AA662" s="62">
        <v>3</v>
      </c>
      <c r="AB662" s="22">
        <f t="shared" ref="AB662" si="5370">IFERROR(AA662/F655,"-")</f>
        <v>5.9796691249750845E-4</v>
      </c>
      <c r="AC662" s="65">
        <f t="shared" si="5239"/>
        <v>205636.33333333334</v>
      </c>
      <c r="AD662" s="13">
        <f t="shared" si="5314"/>
        <v>5.6032872618602919E-4</v>
      </c>
      <c r="AE662" s="18"/>
      <c r="AF662" s="18"/>
      <c r="AG662" s="18"/>
      <c r="AH662" s="18"/>
      <c r="AI662" s="18"/>
    </row>
    <row r="663" spans="2:35" ht="13.5" customHeight="1">
      <c r="B663" s="119"/>
      <c r="C663" s="119"/>
      <c r="D663" s="148"/>
      <c r="E663" s="151"/>
      <c r="F663" s="154"/>
      <c r="G663" s="44">
        <v>9</v>
      </c>
      <c r="H663" s="6" t="str">
        <f t="shared" ref="H663" si="5371">$H$753</f>
        <v>0402</v>
      </c>
      <c r="I663" s="80" t="str">
        <f t="shared" ref="I663" si="5372">$I$753</f>
        <v>糖尿病</v>
      </c>
      <c r="J663" s="81" t="s">
        <v>146</v>
      </c>
      <c r="K663" s="62">
        <v>55742086</v>
      </c>
      <c r="L663" s="22">
        <f t="shared" ref="L663" si="5373">IFERROR(K663/E655,"-")</f>
        <v>1.3515885490894618E-2</v>
      </c>
      <c r="M663" s="62">
        <v>1006</v>
      </c>
      <c r="N663" s="22">
        <f t="shared" ref="N663" si="5374">IFERROR(M663/F655,"-")</f>
        <v>0.20051823799083118</v>
      </c>
      <c r="O663" s="65">
        <f t="shared" si="5233"/>
        <v>55409.628230616305</v>
      </c>
      <c r="P663" s="13">
        <f t="shared" si="5308"/>
        <v>0.18789689951438177</v>
      </c>
      <c r="Q663" s="81" t="s">
        <v>72</v>
      </c>
      <c r="R663" s="62">
        <v>35466803</v>
      </c>
      <c r="S663" s="22">
        <f t="shared" ref="S663" si="5375">IFERROR(R663/E655,"-")</f>
        <v>8.5997005579611374E-3</v>
      </c>
      <c r="T663" s="62">
        <v>1503</v>
      </c>
      <c r="U663" s="22">
        <f t="shared" ref="U663" si="5376">IFERROR(T663/F655,"-")</f>
        <v>0.29958142316125175</v>
      </c>
      <c r="V663" s="65">
        <f t="shared" si="5236"/>
        <v>23597.340652029274</v>
      </c>
      <c r="W663" s="13">
        <f t="shared" si="5311"/>
        <v>0.28072469181920062</v>
      </c>
      <c r="X663" s="81" t="s">
        <v>163</v>
      </c>
      <c r="Y663" s="62">
        <v>8651532</v>
      </c>
      <c r="Z663" s="22">
        <f t="shared" ref="Z663" si="5377">IFERROR(Y663/E655,"-")</f>
        <v>2.0977527793418155E-3</v>
      </c>
      <c r="AA663" s="62">
        <v>221</v>
      </c>
      <c r="AB663" s="22">
        <f t="shared" ref="AB663" si="5378">IFERROR(AA663/F655,"-")</f>
        <v>4.4050229220649793E-2</v>
      </c>
      <c r="AC663" s="65">
        <f t="shared" si="5239"/>
        <v>39147.203619909502</v>
      </c>
      <c r="AD663" s="13">
        <f t="shared" si="5314"/>
        <v>4.1277549495704148E-2</v>
      </c>
      <c r="AE663" s="18"/>
      <c r="AF663" s="18"/>
      <c r="AG663" s="18"/>
      <c r="AH663" s="18"/>
      <c r="AI663" s="18"/>
    </row>
    <row r="664" spans="2:35" ht="13.5" customHeight="1">
      <c r="B664" s="120"/>
      <c r="C664" s="120"/>
      <c r="D664" s="149"/>
      <c r="E664" s="152"/>
      <c r="F664" s="155"/>
      <c r="G664" s="49">
        <v>10</v>
      </c>
      <c r="H664" s="7" t="str">
        <f t="shared" ref="H664" si="5379">$H$754</f>
        <v>0906</v>
      </c>
      <c r="I664" s="77" t="str">
        <f t="shared" ref="I664" si="5380">$I$754</f>
        <v>脳梗塞</v>
      </c>
      <c r="J664" s="82" t="s">
        <v>74</v>
      </c>
      <c r="K664" s="63">
        <v>24597879</v>
      </c>
      <c r="L664" s="23">
        <f t="shared" ref="L664" si="5381">IFERROR(K664/E655,"-")</f>
        <v>5.9642926869095175E-3</v>
      </c>
      <c r="M664" s="63">
        <v>428</v>
      </c>
      <c r="N664" s="23">
        <f t="shared" ref="N664" si="5382">IFERROR(M664/F655,"-")</f>
        <v>8.530994618297788E-2</v>
      </c>
      <c r="O664" s="66">
        <f t="shared" si="5233"/>
        <v>57471.679906542056</v>
      </c>
      <c r="P664" s="59">
        <f t="shared" si="5308"/>
        <v>7.9940231602540157E-2</v>
      </c>
      <c r="Q664" s="82" t="s">
        <v>154</v>
      </c>
      <c r="R664" s="63">
        <v>13849606</v>
      </c>
      <c r="S664" s="23">
        <f t="shared" ref="S664" si="5383">IFERROR(R664/E655,"-")</f>
        <v>3.3581392843821281E-3</v>
      </c>
      <c r="T664" s="63">
        <v>25</v>
      </c>
      <c r="U664" s="23">
        <f t="shared" ref="U664" si="5384">IFERROR(T664/F655,"-")</f>
        <v>4.9830576041459042E-3</v>
      </c>
      <c r="V664" s="66">
        <f t="shared" si="5236"/>
        <v>553984.24</v>
      </c>
      <c r="W664" s="59">
        <f t="shared" si="5311"/>
        <v>4.6694060515502425E-3</v>
      </c>
      <c r="X664" s="82" t="s">
        <v>241</v>
      </c>
      <c r="Y664" s="63">
        <v>10052852</v>
      </c>
      <c r="Z664" s="23">
        <f t="shared" ref="Z664" si="5385">IFERROR(Y664/E655,"-")</f>
        <v>2.4375334014035814E-3</v>
      </c>
      <c r="AA664" s="63">
        <v>41</v>
      </c>
      <c r="AB664" s="23">
        <f t="shared" ref="AB664" si="5386">IFERROR(AA664/F655,"-")</f>
        <v>8.1722144707992821E-3</v>
      </c>
      <c r="AC664" s="66">
        <f t="shared" si="5239"/>
        <v>245191.51219512196</v>
      </c>
      <c r="AD664" s="59">
        <f t="shared" si="5314"/>
        <v>7.6578259245423984E-3</v>
      </c>
      <c r="AE664" s="18"/>
      <c r="AF664" s="18"/>
      <c r="AG664" s="18"/>
      <c r="AH664" s="18"/>
      <c r="AI664" s="18"/>
    </row>
    <row r="665" spans="2:35" ht="13.5" customHeight="1">
      <c r="B665" s="118">
        <v>67</v>
      </c>
      <c r="C665" s="118" t="s">
        <v>5</v>
      </c>
      <c r="D665" s="147">
        <f>AI71</f>
        <v>2281</v>
      </c>
      <c r="E665" s="150">
        <f>市区町村別_医療費上位10疾病!H740</f>
        <v>1885261790</v>
      </c>
      <c r="F665" s="130">
        <f>市区町村別_医療費上位10疾病!J740</f>
        <v>2069</v>
      </c>
      <c r="G665" s="69">
        <v>1</v>
      </c>
      <c r="H665" s="5" t="str">
        <f t="shared" ref="H665" si="5387">$H$745</f>
        <v>0903</v>
      </c>
      <c r="I665" s="78" t="str">
        <f t="shared" ref="I665" si="5388">$I$745</f>
        <v>その他の心疾患</v>
      </c>
      <c r="J665" s="106" t="s">
        <v>139</v>
      </c>
      <c r="K665" s="107">
        <v>38703667</v>
      </c>
      <c r="L665" s="21">
        <f t="shared" ref="L665" si="5389">IFERROR(K665/E665,"-")</f>
        <v>2.052959817320649E-2</v>
      </c>
      <c r="M665" s="107">
        <v>541</v>
      </c>
      <c r="N665" s="21">
        <f t="shared" ref="N665" si="5390">IFERROR(M665/F665,"-")</f>
        <v>0.26147897535041081</v>
      </c>
      <c r="O665" s="64">
        <f t="shared" si="5233"/>
        <v>71540.974121996303</v>
      </c>
      <c r="P665" s="12">
        <f t="shared" ref="P665:P674" si="5391">IFERROR(M665/$AI$71,0)</f>
        <v>0.2371766768960982</v>
      </c>
      <c r="Q665" s="106" t="s">
        <v>148</v>
      </c>
      <c r="R665" s="107">
        <v>16586246</v>
      </c>
      <c r="S665" s="21">
        <f t="shared" ref="S665" si="5392">IFERROR(R665/E665,"-")</f>
        <v>8.7978476453394842E-3</v>
      </c>
      <c r="T665" s="107">
        <v>253</v>
      </c>
      <c r="U665" s="21">
        <f t="shared" ref="U665" si="5393">IFERROR(T665/F665,"-")</f>
        <v>0.12228129531174481</v>
      </c>
      <c r="V665" s="64">
        <f t="shared" si="5236"/>
        <v>65558.28458498024</v>
      </c>
      <c r="W665" s="12">
        <f t="shared" ref="W665:W674" si="5394">IFERROR(T665/$AI$71,0)</f>
        <v>0.11091626479614204</v>
      </c>
      <c r="X665" s="106" t="s">
        <v>158</v>
      </c>
      <c r="Y665" s="107">
        <v>7446922</v>
      </c>
      <c r="Z665" s="21">
        <f t="shared" ref="Z665" si="5395">IFERROR(Y665/E665,"-")</f>
        <v>3.9500731619877575E-3</v>
      </c>
      <c r="AA665" s="107">
        <v>108</v>
      </c>
      <c r="AB665" s="21">
        <f t="shared" ref="AB665" si="5396">IFERROR(AA665/F665,"-")</f>
        <v>5.2199130014499759E-2</v>
      </c>
      <c r="AC665" s="64">
        <f t="shared" si="5239"/>
        <v>68952.981481481474</v>
      </c>
      <c r="AD665" s="12">
        <f t="shared" ref="AD665:AD674" si="5397">IFERROR(AA665/$AI$71,0)</f>
        <v>4.7347654537483561E-2</v>
      </c>
      <c r="AE665" s="18"/>
      <c r="AF665" s="18"/>
      <c r="AG665" s="18"/>
      <c r="AH665" s="18"/>
      <c r="AI665" s="18"/>
    </row>
    <row r="666" spans="2:35" ht="13.5" customHeight="1">
      <c r="B666" s="119"/>
      <c r="C666" s="119"/>
      <c r="D666" s="148"/>
      <c r="E666" s="151"/>
      <c r="F666" s="154"/>
      <c r="G666" s="44">
        <v>2</v>
      </c>
      <c r="H666" s="6" t="str">
        <f t="shared" ref="H666" si="5398">$H$746</f>
        <v>0210</v>
      </c>
      <c r="I666" s="79" t="str">
        <f t="shared" ref="I666" si="5399">$I$746</f>
        <v>その他の悪性新生物＜腫瘍＞</v>
      </c>
      <c r="J666" s="81" t="s">
        <v>152</v>
      </c>
      <c r="K666" s="62">
        <v>16312360</v>
      </c>
      <c r="L666" s="22">
        <f t="shared" ref="L666" si="5400">IFERROR(K666/E665,"-")</f>
        <v>8.6525702088302552E-3</v>
      </c>
      <c r="M666" s="62">
        <v>23</v>
      </c>
      <c r="N666" s="22">
        <f t="shared" ref="N666" si="5401">IFERROR(M666/F665,"-")</f>
        <v>1.1116481391976801E-2</v>
      </c>
      <c r="O666" s="65">
        <f t="shared" si="5233"/>
        <v>709233.04347826086</v>
      </c>
      <c r="P666" s="13">
        <f t="shared" si="5391"/>
        <v>1.0083296799649276E-2</v>
      </c>
      <c r="Q666" s="81" t="s">
        <v>143</v>
      </c>
      <c r="R666" s="62">
        <v>11786159</v>
      </c>
      <c r="S666" s="22">
        <f t="shared" ref="S666" si="5402">IFERROR(R666/E665,"-")</f>
        <v>6.2517359989564102E-3</v>
      </c>
      <c r="T666" s="62">
        <v>296</v>
      </c>
      <c r="U666" s="22">
        <f t="shared" ref="U666" si="5403">IFERROR(T666/F665,"-")</f>
        <v>0.1430642822619623</v>
      </c>
      <c r="V666" s="65">
        <f t="shared" si="5236"/>
        <v>39818.104729729726</v>
      </c>
      <c r="W666" s="13">
        <f t="shared" si="5394"/>
        <v>0.12976764576939939</v>
      </c>
      <c r="X666" s="81" t="s">
        <v>294</v>
      </c>
      <c r="Y666" s="62">
        <v>9221072</v>
      </c>
      <c r="Z666" s="22">
        <f t="shared" ref="Z666" si="5404">IFERROR(Y666/E665,"-")</f>
        <v>4.8911361005200236E-3</v>
      </c>
      <c r="AA666" s="62">
        <v>15</v>
      </c>
      <c r="AB666" s="22">
        <f t="shared" ref="AB666" si="5405">IFERROR(AA666/F665,"-")</f>
        <v>7.2498791686805217E-3</v>
      </c>
      <c r="AC666" s="65">
        <f t="shared" si="5239"/>
        <v>614738.1333333333</v>
      </c>
      <c r="AD666" s="13">
        <f t="shared" si="5397"/>
        <v>6.57606313020605E-3</v>
      </c>
      <c r="AE666" s="18"/>
      <c r="AF666" s="18"/>
      <c r="AG666" s="18"/>
      <c r="AH666" s="18"/>
      <c r="AI666" s="18"/>
    </row>
    <row r="667" spans="2:35" ht="13.5" customHeight="1">
      <c r="B667" s="119"/>
      <c r="C667" s="119"/>
      <c r="D667" s="148"/>
      <c r="E667" s="151"/>
      <c r="F667" s="154"/>
      <c r="G667" s="44">
        <v>3</v>
      </c>
      <c r="H667" s="6" t="str">
        <f t="shared" ref="H667" si="5406">$H$747</f>
        <v>1901</v>
      </c>
      <c r="I667" s="80" t="str">
        <f t="shared" ref="I667" si="5407">$I$747</f>
        <v>骨折</v>
      </c>
      <c r="J667" s="81" t="s">
        <v>150</v>
      </c>
      <c r="K667" s="62">
        <v>25957641</v>
      </c>
      <c r="L667" s="22">
        <f t="shared" ref="L667" si="5408">IFERROR(K667/E665,"-")</f>
        <v>1.3768719621692434E-2</v>
      </c>
      <c r="M667" s="62">
        <v>23</v>
      </c>
      <c r="N667" s="22">
        <f t="shared" ref="N667" si="5409">IFERROR(M667/F665,"-")</f>
        <v>1.1116481391976801E-2</v>
      </c>
      <c r="O667" s="65">
        <f t="shared" si="5233"/>
        <v>1128593.0869565217</v>
      </c>
      <c r="P667" s="13">
        <f t="shared" si="5391"/>
        <v>1.0083296799649276E-2</v>
      </c>
      <c r="Q667" s="81" t="s">
        <v>141</v>
      </c>
      <c r="R667" s="62">
        <v>18255429</v>
      </c>
      <c r="S667" s="22">
        <f t="shared" ref="S667" si="5410">IFERROR(R667/E665,"-")</f>
        <v>9.6832329052826127E-3</v>
      </c>
      <c r="T667" s="62">
        <v>31</v>
      </c>
      <c r="U667" s="22">
        <f t="shared" ref="U667" si="5411">IFERROR(T667/F665,"-")</f>
        <v>1.4983083615273078E-2</v>
      </c>
      <c r="V667" s="65">
        <f t="shared" si="5236"/>
        <v>588884.80645161285</v>
      </c>
      <c r="W667" s="13">
        <f t="shared" si="5394"/>
        <v>1.3590530469092503E-2</v>
      </c>
      <c r="X667" s="81" t="s">
        <v>295</v>
      </c>
      <c r="Y667" s="62">
        <v>4764989</v>
      </c>
      <c r="Z667" s="22">
        <f t="shared" ref="Z667" si="5412">IFERROR(Y667/E665,"-")</f>
        <v>2.527494603282656E-3</v>
      </c>
      <c r="AA667" s="62">
        <v>39</v>
      </c>
      <c r="AB667" s="22">
        <f t="shared" ref="AB667" si="5413">IFERROR(AA667/F665,"-")</f>
        <v>1.8849685838569358E-2</v>
      </c>
      <c r="AC667" s="65">
        <f t="shared" si="5239"/>
        <v>122179.20512820513</v>
      </c>
      <c r="AD667" s="13">
        <f t="shared" si="5397"/>
        <v>1.7097764138535729E-2</v>
      </c>
      <c r="AE667" s="18"/>
      <c r="AF667" s="18"/>
      <c r="AG667" s="18"/>
      <c r="AH667" s="18"/>
      <c r="AI667" s="18"/>
    </row>
    <row r="668" spans="2:35" ht="13.5" customHeight="1">
      <c r="B668" s="119"/>
      <c r="C668" s="119"/>
      <c r="D668" s="148"/>
      <c r="E668" s="151"/>
      <c r="F668" s="154"/>
      <c r="G668" s="44">
        <v>4</v>
      </c>
      <c r="H668" s="6" t="str">
        <f t="shared" ref="H668" si="5414">$H$748</f>
        <v>1402</v>
      </c>
      <c r="I668" s="80" t="str">
        <f t="shared" ref="I668" si="5415">$I$748</f>
        <v>腎不全</v>
      </c>
      <c r="J668" s="81" t="s">
        <v>140</v>
      </c>
      <c r="K668" s="62">
        <v>58645638</v>
      </c>
      <c r="L668" s="22">
        <f t="shared" ref="L668" si="5416">IFERROR(K668/E665,"-")</f>
        <v>3.110742407822311E-2</v>
      </c>
      <c r="M668" s="62">
        <v>76</v>
      </c>
      <c r="N668" s="22">
        <f t="shared" ref="N668" si="5417">IFERROR(M668/F665,"-")</f>
        <v>3.6732721121314642E-2</v>
      </c>
      <c r="O668" s="65">
        <f t="shared" si="5233"/>
        <v>771653.13157894742</v>
      </c>
      <c r="P668" s="13">
        <f t="shared" si="5391"/>
        <v>3.3318719859710653E-2</v>
      </c>
      <c r="Q668" s="81" t="s">
        <v>149</v>
      </c>
      <c r="R668" s="62">
        <v>35287777</v>
      </c>
      <c r="S668" s="22">
        <f t="shared" ref="S668" si="5418">IFERROR(R668/E665,"-")</f>
        <v>1.8717706573791005E-2</v>
      </c>
      <c r="T668" s="62">
        <v>80</v>
      </c>
      <c r="U668" s="22">
        <f t="shared" ref="U668" si="5419">IFERROR(T668/F665,"-")</f>
        <v>3.8666022232962782E-2</v>
      </c>
      <c r="V668" s="65">
        <f t="shared" si="5236"/>
        <v>441097.21250000002</v>
      </c>
      <c r="W668" s="13">
        <f t="shared" si="5394"/>
        <v>3.5072336694432264E-2</v>
      </c>
      <c r="X668" s="81" t="s">
        <v>159</v>
      </c>
      <c r="Y668" s="62">
        <v>10731475</v>
      </c>
      <c r="Z668" s="22">
        <f t="shared" ref="Z668" si="5420">IFERROR(Y668/E665,"-")</f>
        <v>5.6922996354792721E-3</v>
      </c>
      <c r="AA668" s="62">
        <v>17</v>
      </c>
      <c r="AB668" s="22">
        <f t="shared" ref="AB668" si="5421">IFERROR(AA668/F665,"-")</f>
        <v>8.2165297245045919E-3</v>
      </c>
      <c r="AC668" s="65">
        <f t="shared" si="5239"/>
        <v>631263.23529411759</v>
      </c>
      <c r="AD668" s="13">
        <f t="shared" si="5397"/>
        <v>7.4528715475668562E-3</v>
      </c>
      <c r="AE668" s="18"/>
      <c r="AF668" s="18"/>
      <c r="AG668" s="18"/>
      <c r="AH668" s="18"/>
      <c r="AI668" s="18"/>
    </row>
    <row r="669" spans="2:35" ht="13.5" customHeight="1">
      <c r="B669" s="119"/>
      <c r="C669" s="119"/>
      <c r="D669" s="148"/>
      <c r="E669" s="151"/>
      <c r="F669" s="154"/>
      <c r="G669" s="44">
        <v>5</v>
      </c>
      <c r="H669" s="6" t="str">
        <f t="shared" ref="H669" si="5422">$H$749</f>
        <v>1113</v>
      </c>
      <c r="I669" s="80" t="str">
        <f t="shared" ref="I669" si="5423">$I$749</f>
        <v>その他の消化器系の疾患</v>
      </c>
      <c r="J669" s="81" t="s">
        <v>142</v>
      </c>
      <c r="K669" s="62">
        <v>24467089</v>
      </c>
      <c r="L669" s="22">
        <f t="shared" ref="L669" si="5424">IFERROR(K669/E665,"-")</f>
        <v>1.2978085658862264E-2</v>
      </c>
      <c r="M669" s="62">
        <v>730</v>
      </c>
      <c r="N669" s="22">
        <f t="shared" ref="N669" si="5425">IFERROR(M669/F665,"-")</f>
        <v>0.35282745287578543</v>
      </c>
      <c r="O669" s="65">
        <f t="shared" si="5233"/>
        <v>33516.560273972602</v>
      </c>
      <c r="P669" s="13">
        <f t="shared" si="5391"/>
        <v>0.32003507233669443</v>
      </c>
      <c r="Q669" s="81" t="s">
        <v>151</v>
      </c>
      <c r="R669" s="62">
        <v>10324024</v>
      </c>
      <c r="S669" s="22">
        <f t="shared" ref="S669" si="5426">IFERROR(R669/E665,"-")</f>
        <v>5.4761752743103121E-3</v>
      </c>
      <c r="T669" s="62">
        <v>463</v>
      </c>
      <c r="U669" s="22">
        <f t="shared" ref="U669" si="5427">IFERROR(T669/F665,"-")</f>
        <v>0.2237796036732721</v>
      </c>
      <c r="V669" s="65">
        <f t="shared" si="5236"/>
        <v>22298.107991360692</v>
      </c>
      <c r="W669" s="13">
        <f t="shared" si="5394"/>
        <v>0.20298114861902675</v>
      </c>
      <c r="X669" s="81" t="s">
        <v>156</v>
      </c>
      <c r="Y669" s="62">
        <v>6175973</v>
      </c>
      <c r="Z669" s="22">
        <f t="shared" ref="Z669" si="5428">IFERROR(Y669/E665,"-")</f>
        <v>3.2759232870252994E-3</v>
      </c>
      <c r="AA669" s="62">
        <v>261</v>
      </c>
      <c r="AB669" s="22">
        <f t="shared" ref="AB669" si="5429">IFERROR(AA669/F665,"-")</f>
        <v>0.12614789753504108</v>
      </c>
      <c r="AC669" s="65">
        <f t="shared" si="5239"/>
        <v>23662.731800766283</v>
      </c>
      <c r="AD669" s="13">
        <f t="shared" si="5397"/>
        <v>0.11442349846558526</v>
      </c>
      <c r="AE669" s="18"/>
      <c r="AF669" s="18"/>
      <c r="AG669" s="18"/>
      <c r="AH669" s="18"/>
      <c r="AI669" s="18"/>
    </row>
    <row r="670" spans="2:35" ht="13.5" customHeight="1">
      <c r="B670" s="119"/>
      <c r="C670" s="119"/>
      <c r="D670" s="148"/>
      <c r="E670" s="151"/>
      <c r="F670" s="154"/>
      <c r="G670" s="44">
        <v>6</v>
      </c>
      <c r="H670" s="6" t="str">
        <f t="shared" ref="H670" si="5430">$H$750</f>
        <v>2220</v>
      </c>
      <c r="I670" s="80" t="str">
        <f t="shared" ref="I670" si="5431">$I$750</f>
        <v>その他の特殊目的用コード</v>
      </c>
      <c r="J670" s="81" t="s">
        <v>225</v>
      </c>
      <c r="K670" s="62">
        <v>54080445</v>
      </c>
      <c r="L670" s="22">
        <f t="shared" ref="L670" si="5432">IFERROR(K670/E665,"-")</f>
        <v>2.8685907329612827E-2</v>
      </c>
      <c r="M670" s="62">
        <v>628</v>
      </c>
      <c r="N670" s="22">
        <f t="shared" ref="N670" si="5433">IFERROR(M670/F665,"-")</f>
        <v>0.30352827452875786</v>
      </c>
      <c r="O670" s="65">
        <f t="shared" si="5233"/>
        <v>86115.358280254775</v>
      </c>
      <c r="P670" s="13">
        <f t="shared" si="5391"/>
        <v>0.27531784305129331</v>
      </c>
      <c r="Q670" s="81" t="s">
        <v>231</v>
      </c>
      <c r="R670" s="62">
        <v>10383275</v>
      </c>
      <c r="S670" s="22">
        <f t="shared" ref="S670" si="5434">IFERROR(R670/E665,"-")</f>
        <v>5.507603800743238E-3</v>
      </c>
      <c r="T670" s="62">
        <v>35</v>
      </c>
      <c r="U670" s="22">
        <f t="shared" ref="U670" si="5435">IFERROR(T670/F665,"-")</f>
        <v>1.6916384726921217E-2</v>
      </c>
      <c r="V670" s="65">
        <f t="shared" si="5236"/>
        <v>296665</v>
      </c>
      <c r="W670" s="13">
        <f t="shared" si="5394"/>
        <v>1.5344147303814117E-2</v>
      </c>
      <c r="X670" s="81" t="s">
        <v>282</v>
      </c>
      <c r="Y670" s="62">
        <v>41065</v>
      </c>
      <c r="Z670" s="22">
        <f t="shared" ref="Z670" si="5436">IFERROR(Y670/E665,"-")</f>
        <v>2.1782120773794498E-5</v>
      </c>
      <c r="AA670" s="62">
        <v>3</v>
      </c>
      <c r="AB670" s="22">
        <f t="shared" ref="AB670" si="5437">IFERROR(AA670/F665,"-")</f>
        <v>1.4499758337361043E-3</v>
      </c>
      <c r="AC670" s="65">
        <f t="shared" si="5239"/>
        <v>13688.333333333334</v>
      </c>
      <c r="AD670" s="13">
        <f t="shared" si="5397"/>
        <v>1.31521262604121E-3</v>
      </c>
      <c r="AE670" s="18"/>
      <c r="AF670" s="18"/>
      <c r="AG670" s="18"/>
      <c r="AH670" s="18"/>
      <c r="AI670" s="18"/>
    </row>
    <row r="671" spans="2:35" ht="13.5" customHeight="1">
      <c r="B671" s="119"/>
      <c r="C671" s="119"/>
      <c r="D671" s="148"/>
      <c r="E671" s="151"/>
      <c r="F671" s="154"/>
      <c r="G671" s="44">
        <v>7</v>
      </c>
      <c r="H671" s="6" t="str">
        <f t="shared" ref="H671" si="5438">$H$751</f>
        <v>1310</v>
      </c>
      <c r="I671" s="80" t="str">
        <f t="shared" ref="I671" si="5439">$I$751</f>
        <v>その他の筋骨格系及び結合組織の疾患</v>
      </c>
      <c r="J671" s="81" t="s">
        <v>145</v>
      </c>
      <c r="K671" s="62">
        <v>91817281</v>
      </c>
      <c r="L671" s="22">
        <f t="shared" ref="L671" si="5440">IFERROR(K671/E665,"-")</f>
        <v>4.8702669033566952E-2</v>
      </c>
      <c r="M671" s="62">
        <v>132</v>
      </c>
      <c r="N671" s="22">
        <f t="shared" ref="N671" si="5441">IFERROR(M671/F665,"-")</f>
        <v>6.3798936684388588E-2</v>
      </c>
      <c r="O671" s="65">
        <f t="shared" si="5233"/>
        <v>695585.46212121216</v>
      </c>
      <c r="P671" s="13">
        <f t="shared" si="5391"/>
        <v>5.7869355545813239E-2</v>
      </c>
      <c r="Q671" s="81" t="s">
        <v>157</v>
      </c>
      <c r="R671" s="62">
        <v>2858323</v>
      </c>
      <c r="S671" s="22">
        <f t="shared" ref="S671" si="5442">IFERROR(R671/E665,"-")</f>
        <v>1.5161411614882409E-3</v>
      </c>
      <c r="T671" s="62">
        <v>5</v>
      </c>
      <c r="U671" s="22">
        <f t="shared" ref="U671" si="5443">IFERROR(T671/F665,"-")</f>
        <v>2.4166263895601739E-3</v>
      </c>
      <c r="V671" s="65">
        <f t="shared" si="5236"/>
        <v>571664.6</v>
      </c>
      <c r="W671" s="13">
        <f t="shared" si="5394"/>
        <v>2.1920210434020165E-3</v>
      </c>
      <c r="X671" s="81" t="s">
        <v>296</v>
      </c>
      <c r="Y671" s="62">
        <v>2341970</v>
      </c>
      <c r="Z671" s="22">
        <f t="shared" ref="Z671" si="5444">IFERROR(Y671/E665,"-")</f>
        <v>1.242251878451321E-3</v>
      </c>
      <c r="AA671" s="62">
        <v>2</v>
      </c>
      <c r="AB671" s="22">
        <f t="shared" ref="AB671" si="5445">IFERROR(AA671/F665,"-")</f>
        <v>9.666505558240696E-4</v>
      </c>
      <c r="AC671" s="65">
        <f t="shared" si="5239"/>
        <v>1170985</v>
      </c>
      <c r="AD671" s="13">
        <f t="shared" si="5397"/>
        <v>8.7680841736080669E-4</v>
      </c>
      <c r="AE671" s="18"/>
      <c r="AF671" s="18"/>
      <c r="AG671" s="18"/>
      <c r="AH671" s="18"/>
      <c r="AI671" s="18"/>
    </row>
    <row r="672" spans="2:35" ht="13.5" customHeight="1">
      <c r="B672" s="119"/>
      <c r="C672" s="119"/>
      <c r="D672" s="148"/>
      <c r="E672" s="151"/>
      <c r="F672" s="154"/>
      <c r="G672" s="44">
        <v>8</v>
      </c>
      <c r="H672" s="6" t="str">
        <f t="shared" ref="H672" si="5446">$H$752</f>
        <v>0901</v>
      </c>
      <c r="I672" s="80" t="str">
        <f t="shared" ref="I672" si="5447">$I$752</f>
        <v>高血圧性疾患</v>
      </c>
      <c r="J672" s="81" t="s">
        <v>144</v>
      </c>
      <c r="K672" s="62">
        <v>47746477</v>
      </c>
      <c r="L672" s="22">
        <f t="shared" ref="L672" si="5448">IFERROR(K672/E665,"-")</f>
        <v>2.5326178705398786E-2</v>
      </c>
      <c r="M672" s="62">
        <v>1408</v>
      </c>
      <c r="N672" s="22">
        <f t="shared" ref="N672" si="5449">IFERROR(M672/F665,"-")</f>
        <v>0.68052199130014501</v>
      </c>
      <c r="O672" s="65">
        <f t="shared" si="5233"/>
        <v>33910.850142045456</v>
      </c>
      <c r="P672" s="13">
        <f t="shared" si="5391"/>
        <v>0.61727312582200788</v>
      </c>
      <c r="Q672" s="81" t="s">
        <v>162</v>
      </c>
      <c r="R672" s="62">
        <v>251990</v>
      </c>
      <c r="S672" s="22">
        <f t="shared" ref="S672" si="5450">IFERROR(R672/E665,"-")</f>
        <v>1.3366313439153722E-4</v>
      </c>
      <c r="T672" s="62">
        <v>17</v>
      </c>
      <c r="U672" s="22">
        <f t="shared" ref="U672" si="5451">IFERROR(T672/F665,"-")</f>
        <v>8.2165297245045919E-3</v>
      </c>
      <c r="V672" s="65">
        <f t="shared" si="5236"/>
        <v>14822.941176470587</v>
      </c>
      <c r="W672" s="13">
        <f t="shared" si="5394"/>
        <v>7.4528715475668562E-3</v>
      </c>
      <c r="X672" s="81" t="s">
        <v>153</v>
      </c>
      <c r="Y672" s="62">
        <v>249723</v>
      </c>
      <c r="Z672" s="22">
        <f t="shared" ref="Z672" si="5452">IFERROR(Y672/E665,"-")</f>
        <v>1.3246064887359756E-4</v>
      </c>
      <c r="AA672" s="62">
        <v>18</v>
      </c>
      <c r="AB672" s="22">
        <f t="shared" ref="AB672" si="5453">IFERROR(AA672/F665,"-")</f>
        <v>8.6998550024166271E-3</v>
      </c>
      <c r="AC672" s="65">
        <f t="shared" si="5239"/>
        <v>13873.5</v>
      </c>
      <c r="AD672" s="13">
        <f t="shared" si="5397"/>
        <v>7.8912757562472607E-3</v>
      </c>
      <c r="AE672" s="18"/>
      <c r="AF672" s="18"/>
      <c r="AG672" s="18"/>
      <c r="AH672" s="18"/>
      <c r="AI672" s="18"/>
    </row>
    <row r="673" spans="2:35" ht="13.5" customHeight="1">
      <c r="B673" s="119"/>
      <c r="C673" s="119"/>
      <c r="D673" s="148"/>
      <c r="E673" s="151"/>
      <c r="F673" s="154"/>
      <c r="G673" s="44">
        <v>9</v>
      </c>
      <c r="H673" s="6" t="str">
        <f t="shared" ref="H673" si="5454">$H$753</f>
        <v>0402</v>
      </c>
      <c r="I673" s="80" t="str">
        <f t="shared" ref="I673" si="5455">$I$753</f>
        <v>糖尿病</v>
      </c>
      <c r="J673" s="81" t="s">
        <v>72</v>
      </c>
      <c r="K673" s="62">
        <v>22817199</v>
      </c>
      <c r="L673" s="22">
        <f t="shared" ref="L673" si="5456">IFERROR(K673/E665,"-")</f>
        <v>1.210293399093396E-2</v>
      </c>
      <c r="M673" s="62">
        <v>670</v>
      </c>
      <c r="N673" s="22">
        <f t="shared" ref="N673" si="5457">IFERROR(M673/F665,"-")</f>
        <v>0.32382793620106332</v>
      </c>
      <c r="O673" s="65">
        <f t="shared" si="5233"/>
        <v>34055.520895522386</v>
      </c>
      <c r="P673" s="13">
        <f t="shared" si="5391"/>
        <v>0.29373081981587024</v>
      </c>
      <c r="Q673" s="81" t="s">
        <v>146</v>
      </c>
      <c r="R673" s="62">
        <v>17195854</v>
      </c>
      <c r="S673" s="22">
        <f t="shared" ref="S673" si="5458">IFERROR(R673/E665,"-")</f>
        <v>9.1212022071481113E-3</v>
      </c>
      <c r="T673" s="62">
        <v>586</v>
      </c>
      <c r="U673" s="22">
        <f t="shared" ref="U673" si="5459">IFERROR(T673/F665,"-")</f>
        <v>0.2832286128564524</v>
      </c>
      <c r="V673" s="65">
        <f t="shared" si="5236"/>
        <v>29344.460750853243</v>
      </c>
      <c r="W673" s="13">
        <f t="shared" si="5394"/>
        <v>0.25690486628671633</v>
      </c>
      <c r="X673" s="81" t="s">
        <v>163</v>
      </c>
      <c r="Y673" s="62">
        <v>7802223</v>
      </c>
      <c r="Z673" s="22">
        <f t="shared" ref="Z673" si="5460">IFERROR(Y673/E665,"-")</f>
        <v>4.1385355823712949E-3</v>
      </c>
      <c r="AA673" s="62">
        <v>164</v>
      </c>
      <c r="AB673" s="22">
        <f t="shared" ref="AB673" si="5461">IFERROR(AA673/F665,"-")</f>
        <v>7.9265345577573712E-2</v>
      </c>
      <c r="AC673" s="65">
        <f t="shared" si="5239"/>
        <v>47574.530487804877</v>
      </c>
      <c r="AD673" s="13">
        <f t="shared" si="5397"/>
        <v>7.1898290223586153E-2</v>
      </c>
      <c r="AE673" s="18"/>
      <c r="AF673" s="18"/>
      <c r="AG673" s="18"/>
      <c r="AH673" s="18"/>
      <c r="AI673" s="18"/>
    </row>
    <row r="674" spans="2:35" ht="13.5" customHeight="1">
      <c r="B674" s="120"/>
      <c r="C674" s="120"/>
      <c r="D674" s="149"/>
      <c r="E674" s="152"/>
      <c r="F674" s="155"/>
      <c r="G674" s="49">
        <v>10</v>
      </c>
      <c r="H674" s="7" t="str">
        <f t="shared" ref="H674" si="5462">$H$754</f>
        <v>0906</v>
      </c>
      <c r="I674" s="77" t="str">
        <f t="shared" ref="I674" si="5463">$I$754</f>
        <v>脳梗塞</v>
      </c>
      <c r="J674" s="82" t="s">
        <v>154</v>
      </c>
      <c r="K674" s="63">
        <v>13286372</v>
      </c>
      <c r="L674" s="23">
        <f t="shared" ref="L674" si="5464">IFERROR(K674/E665,"-")</f>
        <v>7.0474944490335209E-3</v>
      </c>
      <c r="M674" s="63">
        <v>12</v>
      </c>
      <c r="N674" s="23">
        <f t="shared" ref="N674" si="5465">IFERROR(M674/F665,"-")</f>
        <v>5.7999033349444172E-3</v>
      </c>
      <c r="O674" s="66">
        <f t="shared" si="5233"/>
        <v>1107197.6666666667</v>
      </c>
      <c r="P674" s="59">
        <f t="shared" si="5391"/>
        <v>5.2608505041648402E-3</v>
      </c>
      <c r="Q674" s="82" t="s">
        <v>147</v>
      </c>
      <c r="R674" s="63">
        <v>13082423</v>
      </c>
      <c r="S674" s="23">
        <f t="shared" ref="S674" si="5466">IFERROR(R674/E665,"-")</f>
        <v>6.9393137172742468E-3</v>
      </c>
      <c r="T674" s="63">
        <v>170</v>
      </c>
      <c r="U674" s="23">
        <f t="shared" ref="U674" si="5467">IFERROR(T674/F665,"-")</f>
        <v>8.2165297245045912E-2</v>
      </c>
      <c r="V674" s="66">
        <f t="shared" si="5236"/>
        <v>76955.429411764708</v>
      </c>
      <c r="W674" s="59">
        <f t="shared" si="5394"/>
        <v>7.4528715475668569E-2</v>
      </c>
      <c r="X674" s="82" t="s">
        <v>277</v>
      </c>
      <c r="Y674" s="63">
        <v>8605875</v>
      </c>
      <c r="Z674" s="23">
        <f t="shared" ref="Z674" si="5468">IFERROR(Y674/E665,"-")</f>
        <v>4.5648169636960606E-3</v>
      </c>
      <c r="AA674" s="63">
        <v>7</v>
      </c>
      <c r="AB674" s="23">
        <f t="shared" ref="AB674" si="5469">IFERROR(AA674/F665,"-")</f>
        <v>3.3832769453842437E-3</v>
      </c>
      <c r="AC674" s="66">
        <f t="shared" si="5239"/>
        <v>1229410.7142857143</v>
      </c>
      <c r="AD674" s="59">
        <f t="shared" si="5397"/>
        <v>3.0688294607628232E-3</v>
      </c>
      <c r="AE674" s="18"/>
      <c r="AF674" s="18"/>
      <c r="AG674" s="18"/>
      <c r="AH674" s="18"/>
      <c r="AI674" s="18"/>
    </row>
    <row r="675" spans="2:35" ht="13.5" customHeight="1">
      <c r="B675" s="118">
        <v>68</v>
      </c>
      <c r="C675" s="118" t="s">
        <v>45</v>
      </c>
      <c r="D675" s="147">
        <f>AI72</f>
        <v>3064</v>
      </c>
      <c r="E675" s="150">
        <f>市区町村別_医療費上位10疾病!H751</f>
        <v>2892460910</v>
      </c>
      <c r="F675" s="130">
        <f>市区町村別_医療費上位10疾病!J751</f>
        <v>2748</v>
      </c>
      <c r="G675" s="69">
        <v>1</v>
      </c>
      <c r="H675" s="5" t="str">
        <f t="shared" ref="H675" si="5470">$H$745</f>
        <v>0903</v>
      </c>
      <c r="I675" s="78" t="str">
        <f t="shared" ref="I675" si="5471">$I$745</f>
        <v>その他の心疾患</v>
      </c>
      <c r="J675" s="106" t="s">
        <v>139</v>
      </c>
      <c r="K675" s="107">
        <v>32108272</v>
      </c>
      <c r="L675" s="21">
        <f t="shared" ref="L675" si="5472">IFERROR(K675/E675,"-")</f>
        <v>1.1100676205854067E-2</v>
      </c>
      <c r="M675" s="107">
        <v>165</v>
      </c>
      <c r="N675" s="21">
        <f t="shared" ref="N675" si="5473">IFERROR(M675/F675,"-")</f>
        <v>6.0043668122270744E-2</v>
      </c>
      <c r="O675" s="64">
        <f t="shared" si="5233"/>
        <v>194595.58787878789</v>
      </c>
      <c r="P675" s="12">
        <f t="shared" ref="P675:P684" si="5474">IFERROR(M675/$AI$72,0)</f>
        <v>5.3851174934725847E-2</v>
      </c>
      <c r="Q675" s="106" t="s">
        <v>148</v>
      </c>
      <c r="R675" s="107">
        <v>31537890</v>
      </c>
      <c r="S675" s="21">
        <f t="shared" ref="S675" si="5475">IFERROR(R675/E675,"-")</f>
        <v>1.0903480109606737E-2</v>
      </c>
      <c r="T675" s="107">
        <v>473</v>
      </c>
      <c r="U675" s="21">
        <f t="shared" ref="U675" si="5476">IFERROR(T675/F675,"-")</f>
        <v>0.17212518195050946</v>
      </c>
      <c r="V675" s="64">
        <f t="shared" si="5236"/>
        <v>66676.300211416485</v>
      </c>
      <c r="W675" s="12">
        <f t="shared" ref="W675:W684" si="5477">IFERROR(T675/$AI$72,0)</f>
        <v>0.15437336814621411</v>
      </c>
      <c r="X675" s="106" t="s">
        <v>267</v>
      </c>
      <c r="Y675" s="107">
        <v>18047966</v>
      </c>
      <c r="Z675" s="21">
        <f t="shared" ref="Z675" si="5478">IFERROR(Y675/E675,"-")</f>
        <v>6.2396577037924427E-3</v>
      </c>
      <c r="AA675" s="107">
        <v>733</v>
      </c>
      <c r="AB675" s="21">
        <f t="shared" ref="AB675" si="5479">IFERROR(AA675/F675,"-")</f>
        <v>0.26673944687045126</v>
      </c>
      <c r="AC675" s="64">
        <f t="shared" si="5239"/>
        <v>24622.05457025921</v>
      </c>
      <c r="AD675" s="12">
        <f t="shared" ref="AD675:AD684" si="5480">IFERROR(AA675/$AI$72,0)</f>
        <v>0.23922976501305482</v>
      </c>
      <c r="AE675" s="18"/>
      <c r="AF675" s="18"/>
      <c r="AG675" s="18"/>
      <c r="AH675" s="18"/>
      <c r="AI675" s="18"/>
    </row>
    <row r="676" spans="2:35" ht="13.5" customHeight="1">
      <c r="B676" s="119"/>
      <c r="C676" s="119"/>
      <c r="D676" s="148"/>
      <c r="E676" s="151"/>
      <c r="F676" s="154"/>
      <c r="G676" s="44">
        <v>2</v>
      </c>
      <c r="H676" s="6" t="str">
        <f t="shared" ref="H676" si="5481">$H$746</f>
        <v>0210</v>
      </c>
      <c r="I676" s="79" t="str">
        <f t="shared" ref="I676" si="5482">$I$746</f>
        <v>その他の悪性新生物＜腫瘍＞</v>
      </c>
      <c r="J676" s="81" t="s">
        <v>143</v>
      </c>
      <c r="K676" s="62">
        <v>22587241</v>
      </c>
      <c r="L676" s="22">
        <f t="shared" ref="L676" si="5483">IFERROR(K676/E675,"-")</f>
        <v>7.8090047550547536E-3</v>
      </c>
      <c r="M676" s="62">
        <v>290</v>
      </c>
      <c r="N676" s="22">
        <f t="shared" ref="N676" si="5484">IFERROR(M676/F675,"-")</f>
        <v>0.10553129548762737</v>
      </c>
      <c r="O676" s="65">
        <f t="shared" si="5233"/>
        <v>77887.037931034487</v>
      </c>
      <c r="P676" s="13">
        <f t="shared" si="5474"/>
        <v>9.4647519582245432E-2</v>
      </c>
      <c r="Q676" s="81" t="s">
        <v>152</v>
      </c>
      <c r="R676" s="62">
        <v>10349499</v>
      </c>
      <c r="S676" s="22">
        <f t="shared" ref="S676" si="5485">IFERROR(R676/E675,"-")</f>
        <v>3.5780946820124873E-3</v>
      </c>
      <c r="T676" s="62">
        <v>13</v>
      </c>
      <c r="U676" s="22">
        <f t="shared" ref="U676" si="5486">IFERROR(T676/F675,"-")</f>
        <v>4.7307132459970891E-3</v>
      </c>
      <c r="V676" s="65">
        <f t="shared" si="5236"/>
        <v>796115.30769230775</v>
      </c>
      <c r="W676" s="13">
        <f t="shared" si="5477"/>
        <v>4.2428198433420369E-3</v>
      </c>
      <c r="X676" s="81" t="s">
        <v>297</v>
      </c>
      <c r="Y676" s="62">
        <v>6973688</v>
      </c>
      <c r="Z676" s="22">
        <f t="shared" ref="Z676" si="5487">IFERROR(Y676/E675,"-")</f>
        <v>2.4109878117592261E-3</v>
      </c>
      <c r="AA676" s="62">
        <v>121</v>
      </c>
      <c r="AB676" s="22">
        <f t="shared" ref="AB676" si="5488">IFERROR(AA676/F675,"-")</f>
        <v>4.4032023289665212E-2</v>
      </c>
      <c r="AC676" s="65">
        <f t="shared" si="5239"/>
        <v>57633.78512396694</v>
      </c>
      <c r="AD676" s="13">
        <f t="shared" si="5480"/>
        <v>3.9490861618798959E-2</v>
      </c>
      <c r="AE676" s="18"/>
      <c r="AF676" s="18"/>
      <c r="AG676" s="18"/>
      <c r="AH676" s="18"/>
      <c r="AI676" s="18"/>
    </row>
    <row r="677" spans="2:35" ht="13.5" customHeight="1">
      <c r="B677" s="119"/>
      <c r="C677" s="119"/>
      <c r="D677" s="148"/>
      <c r="E677" s="151"/>
      <c r="F677" s="154"/>
      <c r="G677" s="44">
        <v>3</v>
      </c>
      <c r="H677" s="6" t="str">
        <f t="shared" ref="H677" si="5489">$H$747</f>
        <v>1901</v>
      </c>
      <c r="I677" s="80" t="str">
        <f t="shared" ref="I677" si="5490">$I$747</f>
        <v>骨折</v>
      </c>
      <c r="J677" s="81" t="s">
        <v>150</v>
      </c>
      <c r="K677" s="62">
        <v>35816451</v>
      </c>
      <c r="L677" s="22">
        <f t="shared" ref="L677" si="5491">IFERROR(K677/E675,"-")</f>
        <v>1.2382691457012637E-2</v>
      </c>
      <c r="M677" s="62">
        <v>32</v>
      </c>
      <c r="N677" s="22">
        <f t="shared" ref="N677" si="5492">IFERROR(M677/F675,"-")</f>
        <v>1.1644832605531296E-2</v>
      </c>
      <c r="O677" s="65">
        <f t="shared" si="5233"/>
        <v>1119264.09375</v>
      </c>
      <c r="P677" s="13">
        <f t="shared" si="5474"/>
        <v>1.0443864229765013E-2</v>
      </c>
      <c r="Q677" s="81" t="s">
        <v>141</v>
      </c>
      <c r="R677" s="62">
        <v>31830642</v>
      </c>
      <c r="S677" s="22">
        <f t="shared" ref="S677" si="5493">IFERROR(R677/E675,"-")</f>
        <v>1.1004692194785788E-2</v>
      </c>
      <c r="T677" s="62">
        <v>48</v>
      </c>
      <c r="U677" s="22">
        <f t="shared" ref="U677" si="5494">IFERROR(T677/F675,"-")</f>
        <v>1.7467248908296942E-2</v>
      </c>
      <c r="V677" s="65">
        <f t="shared" si="5236"/>
        <v>663138.375</v>
      </c>
      <c r="W677" s="13">
        <f t="shared" si="5477"/>
        <v>1.5665796344647518E-2</v>
      </c>
      <c r="X677" s="81" t="s">
        <v>160</v>
      </c>
      <c r="Y677" s="62">
        <v>12540145</v>
      </c>
      <c r="Z677" s="22">
        <f t="shared" ref="Z677" si="5495">IFERROR(Y677/E675,"-")</f>
        <v>4.3354587633822163E-3</v>
      </c>
      <c r="AA677" s="62">
        <v>216</v>
      </c>
      <c r="AB677" s="22">
        <f t="shared" ref="AB677" si="5496">IFERROR(AA677/F675,"-")</f>
        <v>7.8602620087336247E-2</v>
      </c>
      <c r="AC677" s="65">
        <f t="shared" si="5239"/>
        <v>58056.226851851854</v>
      </c>
      <c r="AD677" s="13">
        <f t="shared" si="5480"/>
        <v>7.0496083550913843E-2</v>
      </c>
      <c r="AE677" s="18"/>
      <c r="AF677" s="18"/>
      <c r="AG677" s="18"/>
      <c r="AH677" s="18"/>
      <c r="AI677" s="18"/>
    </row>
    <row r="678" spans="2:35" ht="13.5" customHeight="1">
      <c r="B678" s="119"/>
      <c r="C678" s="119"/>
      <c r="D678" s="148"/>
      <c r="E678" s="151"/>
      <c r="F678" s="154"/>
      <c r="G678" s="44">
        <v>4</v>
      </c>
      <c r="H678" s="6" t="str">
        <f t="shared" ref="H678" si="5497">$H$748</f>
        <v>1402</v>
      </c>
      <c r="I678" s="80" t="str">
        <f t="shared" ref="I678" si="5498">$I$748</f>
        <v>腎不全</v>
      </c>
      <c r="J678" s="81" t="s">
        <v>149</v>
      </c>
      <c r="K678" s="62">
        <v>55852573</v>
      </c>
      <c r="L678" s="22">
        <f t="shared" ref="L678" si="5499">IFERROR(K678/E675,"-")</f>
        <v>1.9309707110268259E-2</v>
      </c>
      <c r="M678" s="62">
        <v>114</v>
      </c>
      <c r="N678" s="22">
        <f t="shared" ref="N678" si="5500">IFERROR(M678/F675,"-")</f>
        <v>4.148471615720524E-2</v>
      </c>
      <c r="O678" s="65">
        <f t="shared" si="5233"/>
        <v>489934.85087719298</v>
      </c>
      <c r="P678" s="13">
        <f t="shared" si="5474"/>
        <v>3.7206266318537858E-2</v>
      </c>
      <c r="Q678" s="81" t="s">
        <v>140</v>
      </c>
      <c r="R678" s="62">
        <v>47207380</v>
      </c>
      <c r="S678" s="22">
        <f t="shared" ref="S678" si="5501">IFERROR(R678/E675,"-")</f>
        <v>1.6320835948652457E-2</v>
      </c>
      <c r="T678" s="62">
        <v>138</v>
      </c>
      <c r="U678" s="22">
        <f t="shared" ref="U678" si="5502">IFERROR(T678/F675,"-")</f>
        <v>5.0218340611353711E-2</v>
      </c>
      <c r="V678" s="65">
        <f t="shared" si="5236"/>
        <v>342082.46376811597</v>
      </c>
      <c r="W678" s="13">
        <f t="shared" si="5477"/>
        <v>4.5039164490861622E-2</v>
      </c>
      <c r="X678" s="81" t="s">
        <v>159</v>
      </c>
      <c r="Y678" s="62">
        <v>12749833</v>
      </c>
      <c r="Z678" s="22">
        <f t="shared" ref="Z678" si="5503">IFERROR(Y678/E675,"-")</f>
        <v>4.4079534336731972E-3</v>
      </c>
      <c r="AA678" s="62">
        <v>15</v>
      </c>
      <c r="AB678" s="22">
        <f t="shared" ref="AB678" si="5504">IFERROR(AA678/F675,"-")</f>
        <v>5.4585152838427945E-3</v>
      </c>
      <c r="AC678" s="65">
        <f t="shared" si="5239"/>
        <v>849988.8666666667</v>
      </c>
      <c r="AD678" s="13">
        <f t="shared" si="5480"/>
        <v>4.89556135770235E-3</v>
      </c>
      <c r="AE678" s="18"/>
      <c r="AF678" s="18"/>
      <c r="AG678" s="18"/>
      <c r="AH678" s="18"/>
      <c r="AI678" s="18"/>
    </row>
    <row r="679" spans="2:35" ht="13.5" customHeight="1">
      <c r="B679" s="119"/>
      <c r="C679" s="119"/>
      <c r="D679" s="148"/>
      <c r="E679" s="151"/>
      <c r="F679" s="154"/>
      <c r="G679" s="44">
        <v>5</v>
      </c>
      <c r="H679" s="6" t="str">
        <f t="shared" ref="H679" si="5505">$H$749</f>
        <v>1113</v>
      </c>
      <c r="I679" s="80" t="str">
        <f t="shared" ref="I679" si="5506">$I$749</f>
        <v>その他の消化器系の疾患</v>
      </c>
      <c r="J679" s="81" t="s">
        <v>142</v>
      </c>
      <c r="K679" s="62">
        <v>25166071</v>
      </c>
      <c r="L679" s="22">
        <f t="shared" ref="L679" si="5507">IFERROR(K679/E675,"-")</f>
        <v>8.7005742801896675E-3</v>
      </c>
      <c r="M679" s="62">
        <v>1249</v>
      </c>
      <c r="N679" s="22">
        <f t="shared" ref="N679" si="5508">IFERROR(M679/F675,"-")</f>
        <v>0.45451237263464339</v>
      </c>
      <c r="O679" s="65">
        <f t="shared" si="5233"/>
        <v>20148.975980784628</v>
      </c>
      <c r="P679" s="13">
        <f t="shared" si="5474"/>
        <v>0.40763707571801566</v>
      </c>
      <c r="Q679" s="81" t="s">
        <v>156</v>
      </c>
      <c r="R679" s="62">
        <v>11875840</v>
      </c>
      <c r="S679" s="22">
        <f t="shared" ref="S679" si="5509">IFERROR(R679/E675,"-")</f>
        <v>4.1057910096354592E-3</v>
      </c>
      <c r="T679" s="62">
        <v>418</v>
      </c>
      <c r="U679" s="22">
        <f t="shared" ref="U679" si="5510">IFERROR(T679/F675,"-")</f>
        <v>0.15211062590975255</v>
      </c>
      <c r="V679" s="65">
        <f t="shared" si="5236"/>
        <v>28411.100478468899</v>
      </c>
      <c r="W679" s="13">
        <f t="shared" si="5477"/>
        <v>0.13642297650130547</v>
      </c>
      <c r="X679" s="81" t="s">
        <v>151</v>
      </c>
      <c r="Y679" s="62">
        <v>9706500</v>
      </c>
      <c r="Z679" s="22">
        <f t="shared" ref="Z679" si="5511">IFERROR(Y679/E675,"-")</f>
        <v>3.355792974225536E-3</v>
      </c>
      <c r="AA679" s="62">
        <v>453</v>
      </c>
      <c r="AB679" s="22">
        <f t="shared" ref="AB679" si="5512">IFERROR(AA679/F675,"-")</f>
        <v>0.1648471615720524</v>
      </c>
      <c r="AC679" s="65">
        <f t="shared" si="5239"/>
        <v>21427.152317880795</v>
      </c>
      <c r="AD679" s="13">
        <f t="shared" si="5480"/>
        <v>0.14784595300261097</v>
      </c>
      <c r="AE679" s="18"/>
      <c r="AF679" s="18"/>
      <c r="AG679" s="18"/>
      <c r="AH679" s="18"/>
      <c r="AI679" s="18"/>
    </row>
    <row r="680" spans="2:35" ht="13.5" customHeight="1">
      <c r="B680" s="119"/>
      <c r="C680" s="119"/>
      <c r="D680" s="148"/>
      <c r="E680" s="151"/>
      <c r="F680" s="154"/>
      <c r="G680" s="44">
        <v>6</v>
      </c>
      <c r="H680" s="6" t="str">
        <f t="shared" ref="H680" si="5513">$H$750</f>
        <v>2220</v>
      </c>
      <c r="I680" s="80" t="str">
        <f t="shared" ref="I680" si="5514">$I$750</f>
        <v>その他の特殊目的用コード</v>
      </c>
      <c r="J680" s="81" t="s">
        <v>225</v>
      </c>
      <c r="K680" s="62">
        <v>84601591</v>
      </c>
      <c r="L680" s="22">
        <f t="shared" ref="L680" si="5515">IFERROR(K680/E675,"-")</f>
        <v>2.9249000637315441E-2</v>
      </c>
      <c r="M680" s="62">
        <v>958</v>
      </c>
      <c r="N680" s="22">
        <f t="shared" ref="N680" si="5516">IFERROR(M680/F675,"-")</f>
        <v>0.34861717612809318</v>
      </c>
      <c r="O680" s="65">
        <f t="shared" si="5233"/>
        <v>88310.637787056374</v>
      </c>
      <c r="P680" s="13">
        <f t="shared" si="5474"/>
        <v>0.31266318537859006</v>
      </c>
      <c r="Q680" s="81" t="s">
        <v>231</v>
      </c>
      <c r="R680" s="62">
        <v>21172113</v>
      </c>
      <c r="S680" s="22">
        <f t="shared" ref="S680" si="5517">IFERROR(R680/E675,"-")</f>
        <v>7.3197576938040625E-3</v>
      </c>
      <c r="T680" s="62">
        <v>35</v>
      </c>
      <c r="U680" s="22">
        <f t="shared" ref="U680" si="5518">IFERROR(T680/F675,"-")</f>
        <v>1.2736535662299854E-2</v>
      </c>
      <c r="V680" s="65">
        <f t="shared" si="5236"/>
        <v>604917.51428571425</v>
      </c>
      <c r="W680" s="13">
        <f t="shared" si="5477"/>
        <v>1.1422976501305483E-2</v>
      </c>
      <c r="X680" s="81" t="s">
        <v>246</v>
      </c>
      <c r="Y680" s="62">
        <v>3681128</v>
      </c>
      <c r="Z680" s="22">
        <f t="shared" ref="Z680" si="5519">IFERROR(Y680/E675,"-")</f>
        <v>1.2726630072245298E-3</v>
      </c>
      <c r="AA680" s="62">
        <v>11</v>
      </c>
      <c r="AB680" s="22">
        <f t="shared" ref="AB680" si="5520">IFERROR(AA680/F675,"-")</f>
        <v>4.0029112081513829E-3</v>
      </c>
      <c r="AC680" s="65">
        <f t="shared" si="5239"/>
        <v>334648</v>
      </c>
      <c r="AD680" s="13">
        <f t="shared" si="5480"/>
        <v>3.5900783289817234E-3</v>
      </c>
      <c r="AE680" s="18"/>
      <c r="AF680" s="18"/>
      <c r="AG680" s="18"/>
      <c r="AH680" s="18"/>
      <c r="AI680" s="18"/>
    </row>
    <row r="681" spans="2:35" ht="13.5" customHeight="1">
      <c r="B681" s="119"/>
      <c r="C681" s="119"/>
      <c r="D681" s="148"/>
      <c r="E681" s="151"/>
      <c r="F681" s="154"/>
      <c r="G681" s="44">
        <v>7</v>
      </c>
      <c r="H681" s="6" t="str">
        <f t="shared" ref="H681" si="5521">$H$751</f>
        <v>1310</v>
      </c>
      <c r="I681" s="80" t="str">
        <f t="shared" ref="I681" si="5522">$I$751</f>
        <v>その他の筋骨格系及び結合組織の疾患</v>
      </c>
      <c r="J681" s="81" t="s">
        <v>145</v>
      </c>
      <c r="K681" s="62">
        <v>124979925</v>
      </c>
      <c r="L681" s="22">
        <f t="shared" ref="L681" si="5523">IFERROR(K681/E675,"-")</f>
        <v>4.3208855327279083E-2</v>
      </c>
      <c r="M681" s="62">
        <v>201</v>
      </c>
      <c r="N681" s="22">
        <f t="shared" ref="N681" si="5524">IFERROR(M681/F675,"-")</f>
        <v>7.3144104803493454E-2</v>
      </c>
      <c r="O681" s="65">
        <f t="shared" si="5233"/>
        <v>621790.67164179101</v>
      </c>
      <c r="P681" s="13">
        <f t="shared" si="5474"/>
        <v>6.5600522193211483E-2</v>
      </c>
      <c r="Q681" s="81" t="s">
        <v>240</v>
      </c>
      <c r="R681" s="62">
        <v>3424459</v>
      </c>
      <c r="S681" s="22">
        <f t="shared" ref="S681" si="5525">IFERROR(R681/E675,"-")</f>
        <v>1.1839257665196934E-3</v>
      </c>
      <c r="T681" s="62">
        <v>5</v>
      </c>
      <c r="U681" s="22">
        <f t="shared" ref="U681" si="5526">IFERROR(T681/F675,"-")</f>
        <v>1.8195050946142649E-3</v>
      </c>
      <c r="V681" s="65">
        <f t="shared" si="5236"/>
        <v>684891.8</v>
      </c>
      <c r="W681" s="13">
        <f t="shared" si="5477"/>
        <v>1.6318537859007832E-3</v>
      </c>
      <c r="X681" s="81" t="s">
        <v>298</v>
      </c>
      <c r="Y681" s="62">
        <v>2438359</v>
      </c>
      <c r="Z681" s="22">
        <f t="shared" ref="Z681" si="5527">IFERROR(Y681/E675,"-")</f>
        <v>8.4300499673822728E-4</v>
      </c>
      <c r="AA681" s="62">
        <v>1</v>
      </c>
      <c r="AB681" s="22">
        <f t="shared" ref="AB681" si="5528">IFERROR(AA681/F675,"-")</f>
        <v>3.63901018922853E-4</v>
      </c>
      <c r="AC681" s="65">
        <f t="shared" si="5239"/>
        <v>2438359</v>
      </c>
      <c r="AD681" s="13">
        <f t="shared" si="5480"/>
        <v>3.2637075718015666E-4</v>
      </c>
      <c r="AE681" s="18"/>
      <c r="AF681" s="18"/>
      <c r="AG681" s="18"/>
      <c r="AH681" s="18"/>
      <c r="AI681" s="18"/>
    </row>
    <row r="682" spans="2:35" ht="13.5" customHeight="1">
      <c r="B682" s="119"/>
      <c r="C682" s="119"/>
      <c r="D682" s="148"/>
      <c r="E682" s="151"/>
      <c r="F682" s="154"/>
      <c r="G682" s="44">
        <v>8</v>
      </c>
      <c r="H682" s="6" t="str">
        <f t="shared" ref="H682" si="5529">$H$752</f>
        <v>0901</v>
      </c>
      <c r="I682" s="80" t="str">
        <f t="shared" ref="I682" si="5530">$I$752</f>
        <v>高血圧性疾患</v>
      </c>
      <c r="J682" s="81" t="s">
        <v>144</v>
      </c>
      <c r="K682" s="62">
        <v>90068578</v>
      </c>
      <c r="L682" s="22">
        <f t="shared" ref="L682" si="5531">IFERROR(K682/E675,"-")</f>
        <v>3.113908218728529E-2</v>
      </c>
      <c r="M682" s="62">
        <v>2015</v>
      </c>
      <c r="N682" s="22">
        <f t="shared" ref="N682" si="5532">IFERROR(M682/F675,"-")</f>
        <v>0.73326055312954874</v>
      </c>
      <c r="O682" s="65">
        <f t="shared" si="5233"/>
        <v>44699.046153846153</v>
      </c>
      <c r="P682" s="13">
        <f t="shared" si="5474"/>
        <v>0.65763707571801566</v>
      </c>
      <c r="Q682" s="81" t="s">
        <v>153</v>
      </c>
      <c r="R682" s="62">
        <v>1707931</v>
      </c>
      <c r="S682" s="22">
        <f t="shared" ref="S682" si="5533">IFERROR(R682/E675,"-")</f>
        <v>5.9047677847442375E-4</v>
      </c>
      <c r="T682" s="62">
        <v>89</v>
      </c>
      <c r="U682" s="22">
        <f t="shared" ref="U682" si="5534">IFERROR(T682/F675,"-")</f>
        <v>3.2387190684133912E-2</v>
      </c>
      <c r="V682" s="65">
        <f t="shared" si="5236"/>
        <v>19190.235955056181</v>
      </c>
      <c r="W682" s="13">
        <f t="shared" si="5477"/>
        <v>2.9046997389033942E-2</v>
      </c>
      <c r="X682" s="81" t="s">
        <v>272</v>
      </c>
      <c r="Y682" s="62">
        <v>806847</v>
      </c>
      <c r="Z682" s="22">
        <f t="shared" ref="Z682" si="5535">IFERROR(Y682/E675,"-")</f>
        <v>2.7894828144799371E-4</v>
      </c>
      <c r="AA682" s="62">
        <v>4</v>
      </c>
      <c r="AB682" s="22">
        <f t="shared" ref="AB682" si="5536">IFERROR(AA682/F675,"-")</f>
        <v>1.455604075691412E-3</v>
      </c>
      <c r="AC682" s="65">
        <f t="shared" si="5239"/>
        <v>201711.75</v>
      </c>
      <c r="AD682" s="13">
        <f t="shared" si="5480"/>
        <v>1.3054830287206266E-3</v>
      </c>
      <c r="AE682" s="18"/>
      <c r="AF682" s="18"/>
      <c r="AG682" s="18"/>
      <c r="AH682" s="18"/>
      <c r="AI682" s="18"/>
    </row>
    <row r="683" spans="2:35" ht="13.5" customHeight="1">
      <c r="B683" s="119"/>
      <c r="C683" s="119"/>
      <c r="D683" s="148"/>
      <c r="E683" s="151"/>
      <c r="F683" s="154"/>
      <c r="G683" s="44">
        <v>9</v>
      </c>
      <c r="H683" s="6" t="str">
        <f t="shared" ref="H683" si="5537">$H$753</f>
        <v>0402</v>
      </c>
      <c r="I683" s="80" t="str">
        <f t="shared" ref="I683" si="5538">$I$753</f>
        <v>糖尿病</v>
      </c>
      <c r="J683" s="81" t="s">
        <v>72</v>
      </c>
      <c r="K683" s="62">
        <v>35651511</v>
      </c>
      <c r="L683" s="22">
        <f t="shared" ref="L683" si="5539">IFERROR(K683/E675,"-")</f>
        <v>1.2325667350159625E-2</v>
      </c>
      <c r="M683" s="62">
        <v>1156</v>
      </c>
      <c r="N683" s="22">
        <f t="shared" ref="N683" si="5540">IFERROR(M683/F675,"-")</f>
        <v>0.42066957787481807</v>
      </c>
      <c r="O683" s="65">
        <f t="shared" si="5233"/>
        <v>30840.407439446368</v>
      </c>
      <c r="P683" s="13">
        <f t="shared" si="5474"/>
        <v>0.37728459530026109</v>
      </c>
      <c r="Q683" s="81" t="s">
        <v>146</v>
      </c>
      <c r="R683" s="62">
        <v>19460980</v>
      </c>
      <c r="S683" s="22">
        <f t="shared" ref="S683" si="5541">IFERROR(R683/E675,"-")</f>
        <v>6.728173899504834E-3</v>
      </c>
      <c r="T683" s="62">
        <v>513</v>
      </c>
      <c r="U683" s="22">
        <f t="shared" ref="U683" si="5542">IFERROR(T683/F675,"-")</f>
        <v>0.18668122270742357</v>
      </c>
      <c r="V683" s="65">
        <f t="shared" si="5236"/>
        <v>37935.633528265105</v>
      </c>
      <c r="W683" s="13">
        <f t="shared" si="5477"/>
        <v>0.16742819843342036</v>
      </c>
      <c r="X683" s="81" t="s">
        <v>266</v>
      </c>
      <c r="Y683" s="62">
        <v>6150509</v>
      </c>
      <c r="Z683" s="22">
        <f t="shared" ref="Z683" si="5543">IFERROR(Y683/E675,"-")</f>
        <v>2.1263931272972676E-3</v>
      </c>
      <c r="AA683" s="62">
        <v>169</v>
      </c>
      <c r="AB683" s="22">
        <f t="shared" ref="AB683" si="5544">IFERROR(AA683/F675,"-")</f>
        <v>6.1499272197962154E-2</v>
      </c>
      <c r="AC683" s="65">
        <f t="shared" si="5239"/>
        <v>36393.544378698221</v>
      </c>
      <c r="AD683" s="13">
        <f t="shared" si="5480"/>
        <v>5.5156657963446473E-2</v>
      </c>
      <c r="AE683" s="18"/>
      <c r="AF683" s="18"/>
      <c r="AG683" s="18"/>
      <c r="AH683" s="18"/>
      <c r="AI683" s="18"/>
    </row>
    <row r="684" spans="2:35" ht="13.5" customHeight="1">
      <c r="B684" s="120"/>
      <c r="C684" s="120"/>
      <c r="D684" s="149"/>
      <c r="E684" s="152"/>
      <c r="F684" s="155"/>
      <c r="G684" s="49">
        <v>10</v>
      </c>
      <c r="H684" s="7" t="str">
        <f t="shared" ref="H684" si="5545">$H$754</f>
        <v>0906</v>
      </c>
      <c r="I684" s="77" t="str">
        <f t="shared" ref="I684" si="5546">$I$754</f>
        <v>脳梗塞</v>
      </c>
      <c r="J684" s="82" t="s">
        <v>74</v>
      </c>
      <c r="K684" s="63">
        <v>25491465</v>
      </c>
      <c r="L684" s="23">
        <f t="shared" ref="L684" si="5547">IFERROR(K684/E675,"-")</f>
        <v>8.8130715654165925E-3</v>
      </c>
      <c r="M684" s="63">
        <v>311</v>
      </c>
      <c r="N684" s="23">
        <f t="shared" ref="N684" si="5548">IFERROR(M684/F675,"-")</f>
        <v>0.11317321688500728</v>
      </c>
      <c r="O684" s="66">
        <f t="shared" si="5233"/>
        <v>81966.125401929254</v>
      </c>
      <c r="P684" s="59">
        <f t="shared" si="5474"/>
        <v>0.10150130548302871</v>
      </c>
      <c r="Q684" s="82" t="s">
        <v>147</v>
      </c>
      <c r="R684" s="63">
        <v>16442075</v>
      </c>
      <c r="S684" s="23">
        <f t="shared" ref="S684" si="5549">IFERROR(R684/E675,"-")</f>
        <v>5.6844588437324813E-3</v>
      </c>
      <c r="T684" s="63">
        <v>124</v>
      </c>
      <c r="U684" s="23">
        <f t="shared" ref="U684" si="5550">IFERROR(T684/F675,"-")</f>
        <v>4.5123726346433773E-2</v>
      </c>
      <c r="V684" s="66">
        <f t="shared" si="5236"/>
        <v>132597.37903225806</v>
      </c>
      <c r="W684" s="59">
        <f t="shared" si="5477"/>
        <v>4.0469973890339427E-2</v>
      </c>
      <c r="X684" s="82" t="s">
        <v>154</v>
      </c>
      <c r="Y684" s="63">
        <v>14184762</v>
      </c>
      <c r="Z684" s="23">
        <f t="shared" ref="Z684" si="5551">IFERROR(Y684/E675,"-")</f>
        <v>4.9040462227024533E-3</v>
      </c>
      <c r="AA684" s="63">
        <v>16</v>
      </c>
      <c r="AB684" s="23">
        <f t="shared" ref="AB684" si="5552">IFERROR(AA684/F675,"-")</f>
        <v>5.822416302765648E-3</v>
      </c>
      <c r="AC684" s="66">
        <f t="shared" si="5239"/>
        <v>886547.625</v>
      </c>
      <c r="AD684" s="59">
        <f t="shared" si="5480"/>
        <v>5.2219321148825066E-3</v>
      </c>
      <c r="AE684" s="18"/>
      <c r="AF684" s="18"/>
      <c r="AG684" s="18"/>
      <c r="AH684" s="18"/>
      <c r="AI684" s="18"/>
    </row>
    <row r="685" spans="2:35" ht="13.5" customHeight="1">
      <c r="B685" s="118">
        <v>69</v>
      </c>
      <c r="C685" s="118" t="s">
        <v>46</v>
      </c>
      <c r="D685" s="147">
        <f>AI73</f>
        <v>7345</v>
      </c>
      <c r="E685" s="150">
        <f>市区町村別_医療費上位10疾病!H762</f>
        <v>5956587140</v>
      </c>
      <c r="F685" s="130">
        <f>市区町村別_医療費上位10疾病!J762</f>
        <v>6792</v>
      </c>
      <c r="G685" s="69">
        <v>1</v>
      </c>
      <c r="H685" s="5" t="str">
        <f t="shared" ref="H685" si="5553">$H$745</f>
        <v>0903</v>
      </c>
      <c r="I685" s="78" t="str">
        <f t="shared" ref="I685" si="5554">$I$745</f>
        <v>その他の心疾患</v>
      </c>
      <c r="J685" s="106" t="s">
        <v>148</v>
      </c>
      <c r="K685" s="107">
        <v>58530872</v>
      </c>
      <c r="L685" s="21">
        <f t="shared" ref="L685" si="5555">IFERROR(K685/E685,"-")</f>
        <v>9.8262428844447334E-3</v>
      </c>
      <c r="M685" s="107">
        <v>1201</v>
      </c>
      <c r="N685" s="21">
        <f t="shared" ref="N685" si="5556">IFERROR(M685/F685,"-")</f>
        <v>0.17682567726737339</v>
      </c>
      <c r="O685" s="64">
        <f t="shared" si="5233"/>
        <v>48735.114071606993</v>
      </c>
      <c r="P685" s="12">
        <f t="shared" ref="P685:P694" si="5557">IFERROR(M685/$AI$73,0)</f>
        <v>0.16351259360108919</v>
      </c>
      <c r="Q685" s="106" t="s">
        <v>139</v>
      </c>
      <c r="R685" s="107">
        <v>49772084</v>
      </c>
      <c r="S685" s="21">
        <f t="shared" ref="S685" si="5558">IFERROR(R685/E685,"-")</f>
        <v>8.3558055695631111E-3</v>
      </c>
      <c r="T685" s="107">
        <v>519</v>
      </c>
      <c r="U685" s="21">
        <f t="shared" ref="U685" si="5559">IFERROR(T685/F685,"-")</f>
        <v>7.6413427561837458E-2</v>
      </c>
      <c r="V685" s="64">
        <f t="shared" si="5236"/>
        <v>95899.969171483623</v>
      </c>
      <c r="W685" s="12">
        <f t="shared" ref="W685:W694" si="5560">IFERROR(T685/$AI$73,0)</f>
        <v>7.066031313818924E-2</v>
      </c>
      <c r="X685" s="106" t="s">
        <v>228</v>
      </c>
      <c r="Y685" s="107">
        <v>41762950</v>
      </c>
      <c r="Z685" s="21">
        <f t="shared" ref="Z685" si="5561">IFERROR(Y685/E685,"-")</f>
        <v>7.0112211940208434E-3</v>
      </c>
      <c r="AA685" s="107">
        <v>144</v>
      </c>
      <c r="AB685" s="21">
        <f t="shared" ref="AB685" si="5562">IFERROR(AA685/F685,"-")</f>
        <v>2.1201413427561839E-2</v>
      </c>
      <c r="AC685" s="64">
        <f t="shared" si="5239"/>
        <v>290020.48611111112</v>
      </c>
      <c r="AD685" s="12">
        <f t="shared" ref="AD685:AD694" si="5563">IFERROR(AA685/$AI$73,0)</f>
        <v>1.9605173587474472E-2</v>
      </c>
      <c r="AE685" s="18"/>
      <c r="AF685" s="18"/>
      <c r="AG685" s="18"/>
      <c r="AH685" s="18"/>
      <c r="AI685" s="18"/>
    </row>
    <row r="686" spans="2:35" ht="13.5" customHeight="1">
      <c r="B686" s="119"/>
      <c r="C686" s="119"/>
      <c r="D686" s="148"/>
      <c r="E686" s="151"/>
      <c r="F686" s="154"/>
      <c r="G686" s="44">
        <v>2</v>
      </c>
      <c r="H686" s="6" t="str">
        <f t="shared" ref="H686" si="5564">$H$746</f>
        <v>0210</v>
      </c>
      <c r="I686" s="79" t="str">
        <f t="shared" ref="I686" si="5565">$I$746</f>
        <v>その他の悪性新生物＜腫瘍＞</v>
      </c>
      <c r="J686" s="81" t="s">
        <v>143</v>
      </c>
      <c r="K686" s="62">
        <v>54234364</v>
      </c>
      <c r="L686" s="22">
        <f t="shared" ref="L686" si="5566">IFERROR(K686/E685,"-")</f>
        <v>9.1049392421043308E-3</v>
      </c>
      <c r="M686" s="62">
        <v>825</v>
      </c>
      <c r="N686" s="22">
        <f t="shared" ref="N686" si="5567">IFERROR(M686/F685,"-")</f>
        <v>0.12146643109540636</v>
      </c>
      <c r="O686" s="65">
        <f t="shared" si="5233"/>
        <v>65738.623030303032</v>
      </c>
      <c r="P686" s="13">
        <f t="shared" si="5557"/>
        <v>0.1123213070115725</v>
      </c>
      <c r="Q686" s="81" t="s">
        <v>152</v>
      </c>
      <c r="R686" s="62">
        <v>32126159</v>
      </c>
      <c r="S686" s="22">
        <f t="shared" ref="S686" si="5568">IFERROR(R686/E685,"-")</f>
        <v>5.3933835340483245E-3</v>
      </c>
      <c r="T686" s="62">
        <v>23</v>
      </c>
      <c r="U686" s="22">
        <f t="shared" ref="U686" si="5569">IFERROR(T686/F685,"-")</f>
        <v>3.3863368669022381E-3</v>
      </c>
      <c r="V686" s="65">
        <f t="shared" si="5236"/>
        <v>1396789.5217391304</v>
      </c>
      <c r="W686" s="13">
        <f t="shared" si="5560"/>
        <v>3.1313818924438392E-3</v>
      </c>
      <c r="X686" s="81" t="s">
        <v>229</v>
      </c>
      <c r="Y686" s="62">
        <v>20992164</v>
      </c>
      <c r="Z686" s="22">
        <f t="shared" ref="Z686" si="5570">IFERROR(Y686/E685,"-")</f>
        <v>3.5241932177961892E-3</v>
      </c>
      <c r="AA686" s="62">
        <v>57</v>
      </c>
      <c r="AB686" s="22">
        <f t="shared" ref="AB686" si="5571">IFERROR(AA686/F685,"-")</f>
        <v>8.3922261484098946E-3</v>
      </c>
      <c r="AC686" s="65">
        <f t="shared" si="5239"/>
        <v>368283.57894736843</v>
      </c>
      <c r="AD686" s="13">
        <f t="shared" si="5563"/>
        <v>7.7603812117086456E-3</v>
      </c>
      <c r="AE686" s="18"/>
      <c r="AF686" s="18"/>
      <c r="AG686" s="18"/>
      <c r="AH686" s="18"/>
      <c r="AI686" s="18"/>
    </row>
    <row r="687" spans="2:35" ht="13.5" customHeight="1">
      <c r="B687" s="119"/>
      <c r="C687" s="119"/>
      <c r="D687" s="148"/>
      <c r="E687" s="151"/>
      <c r="F687" s="154"/>
      <c r="G687" s="44">
        <v>3</v>
      </c>
      <c r="H687" s="6" t="str">
        <f t="shared" ref="H687" si="5572">$H$747</f>
        <v>1901</v>
      </c>
      <c r="I687" s="80" t="str">
        <f t="shared" ref="I687" si="5573">$I$747</f>
        <v>骨折</v>
      </c>
      <c r="J687" s="81" t="s">
        <v>150</v>
      </c>
      <c r="K687" s="62">
        <v>56753949</v>
      </c>
      <c r="L687" s="22">
        <f t="shared" ref="L687" si="5574">IFERROR(K687/E685,"-")</f>
        <v>9.5279306196803162E-3</v>
      </c>
      <c r="M687" s="62">
        <v>64</v>
      </c>
      <c r="N687" s="22">
        <f t="shared" ref="N687" si="5575">IFERROR(M687/F685,"-")</f>
        <v>9.4228504122497048E-3</v>
      </c>
      <c r="O687" s="65">
        <f t="shared" si="5233"/>
        <v>886780.453125</v>
      </c>
      <c r="P687" s="13">
        <f t="shared" si="5557"/>
        <v>8.7134104833219879E-3</v>
      </c>
      <c r="Q687" s="81" t="s">
        <v>141</v>
      </c>
      <c r="R687" s="62">
        <v>56294541</v>
      </c>
      <c r="S687" s="22">
        <f t="shared" ref="S687" si="5576">IFERROR(R687/E685,"-")</f>
        <v>9.4508045759908073E-3</v>
      </c>
      <c r="T687" s="62">
        <v>111</v>
      </c>
      <c r="U687" s="22">
        <f t="shared" ref="U687" si="5577">IFERROR(T687/F685,"-")</f>
        <v>1.6342756183745585E-2</v>
      </c>
      <c r="V687" s="65">
        <f t="shared" si="5236"/>
        <v>507158.02702702704</v>
      </c>
      <c r="W687" s="13">
        <f t="shared" si="5560"/>
        <v>1.5112321307011572E-2</v>
      </c>
      <c r="X687" s="81" t="s">
        <v>160</v>
      </c>
      <c r="Y687" s="62">
        <v>45795242</v>
      </c>
      <c r="Z687" s="22">
        <f t="shared" ref="Z687" si="5578">IFERROR(Y687/E685,"-")</f>
        <v>7.6881678927306013E-3</v>
      </c>
      <c r="AA687" s="62">
        <v>281</v>
      </c>
      <c r="AB687" s="22">
        <f t="shared" ref="AB687" si="5579">IFERROR(AA687/F685,"-")</f>
        <v>4.1372202591283866E-2</v>
      </c>
      <c r="AC687" s="65">
        <f t="shared" si="5239"/>
        <v>162972.39145907474</v>
      </c>
      <c r="AD687" s="13">
        <f t="shared" si="5563"/>
        <v>3.82573179033356E-2</v>
      </c>
      <c r="AE687" s="18"/>
      <c r="AF687" s="18"/>
      <c r="AG687" s="18"/>
      <c r="AH687" s="18"/>
      <c r="AI687" s="18"/>
    </row>
    <row r="688" spans="2:35" ht="13.5" customHeight="1">
      <c r="B688" s="119"/>
      <c r="C688" s="119"/>
      <c r="D688" s="148"/>
      <c r="E688" s="151"/>
      <c r="F688" s="154"/>
      <c r="G688" s="44">
        <v>4</v>
      </c>
      <c r="H688" s="6" t="str">
        <f t="shared" ref="H688" si="5580">$H$748</f>
        <v>1402</v>
      </c>
      <c r="I688" s="80" t="str">
        <f t="shared" ref="I688" si="5581">$I$748</f>
        <v>腎不全</v>
      </c>
      <c r="J688" s="81" t="s">
        <v>149</v>
      </c>
      <c r="K688" s="62">
        <v>119290401</v>
      </c>
      <c r="L688" s="22">
        <f t="shared" ref="L688" si="5582">IFERROR(K688/E685,"-")</f>
        <v>2.0026635755722361E-2</v>
      </c>
      <c r="M688" s="62">
        <v>232</v>
      </c>
      <c r="N688" s="22">
        <f t="shared" ref="N688" si="5583">IFERROR(M688/F685,"-")</f>
        <v>3.4157832744405182E-2</v>
      </c>
      <c r="O688" s="65">
        <f t="shared" si="5233"/>
        <v>514182.76293103449</v>
      </c>
      <c r="P688" s="13">
        <f t="shared" si="5557"/>
        <v>3.1586113002042206E-2</v>
      </c>
      <c r="Q688" s="81" t="s">
        <v>140</v>
      </c>
      <c r="R688" s="62">
        <v>99165817</v>
      </c>
      <c r="S688" s="22">
        <f t="shared" ref="S688" si="5584">IFERROR(R688/E685,"-")</f>
        <v>1.6648093055514335E-2</v>
      </c>
      <c r="T688" s="62">
        <v>353</v>
      </c>
      <c r="U688" s="22">
        <f t="shared" ref="U688" si="5585">IFERROR(T688/F685,"-")</f>
        <v>5.1972909305064784E-2</v>
      </c>
      <c r="V688" s="65">
        <f t="shared" si="5236"/>
        <v>280922.99433427764</v>
      </c>
      <c r="W688" s="13">
        <f t="shared" si="5560"/>
        <v>4.8059904697072837E-2</v>
      </c>
      <c r="X688" s="81" t="s">
        <v>159</v>
      </c>
      <c r="Y688" s="62">
        <v>41049909</v>
      </c>
      <c r="Z688" s="22">
        <f t="shared" ref="Z688" si="5586">IFERROR(Y688/E685,"-")</f>
        <v>6.8915148952223672E-3</v>
      </c>
      <c r="AA688" s="62">
        <v>51</v>
      </c>
      <c r="AB688" s="22">
        <f t="shared" ref="AB688" si="5587">IFERROR(AA688/F685,"-")</f>
        <v>7.5088339222614837E-3</v>
      </c>
      <c r="AC688" s="65">
        <f t="shared" si="5239"/>
        <v>804900.17647058819</v>
      </c>
      <c r="AD688" s="13">
        <f t="shared" si="5563"/>
        <v>6.9434989788972092E-3</v>
      </c>
      <c r="AE688" s="18"/>
      <c r="AF688" s="18"/>
      <c r="AG688" s="18"/>
      <c r="AH688" s="18"/>
      <c r="AI688" s="18"/>
    </row>
    <row r="689" spans="2:35" ht="13.5" customHeight="1">
      <c r="B689" s="119"/>
      <c r="C689" s="119"/>
      <c r="D689" s="148"/>
      <c r="E689" s="151"/>
      <c r="F689" s="154"/>
      <c r="G689" s="44">
        <v>5</v>
      </c>
      <c r="H689" s="6" t="str">
        <f t="shared" ref="H689" si="5588">$H$749</f>
        <v>1113</v>
      </c>
      <c r="I689" s="80" t="str">
        <f t="shared" ref="I689" si="5589">$I$749</f>
        <v>その他の消化器系の疾患</v>
      </c>
      <c r="J689" s="81" t="s">
        <v>142</v>
      </c>
      <c r="K689" s="62">
        <v>65011696</v>
      </c>
      <c r="L689" s="22">
        <f t="shared" ref="L689" si="5590">IFERROR(K689/E685,"-")</f>
        <v>1.0914252485862232E-2</v>
      </c>
      <c r="M689" s="62">
        <v>2631</v>
      </c>
      <c r="N689" s="22">
        <f t="shared" ref="N689" si="5591">IFERROR(M689/F685,"-")</f>
        <v>0.38736749116607772</v>
      </c>
      <c r="O689" s="65">
        <f t="shared" si="5233"/>
        <v>24709.880653743825</v>
      </c>
      <c r="P689" s="13">
        <f t="shared" si="5557"/>
        <v>0.35820285908781485</v>
      </c>
      <c r="Q689" s="81" t="s">
        <v>156</v>
      </c>
      <c r="R689" s="62">
        <v>39986322</v>
      </c>
      <c r="S689" s="22">
        <f t="shared" ref="S689" si="5592">IFERROR(R689/E685,"-")</f>
        <v>6.7129584542601015E-3</v>
      </c>
      <c r="T689" s="62">
        <v>1389</v>
      </c>
      <c r="U689" s="22">
        <f t="shared" ref="U689" si="5593">IFERROR(T689/F685,"-")</f>
        <v>0.2045053003533569</v>
      </c>
      <c r="V689" s="65">
        <f t="shared" si="5236"/>
        <v>28787.848812095031</v>
      </c>
      <c r="W689" s="13">
        <f t="shared" si="5560"/>
        <v>0.18910823689584752</v>
      </c>
      <c r="X689" s="81" t="s">
        <v>151</v>
      </c>
      <c r="Y689" s="62">
        <v>23511101</v>
      </c>
      <c r="Z689" s="22">
        <f t="shared" ref="Z689" si="5594">IFERROR(Y689/E685,"-")</f>
        <v>3.947075808245458E-3</v>
      </c>
      <c r="AA689" s="62">
        <v>1336</v>
      </c>
      <c r="AB689" s="22">
        <f t="shared" ref="AB689" si="5595">IFERROR(AA689/F685,"-")</f>
        <v>0.19670200235571261</v>
      </c>
      <c r="AC689" s="65">
        <f t="shared" si="5239"/>
        <v>17598.129491017964</v>
      </c>
      <c r="AD689" s="13">
        <f t="shared" si="5563"/>
        <v>0.1818924438393465</v>
      </c>
      <c r="AE689" s="18"/>
      <c r="AF689" s="18"/>
      <c r="AG689" s="18"/>
      <c r="AH689" s="18"/>
      <c r="AI689" s="18"/>
    </row>
    <row r="690" spans="2:35" ht="13.5" customHeight="1">
      <c r="B690" s="119"/>
      <c r="C690" s="119"/>
      <c r="D690" s="148"/>
      <c r="E690" s="151"/>
      <c r="F690" s="154"/>
      <c r="G690" s="44">
        <v>6</v>
      </c>
      <c r="H690" s="6" t="str">
        <f t="shared" ref="H690" si="5596">$H$750</f>
        <v>2220</v>
      </c>
      <c r="I690" s="80" t="str">
        <f t="shared" ref="I690" si="5597">$I$750</f>
        <v>その他の特殊目的用コード</v>
      </c>
      <c r="J690" s="81" t="s">
        <v>225</v>
      </c>
      <c r="K690" s="62">
        <v>165805459</v>
      </c>
      <c r="L690" s="22">
        <f t="shared" ref="L690" si="5598">IFERROR(K690/E685,"-")</f>
        <v>2.7835647343522285E-2</v>
      </c>
      <c r="M690" s="62">
        <v>2153</v>
      </c>
      <c r="N690" s="22">
        <f t="shared" ref="N690" si="5599">IFERROR(M690/F685,"-")</f>
        <v>0.31699057714958773</v>
      </c>
      <c r="O690" s="65">
        <f t="shared" si="5233"/>
        <v>77011.360427310734</v>
      </c>
      <c r="P690" s="13">
        <f t="shared" si="5557"/>
        <v>0.29312457454050372</v>
      </c>
      <c r="Q690" s="81" t="s">
        <v>231</v>
      </c>
      <c r="R690" s="62">
        <v>14963823</v>
      </c>
      <c r="S690" s="22">
        <f t="shared" ref="S690" si="5600">IFERROR(R690/E685,"-")</f>
        <v>2.5121470815920944E-3</v>
      </c>
      <c r="T690" s="62">
        <v>22</v>
      </c>
      <c r="U690" s="22">
        <f t="shared" ref="U690" si="5601">IFERROR(T690/F685,"-")</f>
        <v>3.2391048292108363E-3</v>
      </c>
      <c r="V690" s="65">
        <f t="shared" si="5236"/>
        <v>680173.77272727271</v>
      </c>
      <c r="W690" s="13">
        <f t="shared" si="5560"/>
        <v>2.9952348536419334E-3</v>
      </c>
      <c r="X690" s="81" t="s">
        <v>246</v>
      </c>
      <c r="Y690" s="62">
        <v>10384470</v>
      </c>
      <c r="Z690" s="22">
        <f t="shared" ref="Z690" si="5602">IFERROR(Y690/E685,"-")</f>
        <v>1.7433590336093027E-3</v>
      </c>
      <c r="AA690" s="62">
        <v>104</v>
      </c>
      <c r="AB690" s="22">
        <f t="shared" ref="AB690" si="5603">IFERROR(AA690/F685,"-")</f>
        <v>1.5312131919905771E-2</v>
      </c>
      <c r="AC690" s="65">
        <f t="shared" si="5239"/>
        <v>99850.673076923078</v>
      </c>
      <c r="AD690" s="13">
        <f t="shared" si="5563"/>
        <v>1.415929203539823E-2</v>
      </c>
      <c r="AE690" s="18"/>
      <c r="AF690" s="18"/>
      <c r="AG690" s="18"/>
      <c r="AH690" s="18"/>
      <c r="AI690" s="18"/>
    </row>
    <row r="691" spans="2:35" ht="13.5" customHeight="1">
      <c r="B691" s="119"/>
      <c r="C691" s="119"/>
      <c r="D691" s="148"/>
      <c r="E691" s="151"/>
      <c r="F691" s="154"/>
      <c r="G691" s="44">
        <v>7</v>
      </c>
      <c r="H691" s="6" t="str">
        <f t="shared" ref="H691" si="5604">$H$751</f>
        <v>1310</v>
      </c>
      <c r="I691" s="80" t="str">
        <f t="shared" ref="I691" si="5605">$I$751</f>
        <v>その他の筋骨格系及び結合組織の疾患</v>
      </c>
      <c r="J691" s="81" t="s">
        <v>145</v>
      </c>
      <c r="K691" s="62">
        <v>193716320</v>
      </c>
      <c r="L691" s="22">
        <f t="shared" ref="L691" si="5606">IFERROR(K691/E685,"-")</f>
        <v>3.2521360881157195E-2</v>
      </c>
      <c r="M691" s="62">
        <v>294</v>
      </c>
      <c r="N691" s="22">
        <f t="shared" ref="N691" si="5607">IFERROR(M691/F685,"-")</f>
        <v>4.3286219081272087E-2</v>
      </c>
      <c r="O691" s="65">
        <f t="shared" si="5233"/>
        <v>658899.04761904757</v>
      </c>
      <c r="P691" s="13">
        <f t="shared" si="5557"/>
        <v>4.0027229407760379E-2</v>
      </c>
      <c r="Q691" s="81" t="s">
        <v>245</v>
      </c>
      <c r="R691" s="62">
        <v>4348750</v>
      </c>
      <c r="S691" s="22">
        <f t="shared" ref="S691" si="5608">IFERROR(R691/E685,"-")</f>
        <v>7.3007410078785489E-4</v>
      </c>
      <c r="T691" s="62">
        <v>25</v>
      </c>
      <c r="U691" s="22">
        <f t="shared" ref="U691" si="5609">IFERROR(T691/F685,"-")</f>
        <v>3.6808009422850414E-3</v>
      </c>
      <c r="V691" s="65">
        <f t="shared" si="5236"/>
        <v>173950</v>
      </c>
      <c r="W691" s="13">
        <f t="shared" si="5560"/>
        <v>3.4036759700476512E-3</v>
      </c>
      <c r="X691" s="81" t="s">
        <v>157</v>
      </c>
      <c r="Y691" s="62">
        <v>3309132</v>
      </c>
      <c r="Z691" s="22">
        <f t="shared" ref="Z691" si="5610">IFERROR(Y691/E685,"-")</f>
        <v>5.5554160834453935E-4</v>
      </c>
      <c r="AA691" s="62">
        <v>6</v>
      </c>
      <c r="AB691" s="22">
        <f t="shared" ref="AB691" si="5611">IFERROR(AA691/F685,"-")</f>
        <v>8.8339222614840988E-4</v>
      </c>
      <c r="AC691" s="65">
        <f t="shared" si="5239"/>
        <v>551522</v>
      </c>
      <c r="AD691" s="13">
        <f t="shared" si="5563"/>
        <v>8.1688223281143636E-4</v>
      </c>
      <c r="AE691" s="18"/>
      <c r="AF691" s="18"/>
      <c r="AG691" s="18"/>
      <c r="AH691" s="18"/>
      <c r="AI691" s="18"/>
    </row>
    <row r="692" spans="2:35" ht="13.5" customHeight="1">
      <c r="B692" s="119"/>
      <c r="C692" s="119"/>
      <c r="D692" s="148"/>
      <c r="E692" s="151"/>
      <c r="F692" s="154"/>
      <c r="G692" s="44">
        <v>8</v>
      </c>
      <c r="H692" s="6" t="str">
        <f t="shared" ref="H692" si="5612">$H$752</f>
        <v>0901</v>
      </c>
      <c r="I692" s="80" t="str">
        <f t="shared" ref="I692" si="5613">$I$752</f>
        <v>高血圧性疾患</v>
      </c>
      <c r="J692" s="81" t="s">
        <v>144</v>
      </c>
      <c r="K692" s="62">
        <v>180186762</v>
      </c>
      <c r="L692" s="22">
        <f t="shared" ref="L692" si="5614">IFERROR(K692/E685,"-")</f>
        <v>3.0250000170399589E-2</v>
      </c>
      <c r="M692" s="62">
        <v>4597</v>
      </c>
      <c r="N692" s="22">
        <f t="shared" ref="N692" si="5615">IFERROR(M692/F685,"-")</f>
        <v>0.67682567726737342</v>
      </c>
      <c r="O692" s="65">
        <f t="shared" si="5233"/>
        <v>39196.598216227976</v>
      </c>
      <c r="P692" s="13">
        <f t="shared" si="5557"/>
        <v>0.62586793737236213</v>
      </c>
      <c r="Q692" s="81" t="s">
        <v>153</v>
      </c>
      <c r="R692" s="62">
        <v>3098746</v>
      </c>
      <c r="S692" s="22">
        <f t="shared" ref="S692" si="5616">IFERROR(R692/E685,"-")</f>
        <v>5.2022171877435174E-4</v>
      </c>
      <c r="T692" s="62">
        <v>121</v>
      </c>
      <c r="U692" s="22">
        <f t="shared" ref="U692" si="5617">IFERROR(T692/F685,"-")</f>
        <v>1.7815076560659601E-2</v>
      </c>
      <c r="V692" s="65">
        <f t="shared" si="5236"/>
        <v>25609.471074380166</v>
      </c>
      <c r="W692" s="13">
        <f t="shared" si="5560"/>
        <v>1.6473791695030632E-2</v>
      </c>
      <c r="X692" s="81" t="s">
        <v>290</v>
      </c>
      <c r="Y692" s="62">
        <v>429148</v>
      </c>
      <c r="Z692" s="22">
        <f t="shared" ref="Z692" si="5618">IFERROR(Y692/E685,"-")</f>
        <v>7.2045953482013524E-5</v>
      </c>
      <c r="AA692" s="62">
        <v>9</v>
      </c>
      <c r="AB692" s="22">
        <f t="shared" ref="AB692" si="5619">IFERROR(AA692/F685,"-")</f>
        <v>1.3250883392226149E-3</v>
      </c>
      <c r="AC692" s="65">
        <f t="shared" si="5239"/>
        <v>47683.111111111109</v>
      </c>
      <c r="AD692" s="13">
        <f t="shared" si="5563"/>
        <v>1.2253233492171545E-3</v>
      </c>
      <c r="AE692" s="18"/>
      <c r="AF692" s="18"/>
      <c r="AG692" s="18"/>
      <c r="AH692" s="18"/>
      <c r="AI692" s="18"/>
    </row>
    <row r="693" spans="2:35" ht="13.5" customHeight="1">
      <c r="B693" s="119"/>
      <c r="C693" s="119"/>
      <c r="D693" s="148"/>
      <c r="E693" s="151"/>
      <c r="F693" s="154"/>
      <c r="G693" s="44">
        <v>9</v>
      </c>
      <c r="H693" s="6" t="str">
        <f t="shared" ref="H693" si="5620">$H$753</f>
        <v>0402</v>
      </c>
      <c r="I693" s="80" t="str">
        <f t="shared" ref="I693" si="5621">$I$753</f>
        <v>糖尿病</v>
      </c>
      <c r="J693" s="81" t="s">
        <v>72</v>
      </c>
      <c r="K693" s="62">
        <v>84769793</v>
      </c>
      <c r="L693" s="22">
        <f t="shared" ref="L693" si="5622">IFERROR(K693/E685,"-")</f>
        <v>1.4231268847012956E-2</v>
      </c>
      <c r="M693" s="62">
        <v>3206</v>
      </c>
      <c r="N693" s="22">
        <f t="shared" ref="N693" si="5623">IFERROR(M693/F685,"-")</f>
        <v>0.47202591283863371</v>
      </c>
      <c r="O693" s="65">
        <f t="shared" si="5233"/>
        <v>26440.983468496568</v>
      </c>
      <c r="P693" s="13">
        <f t="shared" si="5557"/>
        <v>0.43648740639891082</v>
      </c>
      <c r="Q693" s="81" t="s">
        <v>146</v>
      </c>
      <c r="R693" s="62">
        <v>48360078</v>
      </c>
      <c r="S693" s="22">
        <f t="shared" ref="S693" si="5624">IFERROR(R693/E685,"-")</f>
        <v>8.1187560701076224E-3</v>
      </c>
      <c r="T693" s="62">
        <v>863</v>
      </c>
      <c r="U693" s="22">
        <f t="shared" ref="U693" si="5625">IFERROR(T693/F685,"-")</f>
        <v>0.12706124852767961</v>
      </c>
      <c r="V693" s="65">
        <f t="shared" si="5236"/>
        <v>56037.170336037081</v>
      </c>
      <c r="W693" s="13">
        <f t="shared" si="5560"/>
        <v>0.11749489448604493</v>
      </c>
      <c r="X693" s="81" t="s">
        <v>266</v>
      </c>
      <c r="Y693" s="62">
        <v>17796670</v>
      </c>
      <c r="Z693" s="22">
        <f t="shared" ref="Z693" si="5626">IFERROR(Y693/E685,"-")</f>
        <v>2.987729312392801E-3</v>
      </c>
      <c r="AA693" s="62">
        <v>327</v>
      </c>
      <c r="AB693" s="22">
        <f t="shared" ref="AB693" si="5627">IFERROR(AA693/F685,"-")</f>
        <v>4.8144876325088341E-2</v>
      </c>
      <c r="AC693" s="65">
        <f t="shared" si="5239"/>
        <v>54424.067278287461</v>
      </c>
      <c r="AD693" s="13">
        <f t="shared" si="5563"/>
        <v>4.452008168822328E-2</v>
      </c>
      <c r="AE693" s="18"/>
      <c r="AF693" s="18"/>
      <c r="AG693" s="18"/>
      <c r="AH693" s="18"/>
      <c r="AI693" s="18"/>
    </row>
    <row r="694" spans="2:35" ht="13.5" customHeight="1">
      <c r="B694" s="120"/>
      <c r="C694" s="120"/>
      <c r="D694" s="149"/>
      <c r="E694" s="152"/>
      <c r="F694" s="155"/>
      <c r="G694" s="49">
        <v>10</v>
      </c>
      <c r="H694" s="7" t="str">
        <f t="shared" ref="H694" si="5628">$H$754</f>
        <v>0906</v>
      </c>
      <c r="I694" s="77" t="str">
        <f t="shared" ref="I694" si="5629">$I$754</f>
        <v>脳梗塞</v>
      </c>
      <c r="J694" s="82" t="s">
        <v>154</v>
      </c>
      <c r="K694" s="63">
        <v>34722162</v>
      </c>
      <c r="L694" s="23">
        <f t="shared" ref="L694" si="5630">IFERROR(K694/E685,"-")</f>
        <v>5.8292040700339692E-3</v>
      </c>
      <c r="M694" s="63">
        <v>45</v>
      </c>
      <c r="N694" s="23">
        <f t="shared" ref="N694" si="5631">IFERROR(M694/F685,"-")</f>
        <v>6.6254416961130744E-3</v>
      </c>
      <c r="O694" s="66">
        <f t="shared" si="5233"/>
        <v>771603.6</v>
      </c>
      <c r="P694" s="59">
        <f t="shared" si="5557"/>
        <v>6.1266167460857727E-3</v>
      </c>
      <c r="Q694" s="82" t="s">
        <v>74</v>
      </c>
      <c r="R694" s="63">
        <v>27613886</v>
      </c>
      <c r="S694" s="23">
        <f t="shared" ref="S694" si="5632">IFERROR(R694/E685,"-")</f>
        <v>4.6358569682571618E-3</v>
      </c>
      <c r="T694" s="63">
        <v>746</v>
      </c>
      <c r="U694" s="23">
        <f t="shared" ref="U694" si="5633">IFERROR(T694/F685,"-")</f>
        <v>0.10983510011778563</v>
      </c>
      <c r="V694" s="66">
        <f t="shared" si="5236"/>
        <v>37015.932975871314</v>
      </c>
      <c r="W694" s="59">
        <f t="shared" si="5560"/>
        <v>0.10156569094622192</v>
      </c>
      <c r="X694" s="82" t="s">
        <v>147</v>
      </c>
      <c r="Y694" s="63">
        <v>19043733</v>
      </c>
      <c r="Z694" s="23">
        <f t="shared" ref="Z694" si="5634">IFERROR(Y694/E685,"-")</f>
        <v>3.1970879553018675E-3</v>
      </c>
      <c r="AA694" s="63">
        <v>220</v>
      </c>
      <c r="AB694" s="23">
        <f t="shared" ref="AB694" si="5635">IFERROR(AA694/F685,"-")</f>
        <v>3.2391048292108364E-2</v>
      </c>
      <c r="AC694" s="66">
        <f t="shared" si="5239"/>
        <v>86562.422727272729</v>
      </c>
      <c r="AD694" s="59">
        <f t="shared" si="5563"/>
        <v>2.9952348536419333E-2</v>
      </c>
      <c r="AE694" s="18"/>
      <c r="AF694" s="18"/>
      <c r="AG694" s="18"/>
      <c r="AH694" s="18"/>
      <c r="AI694" s="18"/>
    </row>
    <row r="695" spans="2:35" ht="13.5" customHeight="1">
      <c r="B695" s="118">
        <v>70</v>
      </c>
      <c r="C695" s="118" t="s">
        <v>47</v>
      </c>
      <c r="D695" s="147">
        <f>AI74</f>
        <v>1234</v>
      </c>
      <c r="E695" s="150">
        <f>市区町村別_医療費上位10疾病!H773</f>
        <v>1071202720</v>
      </c>
      <c r="F695" s="130">
        <f>市区町村別_医療費上位10疾病!J773</f>
        <v>1155</v>
      </c>
      <c r="G695" s="69">
        <v>1</v>
      </c>
      <c r="H695" s="5" t="str">
        <f t="shared" ref="H695" si="5636">$H$745</f>
        <v>0903</v>
      </c>
      <c r="I695" s="78" t="str">
        <f t="shared" ref="I695" si="5637">$I$745</f>
        <v>その他の心疾患</v>
      </c>
      <c r="J695" s="106" t="s">
        <v>148</v>
      </c>
      <c r="K695" s="107">
        <v>10488955</v>
      </c>
      <c r="L695" s="21">
        <f t="shared" ref="L695" si="5638">IFERROR(K695/E695,"-")</f>
        <v>9.7917553831454052E-3</v>
      </c>
      <c r="M695" s="107">
        <v>241</v>
      </c>
      <c r="N695" s="21">
        <f t="shared" ref="N695" si="5639">IFERROR(M695/F695,"-")</f>
        <v>0.20865800865800865</v>
      </c>
      <c r="O695" s="64">
        <f t="shared" si="5233"/>
        <v>43522.634854771786</v>
      </c>
      <c r="P695" s="12">
        <f t="shared" ref="P695:P704" si="5640">IFERROR(M695/$AI$74,0)</f>
        <v>0.1952998379254457</v>
      </c>
      <c r="Q695" s="106" t="s">
        <v>139</v>
      </c>
      <c r="R695" s="107">
        <v>7851491</v>
      </c>
      <c r="S695" s="21">
        <f t="shared" ref="S695" si="5641">IFERROR(R695/E695,"-")</f>
        <v>7.3296033079527654E-3</v>
      </c>
      <c r="T695" s="107">
        <v>91</v>
      </c>
      <c r="U695" s="21">
        <f t="shared" ref="U695" si="5642">IFERROR(T695/F695,"-")</f>
        <v>7.8787878787878782E-2</v>
      </c>
      <c r="V695" s="64">
        <f t="shared" si="5236"/>
        <v>86280.120879120877</v>
      </c>
      <c r="W695" s="12">
        <f t="shared" ref="W695:W704" si="5643">IFERROR(T695/$AI$74,0)</f>
        <v>7.3743922204213941E-2</v>
      </c>
      <c r="X695" s="106" t="s">
        <v>259</v>
      </c>
      <c r="Y695" s="107">
        <v>7014480</v>
      </c>
      <c r="Z695" s="21">
        <f t="shared" ref="Z695" si="5644">IFERROR(Y695/E695,"-")</f>
        <v>6.5482283316084184E-3</v>
      </c>
      <c r="AA695" s="107">
        <v>58</v>
      </c>
      <c r="AB695" s="21">
        <f t="shared" ref="AB695" si="5645">IFERROR(AA695/F695,"-")</f>
        <v>5.0216450216450215E-2</v>
      </c>
      <c r="AC695" s="64">
        <f t="shared" si="5239"/>
        <v>120939.31034482758</v>
      </c>
      <c r="AD695" s="12">
        <f t="shared" ref="AD695:AD704" si="5646">IFERROR(AA695/$AI$74,0)</f>
        <v>4.7001620745542948E-2</v>
      </c>
      <c r="AE695" s="18"/>
      <c r="AF695" s="18"/>
      <c r="AG695" s="18"/>
      <c r="AH695" s="18"/>
      <c r="AI695" s="18"/>
    </row>
    <row r="696" spans="2:35" ht="13.5" customHeight="1">
      <c r="B696" s="119"/>
      <c r="C696" s="119"/>
      <c r="D696" s="148"/>
      <c r="E696" s="151"/>
      <c r="F696" s="154"/>
      <c r="G696" s="44">
        <v>2</v>
      </c>
      <c r="H696" s="6" t="str">
        <f t="shared" ref="H696" si="5647">$H$746</f>
        <v>0210</v>
      </c>
      <c r="I696" s="79" t="str">
        <f t="shared" ref="I696" si="5648">$I$746</f>
        <v>その他の悪性新生物＜腫瘍＞</v>
      </c>
      <c r="J696" s="81" t="s">
        <v>229</v>
      </c>
      <c r="K696" s="62">
        <v>16502867</v>
      </c>
      <c r="L696" s="22">
        <f t="shared" ref="L696" si="5649">IFERROR(K696/E695,"-")</f>
        <v>1.5405923353144585E-2</v>
      </c>
      <c r="M696" s="62">
        <v>12</v>
      </c>
      <c r="N696" s="22">
        <f t="shared" ref="N696" si="5650">IFERROR(M696/F695,"-")</f>
        <v>1.038961038961039E-2</v>
      </c>
      <c r="O696" s="65">
        <f t="shared" si="5233"/>
        <v>1375238.9166666667</v>
      </c>
      <c r="P696" s="13">
        <f t="shared" si="5640"/>
        <v>9.7244732576985422E-3</v>
      </c>
      <c r="Q696" s="81" t="s">
        <v>143</v>
      </c>
      <c r="R696" s="62">
        <v>8914077</v>
      </c>
      <c r="S696" s="22">
        <f t="shared" ref="S696" si="5651">IFERROR(R696/E695,"-")</f>
        <v>8.3215593403272916E-3</v>
      </c>
      <c r="T696" s="62">
        <v>165</v>
      </c>
      <c r="U696" s="22">
        <f t="shared" ref="U696" si="5652">IFERROR(T696/F695,"-")</f>
        <v>0.14285714285714285</v>
      </c>
      <c r="V696" s="65">
        <f t="shared" si="5236"/>
        <v>54024.709090909091</v>
      </c>
      <c r="W696" s="13">
        <f t="shared" si="5643"/>
        <v>0.13371150729335493</v>
      </c>
      <c r="X696" s="81" t="s">
        <v>299</v>
      </c>
      <c r="Y696" s="62">
        <v>7876618</v>
      </c>
      <c r="Z696" s="22">
        <f t="shared" ref="Z696" si="5653">IFERROR(Y696/E695,"-")</f>
        <v>7.3530601191901376E-3</v>
      </c>
      <c r="AA696" s="62">
        <v>2</v>
      </c>
      <c r="AB696" s="22">
        <f t="shared" ref="AB696" si="5654">IFERROR(AA696/F695,"-")</f>
        <v>1.7316017316017316E-3</v>
      </c>
      <c r="AC696" s="65">
        <f t="shared" si="5239"/>
        <v>3938309</v>
      </c>
      <c r="AD696" s="13">
        <f t="shared" si="5646"/>
        <v>1.6207455429497568E-3</v>
      </c>
      <c r="AE696" s="18"/>
      <c r="AF696" s="18"/>
      <c r="AG696" s="18"/>
      <c r="AH696" s="18"/>
      <c r="AI696" s="18"/>
    </row>
    <row r="697" spans="2:35" ht="13.5" customHeight="1">
      <c r="B697" s="119"/>
      <c r="C697" s="119"/>
      <c r="D697" s="148"/>
      <c r="E697" s="151"/>
      <c r="F697" s="154"/>
      <c r="G697" s="44">
        <v>3</v>
      </c>
      <c r="H697" s="6" t="str">
        <f t="shared" ref="H697" si="5655">$H$747</f>
        <v>1901</v>
      </c>
      <c r="I697" s="80" t="str">
        <f t="shared" ref="I697" si="5656">$I$747</f>
        <v>骨折</v>
      </c>
      <c r="J697" s="81" t="s">
        <v>141</v>
      </c>
      <c r="K697" s="62">
        <v>22259543</v>
      </c>
      <c r="L697" s="22">
        <f t="shared" ref="L697" si="5657">IFERROR(K697/E695,"-")</f>
        <v>2.0779953770094981E-2</v>
      </c>
      <c r="M697" s="62">
        <v>27</v>
      </c>
      <c r="N697" s="22">
        <f t="shared" ref="N697" si="5658">IFERROR(M697/F695,"-")</f>
        <v>2.3376623376623377E-2</v>
      </c>
      <c r="O697" s="65">
        <f t="shared" si="5233"/>
        <v>824427.51851851854</v>
      </c>
      <c r="P697" s="13">
        <f t="shared" si="5640"/>
        <v>2.1880064829821719E-2</v>
      </c>
      <c r="Q697" s="81" t="s">
        <v>160</v>
      </c>
      <c r="R697" s="62">
        <v>9816346</v>
      </c>
      <c r="S697" s="22">
        <f t="shared" ref="S697" si="5659">IFERROR(R697/E695,"-")</f>
        <v>9.1638546250143952E-3</v>
      </c>
      <c r="T697" s="62">
        <v>74</v>
      </c>
      <c r="U697" s="22">
        <f t="shared" ref="U697" si="5660">IFERROR(T697/F695,"-")</f>
        <v>6.4069264069264067E-2</v>
      </c>
      <c r="V697" s="65">
        <f t="shared" si="5236"/>
        <v>132653.32432432432</v>
      </c>
      <c r="W697" s="13">
        <f t="shared" si="5643"/>
        <v>5.9967585089141004E-2</v>
      </c>
      <c r="X697" s="81" t="s">
        <v>295</v>
      </c>
      <c r="Y697" s="62">
        <v>6348253</v>
      </c>
      <c r="Z697" s="22">
        <f t="shared" ref="Z697" si="5661">IFERROR(Y697/E695,"-")</f>
        <v>5.9262853626809312E-3</v>
      </c>
      <c r="AA697" s="62">
        <v>27</v>
      </c>
      <c r="AB697" s="22">
        <f t="shared" ref="AB697" si="5662">IFERROR(AA697/F695,"-")</f>
        <v>2.3376623376623377E-2</v>
      </c>
      <c r="AC697" s="65">
        <f t="shared" si="5239"/>
        <v>235120.48148148149</v>
      </c>
      <c r="AD697" s="13">
        <f t="shared" si="5646"/>
        <v>2.1880064829821719E-2</v>
      </c>
      <c r="AE697" s="18"/>
      <c r="AF697" s="18"/>
      <c r="AG697" s="18"/>
      <c r="AH697" s="18"/>
      <c r="AI697" s="18"/>
    </row>
    <row r="698" spans="2:35" ht="13.5" customHeight="1">
      <c r="B698" s="119"/>
      <c r="C698" s="119"/>
      <c r="D698" s="148"/>
      <c r="E698" s="151"/>
      <c r="F698" s="154"/>
      <c r="G698" s="44">
        <v>4</v>
      </c>
      <c r="H698" s="6" t="str">
        <f t="shared" ref="H698" si="5663">$H$748</f>
        <v>1402</v>
      </c>
      <c r="I698" s="80" t="str">
        <f t="shared" ref="I698" si="5664">$I$748</f>
        <v>腎不全</v>
      </c>
      <c r="J698" s="81" t="s">
        <v>149</v>
      </c>
      <c r="K698" s="62">
        <v>12959748</v>
      </c>
      <c r="L698" s="22">
        <f t="shared" ref="L698" si="5665">IFERROR(K698/E695,"-")</f>
        <v>1.2098315060290361E-2</v>
      </c>
      <c r="M698" s="62">
        <v>37</v>
      </c>
      <c r="N698" s="22">
        <f t="shared" ref="N698" si="5666">IFERROR(M698/F695,"-")</f>
        <v>3.2034632034632034E-2</v>
      </c>
      <c r="O698" s="65">
        <f t="shared" si="5233"/>
        <v>350263.45945945947</v>
      </c>
      <c r="P698" s="13">
        <f t="shared" si="5640"/>
        <v>2.9983792544570502E-2</v>
      </c>
      <c r="Q698" s="81" t="s">
        <v>140</v>
      </c>
      <c r="R698" s="62">
        <v>9839148</v>
      </c>
      <c r="S698" s="22">
        <f t="shared" ref="S698" si="5667">IFERROR(R698/E695,"-")</f>
        <v>9.185140978730898E-3</v>
      </c>
      <c r="T698" s="62">
        <v>52</v>
      </c>
      <c r="U698" s="22">
        <f t="shared" ref="U698" si="5668">IFERROR(T698/F695,"-")</f>
        <v>4.5021645021645025E-2</v>
      </c>
      <c r="V698" s="65">
        <f t="shared" si="5236"/>
        <v>189214.38461538462</v>
      </c>
      <c r="W698" s="13">
        <f t="shared" si="5643"/>
        <v>4.2139384116693678E-2</v>
      </c>
      <c r="X698" s="81" t="s">
        <v>159</v>
      </c>
      <c r="Y698" s="62">
        <v>7576170</v>
      </c>
      <c r="Z698" s="22">
        <f t="shared" ref="Z698" si="5669">IFERROR(Y698/E695,"-")</f>
        <v>7.0725828627470249E-3</v>
      </c>
      <c r="AA698" s="62">
        <v>5</v>
      </c>
      <c r="AB698" s="22">
        <f t="shared" ref="AB698" si="5670">IFERROR(AA698/F695,"-")</f>
        <v>4.329004329004329E-3</v>
      </c>
      <c r="AC698" s="65">
        <f t="shared" si="5239"/>
        <v>1515234</v>
      </c>
      <c r="AD698" s="13">
        <f t="shared" si="5646"/>
        <v>4.0518638573743921E-3</v>
      </c>
      <c r="AE698" s="18"/>
      <c r="AF698" s="18"/>
      <c r="AG698" s="18"/>
      <c r="AH698" s="18"/>
      <c r="AI698" s="18"/>
    </row>
    <row r="699" spans="2:35" ht="13.5" customHeight="1">
      <c r="B699" s="119"/>
      <c r="C699" s="119"/>
      <c r="D699" s="148"/>
      <c r="E699" s="151"/>
      <c r="F699" s="154"/>
      <c r="G699" s="44">
        <v>5</v>
      </c>
      <c r="H699" s="6" t="str">
        <f t="shared" ref="H699" si="5671">$H$749</f>
        <v>1113</v>
      </c>
      <c r="I699" s="80" t="str">
        <f t="shared" ref="I699" si="5672">$I$749</f>
        <v>その他の消化器系の疾患</v>
      </c>
      <c r="J699" s="81" t="s">
        <v>142</v>
      </c>
      <c r="K699" s="62">
        <v>12717084</v>
      </c>
      <c r="L699" s="22">
        <f t="shared" ref="L699" si="5673">IFERROR(K699/E695,"-")</f>
        <v>1.1871780908099263E-2</v>
      </c>
      <c r="M699" s="62">
        <v>495</v>
      </c>
      <c r="N699" s="22">
        <f t="shared" ref="N699" si="5674">IFERROR(M699/F695,"-")</f>
        <v>0.42857142857142855</v>
      </c>
      <c r="O699" s="65">
        <f t="shared" si="5233"/>
        <v>25691.078787878789</v>
      </c>
      <c r="P699" s="13">
        <f t="shared" si="5640"/>
        <v>0.40113452188006482</v>
      </c>
      <c r="Q699" s="81" t="s">
        <v>151</v>
      </c>
      <c r="R699" s="62">
        <v>6485618</v>
      </c>
      <c r="S699" s="22">
        <f t="shared" ref="S699" si="5675">IFERROR(R699/E695,"-")</f>
        <v>6.0545197271343748E-3</v>
      </c>
      <c r="T699" s="62">
        <v>277</v>
      </c>
      <c r="U699" s="22">
        <f t="shared" ref="U699" si="5676">IFERROR(T699/F695,"-")</f>
        <v>0.23982683982683983</v>
      </c>
      <c r="V699" s="65">
        <f t="shared" si="5236"/>
        <v>23413.783393501806</v>
      </c>
      <c r="W699" s="13">
        <f t="shared" si="5643"/>
        <v>0.22447325769854132</v>
      </c>
      <c r="X699" s="81" t="s">
        <v>156</v>
      </c>
      <c r="Y699" s="62">
        <v>5792728</v>
      </c>
      <c r="Z699" s="22">
        <f t="shared" ref="Z699" si="5677">IFERROR(Y699/E695,"-")</f>
        <v>5.4076860447105661E-3</v>
      </c>
      <c r="AA699" s="62">
        <v>194</v>
      </c>
      <c r="AB699" s="22">
        <f t="shared" ref="AB699" si="5678">IFERROR(AA699/F695,"-")</f>
        <v>0.16796536796536796</v>
      </c>
      <c r="AC699" s="65">
        <f t="shared" si="5239"/>
        <v>29859.422680412372</v>
      </c>
      <c r="AD699" s="13">
        <f t="shared" si="5646"/>
        <v>0.15721231766612642</v>
      </c>
      <c r="AE699" s="18"/>
      <c r="AF699" s="18"/>
      <c r="AG699" s="18"/>
      <c r="AH699" s="18"/>
      <c r="AI699" s="18"/>
    </row>
    <row r="700" spans="2:35" ht="13.5" customHeight="1">
      <c r="B700" s="119"/>
      <c r="C700" s="119"/>
      <c r="D700" s="148"/>
      <c r="E700" s="151"/>
      <c r="F700" s="154"/>
      <c r="G700" s="44">
        <v>6</v>
      </c>
      <c r="H700" s="6" t="str">
        <f t="shared" ref="H700" si="5679">$H$750</f>
        <v>2220</v>
      </c>
      <c r="I700" s="80" t="str">
        <f t="shared" ref="I700" si="5680">$I$750</f>
        <v>その他の特殊目的用コード</v>
      </c>
      <c r="J700" s="81" t="s">
        <v>225</v>
      </c>
      <c r="K700" s="62">
        <v>29202442</v>
      </c>
      <c r="L700" s="22">
        <f t="shared" ref="L700" si="5681">IFERROR(K700/E695,"-")</f>
        <v>2.7261359082433996E-2</v>
      </c>
      <c r="M700" s="62">
        <v>334</v>
      </c>
      <c r="N700" s="22">
        <f t="shared" ref="N700" si="5682">IFERROR(M700/F695,"-")</f>
        <v>0.2891774891774892</v>
      </c>
      <c r="O700" s="65">
        <f t="shared" si="5233"/>
        <v>87432.461077844317</v>
      </c>
      <c r="P700" s="13">
        <f t="shared" si="5640"/>
        <v>0.27066450567260941</v>
      </c>
      <c r="Q700" s="81" t="s">
        <v>236</v>
      </c>
      <c r="R700" s="62">
        <v>4856179</v>
      </c>
      <c r="S700" s="22">
        <f t="shared" ref="S700" si="5683">IFERROR(R700/E695,"-")</f>
        <v>4.5333893476297371E-3</v>
      </c>
      <c r="T700" s="62">
        <v>6</v>
      </c>
      <c r="U700" s="22">
        <f t="shared" ref="U700" si="5684">IFERROR(T700/F695,"-")</f>
        <v>5.1948051948051948E-3</v>
      </c>
      <c r="V700" s="65">
        <f t="shared" si="5236"/>
        <v>809363.16666666663</v>
      </c>
      <c r="W700" s="13">
        <f t="shared" si="5643"/>
        <v>4.8622366288492711E-3</v>
      </c>
      <c r="X700" s="81" t="s">
        <v>231</v>
      </c>
      <c r="Y700" s="62">
        <v>3670817</v>
      </c>
      <c r="Z700" s="22">
        <f t="shared" ref="Z700" si="5685">IFERROR(Y700/E695,"-")</f>
        <v>3.4268182216714311E-3</v>
      </c>
      <c r="AA700" s="62">
        <v>4</v>
      </c>
      <c r="AB700" s="22">
        <f t="shared" ref="AB700" si="5686">IFERROR(AA700/F695,"-")</f>
        <v>3.4632034632034632E-3</v>
      </c>
      <c r="AC700" s="65">
        <f t="shared" si="5239"/>
        <v>917704.25</v>
      </c>
      <c r="AD700" s="13">
        <f t="shared" si="5646"/>
        <v>3.2414910858995136E-3</v>
      </c>
      <c r="AE700" s="18"/>
      <c r="AF700" s="18"/>
      <c r="AG700" s="18"/>
      <c r="AH700" s="18"/>
      <c r="AI700" s="18"/>
    </row>
    <row r="701" spans="2:35" ht="13.5" customHeight="1">
      <c r="B701" s="119"/>
      <c r="C701" s="119"/>
      <c r="D701" s="148"/>
      <c r="E701" s="151"/>
      <c r="F701" s="154"/>
      <c r="G701" s="44">
        <v>7</v>
      </c>
      <c r="H701" s="6" t="str">
        <f t="shared" ref="H701" si="5687">$H$751</f>
        <v>1310</v>
      </c>
      <c r="I701" s="80" t="str">
        <f t="shared" ref="I701" si="5688">$I$751</f>
        <v>その他の筋骨格系及び結合組織の疾患</v>
      </c>
      <c r="J701" s="81" t="s">
        <v>145</v>
      </c>
      <c r="K701" s="62">
        <v>44981269</v>
      </c>
      <c r="L701" s="22">
        <f t="shared" ref="L701" si="5689">IFERROR(K701/E695,"-")</f>
        <v>4.1991369290025699E-2</v>
      </c>
      <c r="M701" s="62">
        <v>61</v>
      </c>
      <c r="N701" s="22">
        <f t="shared" ref="N701" si="5690">IFERROR(M701/F695,"-")</f>
        <v>5.2813852813852813E-2</v>
      </c>
      <c r="O701" s="65">
        <f t="shared" si="5233"/>
        <v>737397.85245901637</v>
      </c>
      <c r="P701" s="13">
        <f t="shared" si="5640"/>
        <v>4.9432739059967583E-2</v>
      </c>
      <c r="Q701" s="81" t="s">
        <v>256</v>
      </c>
      <c r="R701" s="62">
        <v>1135537</v>
      </c>
      <c r="S701" s="22">
        <f t="shared" ref="S701" si="5691">IFERROR(R701/E695,"-")</f>
        <v>1.0600579879035408E-3</v>
      </c>
      <c r="T701" s="62">
        <v>1</v>
      </c>
      <c r="U701" s="22">
        <f t="shared" ref="U701" si="5692">IFERROR(T701/F695,"-")</f>
        <v>8.658008658008658E-4</v>
      </c>
      <c r="V701" s="65">
        <f t="shared" si="5236"/>
        <v>1135537</v>
      </c>
      <c r="W701" s="13">
        <f t="shared" si="5643"/>
        <v>8.1037277147487841E-4</v>
      </c>
      <c r="X701" s="81" t="s">
        <v>300</v>
      </c>
      <c r="Y701" s="62">
        <v>738018</v>
      </c>
      <c r="Z701" s="22">
        <f t="shared" ref="Z701" si="5693">IFERROR(Y701/E695,"-")</f>
        <v>6.8896202952135898E-4</v>
      </c>
      <c r="AA701" s="62">
        <v>1</v>
      </c>
      <c r="AB701" s="22">
        <f t="shared" ref="AB701" si="5694">IFERROR(AA701/F695,"-")</f>
        <v>8.658008658008658E-4</v>
      </c>
      <c r="AC701" s="65">
        <f t="shared" si="5239"/>
        <v>738018</v>
      </c>
      <c r="AD701" s="13">
        <f t="shared" si="5646"/>
        <v>8.1037277147487841E-4</v>
      </c>
      <c r="AE701" s="18"/>
      <c r="AF701" s="18"/>
      <c r="AG701" s="18"/>
      <c r="AH701" s="18"/>
      <c r="AI701" s="18"/>
    </row>
    <row r="702" spans="2:35" ht="13.5" customHeight="1">
      <c r="B702" s="119"/>
      <c r="C702" s="119"/>
      <c r="D702" s="148"/>
      <c r="E702" s="151"/>
      <c r="F702" s="154"/>
      <c r="G702" s="44">
        <v>8</v>
      </c>
      <c r="H702" s="6" t="str">
        <f t="shared" ref="H702" si="5695">$H$752</f>
        <v>0901</v>
      </c>
      <c r="I702" s="80" t="str">
        <f t="shared" ref="I702" si="5696">$I$752</f>
        <v>高血圧性疾患</v>
      </c>
      <c r="J702" s="81" t="s">
        <v>144</v>
      </c>
      <c r="K702" s="62">
        <v>38581926</v>
      </c>
      <c r="L702" s="22">
        <f t="shared" ref="L702" si="5697">IFERROR(K702/E695,"-")</f>
        <v>3.6017389873692629E-2</v>
      </c>
      <c r="M702" s="62">
        <v>845</v>
      </c>
      <c r="N702" s="22">
        <f t="shared" ref="N702" si="5698">IFERROR(M702/F695,"-")</f>
        <v>0.73160173160173159</v>
      </c>
      <c r="O702" s="65">
        <f t="shared" si="5233"/>
        <v>45659.084023668642</v>
      </c>
      <c r="P702" s="13">
        <f t="shared" si="5640"/>
        <v>0.68476499189627227</v>
      </c>
      <c r="Q702" s="81" t="s">
        <v>153</v>
      </c>
      <c r="R702" s="62">
        <v>357739</v>
      </c>
      <c r="S702" s="22">
        <f t="shared" ref="S702" si="5699">IFERROR(R702/E695,"-")</f>
        <v>3.3396013034768995E-4</v>
      </c>
      <c r="T702" s="62">
        <v>15</v>
      </c>
      <c r="U702" s="22">
        <f t="shared" ref="U702" si="5700">IFERROR(T702/F695,"-")</f>
        <v>1.2987012987012988E-2</v>
      </c>
      <c r="V702" s="65">
        <f t="shared" si="5236"/>
        <v>23849.266666666666</v>
      </c>
      <c r="W702" s="13">
        <f t="shared" si="5643"/>
        <v>1.2155591572123177E-2</v>
      </c>
      <c r="X702" s="81" t="s">
        <v>162</v>
      </c>
      <c r="Y702" s="62">
        <v>53260</v>
      </c>
      <c r="Z702" s="22">
        <f t="shared" ref="Z702" si="5701">IFERROR(Y702/E695,"-")</f>
        <v>4.9719814004953235E-5</v>
      </c>
      <c r="AA702" s="62">
        <v>4</v>
      </c>
      <c r="AB702" s="22">
        <f t="shared" ref="AB702" si="5702">IFERROR(AA702/F695,"-")</f>
        <v>3.4632034632034632E-3</v>
      </c>
      <c r="AC702" s="65">
        <f t="shared" si="5239"/>
        <v>13315</v>
      </c>
      <c r="AD702" s="13">
        <f t="shared" si="5646"/>
        <v>3.2414910858995136E-3</v>
      </c>
      <c r="AE702" s="18"/>
      <c r="AF702" s="18"/>
      <c r="AG702" s="18"/>
      <c r="AH702" s="18"/>
      <c r="AI702" s="18"/>
    </row>
    <row r="703" spans="2:35" ht="13.5" customHeight="1">
      <c r="B703" s="119"/>
      <c r="C703" s="119"/>
      <c r="D703" s="148"/>
      <c r="E703" s="151"/>
      <c r="F703" s="154"/>
      <c r="G703" s="44">
        <v>9</v>
      </c>
      <c r="H703" s="6" t="str">
        <f t="shared" ref="H703" si="5703">$H$753</f>
        <v>0402</v>
      </c>
      <c r="I703" s="80" t="str">
        <f t="shared" ref="I703" si="5704">$I$753</f>
        <v>糖尿病</v>
      </c>
      <c r="J703" s="81" t="s">
        <v>146</v>
      </c>
      <c r="K703" s="62">
        <v>14724572</v>
      </c>
      <c r="L703" s="22">
        <f t="shared" ref="L703" si="5705">IFERROR(K703/E695,"-")</f>
        <v>1.3745831414617767E-2</v>
      </c>
      <c r="M703" s="62">
        <v>214</v>
      </c>
      <c r="N703" s="22">
        <f t="shared" ref="N703" si="5706">IFERROR(M703/F695,"-")</f>
        <v>0.18528138528138527</v>
      </c>
      <c r="O703" s="65">
        <f t="shared" si="5233"/>
        <v>68806.411214953274</v>
      </c>
      <c r="P703" s="13">
        <f t="shared" si="5640"/>
        <v>0.17341977309562398</v>
      </c>
      <c r="Q703" s="81" t="s">
        <v>72</v>
      </c>
      <c r="R703" s="62">
        <v>13216576</v>
      </c>
      <c r="S703" s="22">
        <f t="shared" ref="S703" si="5707">IFERROR(R703/E695,"-")</f>
        <v>1.2338071733051612E-2</v>
      </c>
      <c r="T703" s="62">
        <v>485</v>
      </c>
      <c r="U703" s="22">
        <f t="shared" ref="U703" si="5708">IFERROR(T703/F695,"-")</f>
        <v>0.41991341991341991</v>
      </c>
      <c r="V703" s="65">
        <f t="shared" si="5236"/>
        <v>27250.672164948453</v>
      </c>
      <c r="W703" s="13">
        <f t="shared" si="5643"/>
        <v>0.39303079416531606</v>
      </c>
      <c r="X703" s="81" t="s">
        <v>163</v>
      </c>
      <c r="Y703" s="62">
        <v>2179538</v>
      </c>
      <c r="Z703" s="22">
        <f t="shared" ref="Z703" si="5709">IFERROR(Y703/E695,"-")</f>
        <v>2.034664363062857E-3</v>
      </c>
      <c r="AA703" s="62">
        <v>57</v>
      </c>
      <c r="AB703" s="22">
        <f t="shared" ref="AB703" si="5710">IFERROR(AA703/F695,"-")</f>
        <v>4.9350649350649353E-2</v>
      </c>
      <c r="AC703" s="65">
        <f t="shared" si="5239"/>
        <v>38237.508771929824</v>
      </c>
      <c r="AD703" s="13">
        <f t="shared" si="5646"/>
        <v>4.6191247974068074E-2</v>
      </c>
      <c r="AE703" s="18"/>
      <c r="AF703" s="18"/>
      <c r="AG703" s="18"/>
      <c r="AH703" s="18"/>
      <c r="AI703" s="18"/>
    </row>
    <row r="704" spans="2:35" ht="13.5" customHeight="1">
      <c r="B704" s="120"/>
      <c r="C704" s="120"/>
      <c r="D704" s="149"/>
      <c r="E704" s="152"/>
      <c r="F704" s="155"/>
      <c r="G704" s="49">
        <v>10</v>
      </c>
      <c r="H704" s="7" t="str">
        <f t="shared" ref="H704" si="5711">$H$754</f>
        <v>0906</v>
      </c>
      <c r="I704" s="77" t="str">
        <f t="shared" ref="I704" si="5712">$I$754</f>
        <v>脳梗塞</v>
      </c>
      <c r="J704" s="82" t="s">
        <v>230</v>
      </c>
      <c r="K704" s="63">
        <v>8366339</v>
      </c>
      <c r="L704" s="23">
        <f t="shared" ref="L704" si="5713">IFERROR(K704/E695,"-")</f>
        <v>7.8102294213741354E-3</v>
      </c>
      <c r="M704" s="63">
        <v>6</v>
      </c>
      <c r="N704" s="23">
        <f t="shared" ref="N704" si="5714">IFERROR(M704/F695,"-")</f>
        <v>5.1948051948051948E-3</v>
      </c>
      <c r="O704" s="66">
        <f t="shared" si="5233"/>
        <v>1394389.8333333333</v>
      </c>
      <c r="P704" s="59">
        <f t="shared" si="5640"/>
        <v>4.8622366288492711E-3</v>
      </c>
      <c r="Q704" s="82" t="s">
        <v>74</v>
      </c>
      <c r="R704" s="63">
        <v>7849534</v>
      </c>
      <c r="S704" s="23">
        <f t="shared" ref="S704" si="5715">IFERROR(R704/E695,"-")</f>
        <v>7.3277763895147688E-3</v>
      </c>
      <c r="T704" s="63">
        <v>146</v>
      </c>
      <c r="U704" s="23">
        <f t="shared" ref="U704" si="5716">IFERROR(T704/F695,"-")</f>
        <v>0.12640692640692641</v>
      </c>
      <c r="V704" s="66">
        <f t="shared" si="5236"/>
        <v>53763.931506849316</v>
      </c>
      <c r="W704" s="59">
        <f t="shared" si="5643"/>
        <v>0.11831442463533225</v>
      </c>
      <c r="X704" s="82" t="s">
        <v>154</v>
      </c>
      <c r="Y704" s="63">
        <v>1958755</v>
      </c>
      <c r="Z704" s="23">
        <f t="shared" ref="Z704" si="5717">IFERROR(Y704/E695,"-")</f>
        <v>1.8285567833509608E-3</v>
      </c>
      <c r="AA704" s="63">
        <v>3</v>
      </c>
      <c r="AB704" s="23">
        <f t="shared" ref="AB704" si="5718">IFERROR(AA704/F695,"-")</f>
        <v>2.5974025974025974E-3</v>
      </c>
      <c r="AC704" s="66">
        <f t="shared" si="5239"/>
        <v>652918.33333333337</v>
      </c>
      <c r="AD704" s="59">
        <f t="shared" si="5646"/>
        <v>2.4311183144246355E-3</v>
      </c>
      <c r="AE704" s="18"/>
      <c r="AF704" s="18"/>
      <c r="AG704" s="18"/>
      <c r="AH704" s="18"/>
      <c r="AI704" s="18"/>
    </row>
    <row r="705" spans="2:35" ht="13.5" customHeight="1">
      <c r="B705" s="118">
        <v>71</v>
      </c>
      <c r="C705" s="118" t="s">
        <v>48</v>
      </c>
      <c r="D705" s="147">
        <f>AI75</f>
        <v>3744</v>
      </c>
      <c r="E705" s="150">
        <f>市区町村別_医療費上位10疾病!H784</f>
        <v>3389042800</v>
      </c>
      <c r="F705" s="130">
        <f>市区町村別_医療費上位10疾病!J784</f>
        <v>3454</v>
      </c>
      <c r="G705" s="69">
        <v>1</v>
      </c>
      <c r="H705" s="5" t="str">
        <f t="shared" ref="H705" si="5719">$H$745</f>
        <v>0903</v>
      </c>
      <c r="I705" s="78" t="str">
        <f t="shared" ref="I705" si="5720">$I$745</f>
        <v>その他の心疾患</v>
      </c>
      <c r="J705" s="106" t="s">
        <v>139</v>
      </c>
      <c r="K705" s="107">
        <v>41674049</v>
      </c>
      <c r="L705" s="21">
        <f t="shared" ref="L705" si="5721">IFERROR(K705/E705,"-")</f>
        <v>1.2296701888804709E-2</v>
      </c>
      <c r="M705" s="107">
        <v>381</v>
      </c>
      <c r="N705" s="21">
        <f t="shared" ref="N705" si="5722">IFERROR(M705/F705,"-")</f>
        <v>0.11030689056166763</v>
      </c>
      <c r="O705" s="64">
        <f t="shared" si="5233"/>
        <v>109380.70603674541</v>
      </c>
      <c r="P705" s="12">
        <f t="shared" ref="P705:P714" si="5723">IFERROR(M705/$AI$75,0)</f>
        <v>0.10176282051282051</v>
      </c>
      <c r="Q705" s="106" t="s">
        <v>148</v>
      </c>
      <c r="R705" s="107">
        <v>35425044</v>
      </c>
      <c r="S705" s="21">
        <f t="shared" ref="S705" si="5724">IFERROR(R705/E705,"-")</f>
        <v>1.0452816942884286E-2</v>
      </c>
      <c r="T705" s="107">
        <v>382</v>
      </c>
      <c r="U705" s="21">
        <f t="shared" ref="U705" si="5725">IFERROR(T705/F705,"-")</f>
        <v>0.11059640995946729</v>
      </c>
      <c r="V705" s="64">
        <f t="shared" si="5236"/>
        <v>92735.71727748691</v>
      </c>
      <c r="W705" s="12">
        <f t="shared" ref="W705:W714" si="5726">IFERROR(T705/$AI$75,0)</f>
        <v>0.10202991452991453</v>
      </c>
      <c r="X705" s="106" t="s">
        <v>158</v>
      </c>
      <c r="Y705" s="107">
        <v>28679184</v>
      </c>
      <c r="Z705" s="21">
        <f t="shared" ref="Z705" si="5727">IFERROR(Y705/E705,"-")</f>
        <v>8.462325704473252E-3</v>
      </c>
      <c r="AA705" s="107">
        <v>251</v>
      </c>
      <c r="AB705" s="21">
        <f t="shared" ref="AB705" si="5728">IFERROR(AA705/F705,"-")</f>
        <v>7.2669368847712801E-2</v>
      </c>
      <c r="AC705" s="64">
        <f t="shared" si="5239"/>
        <v>114259.69721115538</v>
      </c>
      <c r="AD705" s="12">
        <f t="shared" ref="AD705:AD714" si="5729">IFERROR(AA705/$AI$75,0)</f>
        <v>6.7040598290598288E-2</v>
      </c>
      <c r="AE705" s="18"/>
      <c r="AF705" s="18"/>
      <c r="AG705" s="18"/>
      <c r="AH705" s="18"/>
      <c r="AI705" s="18"/>
    </row>
    <row r="706" spans="2:35" ht="13.5" customHeight="1">
      <c r="B706" s="119"/>
      <c r="C706" s="119"/>
      <c r="D706" s="148"/>
      <c r="E706" s="151"/>
      <c r="F706" s="154"/>
      <c r="G706" s="44">
        <v>2</v>
      </c>
      <c r="H706" s="6" t="str">
        <f t="shared" ref="H706" si="5730">$H$746</f>
        <v>0210</v>
      </c>
      <c r="I706" s="79" t="str">
        <f t="shared" ref="I706" si="5731">$I$746</f>
        <v>その他の悪性新生物＜腫瘍＞</v>
      </c>
      <c r="J706" s="81" t="s">
        <v>143</v>
      </c>
      <c r="K706" s="62">
        <v>29152189</v>
      </c>
      <c r="L706" s="22">
        <f t="shared" ref="L706" si="5732">IFERROR(K706/E705,"-")</f>
        <v>8.60189461165849E-3</v>
      </c>
      <c r="M706" s="62">
        <v>396</v>
      </c>
      <c r="N706" s="22">
        <f t="shared" ref="N706" si="5733">IFERROR(M706/F705,"-")</f>
        <v>0.11464968152866242</v>
      </c>
      <c r="O706" s="65">
        <f t="shared" si="5233"/>
        <v>73616.638888888891</v>
      </c>
      <c r="P706" s="13">
        <f t="shared" si="5723"/>
        <v>0.10576923076923077</v>
      </c>
      <c r="Q706" s="81" t="s">
        <v>229</v>
      </c>
      <c r="R706" s="62">
        <v>14440438</v>
      </c>
      <c r="S706" s="22">
        <f t="shared" ref="S706" si="5734">IFERROR(R706/E705,"-")</f>
        <v>4.2609193368699861E-3</v>
      </c>
      <c r="T706" s="62">
        <v>35</v>
      </c>
      <c r="U706" s="22">
        <f t="shared" ref="U706" si="5735">IFERROR(T706/F705,"-")</f>
        <v>1.013317892298784E-2</v>
      </c>
      <c r="V706" s="65">
        <f t="shared" si="5236"/>
        <v>412583.94285714283</v>
      </c>
      <c r="W706" s="13">
        <f t="shared" si="5726"/>
        <v>9.348290598290598E-3</v>
      </c>
      <c r="X706" s="81" t="s">
        <v>301</v>
      </c>
      <c r="Y706" s="62">
        <v>8249285</v>
      </c>
      <c r="Z706" s="22">
        <f t="shared" ref="Z706" si="5736">IFERROR(Y706/E705,"-")</f>
        <v>2.4341046976450106E-3</v>
      </c>
      <c r="AA706" s="62">
        <v>492</v>
      </c>
      <c r="AB706" s="22">
        <f t="shared" ref="AB706" si="5737">IFERROR(AA706/F705,"-")</f>
        <v>0.14244354371742907</v>
      </c>
      <c r="AC706" s="65">
        <f t="shared" si="5239"/>
        <v>16766.83943089431</v>
      </c>
      <c r="AD706" s="13">
        <f t="shared" si="5729"/>
        <v>0.13141025641025642</v>
      </c>
      <c r="AE706" s="18"/>
      <c r="AF706" s="18"/>
      <c r="AG706" s="18"/>
      <c r="AH706" s="18"/>
      <c r="AI706" s="18"/>
    </row>
    <row r="707" spans="2:35" ht="13.5" customHeight="1">
      <c r="B707" s="119"/>
      <c r="C707" s="119"/>
      <c r="D707" s="148"/>
      <c r="E707" s="151"/>
      <c r="F707" s="154"/>
      <c r="G707" s="44">
        <v>3</v>
      </c>
      <c r="H707" s="6" t="str">
        <f t="shared" ref="H707" si="5738">$H$747</f>
        <v>1901</v>
      </c>
      <c r="I707" s="80" t="str">
        <f t="shared" ref="I707" si="5739">$I$747</f>
        <v>骨折</v>
      </c>
      <c r="J707" s="81" t="s">
        <v>141</v>
      </c>
      <c r="K707" s="62">
        <v>44294011</v>
      </c>
      <c r="L707" s="22">
        <f t="shared" ref="L707" si="5740">IFERROR(K707/E705,"-")</f>
        <v>1.3069770319808296E-2</v>
      </c>
      <c r="M707" s="62">
        <v>69</v>
      </c>
      <c r="N707" s="22">
        <f t="shared" ref="N707" si="5741">IFERROR(M707/F705,"-")</f>
        <v>1.9976838448176028E-2</v>
      </c>
      <c r="O707" s="65">
        <f t="shared" si="5233"/>
        <v>641942.18840579712</v>
      </c>
      <c r="P707" s="13">
        <f t="shared" si="5723"/>
        <v>1.842948717948718E-2</v>
      </c>
      <c r="Q707" s="81" t="s">
        <v>150</v>
      </c>
      <c r="R707" s="62">
        <v>42317136</v>
      </c>
      <c r="S707" s="22">
        <f t="shared" ref="S707" si="5742">IFERROR(R707/E705,"-")</f>
        <v>1.2486456647877094E-2</v>
      </c>
      <c r="T707" s="62">
        <v>53</v>
      </c>
      <c r="U707" s="22">
        <f t="shared" ref="U707" si="5743">IFERROR(T707/F705,"-")</f>
        <v>1.5344528083381586E-2</v>
      </c>
      <c r="V707" s="65">
        <f t="shared" si="5236"/>
        <v>798436.52830188675</v>
      </c>
      <c r="W707" s="13">
        <f t="shared" si="5726"/>
        <v>1.4155982905982906E-2</v>
      </c>
      <c r="X707" s="81" t="s">
        <v>160</v>
      </c>
      <c r="Y707" s="62">
        <v>33470289</v>
      </c>
      <c r="Z707" s="22">
        <f t="shared" ref="Z707" si="5744">IFERROR(Y707/E705,"-")</f>
        <v>9.8760301876388221E-3</v>
      </c>
      <c r="AA707" s="62">
        <v>143</v>
      </c>
      <c r="AB707" s="22">
        <f t="shared" ref="AB707" si="5745">IFERROR(AA707/F705,"-")</f>
        <v>4.1401273885350316E-2</v>
      </c>
      <c r="AC707" s="65">
        <f t="shared" si="5239"/>
        <v>234057.96503496505</v>
      </c>
      <c r="AD707" s="13">
        <f t="shared" si="5729"/>
        <v>3.8194444444444448E-2</v>
      </c>
      <c r="AE707" s="18"/>
      <c r="AF707" s="18"/>
      <c r="AG707" s="18"/>
      <c r="AH707" s="18"/>
      <c r="AI707" s="18"/>
    </row>
    <row r="708" spans="2:35" ht="13.5" customHeight="1">
      <c r="B708" s="119"/>
      <c r="C708" s="119"/>
      <c r="D708" s="148"/>
      <c r="E708" s="151"/>
      <c r="F708" s="154"/>
      <c r="G708" s="44">
        <v>4</v>
      </c>
      <c r="H708" s="6" t="str">
        <f t="shared" ref="H708" si="5746">$H$748</f>
        <v>1402</v>
      </c>
      <c r="I708" s="80" t="str">
        <f t="shared" ref="I708" si="5747">$I$748</f>
        <v>腎不全</v>
      </c>
      <c r="J708" s="81" t="s">
        <v>140</v>
      </c>
      <c r="K708" s="62">
        <v>78442448</v>
      </c>
      <c r="L708" s="22">
        <f t="shared" ref="L708" si="5748">IFERROR(K708/E705,"-")</f>
        <v>2.314590066552125E-2</v>
      </c>
      <c r="M708" s="62">
        <v>186</v>
      </c>
      <c r="N708" s="22">
        <f t="shared" ref="N708" si="5749">IFERROR(M708/F705,"-")</f>
        <v>5.3850607990735377E-2</v>
      </c>
      <c r="O708" s="65">
        <f t="shared" si="5233"/>
        <v>421733.59139784944</v>
      </c>
      <c r="P708" s="13">
        <f t="shared" si="5723"/>
        <v>4.9679487179487176E-2</v>
      </c>
      <c r="Q708" s="81" t="s">
        <v>149</v>
      </c>
      <c r="R708" s="62">
        <v>37917958</v>
      </c>
      <c r="S708" s="22">
        <f t="shared" ref="S708" si="5750">IFERROR(R708/E705,"-")</f>
        <v>1.1188397502681288E-2</v>
      </c>
      <c r="T708" s="62">
        <v>121</v>
      </c>
      <c r="U708" s="22">
        <f t="shared" ref="U708" si="5751">IFERROR(T708/F705,"-")</f>
        <v>3.5031847133757961E-2</v>
      </c>
      <c r="V708" s="65">
        <f t="shared" si="5236"/>
        <v>313371.55371900828</v>
      </c>
      <c r="W708" s="13">
        <f t="shared" si="5726"/>
        <v>3.2318376068376072E-2</v>
      </c>
      <c r="X708" s="81" t="s">
        <v>269</v>
      </c>
      <c r="Y708" s="62">
        <v>2686085</v>
      </c>
      <c r="Z708" s="22">
        <f t="shared" ref="Z708" si="5752">IFERROR(Y708/E705,"-")</f>
        <v>7.9257924981059546E-4</v>
      </c>
      <c r="AA708" s="62">
        <v>6</v>
      </c>
      <c r="AB708" s="22">
        <f t="shared" ref="AB708" si="5753">IFERROR(AA708/F705,"-")</f>
        <v>1.7371163867979154E-3</v>
      </c>
      <c r="AC708" s="65">
        <f t="shared" si="5239"/>
        <v>447680.83333333331</v>
      </c>
      <c r="AD708" s="13">
        <f t="shared" si="5729"/>
        <v>1.6025641025641025E-3</v>
      </c>
      <c r="AE708" s="18"/>
      <c r="AF708" s="18"/>
      <c r="AG708" s="18"/>
      <c r="AH708" s="18"/>
      <c r="AI708" s="18"/>
    </row>
    <row r="709" spans="2:35" ht="13.5" customHeight="1">
      <c r="B709" s="119"/>
      <c r="C709" s="119"/>
      <c r="D709" s="148"/>
      <c r="E709" s="151"/>
      <c r="F709" s="154"/>
      <c r="G709" s="44">
        <v>5</v>
      </c>
      <c r="H709" s="6" t="str">
        <f t="shared" ref="H709" si="5754">$H$749</f>
        <v>1113</v>
      </c>
      <c r="I709" s="80" t="str">
        <f t="shared" ref="I709" si="5755">$I$749</f>
        <v>その他の消化器系の疾患</v>
      </c>
      <c r="J709" s="81" t="s">
        <v>142</v>
      </c>
      <c r="K709" s="62">
        <v>30071034</v>
      </c>
      <c r="L709" s="22">
        <f t="shared" ref="L709" si="5756">IFERROR(K709/E705,"-")</f>
        <v>8.8730168884264306E-3</v>
      </c>
      <c r="M709" s="62">
        <v>1396</v>
      </c>
      <c r="N709" s="22">
        <f t="shared" ref="N709" si="5757">IFERROR(M709/F705,"-")</f>
        <v>0.40416907932831497</v>
      </c>
      <c r="O709" s="65">
        <f t="shared" si="5233"/>
        <v>21540.855300859599</v>
      </c>
      <c r="P709" s="13">
        <f t="shared" si="5723"/>
        <v>0.37286324786324787</v>
      </c>
      <c r="Q709" s="81" t="s">
        <v>151</v>
      </c>
      <c r="R709" s="62">
        <v>20635293</v>
      </c>
      <c r="S709" s="22">
        <f t="shared" ref="S709" si="5758">IFERROR(R709/E705,"-")</f>
        <v>6.0888263199272664E-3</v>
      </c>
      <c r="T709" s="62">
        <v>858</v>
      </c>
      <c r="U709" s="22">
        <f t="shared" ref="U709" si="5759">IFERROR(T709/F705,"-")</f>
        <v>0.24840764331210191</v>
      </c>
      <c r="V709" s="65">
        <f t="shared" si="5236"/>
        <v>24050.458041958042</v>
      </c>
      <c r="W709" s="13">
        <f t="shared" si="5726"/>
        <v>0.22916666666666666</v>
      </c>
      <c r="X709" s="81" t="s">
        <v>235</v>
      </c>
      <c r="Y709" s="62">
        <v>7857286</v>
      </c>
      <c r="Z709" s="22">
        <f t="shared" ref="Z709" si="5760">IFERROR(Y709/E705,"-")</f>
        <v>2.3184381147384743E-3</v>
      </c>
      <c r="AA709" s="62">
        <v>360</v>
      </c>
      <c r="AB709" s="22">
        <f t="shared" ref="AB709" si="5761">IFERROR(AA709/F705,"-")</f>
        <v>0.10422698320787492</v>
      </c>
      <c r="AC709" s="65">
        <f t="shared" si="5239"/>
        <v>21825.794444444444</v>
      </c>
      <c r="AD709" s="13">
        <f t="shared" si="5729"/>
        <v>9.6153846153846159E-2</v>
      </c>
      <c r="AE709" s="18"/>
      <c r="AF709" s="18"/>
      <c r="AG709" s="18"/>
      <c r="AH709" s="18"/>
      <c r="AI709" s="18"/>
    </row>
    <row r="710" spans="2:35" ht="13.5" customHeight="1">
      <c r="B710" s="119"/>
      <c r="C710" s="119"/>
      <c r="D710" s="148"/>
      <c r="E710" s="151"/>
      <c r="F710" s="154"/>
      <c r="G710" s="44">
        <v>6</v>
      </c>
      <c r="H710" s="6" t="str">
        <f t="shared" ref="H710" si="5762">$H$750</f>
        <v>2220</v>
      </c>
      <c r="I710" s="80" t="str">
        <f t="shared" ref="I710" si="5763">$I$750</f>
        <v>その他の特殊目的用コード</v>
      </c>
      <c r="J710" s="81" t="s">
        <v>225</v>
      </c>
      <c r="K710" s="62">
        <v>91159573</v>
      </c>
      <c r="L710" s="22">
        <f t="shared" ref="L710" si="5764">IFERROR(K710/E705,"-")</f>
        <v>2.6898324506258817E-2</v>
      </c>
      <c r="M710" s="62">
        <v>1122</v>
      </c>
      <c r="N710" s="22">
        <f t="shared" ref="N710" si="5765">IFERROR(M710/F705,"-")</f>
        <v>0.32484076433121017</v>
      </c>
      <c r="O710" s="65">
        <f t="shared" ref="O710:O754" si="5766">IFERROR(K710/M710,"-")</f>
        <v>81247.391265597151</v>
      </c>
      <c r="P710" s="13">
        <f t="shared" si="5723"/>
        <v>0.29967948717948717</v>
      </c>
      <c r="Q710" s="81" t="s">
        <v>236</v>
      </c>
      <c r="R710" s="62">
        <v>13631106</v>
      </c>
      <c r="S710" s="22">
        <f t="shared" ref="S710" si="5767">IFERROR(R710/E705,"-")</f>
        <v>4.022110903999206E-3</v>
      </c>
      <c r="T710" s="62">
        <v>15</v>
      </c>
      <c r="U710" s="22">
        <f t="shared" ref="U710" si="5768">IFERROR(T710/F705,"-")</f>
        <v>4.3427909669947889E-3</v>
      </c>
      <c r="V710" s="65">
        <f t="shared" ref="V710:V754" si="5769">IFERROR(R710/T710,"-")</f>
        <v>908740.4</v>
      </c>
      <c r="W710" s="13">
        <f t="shared" si="5726"/>
        <v>4.0064102564102561E-3</v>
      </c>
      <c r="X710" s="81" t="s">
        <v>231</v>
      </c>
      <c r="Y710" s="62">
        <v>4484529</v>
      </c>
      <c r="Z710" s="22">
        <f t="shared" ref="Z710" si="5770">IFERROR(Y710/E705,"-")</f>
        <v>1.3232435423949204E-3</v>
      </c>
      <c r="AA710" s="62">
        <v>6</v>
      </c>
      <c r="AB710" s="22">
        <f t="shared" ref="AB710" si="5771">IFERROR(AA710/F705,"-")</f>
        <v>1.7371163867979154E-3</v>
      </c>
      <c r="AC710" s="65">
        <f t="shared" ref="AC710:AC754" si="5772">IFERROR(Y710/AA710,"-")</f>
        <v>747421.5</v>
      </c>
      <c r="AD710" s="13">
        <f t="shared" si="5729"/>
        <v>1.6025641025641025E-3</v>
      </c>
      <c r="AE710" s="18"/>
      <c r="AF710" s="18"/>
      <c r="AG710" s="18"/>
      <c r="AH710" s="18"/>
      <c r="AI710" s="18"/>
    </row>
    <row r="711" spans="2:35" ht="13.5" customHeight="1">
      <c r="B711" s="119"/>
      <c r="C711" s="119"/>
      <c r="D711" s="148"/>
      <c r="E711" s="151"/>
      <c r="F711" s="154"/>
      <c r="G711" s="44">
        <v>7</v>
      </c>
      <c r="H711" s="6" t="str">
        <f t="shared" ref="H711" si="5773">$H$751</f>
        <v>1310</v>
      </c>
      <c r="I711" s="80" t="str">
        <f t="shared" ref="I711" si="5774">$I$751</f>
        <v>その他の筋骨格系及び結合組織の疾患</v>
      </c>
      <c r="J711" s="81" t="s">
        <v>145</v>
      </c>
      <c r="K711" s="62">
        <v>123561930</v>
      </c>
      <c r="L711" s="22">
        <f t="shared" ref="L711" si="5775">IFERROR(K711/E705,"-")</f>
        <v>3.6459241529791242E-2</v>
      </c>
      <c r="M711" s="62">
        <v>186</v>
      </c>
      <c r="N711" s="22">
        <f t="shared" ref="N711" si="5776">IFERROR(M711/F705,"-")</f>
        <v>5.3850607990735377E-2</v>
      </c>
      <c r="O711" s="65">
        <f t="shared" si="5766"/>
        <v>664311.45161290327</v>
      </c>
      <c r="P711" s="13">
        <f t="shared" si="5723"/>
        <v>4.9679487179487176E-2</v>
      </c>
      <c r="Q711" s="81" t="s">
        <v>257</v>
      </c>
      <c r="R711" s="62">
        <v>3709719</v>
      </c>
      <c r="S711" s="22">
        <f t="shared" ref="S711" si="5777">IFERROR(R711/E705,"-")</f>
        <v>1.0946214665686724E-3</v>
      </c>
      <c r="T711" s="62">
        <v>4</v>
      </c>
      <c r="U711" s="22">
        <f t="shared" ref="U711" si="5778">IFERROR(T711/F705,"-")</f>
        <v>1.1580775911986102E-3</v>
      </c>
      <c r="V711" s="65">
        <f t="shared" si="5769"/>
        <v>927429.75</v>
      </c>
      <c r="W711" s="13">
        <f t="shared" si="5726"/>
        <v>1.0683760683760685E-3</v>
      </c>
      <c r="X711" s="81" t="s">
        <v>234</v>
      </c>
      <c r="Y711" s="62">
        <v>3187791</v>
      </c>
      <c r="Z711" s="22">
        <f t="shared" ref="Z711" si="5779">IFERROR(Y711/E705,"-")</f>
        <v>9.4061691991614859E-4</v>
      </c>
      <c r="AA711" s="62">
        <v>3</v>
      </c>
      <c r="AB711" s="22">
        <f t="shared" ref="AB711" si="5780">IFERROR(AA711/F705,"-")</f>
        <v>8.6855819339895772E-4</v>
      </c>
      <c r="AC711" s="65">
        <f t="shared" si="5772"/>
        <v>1062597</v>
      </c>
      <c r="AD711" s="13">
        <f t="shared" si="5729"/>
        <v>8.0128205128205125E-4</v>
      </c>
      <c r="AE711" s="18"/>
      <c r="AF711" s="18"/>
      <c r="AG711" s="18"/>
      <c r="AH711" s="18"/>
      <c r="AI711" s="18"/>
    </row>
    <row r="712" spans="2:35" ht="13.5" customHeight="1">
      <c r="B712" s="119"/>
      <c r="C712" s="119"/>
      <c r="D712" s="148"/>
      <c r="E712" s="151"/>
      <c r="F712" s="154"/>
      <c r="G712" s="44">
        <v>8</v>
      </c>
      <c r="H712" s="6" t="str">
        <f t="shared" ref="H712" si="5781">$H$752</f>
        <v>0901</v>
      </c>
      <c r="I712" s="80" t="str">
        <f t="shared" ref="I712" si="5782">$I$752</f>
        <v>高血圧性疾患</v>
      </c>
      <c r="J712" s="81" t="s">
        <v>144</v>
      </c>
      <c r="K712" s="62">
        <v>108342873</v>
      </c>
      <c r="L712" s="22">
        <f t="shared" ref="L712" si="5783">IFERROR(K712/E705,"-")</f>
        <v>3.1968576200926115E-2</v>
      </c>
      <c r="M712" s="62">
        <v>2402</v>
      </c>
      <c r="N712" s="22">
        <f t="shared" ref="N712" si="5784">IFERROR(M712/F705,"-")</f>
        <v>0.69542559351476552</v>
      </c>
      <c r="O712" s="65">
        <f t="shared" si="5766"/>
        <v>45105.27601998335</v>
      </c>
      <c r="P712" s="13">
        <f t="shared" si="5723"/>
        <v>0.64155982905982911</v>
      </c>
      <c r="Q712" s="81" t="s">
        <v>153</v>
      </c>
      <c r="R712" s="62">
        <v>764769</v>
      </c>
      <c r="S712" s="22">
        <f t="shared" ref="S712" si="5785">IFERROR(R712/E705,"-")</f>
        <v>2.2565929235240109E-4</v>
      </c>
      <c r="T712" s="62">
        <v>40</v>
      </c>
      <c r="U712" s="22">
        <f t="shared" ref="U712" si="5786">IFERROR(T712/F705,"-")</f>
        <v>1.1580775911986103E-2</v>
      </c>
      <c r="V712" s="65">
        <f t="shared" si="5769"/>
        <v>19119.224999999999</v>
      </c>
      <c r="W712" s="13">
        <f t="shared" si="5726"/>
        <v>1.0683760683760684E-2</v>
      </c>
      <c r="X712" s="81" t="s">
        <v>290</v>
      </c>
      <c r="Y712" s="62">
        <v>78888</v>
      </c>
      <c r="Z712" s="22">
        <f t="shared" ref="Z712" si="5787">IFERROR(Y712/E705,"-")</f>
        <v>2.327736905535687E-5</v>
      </c>
      <c r="AA712" s="62">
        <v>7</v>
      </c>
      <c r="AB712" s="22">
        <f t="shared" ref="AB712" si="5788">IFERROR(AA712/F705,"-")</f>
        <v>2.0266357845975681E-3</v>
      </c>
      <c r="AC712" s="65">
        <f t="shared" si="5772"/>
        <v>11269.714285714286</v>
      </c>
      <c r="AD712" s="13">
        <f t="shared" si="5729"/>
        <v>1.8696581196581197E-3</v>
      </c>
      <c r="AE712" s="18"/>
      <c r="AF712" s="18"/>
      <c r="AG712" s="18"/>
      <c r="AH712" s="18"/>
      <c r="AI712" s="18"/>
    </row>
    <row r="713" spans="2:35" ht="13.5" customHeight="1">
      <c r="B713" s="119"/>
      <c r="C713" s="119"/>
      <c r="D713" s="148"/>
      <c r="E713" s="151"/>
      <c r="F713" s="154"/>
      <c r="G713" s="44">
        <v>9</v>
      </c>
      <c r="H713" s="6" t="str">
        <f t="shared" ref="H713" si="5789">$H$753</f>
        <v>0402</v>
      </c>
      <c r="I713" s="80" t="str">
        <f t="shared" ref="I713" si="5790">$I$753</f>
        <v>糖尿病</v>
      </c>
      <c r="J713" s="81" t="s">
        <v>72</v>
      </c>
      <c r="K713" s="62">
        <v>46318049</v>
      </c>
      <c r="L713" s="22">
        <f>IFERROR(K713/E705,"-")</f>
        <v>1.3667000310530159E-2</v>
      </c>
      <c r="M713" s="62">
        <v>1428</v>
      </c>
      <c r="N713" s="22">
        <f>IFERROR(M713/F705,"-")</f>
        <v>0.41343370005790386</v>
      </c>
      <c r="O713" s="65">
        <f t="shared" si="5766"/>
        <v>32435.608543417366</v>
      </c>
      <c r="P713" s="13">
        <f t="shared" si="5723"/>
        <v>0.38141025641025639</v>
      </c>
      <c r="Q713" s="81" t="s">
        <v>146</v>
      </c>
      <c r="R713" s="62">
        <v>23274287</v>
      </c>
      <c r="S713" s="22">
        <f>IFERROR(R713/E705,"-")</f>
        <v>6.8675104958839705E-3</v>
      </c>
      <c r="T713" s="62">
        <v>562</v>
      </c>
      <c r="U713" s="22">
        <f>IFERROR(T713/F705,"-")</f>
        <v>0.16270990156340476</v>
      </c>
      <c r="V713" s="65">
        <f t="shared" si="5769"/>
        <v>41413.322064056942</v>
      </c>
      <c r="W713" s="13">
        <f t="shared" si="5726"/>
        <v>0.1501068376068376</v>
      </c>
      <c r="X713" s="81" t="s">
        <v>163</v>
      </c>
      <c r="Y713" s="62">
        <v>4155308</v>
      </c>
      <c r="Z713" s="22">
        <f>IFERROR(Y713/E705,"-")</f>
        <v>1.2261007739412439E-3</v>
      </c>
      <c r="AA713" s="62">
        <v>114</v>
      </c>
      <c r="AB713" s="22">
        <f>IFERROR(AA713/F705,"-")</f>
        <v>3.3005211349160395E-2</v>
      </c>
      <c r="AC713" s="65">
        <f t="shared" si="5772"/>
        <v>36450.070175438595</v>
      </c>
      <c r="AD713" s="13">
        <f t="shared" si="5729"/>
        <v>3.0448717948717948E-2</v>
      </c>
      <c r="AE713" s="18"/>
      <c r="AF713" s="18"/>
      <c r="AG713" s="18"/>
      <c r="AH713" s="18"/>
      <c r="AI713" s="18"/>
    </row>
    <row r="714" spans="2:35" ht="13.5" customHeight="1">
      <c r="B714" s="120"/>
      <c r="C714" s="120"/>
      <c r="D714" s="149"/>
      <c r="E714" s="152"/>
      <c r="F714" s="155"/>
      <c r="G714" s="49">
        <v>10</v>
      </c>
      <c r="H714" s="7" t="str">
        <f t="shared" ref="H714" si="5791">$H$754</f>
        <v>0906</v>
      </c>
      <c r="I714" s="77" t="str">
        <f t="shared" ref="I714" si="5792">$I$754</f>
        <v>脳梗塞</v>
      </c>
      <c r="J714" s="82" t="s">
        <v>74</v>
      </c>
      <c r="K714" s="63">
        <v>22986858</v>
      </c>
      <c r="L714" s="23">
        <f>IFERROR(K714/E705,"-")</f>
        <v>6.7826992329515579E-3</v>
      </c>
      <c r="M714" s="63">
        <v>386</v>
      </c>
      <c r="N714" s="23">
        <f>IFERROR(M714/F705,"-")</f>
        <v>0.1117544875506659</v>
      </c>
      <c r="O714" s="66">
        <f t="shared" si="5766"/>
        <v>59551.445595854922</v>
      </c>
      <c r="P714" s="59">
        <f t="shared" si="5723"/>
        <v>0.10309829059829059</v>
      </c>
      <c r="Q714" s="82" t="s">
        <v>147</v>
      </c>
      <c r="R714" s="63">
        <v>19313944</v>
      </c>
      <c r="S714" s="23">
        <f>IFERROR(R714/E705,"-")</f>
        <v>5.6989377649641956E-3</v>
      </c>
      <c r="T714" s="63">
        <v>184</v>
      </c>
      <c r="U714" s="23">
        <f>IFERROR(T714/F705,"-")</f>
        <v>5.3271569195136072E-2</v>
      </c>
      <c r="V714" s="66">
        <f t="shared" si="5769"/>
        <v>104967.08695652174</v>
      </c>
      <c r="W714" s="59">
        <f t="shared" si="5726"/>
        <v>4.9145299145299144E-2</v>
      </c>
      <c r="X714" s="82" t="s">
        <v>241</v>
      </c>
      <c r="Y714" s="63">
        <v>10868994</v>
      </c>
      <c r="Z714" s="23">
        <f>IFERROR(Y714/E705,"-")</f>
        <v>3.2070984763013319E-3</v>
      </c>
      <c r="AA714" s="63">
        <v>40</v>
      </c>
      <c r="AB714" s="23">
        <f>IFERROR(AA714/F705,"-")</f>
        <v>1.1580775911986103E-2</v>
      </c>
      <c r="AC714" s="66">
        <f t="shared" si="5772"/>
        <v>271724.84999999998</v>
      </c>
      <c r="AD714" s="59">
        <f t="shared" si="5729"/>
        <v>1.0683760683760684E-2</v>
      </c>
      <c r="AE714" s="18"/>
      <c r="AF714" s="18"/>
      <c r="AG714" s="18"/>
      <c r="AH714" s="18"/>
      <c r="AI714" s="18"/>
    </row>
    <row r="715" spans="2:35" ht="13.5" customHeight="1">
      <c r="B715" s="118">
        <v>72</v>
      </c>
      <c r="C715" s="118" t="s">
        <v>26</v>
      </c>
      <c r="D715" s="147">
        <f>AI76</f>
        <v>2331</v>
      </c>
      <c r="E715" s="150">
        <f>市区町村別_医療費上位10疾病!H795</f>
        <v>1751296970</v>
      </c>
      <c r="F715" s="130">
        <f>市区町村別_医療費上位10疾病!J795</f>
        <v>2166</v>
      </c>
      <c r="G715" s="69">
        <v>1</v>
      </c>
      <c r="H715" s="5" t="str">
        <f t="shared" ref="H715" si="5793">$H$745</f>
        <v>0903</v>
      </c>
      <c r="I715" s="78" t="str">
        <f t="shared" ref="I715" si="5794">$I$745</f>
        <v>その他の心疾患</v>
      </c>
      <c r="J715" s="106" t="s">
        <v>148</v>
      </c>
      <c r="K715" s="107">
        <v>21180890</v>
      </c>
      <c r="L715" s="21">
        <f t="shared" ref="L715" si="5795">IFERROR(K715/E715,"-")</f>
        <v>1.2094402241785412E-2</v>
      </c>
      <c r="M715" s="107">
        <v>321</v>
      </c>
      <c r="N715" s="21">
        <f t="shared" ref="N715" si="5796">IFERROR(M715/F715,"-")</f>
        <v>0.1481994459833795</v>
      </c>
      <c r="O715" s="64">
        <f t="shared" si="5766"/>
        <v>65984.080996884732</v>
      </c>
      <c r="P715" s="12">
        <f t="shared" ref="P715:P724" si="5797">IFERROR(M715/$AI$76,0)</f>
        <v>0.1377091377091377</v>
      </c>
      <c r="Q715" s="106" t="s">
        <v>139</v>
      </c>
      <c r="R715" s="107">
        <v>20033944</v>
      </c>
      <c r="S715" s="21">
        <f t="shared" ref="S715" si="5798">IFERROR(R715/E715,"-")</f>
        <v>1.1439489899876889E-2</v>
      </c>
      <c r="T715" s="107">
        <v>247</v>
      </c>
      <c r="U715" s="21">
        <f t="shared" ref="U715" si="5799">IFERROR(T715/F715,"-")</f>
        <v>0.11403508771929824</v>
      </c>
      <c r="V715" s="64">
        <f t="shared" si="5769"/>
        <v>81109.085020242914</v>
      </c>
      <c r="W715" s="12">
        <f t="shared" ref="W715:W724" si="5800">IFERROR(T715/$AI$76,0)</f>
        <v>0.10596310596310596</v>
      </c>
      <c r="X715" s="106" t="s">
        <v>228</v>
      </c>
      <c r="Y715" s="107">
        <v>18285448</v>
      </c>
      <c r="Z715" s="21">
        <f t="shared" ref="Z715" si="5801">IFERROR(Y715/E715,"-")</f>
        <v>1.0441089268829147E-2</v>
      </c>
      <c r="AA715" s="107">
        <v>40</v>
      </c>
      <c r="AB715" s="21">
        <f t="shared" ref="AB715" si="5802">IFERROR(AA715/F715,"-")</f>
        <v>1.8467220683287166E-2</v>
      </c>
      <c r="AC715" s="64">
        <f t="shared" si="5772"/>
        <v>457136.2</v>
      </c>
      <c r="AD715" s="12">
        <f t="shared" ref="AD715:AD724" si="5803">IFERROR(AA715/$AI$76,0)</f>
        <v>1.7160017160017159E-2</v>
      </c>
      <c r="AE715" s="18"/>
      <c r="AF715" s="18"/>
      <c r="AG715" s="18"/>
      <c r="AH715" s="18"/>
      <c r="AI715" s="18"/>
    </row>
    <row r="716" spans="2:35" ht="13.5" customHeight="1">
      <c r="B716" s="119"/>
      <c r="C716" s="119"/>
      <c r="D716" s="148"/>
      <c r="E716" s="151"/>
      <c r="F716" s="154"/>
      <c r="G716" s="44">
        <v>2</v>
      </c>
      <c r="H716" s="6" t="str">
        <f t="shared" ref="H716" si="5804">$H$746</f>
        <v>0210</v>
      </c>
      <c r="I716" s="79" t="str">
        <f t="shared" ref="I716" si="5805">$I$746</f>
        <v>その他の悪性新生物＜腫瘍＞</v>
      </c>
      <c r="J716" s="81" t="s">
        <v>143</v>
      </c>
      <c r="K716" s="62">
        <v>19105261</v>
      </c>
      <c r="L716" s="22">
        <f t="shared" ref="L716" si="5806">IFERROR(K716/E715,"-")</f>
        <v>1.0909206906239323E-2</v>
      </c>
      <c r="M716" s="62">
        <v>266</v>
      </c>
      <c r="N716" s="22">
        <f t="shared" ref="N716" si="5807">IFERROR(M716/F715,"-")</f>
        <v>0.12280701754385964</v>
      </c>
      <c r="O716" s="65">
        <f t="shared" si="5766"/>
        <v>71824.289473684214</v>
      </c>
      <c r="P716" s="13">
        <f t="shared" si="5797"/>
        <v>0.11411411411411411</v>
      </c>
      <c r="Q716" s="81" t="s">
        <v>152</v>
      </c>
      <c r="R716" s="62">
        <v>6750643</v>
      </c>
      <c r="S716" s="22">
        <f t="shared" ref="S716" si="5808">IFERROR(R716/E715,"-")</f>
        <v>3.8546535028836371E-3</v>
      </c>
      <c r="T716" s="62">
        <v>14</v>
      </c>
      <c r="U716" s="22">
        <f t="shared" ref="U716" si="5809">IFERROR(T716/F715,"-")</f>
        <v>6.4635272391505077E-3</v>
      </c>
      <c r="V716" s="65">
        <f t="shared" si="5769"/>
        <v>482188.78571428574</v>
      </c>
      <c r="W716" s="13">
        <f t="shared" si="5800"/>
        <v>6.006006006006006E-3</v>
      </c>
      <c r="X716" s="81" t="s">
        <v>161</v>
      </c>
      <c r="Y716" s="62">
        <v>5439313</v>
      </c>
      <c r="Z716" s="22">
        <f t="shared" ref="Z716" si="5810">IFERROR(Y716/E715,"-")</f>
        <v>3.1058770118239853E-3</v>
      </c>
      <c r="AA716" s="62">
        <v>4</v>
      </c>
      <c r="AB716" s="22">
        <f t="shared" ref="AB716" si="5811">IFERROR(AA716/F715,"-")</f>
        <v>1.8467220683287165E-3</v>
      </c>
      <c r="AC716" s="65">
        <f t="shared" si="5772"/>
        <v>1359828.25</v>
      </c>
      <c r="AD716" s="13">
        <f t="shared" si="5803"/>
        <v>1.716001716001716E-3</v>
      </c>
      <c r="AE716" s="18"/>
      <c r="AF716" s="18"/>
      <c r="AG716" s="18"/>
      <c r="AH716" s="18"/>
      <c r="AI716" s="18"/>
    </row>
    <row r="717" spans="2:35" ht="13.5" customHeight="1">
      <c r="B717" s="119"/>
      <c r="C717" s="119"/>
      <c r="D717" s="148"/>
      <c r="E717" s="151"/>
      <c r="F717" s="154"/>
      <c r="G717" s="44">
        <v>3</v>
      </c>
      <c r="H717" s="6" t="str">
        <f t="shared" ref="H717" si="5812">$H$747</f>
        <v>1901</v>
      </c>
      <c r="I717" s="80" t="str">
        <f t="shared" ref="I717" si="5813">$I$747</f>
        <v>骨折</v>
      </c>
      <c r="J717" s="81" t="s">
        <v>141</v>
      </c>
      <c r="K717" s="62">
        <v>35434817</v>
      </c>
      <c r="L717" s="22">
        <f t="shared" ref="L717" si="5814">IFERROR(K717/E715,"-")</f>
        <v>2.0233471311264815E-2</v>
      </c>
      <c r="M717" s="62">
        <v>48</v>
      </c>
      <c r="N717" s="22">
        <f t="shared" ref="N717" si="5815">IFERROR(M717/F715,"-")</f>
        <v>2.2160664819944598E-2</v>
      </c>
      <c r="O717" s="65">
        <f t="shared" si="5766"/>
        <v>738225.35416666663</v>
      </c>
      <c r="P717" s="13">
        <f t="shared" si="5797"/>
        <v>2.0592020592020591E-2</v>
      </c>
      <c r="Q717" s="81" t="s">
        <v>150</v>
      </c>
      <c r="R717" s="62">
        <v>11427183</v>
      </c>
      <c r="S717" s="22">
        <f t="shared" ref="S717" si="5816">IFERROR(R717/E715,"-")</f>
        <v>6.5249830244381683E-3</v>
      </c>
      <c r="T717" s="62">
        <v>16</v>
      </c>
      <c r="U717" s="22">
        <f t="shared" ref="U717" si="5817">IFERROR(T717/F715,"-")</f>
        <v>7.3868882733148658E-3</v>
      </c>
      <c r="V717" s="65">
        <f t="shared" si="5769"/>
        <v>714198.9375</v>
      </c>
      <c r="W717" s="13">
        <f t="shared" si="5800"/>
        <v>6.8640068640068641E-3</v>
      </c>
      <c r="X717" s="81" t="s">
        <v>302</v>
      </c>
      <c r="Y717" s="62">
        <v>6156636</v>
      </c>
      <c r="Z717" s="22">
        <f t="shared" ref="Z717" si="5818">IFERROR(Y717/E715,"-")</f>
        <v>3.5154723073608698E-3</v>
      </c>
      <c r="AA717" s="62">
        <v>19</v>
      </c>
      <c r="AB717" s="22">
        <f t="shared" ref="AB717" si="5819">IFERROR(AA717/F715,"-")</f>
        <v>8.771929824561403E-3</v>
      </c>
      <c r="AC717" s="65">
        <f t="shared" si="5772"/>
        <v>324033.4736842105</v>
      </c>
      <c r="AD717" s="13">
        <f t="shared" si="5803"/>
        <v>8.1510081510081517E-3</v>
      </c>
      <c r="AE717" s="18"/>
      <c r="AF717" s="18"/>
      <c r="AG717" s="18"/>
      <c r="AH717" s="18"/>
      <c r="AI717" s="18"/>
    </row>
    <row r="718" spans="2:35" ht="13.5" customHeight="1">
      <c r="B718" s="119"/>
      <c r="C718" s="119"/>
      <c r="D718" s="148"/>
      <c r="E718" s="151"/>
      <c r="F718" s="154"/>
      <c r="G718" s="44">
        <v>4</v>
      </c>
      <c r="H718" s="6" t="str">
        <f t="shared" ref="H718" si="5820">$H$748</f>
        <v>1402</v>
      </c>
      <c r="I718" s="80" t="str">
        <f t="shared" ref="I718" si="5821">$I$748</f>
        <v>腎不全</v>
      </c>
      <c r="J718" s="81" t="s">
        <v>149</v>
      </c>
      <c r="K718" s="62">
        <v>16208016</v>
      </c>
      <c r="L718" s="22">
        <f t="shared" ref="L718" si="5822">IFERROR(K718/E715,"-")</f>
        <v>9.2548644105745238E-3</v>
      </c>
      <c r="M718" s="62">
        <v>56</v>
      </c>
      <c r="N718" s="22">
        <f t="shared" ref="N718" si="5823">IFERROR(M718/F715,"-")</f>
        <v>2.5854108956602031E-2</v>
      </c>
      <c r="O718" s="65">
        <f t="shared" si="5766"/>
        <v>289428.85714285716</v>
      </c>
      <c r="P718" s="13">
        <f t="shared" si="5797"/>
        <v>2.4024024024024024E-2</v>
      </c>
      <c r="Q718" s="81" t="s">
        <v>140</v>
      </c>
      <c r="R718" s="62">
        <v>15207824</v>
      </c>
      <c r="S718" s="22">
        <f t="shared" ref="S718" si="5824">IFERROR(R718/E715,"-")</f>
        <v>8.6837493928856625E-3</v>
      </c>
      <c r="T718" s="62">
        <v>63</v>
      </c>
      <c r="U718" s="22">
        <f t="shared" ref="U718" si="5825">IFERROR(T718/F715,"-")</f>
        <v>2.9085872576177285E-2</v>
      </c>
      <c r="V718" s="65">
        <f t="shared" si="5769"/>
        <v>241394.03174603175</v>
      </c>
      <c r="W718" s="13">
        <f t="shared" si="5800"/>
        <v>2.7027027027027029E-2</v>
      </c>
      <c r="X718" s="81" t="s">
        <v>303</v>
      </c>
      <c r="Y718" s="62">
        <v>5089195</v>
      </c>
      <c r="Z718" s="22">
        <f t="shared" ref="Z718" si="5826">IFERROR(Y718/E715,"-")</f>
        <v>2.9059577485593432E-3</v>
      </c>
      <c r="AA718" s="62">
        <v>4</v>
      </c>
      <c r="AB718" s="22">
        <f t="shared" ref="AB718" si="5827">IFERROR(AA718/F715,"-")</f>
        <v>1.8467220683287165E-3</v>
      </c>
      <c r="AC718" s="65">
        <f t="shared" si="5772"/>
        <v>1272298.75</v>
      </c>
      <c r="AD718" s="13">
        <f t="shared" si="5803"/>
        <v>1.716001716001716E-3</v>
      </c>
      <c r="AE718" s="18"/>
      <c r="AF718" s="18"/>
      <c r="AG718" s="18"/>
      <c r="AH718" s="18"/>
      <c r="AI718" s="18"/>
    </row>
    <row r="719" spans="2:35" ht="13.5" customHeight="1">
      <c r="B719" s="119"/>
      <c r="C719" s="119"/>
      <c r="D719" s="148"/>
      <c r="E719" s="151"/>
      <c r="F719" s="154"/>
      <c r="G719" s="44">
        <v>5</v>
      </c>
      <c r="H719" s="6" t="str">
        <f t="shared" ref="H719" si="5828">$H$749</f>
        <v>1113</v>
      </c>
      <c r="I719" s="80" t="str">
        <f t="shared" ref="I719" si="5829">$I$749</f>
        <v>その他の消化器系の疾患</v>
      </c>
      <c r="J719" s="81" t="s">
        <v>142</v>
      </c>
      <c r="K719" s="62">
        <v>17160557</v>
      </c>
      <c r="L719" s="22">
        <f t="shared" ref="L719" si="5830">IFERROR(K719/E715,"-")</f>
        <v>9.7987704506791902E-3</v>
      </c>
      <c r="M719" s="62">
        <v>860</v>
      </c>
      <c r="N719" s="22">
        <f t="shared" ref="N719" si="5831">IFERROR(M719/F715,"-")</f>
        <v>0.39704524469067404</v>
      </c>
      <c r="O719" s="65">
        <f t="shared" si="5766"/>
        <v>19954.136046511627</v>
      </c>
      <c r="P719" s="13">
        <f t="shared" si="5797"/>
        <v>0.36894036894036897</v>
      </c>
      <c r="Q719" s="81" t="s">
        <v>151</v>
      </c>
      <c r="R719" s="62">
        <v>12041448</v>
      </c>
      <c r="S719" s="22">
        <f t="shared" ref="S719" si="5832">IFERROR(R719/E715,"-")</f>
        <v>6.875731647043277E-3</v>
      </c>
      <c r="T719" s="62">
        <v>470</v>
      </c>
      <c r="U719" s="22">
        <f t="shared" ref="U719" si="5833">IFERROR(T719/F715,"-")</f>
        <v>0.2169898430286242</v>
      </c>
      <c r="V719" s="65">
        <f t="shared" si="5769"/>
        <v>25620.102127659575</v>
      </c>
      <c r="W719" s="13">
        <f t="shared" si="5800"/>
        <v>0.20163020163020162</v>
      </c>
      <c r="X719" s="81" t="s">
        <v>156</v>
      </c>
      <c r="Y719" s="62">
        <v>7971853</v>
      </c>
      <c r="Z719" s="22">
        <f t="shared" ref="Z719" si="5834">IFERROR(Y719/E715,"-")</f>
        <v>4.5519709886781791E-3</v>
      </c>
      <c r="AA719" s="62">
        <v>311</v>
      </c>
      <c r="AB719" s="22">
        <f t="shared" ref="AB719" si="5835">IFERROR(AA719/F715,"-")</f>
        <v>0.1435826408125577</v>
      </c>
      <c r="AC719" s="65">
        <f t="shared" si="5772"/>
        <v>25632.967845659165</v>
      </c>
      <c r="AD719" s="13">
        <f t="shared" si="5803"/>
        <v>0.13341913341913342</v>
      </c>
      <c r="AE719" s="18"/>
      <c r="AF719" s="18"/>
      <c r="AG719" s="18"/>
      <c r="AH719" s="18"/>
      <c r="AI719" s="18"/>
    </row>
    <row r="720" spans="2:35" ht="13.5" customHeight="1">
      <c r="B720" s="119"/>
      <c r="C720" s="119"/>
      <c r="D720" s="148"/>
      <c r="E720" s="151"/>
      <c r="F720" s="154"/>
      <c r="G720" s="44">
        <v>6</v>
      </c>
      <c r="H720" s="6" t="str">
        <f t="shared" ref="H720" si="5836">$H$750</f>
        <v>2220</v>
      </c>
      <c r="I720" s="80" t="str">
        <f t="shared" ref="I720" si="5837">$I$750</f>
        <v>その他の特殊目的用コード</v>
      </c>
      <c r="J720" s="81" t="s">
        <v>225</v>
      </c>
      <c r="K720" s="62">
        <v>48672428</v>
      </c>
      <c r="L720" s="22">
        <f t="shared" ref="L720" si="5838">IFERROR(K720/E715,"-")</f>
        <v>2.779221847223318E-2</v>
      </c>
      <c r="M720" s="62">
        <v>614</v>
      </c>
      <c r="N720" s="22">
        <f t="shared" ref="N720" si="5839">IFERROR(M720/F715,"-")</f>
        <v>0.283471837488458</v>
      </c>
      <c r="O720" s="65">
        <f t="shared" si="5766"/>
        <v>79271.055374592834</v>
      </c>
      <c r="P720" s="13">
        <f t="shared" si="5797"/>
        <v>0.26340626340626339</v>
      </c>
      <c r="Q720" s="81" t="s">
        <v>231</v>
      </c>
      <c r="R720" s="62">
        <v>2630987</v>
      </c>
      <c r="S720" s="22">
        <f t="shared" ref="S720" si="5840">IFERROR(R720/E715,"-")</f>
        <v>1.5023077439573255E-3</v>
      </c>
      <c r="T720" s="62">
        <v>5</v>
      </c>
      <c r="U720" s="22">
        <f t="shared" ref="U720" si="5841">IFERROR(T720/F715,"-")</f>
        <v>2.3084025854108957E-3</v>
      </c>
      <c r="V720" s="65">
        <f t="shared" si="5769"/>
        <v>526197.4</v>
      </c>
      <c r="W720" s="13">
        <f t="shared" si="5800"/>
        <v>2.1450021450021449E-3</v>
      </c>
      <c r="X720" s="81" t="s">
        <v>236</v>
      </c>
      <c r="Y720" s="62">
        <v>1510286</v>
      </c>
      <c r="Z720" s="22">
        <f t="shared" ref="Z720" si="5842">IFERROR(Y720/E715,"-")</f>
        <v>8.6238143836907342E-4</v>
      </c>
      <c r="AA720" s="62">
        <v>2</v>
      </c>
      <c r="AB720" s="22">
        <f t="shared" ref="AB720" si="5843">IFERROR(AA720/F715,"-")</f>
        <v>9.2336103416435823E-4</v>
      </c>
      <c r="AC720" s="65">
        <f t="shared" si="5772"/>
        <v>755143</v>
      </c>
      <c r="AD720" s="13">
        <f t="shared" si="5803"/>
        <v>8.5800085800085801E-4</v>
      </c>
      <c r="AE720" s="18"/>
      <c r="AF720" s="18"/>
      <c r="AG720" s="18"/>
      <c r="AH720" s="18"/>
      <c r="AI720" s="18"/>
    </row>
    <row r="721" spans="2:35" ht="13.5" customHeight="1">
      <c r="B721" s="119"/>
      <c r="C721" s="119"/>
      <c r="D721" s="148"/>
      <c r="E721" s="151"/>
      <c r="F721" s="154"/>
      <c r="G721" s="44">
        <v>7</v>
      </c>
      <c r="H721" s="6" t="str">
        <f t="shared" ref="H721" si="5844">$H$751</f>
        <v>1310</v>
      </c>
      <c r="I721" s="80" t="str">
        <f t="shared" ref="I721" si="5845">$I$751</f>
        <v>その他の筋骨格系及び結合組織の疾患</v>
      </c>
      <c r="J721" s="81" t="s">
        <v>145</v>
      </c>
      <c r="K721" s="62">
        <v>42822949</v>
      </c>
      <c r="L721" s="22">
        <f t="shared" ref="L721" si="5846">IFERROR(K721/E715,"-")</f>
        <v>2.4452134465806789E-2</v>
      </c>
      <c r="M721" s="62">
        <v>90</v>
      </c>
      <c r="N721" s="22">
        <f t="shared" ref="N721" si="5847">IFERROR(M721/F715,"-")</f>
        <v>4.1551246537396121E-2</v>
      </c>
      <c r="O721" s="65">
        <f t="shared" si="5766"/>
        <v>475810.54444444447</v>
      </c>
      <c r="P721" s="13">
        <f t="shared" si="5797"/>
        <v>3.8610038610038609E-2</v>
      </c>
      <c r="Q721" s="81" t="s">
        <v>157</v>
      </c>
      <c r="R721" s="62">
        <v>4421455</v>
      </c>
      <c r="S721" s="22">
        <f t="shared" ref="S721" si="5848">IFERROR(R721/E715,"-")</f>
        <v>2.5246746130098085E-3</v>
      </c>
      <c r="T721" s="62">
        <v>2</v>
      </c>
      <c r="U721" s="22">
        <f t="shared" ref="U721" si="5849">IFERROR(T721/F715,"-")</f>
        <v>9.2336103416435823E-4</v>
      </c>
      <c r="V721" s="65">
        <f t="shared" si="5769"/>
        <v>2210727.5</v>
      </c>
      <c r="W721" s="13">
        <f t="shared" si="5800"/>
        <v>8.5800085800085801E-4</v>
      </c>
      <c r="X721" s="81" t="s">
        <v>304</v>
      </c>
      <c r="Y721" s="62">
        <v>1634721</v>
      </c>
      <c r="Z721" s="22">
        <f t="shared" ref="Z721" si="5850">IFERROR(Y721/E715,"-")</f>
        <v>9.3343449340861932E-4</v>
      </c>
      <c r="AA721" s="62">
        <v>2</v>
      </c>
      <c r="AB721" s="22">
        <f t="shared" ref="AB721" si="5851">IFERROR(AA721/F715,"-")</f>
        <v>9.2336103416435823E-4</v>
      </c>
      <c r="AC721" s="65">
        <f t="shared" si="5772"/>
        <v>817360.5</v>
      </c>
      <c r="AD721" s="13">
        <f t="shared" si="5803"/>
        <v>8.5800085800085801E-4</v>
      </c>
      <c r="AE721" s="18"/>
      <c r="AF721" s="18"/>
      <c r="AG721" s="18"/>
      <c r="AH721" s="18"/>
      <c r="AI721" s="18"/>
    </row>
    <row r="722" spans="2:35" ht="13.5" customHeight="1">
      <c r="B722" s="119"/>
      <c r="C722" s="119"/>
      <c r="D722" s="148"/>
      <c r="E722" s="151"/>
      <c r="F722" s="154"/>
      <c r="G722" s="44">
        <v>8</v>
      </c>
      <c r="H722" s="6" t="str">
        <f t="shared" ref="H722" si="5852">$H$752</f>
        <v>0901</v>
      </c>
      <c r="I722" s="80" t="str">
        <f t="shared" ref="I722" si="5853">$I$752</f>
        <v>高血圧性疾患</v>
      </c>
      <c r="J722" s="81" t="s">
        <v>144</v>
      </c>
      <c r="K722" s="62">
        <v>46152282</v>
      </c>
      <c r="L722" s="22">
        <f t="shared" ref="L722" si="5854">IFERROR(K722/E715,"-")</f>
        <v>2.6353201536116401E-2</v>
      </c>
      <c r="M722" s="62">
        <v>1320</v>
      </c>
      <c r="N722" s="22">
        <f t="shared" ref="N722" si="5855">IFERROR(M722/F715,"-")</f>
        <v>0.60941828254847641</v>
      </c>
      <c r="O722" s="65">
        <f t="shared" si="5766"/>
        <v>34963.85</v>
      </c>
      <c r="P722" s="13">
        <f t="shared" si="5797"/>
        <v>0.56628056628056633</v>
      </c>
      <c r="Q722" s="81" t="s">
        <v>153</v>
      </c>
      <c r="R722" s="62">
        <v>13966498</v>
      </c>
      <c r="S722" s="22">
        <f t="shared" ref="S722" si="5856">IFERROR(R722/E715,"-")</f>
        <v>7.9749455627733997E-3</v>
      </c>
      <c r="T722" s="62">
        <v>354</v>
      </c>
      <c r="U722" s="22">
        <f t="shared" ref="U722" si="5857">IFERROR(T722/F715,"-")</f>
        <v>0.16343490304709141</v>
      </c>
      <c r="V722" s="65">
        <f t="shared" si="5769"/>
        <v>39453.384180790963</v>
      </c>
      <c r="W722" s="13">
        <f t="shared" si="5800"/>
        <v>0.15186615186615188</v>
      </c>
      <c r="X722" s="81" t="s">
        <v>271</v>
      </c>
      <c r="Y722" s="62">
        <v>438259</v>
      </c>
      <c r="Z722" s="22">
        <f t="shared" ref="Z722" si="5858">IFERROR(Y722/E715,"-")</f>
        <v>2.5024824887351913E-4</v>
      </c>
      <c r="AA722" s="62">
        <v>6</v>
      </c>
      <c r="AB722" s="22">
        <f t="shared" ref="AB722" si="5859">IFERROR(AA722/F715,"-")</f>
        <v>2.7700831024930748E-3</v>
      </c>
      <c r="AC722" s="65">
        <f t="shared" si="5772"/>
        <v>73043.166666666672</v>
      </c>
      <c r="AD722" s="13">
        <f t="shared" si="5803"/>
        <v>2.5740025740025739E-3</v>
      </c>
      <c r="AE722" s="18"/>
      <c r="AF722" s="18"/>
      <c r="AG722" s="18"/>
      <c r="AH722" s="18"/>
      <c r="AI722" s="18"/>
    </row>
    <row r="723" spans="2:35" ht="13.5" customHeight="1">
      <c r="B723" s="119"/>
      <c r="C723" s="119"/>
      <c r="D723" s="148"/>
      <c r="E723" s="151"/>
      <c r="F723" s="154"/>
      <c r="G723" s="44">
        <v>9</v>
      </c>
      <c r="H723" s="6" t="str">
        <f t="shared" ref="H723" si="5860">$H$753</f>
        <v>0402</v>
      </c>
      <c r="I723" s="80" t="str">
        <f t="shared" ref="I723" si="5861">$I$753</f>
        <v>糖尿病</v>
      </c>
      <c r="J723" s="81" t="s">
        <v>72</v>
      </c>
      <c r="K723" s="62">
        <v>19753597</v>
      </c>
      <c r="L723" s="22">
        <f t="shared" ref="L723" si="5862">IFERROR(K723/E715,"-")</f>
        <v>1.1279410253305013E-2</v>
      </c>
      <c r="M723" s="62">
        <v>890</v>
      </c>
      <c r="N723" s="22">
        <f t="shared" ref="N723" si="5863">IFERROR(M723/F715,"-")</f>
        <v>0.41089566020313945</v>
      </c>
      <c r="O723" s="65">
        <f t="shared" si="5766"/>
        <v>22195.052808988763</v>
      </c>
      <c r="P723" s="13">
        <f t="shared" si="5797"/>
        <v>0.38181038181038179</v>
      </c>
      <c r="Q723" s="81" t="s">
        <v>146</v>
      </c>
      <c r="R723" s="62">
        <v>14247720</v>
      </c>
      <c r="S723" s="22">
        <f t="shared" ref="S723" si="5864">IFERROR(R723/E715,"-")</f>
        <v>8.1355248390568499E-3</v>
      </c>
      <c r="T723" s="62">
        <v>307</v>
      </c>
      <c r="U723" s="22">
        <f t="shared" ref="U723" si="5865">IFERROR(T723/F715,"-")</f>
        <v>0.141735918744229</v>
      </c>
      <c r="V723" s="65">
        <f t="shared" si="5769"/>
        <v>46409.511400651463</v>
      </c>
      <c r="W723" s="13">
        <f t="shared" si="5800"/>
        <v>0.13170313170313169</v>
      </c>
      <c r="X723" s="81" t="s">
        <v>266</v>
      </c>
      <c r="Y723" s="62">
        <v>5543491</v>
      </c>
      <c r="Z723" s="22">
        <f t="shared" ref="Z723" si="5866">IFERROR(Y723/E715,"-")</f>
        <v>3.1653632107865749E-3</v>
      </c>
      <c r="AA723" s="62">
        <v>111</v>
      </c>
      <c r="AB723" s="22">
        <f t="shared" ref="AB723" si="5867">IFERROR(AA723/F715,"-")</f>
        <v>5.1246537396121887E-2</v>
      </c>
      <c r="AC723" s="65">
        <f t="shared" si="5772"/>
        <v>49941.360360360362</v>
      </c>
      <c r="AD723" s="13">
        <f t="shared" si="5803"/>
        <v>4.7619047619047616E-2</v>
      </c>
      <c r="AE723" s="18"/>
      <c r="AF723" s="18"/>
      <c r="AG723" s="18"/>
      <c r="AH723" s="18"/>
      <c r="AI723" s="18"/>
    </row>
    <row r="724" spans="2:35" ht="13.5" customHeight="1">
      <c r="B724" s="120"/>
      <c r="C724" s="120"/>
      <c r="D724" s="149"/>
      <c r="E724" s="152"/>
      <c r="F724" s="155"/>
      <c r="G724" s="49">
        <v>10</v>
      </c>
      <c r="H724" s="7" t="str">
        <f t="shared" ref="H724" si="5868">$H$754</f>
        <v>0906</v>
      </c>
      <c r="I724" s="77" t="str">
        <f t="shared" ref="I724" si="5869">$I$754</f>
        <v>脳梗塞</v>
      </c>
      <c r="J724" s="82" t="s">
        <v>226</v>
      </c>
      <c r="K724" s="63">
        <v>9713170</v>
      </c>
      <c r="L724" s="23">
        <f t="shared" ref="L724" si="5870">IFERROR(K724/E715,"-")</f>
        <v>5.5462723720694843E-3</v>
      </c>
      <c r="M724" s="63">
        <v>12</v>
      </c>
      <c r="N724" s="23">
        <f t="shared" ref="N724" si="5871">IFERROR(M724/F715,"-")</f>
        <v>5.5401662049861496E-3</v>
      </c>
      <c r="O724" s="66">
        <f t="shared" si="5766"/>
        <v>809430.83333333337</v>
      </c>
      <c r="P724" s="59">
        <f t="shared" si="5797"/>
        <v>5.1480051480051478E-3</v>
      </c>
      <c r="Q724" s="82" t="s">
        <v>147</v>
      </c>
      <c r="R724" s="63">
        <v>8332735</v>
      </c>
      <c r="S724" s="23">
        <f t="shared" ref="S724" si="5872">IFERROR(R724/E715,"-")</f>
        <v>4.7580365539032481E-3</v>
      </c>
      <c r="T724" s="63">
        <v>111</v>
      </c>
      <c r="U724" s="23">
        <f t="shared" ref="U724" si="5873">IFERROR(T724/F715,"-")</f>
        <v>5.1246537396121887E-2</v>
      </c>
      <c r="V724" s="66">
        <f t="shared" si="5769"/>
        <v>75069.684684684689</v>
      </c>
      <c r="W724" s="59">
        <f t="shared" si="5800"/>
        <v>4.7619047619047616E-2</v>
      </c>
      <c r="X724" s="82" t="s">
        <v>74</v>
      </c>
      <c r="Y724" s="63">
        <v>7372686</v>
      </c>
      <c r="Z724" s="23">
        <f t="shared" ref="Z724" si="5874">IFERROR(Y724/E715,"-")</f>
        <v>4.2098434053705926E-3</v>
      </c>
      <c r="AA724" s="63">
        <v>191</v>
      </c>
      <c r="AB724" s="23">
        <f t="shared" ref="AB724" si="5875">IFERROR(AA724/F715,"-")</f>
        <v>8.8180978762696219E-2</v>
      </c>
      <c r="AC724" s="66">
        <f t="shared" si="5772"/>
        <v>38600.450261780104</v>
      </c>
      <c r="AD724" s="59">
        <f t="shared" si="5803"/>
        <v>8.1939081939081934E-2</v>
      </c>
      <c r="AE724" s="18"/>
      <c r="AF724" s="18"/>
      <c r="AG724" s="18"/>
      <c r="AH724" s="18"/>
      <c r="AI724" s="18"/>
    </row>
    <row r="725" spans="2:35" ht="13.5" customHeight="1">
      <c r="B725" s="118">
        <v>73</v>
      </c>
      <c r="C725" s="118" t="s">
        <v>27</v>
      </c>
      <c r="D725" s="147">
        <f>AI77</f>
        <v>3173</v>
      </c>
      <c r="E725" s="150">
        <f>市区町村別_医療費上位10疾病!H806</f>
        <v>2368713840</v>
      </c>
      <c r="F725" s="130">
        <f>市区町村別_医療費上位10疾病!J806</f>
        <v>2907</v>
      </c>
      <c r="G725" s="69">
        <v>1</v>
      </c>
      <c r="H725" s="5" t="str">
        <f t="shared" ref="H725" si="5876">$H$745</f>
        <v>0903</v>
      </c>
      <c r="I725" s="78" t="str">
        <f t="shared" ref="I725" si="5877">$I$745</f>
        <v>その他の心疾患</v>
      </c>
      <c r="J725" s="106" t="s">
        <v>139</v>
      </c>
      <c r="K725" s="107">
        <v>33145565</v>
      </c>
      <c r="L725" s="21">
        <f t="shared" ref="L725" si="5878">IFERROR(K725/E725,"-")</f>
        <v>1.3993064269848653E-2</v>
      </c>
      <c r="M725" s="107">
        <v>434</v>
      </c>
      <c r="N725" s="21">
        <f t="shared" ref="N725" si="5879">IFERROR(M725/F725,"-")</f>
        <v>0.14929480564155487</v>
      </c>
      <c r="O725" s="64">
        <f t="shared" si="5766"/>
        <v>76372.269585253453</v>
      </c>
      <c r="P725" s="12">
        <f t="shared" ref="P725:P734" si="5880">IFERROR(M725/$AI$77,0)</f>
        <v>0.1367790734320832</v>
      </c>
      <c r="Q725" s="106" t="s">
        <v>148</v>
      </c>
      <c r="R725" s="107">
        <v>17033617</v>
      </c>
      <c r="S725" s="21">
        <f t="shared" ref="S725" si="5881">IFERROR(R725/E725,"-")</f>
        <v>7.1910826509967961E-3</v>
      </c>
      <c r="T725" s="107">
        <v>309</v>
      </c>
      <c r="U725" s="21">
        <f t="shared" ref="U725" si="5882">IFERROR(T725/F725,"-")</f>
        <v>0.10629514963880289</v>
      </c>
      <c r="V725" s="64">
        <f t="shared" si="5769"/>
        <v>55124.974110032359</v>
      </c>
      <c r="W725" s="12">
        <f t="shared" ref="W725:W734" si="5883">IFERROR(T725/$AI$77,0)</f>
        <v>9.7384179010400251E-2</v>
      </c>
      <c r="X725" s="106" t="s">
        <v>158</v>
      </c>
      <c r="Y725" s="107">
        <v>14232208</v>
      </c>
      <c r="Z725" s="21">
        <f t="shared" ref="Z725" si="5884">IFERROR(Y725/E725,"-")</f>
        <v>6.0084117210207205E-3</v>
      </c>
      <c r="AA725" s="107">
        <v>146</v>
      </c>
      <c r="AB725" s="21">
        <f t="shared" ref="AB725" si="5885">IFERROR(AA725/F725,"-")</f>
        <v>5.0223598211214311E-2</v>
      </c>
      <c r="AC725" s="64">
        <f t="shared" si="5772"/>
        <v>97480.876712328769</v>
      </c>
      <c r="AD725" s="12">
        <f t="shared" ref="AD725:AD734" si="5886">IFERROR(AA725/$AI$77,0)</f>
        <v>4.6013236684525685E-2</v>
      </c>
      <c r="AE725" s="18"/>
      <c r="AF725" s="18"/>
      <c r="AG725" s="18"/>
      <c r="AH725" s="18"/>
      <c r="AI725" s="18"/>
    </row>
    <row r="726" spans="2:35" ht="13.5" customHeight="1">
      <c r="B726" s="119"/>
      <c r="C726" s="119"/>
      <c r="D726" s="148"/>
      <c r="E726" s="151"/>
      <c r="F726" s="154"/>
      <c r="G726" s="44">
        <v>2</v>
      </c>
      <c r="H726" s="6" t="str">
        <f t="shared" ref="H726" si="5887">$H$746</f>
        <v>0210</v>
      </c>
      <c r="I726" s="79" t="str">
        <f t="shared" ref="I726" si="5888">$I$746</f>
        <v>その他の悪性新生物＜腫瘍＞</v>
      </c>
      <c r="J726" s="81" t="s">
        <v>152</v>
      </c>
      <c r="K726" s="62">
        <v>40117163</v>
      </c>
      <c r="L726" s="22">
        <f t="shared" ref="L726" si="5889">IFERROR(K726/E725,"-")</f>
        <v>1.6936264027570338E-2</v>
      </c>
      <c r="M726" s="62">
        <v>18</v>
      </c>
      <c r="N726" s="22">
        <f t="shared" ref="N726" si="5890">IFERROR(M726/F725,"-")</f>
        <v>6.1919504643962852E-3</v>
      </c>
      <c r="O726" s="65">
        <f t="shared" si="5766"/>
        <v>2228731.277777778</v>
      </c>
      <c r="P726" s="13">
        <f t="shared" si="5880"/>
        <v>5.6728647967223449E-3</v>
      </c>
      <c r="Q726" s="81" t="s">
        <v>143</v>
      </c>
      <c r="R726" s="62">
        <v>22875482</v>
      </c>
      <c r="S726" s="22">
        <f t="shared" ref="S726" si="5891">IFERROR(R726/E725,"-")</f>
        <v>9.6573429908274611E-3</v>
      </c>
      <c r="T726" s="62">
        <v>300</v>
      </c>
      <c r="U726" s="22">
        <f t="shared" ref="U726" si="5892">IFERROR(T726/F725,"-")</f>
        <v>0.10319917440660474</v>
      </c>
      <c r="V726" s="65">
        <f t="shared" si="5769"/>
        <v>76251.606666666674</v>
      </c>
      <c r="W726" s="13">
        <f t="shared" si="5883"/>
        <v>9.4547746612039074E-2</v>
      </c>
      <c r="X726" s="81" t="s">
        <v>161</v>
      </c>
      <c r="Y726" s="62">
        <v>21804379</v>
      </c>
      <c r="Z726" s="22">
        <f t="shared" ref="Z726" si="5893">IFERROR(Y726/E725,"-")</f>
        <v>9.2051554019712233E-3</v>
      </c>
      <c r="AA726" s="62">
        <v>11</v>
      </c>
      <c r="AB726" s="22">
        <f t="shared" ref="AB726" si="5894">IFERROR(AA726/F725,"-")</f>
        <v>3.7839697282421739E-3</v>
      </c>
      <c r="AC726" s="65">
        <f t="shared" si="5772"/>
        <v>1982216.2727272727</v>
      </c>
      <c r="AD726" s="13">
        <f t="shared" si="5886"/>
        <v>3.4667507091080997E-3</v>
      </c>
      <c r="AE726" s="18"/>
      <c r="AF726" s="18"/>
      <c r="AG726" s="18"/>
      <c r="AH726" s="18"/>
      <c r="AI726" s="18"/>
    </row>
    <row r="727" spans="2:35" ht="13.5" customHeight="1">
      <c r="B727" s="119"/>
      <c r="C727" s="119"/>
      <c r="D727" s="148"/>
      <c r="E727" s="151"/>
      <c r="F727" s="154"/>
      <c r="G727" s="44">
        <v>3</v>
      </c>
      <c r="H727" s="6" t="str">
        <f t="shared" ref="H727" si="5895">$H$747</f>
        <v>1901</v>
      </c>
      <c r="I727" s="80" t="str">
        <f t="shared" ref="I727" si="5896">$I$747</f>
        <v>骨折</v>
      </c>
      <c r="J727" s="81" t="s">
        <v>141</v>
      </c>
      <c r="K727" s="62">
        <v>24411320</v>
      </c>
      <c r="L727" s="22">
        <f t="shared" ref="L727" si="5897">IFERROR(K727/E725,"-")</f>
        <v>1.0305727769969884E-2</v>
      </c>
      <c r="M727" s="62">
        <v>37</v>
      </c>
      <c r="N727" s="22">
        <f t="shared" ref="N727" si="5898">IFERROR(M727/F725,"-")</f>
        <v>1.2727898176814585E-2</v>
      </c>
      <c r="O727" s="65">
        <f t="shared" si="5766"/>
        <v>659765.40540540544</v>
      </c>
      <c r="P727" s="13">
        <f t="shared" si="5880"/>
        <v>1.1660888748818153E-2</v>
      </c>
      <c r="Q727" s="81" t="s">
        <v>150</v>
      </c>
      <c r="R727" s="62">
        <v>9988935</v>
      </c>
      <c r="S727" s="22">
        <f t="shared" ref="S727" si="5899">IFERROR(R727/E725,"-")</f>
        <v>4.2170290185833507E-3</v>
      </c>
      <c r="T727" s="62">
        <v>30</v>
      </c>
      <c r="U727" s="22">
        <f t="shared" ref="U727" si="5900">IFERROR(T727/F725,"-")</f>
        <v>1.0319917440660475E-2</v>
      </c>
      <c r="V727" s="65">
        <f t="shared" si="5769"/>
        <v>332964.5</v>
      </c>
      <c r="W727" s="13">
        <f t="shared" si="5883"/>
        <v>9.4547746612039085E-3</v>
      </c>
      <c r="X727" s="81" t="s">
        <v>302</v>
      </c>
      <c r="Y727" s="62">
        <v>6282826</v>
      </c>
      <c r="Z727" s="22">
        <f t="shared" ref="Z727" si="5901">IFERROR(Y727/E725,"-")</f>
        <v>2.6524208597523118E-3</v>
      </c>
      <c r="AA727" s="62">
        <v>23</v>
      </c>
      <c r="AB727" s="22">
        <f t="shared" ref="AB727" si="5902">IFERROR(AA727/F725,"-")</f>
        <v>7.9119367045063643E-3</v>
      </c>
      <c r="AC727" s="65">
        <f t="shared" si="5772"/>
        <v>273166.34782608697</v>
      </c>
      <c r="AD727" s="13">
        <f t="shared" si="5886"/>
        <v>7.2486605735896624E-3</v>
      </c>
      <c r="AE727" s="18"/>
      <c r="AF727" s="18"/>
      <c r="AG727" s="18"/>
      <c r="AH727" s="18"/>
      <c r="AI727" s="18"/>
    </row>
    <row r="728" spans="2:35" ht="13.5" customHeight="1">
      <c r="B728" s="119"/>
      <c r="C728" s="119"/>
      <c r="D728" s="148"/>
      <c r="E728" s="151"/>
      <c r="F728" s="154"/>
      <c r="G728" s="44">
        <v>4</v>
      </c>
      <c r="H728" s="6" t="str">
        <f t="shared" ref="H728" si="5903">$H$748</f>
        <v>1402</v>
      </c>
      <c r="I728" s="80" t="str">
        <f t="shared" ref="I728" si="5904">$I$748</f>
        <v>腎不全</v>
      </c>
      <c r="J728" s="81" t="s">
        <v>140</v>
      </c>
      <c r="K728" s="62">
        <v>49326433</v>
      </c>
      <c r="L728" s="22">
        <f t="shared" ref="L728" si="5905">IFERROR(K728/E725,"-")</f>
        <v>2.0824141847374862E-2</v>
      </c>
      <c r="M728" s="62">
        <v>85</v>
      </c>
      <c r="N728" s="22">
        <f t="shared" ref="N728" si="5906">IFERROR(M728/F725,"-")</f>
        <v>2.9239766081871343E-2</v>
      </c>
      <c r="O728" s="65">
        <f t="shared" si="5766"/>
        <v>580310.97647058824</v>
      </c>
      <c r="P728" s="13">
        <f t="shared" si="5880"/>
        <v>2.6788528206744405E-2</v>
      </c>
      <c r="Q728" s="81" t="s">
        <v>149</v>
      </c>
      <c r="R728" s="62">
        <v>47525344</v>
      </c>
      <c r="S728" s="22">
        <f t="shared" ref="S728" si="5907">IFERROR(R728/E725,"-")</f>
        <v>2.0063776044809196E-2</v>
      </c>
      <c r="T728" s="62">
        <v>81</v>
      </c>
      <c r="U728" s="22">
        <f t="shared" ref="U728" si="5908">IFERROR(T728/F725,"-")</f>
        <v>2.7863777089783281E-2</v>
      </c>
      <c r="V728" s="65">
        <f t="shared" si="5769"/>
        <v>586732.64197530865</v>
      </c>
      <c r="W728" s="13">
        <f t="shared" si="5883"/>
        <v>2.552789158525055E-2</v>
      </c>
      <c r="X728" s="81" t="s">
        <v>159</v>
      </c>
      <c r="Y728" s="62">
        <v>35634344</v>
      </c>
      <c r="Z728" s="22">
        <f t="shared" ref="Z728" si="5909">IFERROR(Y728/E725,"-")</f>
        <v>1.5043752182407985E-2</v>
      </c>
      <c r="AA728" s="62">
        <v>17</v>
      </c>
      <c r="AB728" s="22">
        <f t="shared" ref="AB728" si="5910">IFERROR(AA728/F725,"-")</f>
        <v>5.8479532163742687E-3</v>
      </c>
      <c r="AC728" s="65">
        <f t="shared" si="5772"/>
        <v>2096137.8823529412</v>
      </c>
      <c r="AD728" s="13">
        <f t="shared" si="5886"/>
        <v>5.3577056413488811E-3</v>
      </c>
      <c r="AE728" s="18"/>
      <c r="AF728" s="18"/>
      <c r="AG728" s="18"/>
      <c r="AH728" s="18"/>
      <c r="AI728" s="18"/>
    </row>
    <row r="729" spans="2:35" ht="13.5" customHeight="1">
      <c r="B729" s="119"/>
      <c r="C729" s="119"/>
      <c r="D729" s="148"/>
      <c r="E729" s="151"/>
      <c r="F729" s="154"/>
      <c r="G729" s="44">
        <v>5</v>
      </c>
      <c r="H729" s="6" t="str">
        <f t="shared" ref="H729" si="5911">$H$749</f>
        <v>1113</v>
      </c>
      <c r="I729" s="80" t="str">
        <f t="shared" ref="I729" si="5912">$I$749</f>
        <v>その他の消化器系の疾患</v>
      </c>
      <c r="J729" s="81" t="s">
        <v>142</v>
      </c>
      <c r="K729" s="62">
        <v>25044813</v>
      </c>
      <c r="L729" s="22">
        <f t="shared" ref="L729" si="5913">IFERROR(K729/E725,"-")</f>
        <v>1.0573169530685057E-2</v>
      </c>
      <c r="M729" s="62">
        <v>1125</v>
      </c>
      <c r="N729" s="22">
        <f t="shared" ref="N729" si="5914">IFERROR(M729/F725,"-")</f>
        <v>0.38699690402476783</v>
      </c>
      <c r="O729" s="65">
        <f t="shared" si="5766"/>
        <v>22262.056</v>
      </c>
      <c r="P729" s="13">
        <f t="shared" si="5880"/>
        <v>0.35455404979514654</v>
      </c>
      <c r="Q729" s="81" t="s">
        <v>151</v>
      </c>
      <c r="R729" s="62">
        <v>14429485</v>
      </c>
      <c r="S729" s="22">
        <f t="shared" ref="S729" si="5915">IFERROR(R729/E725,"-")</f>
        <v>6.0916961586208324E-3</v>
      </c>
      <c r="T729" s="62">
        <v>604</v>
      </c>
      <c r="U729" s="22">
        <f t="shared" ref="U729" si="5916">IFERROR(T729/F725,"-")</f>
        <v>0.20777433780529755</v>
      </c>
      <c r="V729" s="65">
        <f t="shared" si="5769"/>
        <v>23889.875827814569</v>
      </c>
      <c r="W729" s="13">
        <f t="shared" si="5883"/>
        <v>0.19035612984557201</v>
      </c>
      <c r="X729" s="81" t="s">
        <v>156</v>
      </c>
      <c r="Y729" s="62">
        <v>12605486</v>
      </c>
      <c r="Z729" s="22">
        <f t="shared" ref="Z729" si="5917">IFERROR(Y729/E725,"-")</f>
        <v>5.3216584405991396E-3</v>
      </c>
      <c r="AA729" s="62">
        <v>416</v>
      </c>
      <c r="AB729" s="22">
        <f t="shared" ref="AB729" si="5918">IFERROR(AA729/F725,"-")</f>
        <v>0.14310285517715859</v>
      </c>
      <c r="AC729" s="65">
        <f t="shared" si="5772"/>
        <v>30301.649038461539</v>
      </c>
      <c r="AD729" s="13">
        <f t="shared" si="5886"/>
        <v>0.13110620863536085</v>
      </c>
      <c r="AE729" s="18"/>
      <c r="AF729" s="18"/>
      <c r="AG729" s="18"/>
      <c r="AH729" s="18"/>
      <c r="AI729" s="18"/>
    </row>
    <row r="730" spans="2:35" ht="13.5" customHeight="1">
      <c r="B730" s="119"/>
      <c r="C730" s="119"/>
      <c r="D730" s="148"/>
      <c r="E730" s="151"/>
      <c r="F730" s="154"/>
      <c r="G730" s="44">
        <v>6</v>
      </c>
      <c r="H730" s="6" t="str">
        <f t="shared" ref="H730" si="5919">$H$750</f>
        <v>2220</v>
      </c>
      <c r="I730" s="80" t="str">
        <f t="shared" ref="I730" si="5920">$I$750</f>
        <v>その他の特殊目的用コード</v>
      </c>
      <c r="J730" s="81" t="s">
        <v>225</v>
      </c>
      <c r="K730" s="62">
        <v>75282600</v>
      </c>
      <c r="L730" s="22">
        <f t="shared" ref="L730" si="5921">IFERROR(K730/E725,"-")</f>
        <v>3.1782057726314462E-2</v>
      </c>
      <c r="M730" s="62">
        <v>886</v>
      </c>
      <c r="N730" s="22">
        <f t="shared" ref="N730" si="5922">IFERROR(M730/F725,"-")</f>
        <v>0.30478156174750604</v>
      </c>
      <c r="O730" s="65">
        <f t="shared" si="5766"/>
        <v>84969.074492099317</v>
      </c>
      <c r="P730" s="13">
        <f t="shared" si="5880"/>
        <v>0.27923101166088876</v>
      </c>
      <c r="Q730" s="81" t="s">
        <v>231</v>
      </c>
      <c r="R730" s="62">
        <v>2677539</v>
      </c>
      <c r="S730" s="22">
        <f t="shared" ref="S730" si="5923">IFERROR(R730/E725,"-")</f>
        <v>1.1303767279883838E-3</v>
      </c>
      <c r="T730" s="62">
        <v>11</v>
      </c>
      <c r="U730" s="22">
        <f t="shared" ref="U730" si="5924">IFERROR(T730/F725,"-")</f>
        <v>3.7839697282421739E-3</v>
      </c>
      <c r="V730" s="65">
        <f t="shared" si="5769"/>
        <v>243412.63636363635</v>
      </c>
      <c r="W730" s="13">
        <f t="shared" si="5883"/>
        <v>3.4667507091080997E-3</v>
      </c>
      <c r="X730" s="81" t="s">
        <v>287</v>
      </c>
      <c r="Y730" s="62">
        <v>1175627</v>
      </c>
      <c r="Z730" s="22">
        <f t="shared" ref="Z730" si="5925">IFERROR(Y730/E725,"-")</f>
        <v>4.9631448938551397E-4</v>
      </c>
      <c r="AA730" s="62">
        <v>2</v>
      </c>
      <c r="AB730" s="22">
        <f t="shared" ref="AB730" si="5926">IFERROR(AA730/F725,"-")</f>
        <v>6.8799449604403163E-4</v>
      </c>
      <c r="AC730" s="65">
        <f t="shared" si="5772"/>
        <v>587813.5</v>
      </c>
      <c r="AD730" s="13">
        <f t="shared" si="5886"/>
        <v>6.3031831074692715E-4</v>
      </c>
      <c r="AE730" s="18"/>
      <c r="AF730" s="18"/>
      <c r="AG730" s="18"/>
      <c r="AH730" s="18"/>
      <c r="AI730" s="18"/>
    </row>
    <row r="731" spans="2:35" ht="13.5" customHeight="1">
      <c r="B731" s="119"/>
      <c r="C731" s="119"/>
      <c r="D731" s="148"/>
      <c r="E731" s="151"/>
      <c r="F731" s="154"/>
      <c r="G731" s="44">
        <v>7</v>
      </c>
      <c r="H731" s="6" t="str">
        <f t="shared" ref="H731" si="5927">$H$751</f>
        <v>1310</v>
      </c>
      <c r="I731" s="80" t="str">
        <f t="shared" ref="I731" si="5928">$I$751</f>
        <v>その他の筋骨格系及び結合組織の疾患</v>
      </c>
      <c r="J731" s="81" t="s">
        <v>145</v>
      </c>
      <c r="K731" s="62">
        <v>39249919</v>
      </c>
      <c r="L731" s="22">
        <f t="shared" ref="L731" si="5929">IFERROR(K731/E725,"-")</f>
        <v>1.6570139599471415E-2</v>
      </c>
      <c r="M731" s="62">
        <v>102</v>
      </c>
      <c r="N731" s="22">
        <f t="shared" ref="N731" si="5930">IFERROR(M731/F725,"-")</f>
        <v>3.5087719298245612E-2</v>
      </c>
      <c r="O731" s="65">
        <f t="shared" si="5766"/>
        <v>384803.12745098042</v>
      </c>
      <c r="P731" s="13">
        <f t="shared" si="5880"/>
        <v>3.2146233848093286E-2</v>
      </c>
      <c r="Q731" s="81" t="s">
        <v>258</v>
      </c>
      <c r="R731" s="62">
        <v>1645951</v>
      </c>
      <c r="S731" s="22">
        <f t="shared" ref="S731" si="5931">IFERROR(R731/E725,"-")</f>
        <v>6.9487118798613513E-4</v>
      </c>
      <c r="T731" s="62">
        <v>1</v>
      </c>
      <c r="U731" s="22">
        <f t="shared" ref="U731" si="5932">IFERROR(T731/F725,"-")</f>
        <v>3.4399724802201581E-4</v>
      </c>
      <c r="V731" s="65">
        <f t="shared" si="5769"/>
        <v>1645951</v>
      </c>
      <c r="W731" s="13">
        <f t="shared" si="5883"/>
        <v>3.1515915537346358E-4</v>
      </c>
      <c r="X731" s="81" t="s">
        <v>305</v>
      </c>
      <c r="Y731" s="62">
        <v>1426517</v>
      </c>
      <c r="Z731" s="22">
        <f t="shared" ref="Z731" si="5933">IFERROR(Y731/E725,"-")</f>
        <v>6.0223272896484613E-4</v>
      </c>
      <c r="AA731" s="62">
        <v>1</v>
      </c>
      <c r="AB731" s="22">
        <f t="shared" ref="AB731" si="5934">IFERROR(AA731/F725,"-")</f>
        <v>3.4399724802201581E-4</v>
      </c>
      <c r="AC731" s="65">
        <f t="shared" si="5772"/>
        <v>1426517</v>
      </c>
      <c r="AD731" s="13">
        <f t="shared" si="5886"/>
        <v>3.1515915537346358E-4</v>
      </c>
      <c r="AE731" s="18"/>
      <c r="AF731" s="18"/>
      <c r="AG731" s="18"/>
      <c r="AH731" s="18"/>
      <c r="AI731" s="18"/>
    </row>
    <row r="732" spans="2:35" ht="13.5" customHeight="1">
      <c r="B732" s="119"/>
      <c r="C732" s="119"/>
      <c r="D732" s="148"/>
      <c r="E732" s="151"/>
      <c r="F732" s="154"/>
      <c r="G732" s="44">
        <v>8</v>
      </c>
      <c r="H732" s="6" t="str">
        <f t="shared" ref="H732" si="5935">$H$752</f>
        <v>0901</v>
      </c>
      <c r="I732" s="80" t="str">
        <f t="shared" ref="I732" si="5936">$I$752</f>
        <v>高血圧性疾患</v>
      </c>
      <c r="J732" s="81" t="s">
        <v>144</v>
      </c>
      <c r="K732" s="62">
        <v>87696674</v>
      </c>
      <c r="L732" s="22">
        <f t="shared" ref="L732" si="5937">IFERROR(K732/E725,"-")</f>
        <v>3.7022907756557033E-2</v>
      </c>
      <c r="M732" s="62">
        <v>2040</v>
      </c>
      <c r="N732" s="22">
        <f t="shared" ref="N732" si="5938">IFERROR(M732/F725,"-")</f>
        <v>0.70175438596491224</v>
      </c>
      <c r="O732" s="65">
        <f t="shared" si="5766"/>
        <v>42988.565686274509</v>
      </c>
      <c r="P732" s="13">
        <f t="shared" si="5880"/>
        <v>0.64292467696186573</v>
      </c>
      <c r="Q732" s="81" t="s">
        <v>153</v>
      </c>
      <c r="R732" s="62">
        <v>1067040</v>
      </c>
      <c r="S732" s="22">
        <f t="shared" ref="S732" si="5939">IFERROR(R732/E725,"-")</f>
        <v>4.5047231201215932E-4</v>
      </c>
      <c r="T732" s="62">
        <v>61</v>
      </c>
      <c r="U732" s="22">
        <f t="shared" ref="U732" si="5940">IFERROR(T732/F725,"-")</f>
        <v>2.0983832129342964E-2</v>
      </c>
      <c r="V732" s="65">
        <f t="shared" si="5769"/>
        <v>17492.459016393441</v>
      </c>
      <c r="W732" s="13">
        <f t="shared" si="5883"/>
        <v>1.922470847778128E-2</v>
      </c>
      <c r="X732" s="81" t="s">
        <v>292</v>
      </c>
      <c r="Y732" s="62">
        <v>90227</v>
      </c>
      <c r="Z732" s="22">
        <f t="shared" ref="Z732" si="5941">IFERROR(Y732/E725,"-")</f>
        <v>3.8091135567477415E-5</v>
      </c>
      <c r="AA732" s="62">
        <v>4</v>
      </c>
      <c r="AB732" s="22">
        <f t="shared" ref="AB732" si="5942">IFERROR(AA732/F725,"-")</f>
        <v>1.3759889920880633E-3</v>
      </c>
      <c r="AC732" s="65">
        <f t="shared" si="5772"/>
        <v>22556.75</v>
      </c>
      <c r="AD732" s="13">
        <f t="shared" si="5886"/>
        <v>1.2606366214938543E-3</v>
      </c>
      <c r="AE732" s="18"/>
      <c r="AF732" s="18"/>
      <c r="AG732" s="18"/>
      <c r="AH732" s="18"/>
      <c r="AI732" s="18"/>
    </row>
    <row r="733" spans="2:35" ht="13.5" customHeight="1">
      <c r="B733" s="119"/>
      <c r="C733" s="119"/>
      <c r="D733" s="148"/>
      <c r="E733" s="151"/>
      <c r="F733" s="154"/>
      <c r="G733" s="44">
        <v>9</v>
      </c>
      <c r="H733" s="6" t="str">
        <f t="shared" ref="H733" si="5943">$H$753</f>
        <v>0402</v>
      </c>
      <c r="I733" s="80" t="str">
        <f t="shared" ref="I733" si="5944">$I$753</f>
        <v>糖尿病</v>
      </c>
      <c r="J733" s="81" t="s">
        <v>146</v>
      </c>
      <c r="K733" s="62">
        <v>27770496</v>
      </c>
      <c r="L733" s="22">
        <f t="shared" ref="L733" si="5945">IFERROR(K733/E725,"-")</f>
        <v>1.1723871212742185E-2</v>
      </c>
      <c r="M733" s="62">
        <v>470</v>
      </c>
      <c r="N733" s="22">
        <f t="shared" ref="N733" si="5946">IFERROR(M733/F725,"-")</f>
        <v>0.16167870657034744</v>
      </c>
      <c r="O733" s="65">
        <f t="shared" si="5766"/>
        <v>59086.161702127662</v>
      </c>
      <c r="P733" s="13">
        <f t="shared" si="5880"/>
        <v>0.14812480302552788</v>
      </c>
      <c r="Q733" s="81" t="s">
        <v>72</v>
      </c>
      <c r="R733" s="62">
        <v>22205360</v>
      </c>
      <c r="S733" s="22">
        <f t="shared" ref="S733" si="5947">IFERROR(R733/E725,"-")</f>
        <v>9.3744375639735356E-3</v>
      </c>
      <c r="T733" s="62">
        <v>1020</v>
      </c>
      <c r="U733" s="22">
        <f t="shared" ref="U733" si="5948">IFERROR(T733/F725,"-")</f>
        <v>0.35087719298245612</v>
      </c>
      <c r="V733" s="65">
        <f t="shared" si="5769"/>
        <v>21769.960784313724</v>
      </c>
      <c r="W733" s="13">
        <f t="shared" si="5883"/>
        <v>0.32146233848093286</v>
      </c>
      <c r="X733" s="81" t="s">
        <v>266</v>
      </c>
      <c r="Y733" s="62">
        <v>9612029</v>
      </c>
      <c r="Z733" s="22">
        <f t="shared" ref="Z733" si="5949">IFERROR(Y733/E725,"-")</f>
        <v>4.0579106001255097E-3</v>
      </c>
      <c r="AA733" s="62">
        <v>172</v>
      </c>
      <c r="AB733" s="22">
        <f t="shared" ref="AB733" si="5950">IFERROR(AA733/F725,"-")</f>
        <v>5.9167526659786723E-2</v>
      </c>
      <c r="AC733" s="65">
        <f t="shared" si="5772"/>
        <v>55883.889534883718</v>
      </c>
      <c r="AD733" s="13">
        <f t="shared" si="5886"/>
        <v>5.4207374724235736E-2</v>
      </c>
      <c r="AE733" s="18"/>
      <c r="AF733" s="18"/>
      <c r="AG733" s="18"/>
      <c r="AH733" s="18"/>
      <c r="AI733" s="18"/>
    </row>
    <row r="734" spans="2:35" ht="13.5" customHeight="1">
      <c r="B734" s="120"/>
      <c r="C734" s="120"/>
      <c r="D734" s="149"/>
      <c r="E734" s="152"/>
      <c r="F734" s="155"/>
      <c r="G734" s="49">
        <v>10</v>
      </c>
      <c r="H734" s="7" t="str">
        <f t="shared" ref="H734" si="5951">$H$754</f>
        <v>0906</v>
      </c>
      <c r="I734" s="77" t="str">
        <f t="shared" ref="I734" si="5952">$I$754</f>
        <v>脳梗塞</v>
      </c>
      <c r="J734" s="82" t="s">
        <v>74</v>
      </c>
      <c r="K734" s="63">
        <v>20217959</v>
      </c>
      <c r="L734" s="23">
        <f t="shared" ref="L734" si="5953">IFERROR(K734/E725,"-")</f>
        <v>8.5354164182196018E-3</v>
      </c>
      <c r="M734" s="63">
        <v>286</v>
      </c>
      <c r="N734" s="23">
        <f t="shared" ref="N734" si="5954">IFERROR(M734/F725,"-")</f>
        <v>9.8383212934296527E-2</v>
      </c>
      <c r="O734" s="66">
        <f t="shared" si="5766"/>
        <v>70692.164335664333</v>
      </c>
      <c r="P734" s="59">
        <f t="shared" si="5880"/>
        <v>9.0135518436810586E-2</v>
      </c>
      <c r="Q734" s="82" t="s">
        <v>249</v>
      </c>
      <c r="R734" s="63">
        <v>6108929</v>
      </c>
      <c r="S734" s="23">
        <f t="shared" ref="S734" si="5955">IFERROR(R734/E725,"-")</f>
        <v>2.5790067575237369E-3</v>
      </c>
      <c r="T734" s="63">
        <v>13</v>
      </c>
      <c r="U734" s="23">
        <f t="shared" ref="U734" si="5956">IFERROR(T734/F725,"-")</f>
        <v>4.4719642242862061E-3</v>
      </c>
      <c r="V734" s="66">
        <f t="shared" si="5769"/>
        <v>469917.61538461538</v>
      </c>
      <c r="W734" s="59">
        <f t="shared" si="5883"/>
        <v>4.0970690198550265E-3</v>
      </c>
      <c r="X734" s="82" t="s">
        <v>306</v>
      </c>
      <c r="Y734" s="63">
        <v>3927324</v>
      </c>
      <c r="Z734" s="23">
        <f t="shared" ref="Z734" si="5957">IFERROR(Y734/E725,"-")</f>
        <v>1.6579985026811005E-3</v>
      </c>
      <c r="AA734" s="63">
        <v>6</v>
      </c>
      <c r="AB734" s="23">
        <f t="shared" ref="AB734" si="5958">IFERROR(AA734/F725,"-")</f>
        <v>2.0639834881320948E-3</v>
      </c>
      <c r="AC734" s="66">
        <f t="shared" si="5772"/>
        <v>654554</v>
      </c>
      <c r="AD734" s="59">
        <f t="shared" si="5886"/>
        <v>1.8909549322407816E-3</v>
      </c>
      <c r="AE734" s="18"/>
      <c r="AF734" s="18"/>
      <c r="AG734" s="18"/>
      <c r="AH734" s="18"/>
      <c r="AI734" s="18"/>
    </row>
    <row r="735" spans="2:35" ht="13.5" customHeight="1">
      <c r="B735" s="118">
        <v>74</v>
      </c>
      <c r="C735" s="118" t="s">
        <v>28</v>
      </c>
      <c r="D735" s="147">
        <f>AI78</f>
        <v>1448</v>
      </c>
      <c r="E735" s="150">
        <f>市区町村別_医療費上位10疾病!H817</f>
        <v>1183718430</v>
      </c>
      <c r="F735" s="130">
        <f>市区町村別_医療費上位10疾病!J817</f>
        <v>1330</v>
      </c>
      <c r="G735" s="69">
        <v>1</v>
      </c>
      <c r="H735" s="5" t="str">
        <f t="shared" ref="H735" si="5959">$H$745</f>
        <v>0903</v>
      </c>
      <c r="I735" s="78" t="str">
        <f t="shared" ref="I735" si="5960">$I$745</f>
        <v>その他の心疾患</v>
      </c>
      <c r="J735" s="106" t="s">
        <v>139</v>
      </c>
      <c r="K735" s="107">
        <v>28212536</v>
      </c>
      <c r="L735" s="21">
        <f t="shared" ref="L735" si="5961">IFERROR(K735/E735,"-")</f>
        <v>2.3833823386529514E-2</v>
      </c>
      <c r="M735" s="107">
        <v>143</v>
      </c>
      <c r="N735" s="21">
        <f t="shared" ref="N735" si="5962">IFERROR(M735/F735,"-")</f>
        <v>0.10751879699248121</v>
      </c>
      <c r="O735" s="64">
        <f t="shared" si="5766"/>
        <v>197290.46153846153</v>
      </c>
      <c r="P735" s="12">
        <f t="shared" ref="P735:P744" si="5963">IFERROR(M735/$AI$78,0)</f>
        <v>9.8756906077348064E-2</v>
      </c>
      <c r="Q735" s="106" t="s">
        <v>148</v>
      </c>
      <c r="R735" s="107">
        <v>9308047</v>
      </c>
      <c r="S735" s="21">
        <f t="shared" ref="S735" si="5964">IFERROR(R735/E735,"-")</f>
        <v>7.8633961963403744E-3</v>
      </c>
      <c r="T735" s="107">
        <v>184</v>
      </c>
      <c r="U735" s="21">
        <f t="shared" ref="U735" si="5965">IFERROR(T735/F735,"-")</f>
        <v>0.13834586466165413</v>
      </c>
      <c r="V735" s="64">
        <f t="shared" si="5769"/>
        <v>50587.211956521736</v>
      </c>
      <c r="W735" s="12">
        <f t="shared" ref="W735:W744" si="5966">IFERROR(T735/$AI$78,0)</f>
        <v>0.1270718232044199</v>
      </c>
      <c r="X735" s="106" t="s">
        <v>259</v>
      </c>
      <c r="Y735" s="107">
        <v>9042210</v>
      </c>
      <c r="Z735" s="21">
        <f t="shared" ref="Z735" si="5967">IFERROR(Y735/E735,"-")</f>
        <v>7.6388182956651273E-3</v>
      </c>
      <c r="AA735" s="107">
        <v>59</v>
      </c>
      <c r="AB735" s="21">
        <f t="shared" ref="AB735" si="5968">IFERROR(AA735/F735,"-")</f>
        <v>4.4360902255639101E-2</v>
      </c>
      <c r="AC735" s="64">
        <f t="shared" si="5772"/>
        <v>153257.79661016949</v>
      </c>
      <c r="AD735" s="12">
        <f t="shared" ref="AD735:AD744" si="5969">IFERROR(AA735/$AI$78,0)</f>
        <v>4.074585635359116E-2</v>
      </c>
      <c r="AE735" s="18"/>
      <c r="AF735" s="18"/>
      <c r="AG735" s="18"/>
      <c r="AH735" s="18"/>
      <c r="AI735" s="18"/>
    </row>
    <row r="736" spans="2:35" ht="13.5" customHeight="1">
      <c r="B736" s="119"/>
      <c r="C736" s="119"/>
      <c r="D736" s="148"/>
      <c r="E736" s="151"/>
      <c r="F736" s="154"/>
      <c r="G736" s="44">
        <v>2</v>
      </c>
      <c r="H736" s="6" t="str">
        <f t="shared" ref="H736" si="5970">$H$746</f>
        <v>0210</v>
      </c>
      <c r="I736" s="79" t="str">
        <f t="shared" ref="I736" si="5971">$I$746</f>
        <v>その他の悪性新生物＜腫瘍＞</v>
      </c>
      <c r="J736" s="81" t="s">
        <v>152</v>
      </c>
      <c r="K736" s="62">
        <v>18593112</v>
      </c>
      <c r="L736" s="22">
        <f t="shared" ref="L736" si="5972">IFERROR(K736/E735,"-")</f>
        <v>1.5707377302556655E-2</v>
      </c>
      <c r="M736" s="62">
        <v>8</v>
      </c>
      <c r="N736" s="22">
        <f t="shared" ref="N736" si="5973">IFERROR(M736/F735,"-")</f>
        <v>6.0150375939849628E-3</v>
      </c>
      <c r="O736" s="65">
        <f t="shared" si="5766"/>
        <v>2324139</v>
      </c>
      <c r="P736" s="13">
        <f t="shared" si="5963"/>
        <v>5.5248618784530384E-3</v>
      </c>
      <c r="Q736" s="81" t="s">
        <v>143</v>
      </c>
      <c r="R736" s="62">
        <v>13389155</v>
      </c>
      <c r="S736" s="22">
        <f t="shared" ref="S736" si="5974">IFERROR(R736/E735,"-")</f>
        <v>1.1311097859648936E-2</v>
      </c>
      <c r="T736" s="62">
        <v>168</v>
      </c>
      <c r="U736" s="22">
        <f t="shared" ref="U736" si="5975">IFERROR(T736/F735,"-")</f>
        <v>0.12631578947368421</v>
      </c>
      <c r="V736" s="65">
        <f t="shared" si="5769"/>
        <v>79697.351190476184</v>
      </c>
      <c r="W736" s="13">
        <f t="shared" si="5966"/>
        <v>0.11602209944751381</v>
      </c>
      <c r="X736" s="81" t="s">
        <v>161</v>
      </c>
      <c r="Y736" s="62">
        <v>7992996</v>
      </c>
      <c r="Z736" s="22">
        <f t="shared" ref="Z736" si="5976">IFERROR(Y736/E735,"-")</f>
        <v>6.7524470325261389E-3</v>
      </c>
      <c r="AA736" s="62">
        <v>7</v>
      </c>
      <c r="AB736" s="22">
        <f t="shared" ref="AB736" si="5977">IFERROR(AA736/F735,"-")</f>
        <v>5.263157894736842E-3</v>
      </c>
      <c r="AC736" s="65">
        <f t="shared" si="5772"/>
        <v>1141856.5714285714</v>
      </c>
      <c r="AD736" s="13">
        <f t="shared" si="5969"/>
        <v>4.8342541436464086E-3</v>
      </c>
      <c r="AE736" s="18"/>
      <c r="AF736" s="18"/>
      <c r="AG736" s="18"/>
      <c r="AH736" s="18"/>
      <c r="AI736" s="18"/>
    </row>
    <row r="737" spans="2:35" ht="13.5" customHeight="1">
      <c r="B737" s="119"/>
      <c r="C737" s="119"/>
      <c r="D737" s="148"/>
      <c r="E737" s="151"/>
      <c r="F737" s="154"/>
      <c r="G737" s="44">
        <v>3</v>
      </c>
      <c r="H737" s="6" t="str">
        <f t="shared" ref="H737" si="5978">$H$747</f>
        <v>1901</v>
      </c>
      <c r="I737" s="80" t="str">
        <f t="shared" ref="I737" si="5979">$I$747</f>
        <v>骨折</v>
      </c>
      <c r="J737" s="81" t="s">
        <v>150</v>
      </c>
      <c r="K737" s="62">
        <v>16714366</v>
      </c>
      <c r="L737" s="22">
        <f t="shared" ref="L737" si="5980">IFERROR(K737/E735,"-")</f>
        <v>1.4120221140765714E-2</v>
      </c>
      <c r="M737" s="62">
        <v>14</v>
      </c>
      <c r="N737" s="22">
        <f t="shared" ref="N737" si="5981">IFERROR(M737/F735,"-")</f>
        <v>1.0526315789473684E-2</v>
      </c>
      <c r="O737" s="65">
        <f t="shared" si="5766"/>
        <v>1193883.2857142857</v>
      </c>
      <c r="P737" s="13">
        <f t="shared" si="5963"/>
        <v>9.6685082872928173E-3</v>
      </c>
      <c r="Q737" s="81" t="s">
        <v>141</v>
      </c>
      <c r="R737" s="62">
        <v>12266573</v>
      </c>
      <c r="S737" s="22">
        <f t="shared" ref="S737" si="5982">IFERROR(R737/E735,"-")</f>
        <v>1.0362745640447618E-2</v>
      </c>
      <c r="T737" s="62">
        <v>20</v>
      </c>
      <c r="U737" s="22">
        <f t="shared" ref="U737" si="5983">IFERROR(T737/F735,"-")</f>
        <v>1.5037593984962405E-2</v>
      </c>
      <c r="V737" s="65">
        <f t="shared" si="5769"/>
        <v>613328.65</v>
      </c>
      <c r="W737" s="13">
        <f t="shared" si="5966"/>
        <v>1.3812154696132596E-2</v>
      </c>
      <c r="X737" s="81" t="s">
        <v>307</v>
      </c>
      <c r="Y737" s="62">
        <v>2591355</v>
      </c>
      <c r="Z737" s="22">
        <f t="shared" ref="Z737" si="5984">IFERROR(Y737/E735,"-")</f>
        <v>2.1891650364859148E-3</v>
      </c>
      <c r="AA737" s="62">
        <v>13</v>
      </c>
      <c r="AB737" s="22">
        <f t="shared" ref="AB737" si="5985">IFERROR(AA737/F735,"-")</f>
        <v>9.7744360902255641E-3</v>
      </c>
      <c r="AC737" s="65">
        <f t="shared" si="5772"/>
        <v>199335</v>
      </c>
      <c r="AD737" s="13">
        <f t="shared" si="5969"/>
        <v>8.9779005524861875E-3</v>
      </c>
      <c r="AE737" s="18"/>
      <c r="AF737" s="18"/>
      <c r="AG737" s="18"/>
      <c r="AH737" s="18"/>
      <c r="AI737" s="18"/>
    </row>
    <row r="738" spans="2:35" ht="13.5" customHeight="1">
      <c r="B738" s="119"/>
      <c r="C738" s="119"/>
      <c r="D738" s="148"/>
      <c r="E738" s="151"/>
      <c r="F738" s="154"/>
      <c r="G738" s="44">
        <v>4</v>
      </c>
      <c r="H738" s="6" t="str">
        <f t="shared" ref="H738" si="5986">$H$748</f>
        <v>1402</v>
      </c>
      <c r="I738" s="80" t="str">
        <f t="shared" ref="I738" si="5987">$I$748</f>
        <v>腎不全</v>
      </c>
      <c r="J738" s="81" t="s">
        <v>140</v>
      </c>
      <c r="K738" s="62">
        <v>32064524</v>
      </c>
      <c r="L738" s="22">
        <f t="shared" ref="L738" si="5988">IFERROR(K738/E735,"-")</f>
        <v>2.7087965505445413E-2</v>
      </c>
      <c r="M738" s="62">
        <v>44</v>
      </c>
      <c r="N738" s="22">
        <f t="shared" ref="N738" si="5989">IFERROR(M738/F735,"-")</f>
        <v>3.308270676691729E-2</v>
      </c>
      <c r="O738" s="65">
        <f t="shared" si="5766"/>
        <v>728739.18181818177</v>
      </c>
      <c r="P738" s="13">
        <f t="shared" si="5963"/>
        <v>3.0386740331491711E-2</v>
      </c>
      <c r="Q738" s="81" t="s">
        <v>149</v>
      </c>
      <c r="R738" s="62">
        <v>25474365</v>
      </c>
      <c r="S738" s="22">
        <f t="shared" ref="S738" si="5990">IFERROR(R738/E735,"-")</f>
        <v>2.1520628854279137E-2</v>
      </c>
      <c r="T738" s="62">
        <v>37</v>
      </c>
      <c r="U738" s="22">
        <f t="shared" ref="U738" si="5991">IFERROR(T738/F735,"-")</f>
        <v>2.7819548872180452E-2</v>
      </c>
      <c r="V738" s="65">
        <f t="shared" si="5769"/>
        <v>688496.35135135136</v>
      </c>
      <c r="W738" s="13">
        <f t="shared" si="5966"/>
        <v>2.5552486187845305E-2</v>
      </c>
      <c r="X738" s="81" t="s">
        <v>159</v>
      </c>
      <c r="Y738" s="62">
        <v>10442003</v>
      </c>
      <c r="Z738" s="22">
        <f t="shared" ref="Z738" si="5992">IFERROR(Y738/E735,"-")</f>
        <v>8.8213571195305297E-3</v>
      </c>
      <c r="AA738" s="62">
        <v>10</v>
      </c>
      <c r="AB738" s="22">
        <f t="shared" ref="AB738" si="5993">IFERROR(AA738/F735,"-")</f>
        <v>7.5187969924812026E-3</v>
      </c>
      <c r="AC738" s="65">
        <f t="shared" si="5772"/>
        <v>1044200.3</v>
      </c>
      <c r="AD738" s="13">
        <f t="shared" si="5969"/>
        <v>6.9060773480662981E-3</v>
      </c>
      <c r="AE738" s="18"/>
      <c r="AF738" s="18"/>
      <c r="AG738" s="18"/>
      <c r="AH738" s="18"/>
      <c r="AI738" s="18"/>
    </row>
    <row r="739" spans="2:35" ht="13.5" customHeight="1">
      <c r="B739" s="119"/>
      <c r="C739" s="119"/>
      <c r="D739" s="148"/>
      <c r="E739" s="151"/>
      <c r="F739" s="154"/>
      <c r="G739" s="44">
        <v>5</v>
      </c>
      <c r="H739" s="6" t="str">
        <f t="shared" ref="H739" si="5994">$H$749</f>
        <v>1113</v>
      </c>
      <c r="I739" s="80" t="str">
        <f t="shared" ref="I739" si="5995">$I$749</f>
        <v>その他の消化器系の疾患</v>
      </c>
      <c r="J739" s="81" t="s">
        <v>142</v>
      </c>
      <c r="K739" s="62">
        <v>9317557</v>
      </c>
      <c r="L739" s="22">
        <f t="shared" ref="L739" si="5996">IFERROR(K739/E735,"-")</f>
        <v>7.8714302015218257E-3</v>
      </c>
      <c r="M739" s="62">
        <v>585</v>
      </c>
      <c r="N739" s="22">
        <f t="shared" ref="N739" si="5997">IFERROR(M739/F735,"-")</f>
        <v>0.43984962406015038</v>
      </c>
      <c r="O739" s="65">
        <f t="shared" si="5766"/>
        <v>15927.447863247864</v>
      </c>
      <c r="P739" s="13">
        <f t="shared" si="5963"/>
        <v>0.40400552486187846</v>
      </c>
      <c r="Q739" s="81" t="s">
        <v>156</v>
      </c>
      <c r="R739" s="62">
        <v>5875649</v>
      </c>
      <c r="S739" s="22">
        <f t="shared" ref="S739" si="5998">IFERROR(R739/E735,"-")</f>
        <v>4.9637218202305084E-3</v>
      </c>
      <c r="T739" s="62">
        <v>248</v>
      </c>
      <c r="U739" s="22">
        <f t="shared" ref="U739" si="5999">IFERROR(T739/F735,"-")</f>
        <v>0.18646616541353384</v>
      </c>
      <c r="V739" s="65">
        <f t="shared" si="5769"/>
        <v>23692.133064516129</v>
      </c>
      <c r="W739" s="13">
        <f t="shared" si="5966"/>
        <v>0.17127071823204421</v>
      </c>
      <c r="X739" s="81" t="s">
        <v>151</v>
      </c>
      <c r="Y739" s="62">
        <v>4686606</v>
      </c>
      <c r="Z739" s="22">
        <f t="shared" ref="Z739" si="6000">IFERROR(Y739/E735,"-")</f>
        <v>3.9592236474682583E-3</v>
      </c>
      <c r="AA739" s="62">
        <v>222</v>
      </c>
      <c r="AB739" s="22">
        <f t="shared" ref="AB739" si="6001">IFERROR(AA739/F735,"-")</f>
        <v>0.16691729323308271</v>
      </c>
      <c r="AC739" s="65">
        <f t="shared" si="5772"/>
        <v>21110.837837837837</v>
      </c>
      <c r="AD739" s="13">
        <f t="shared" si="5969"/>
        <v>0.15331491712707182</v>
      </c>
      <c r="AE739" s="18"/>
      <c r="AF739" s="18"/>
      <c r="AG739" s="18"/>
      <c r="AH739" s="18"/>
      <c r="AI739" s="18"/>
    </row>
    <row r="740" spans="2:35" ht="13.5" customHeight="1">
      <c r="B740" s="119"/>
      <c r="C740" s="119"/>
      <c r="D740" s="148"/>
      <c r="E740" s="151"/>
      <c r="F740" s="154"/>
      <c r="G740" s="44">
        <v>6</v>
      </c>
      <c r="H740" s="6" t="str">
        <f t="shared" ref="H740" si="6002">$H$750</f>
        <v>2220</v>
      </c>
      <c r="I740" s="80" t="str">
        <f t="shared" ref="I740" si="6003">$I$750</f>
        <v>その他の特殊目的用コード</v>
      </c>
      <c r="J740" s="81" t="s">
        <v>225</v>
      </c>
      <c r="K740" s="62">
        <v>37875671</v>
      </c>
      <c r="L740" s="22">
        <f t="shared" ref="L740" si="6004">IFERROR(K740/E735,"-")</f>
        <v>3.1997196326494635E-2</v>
      </c>
      <c r="M740" s="62">
        <v>408</v>
      </c>
      <c r="N740" s="22">
        <f t="shared" ref="N740" si="6005">IFERROR(M740/F735,"-")</f>
        <v>0.30676691729323308</v>
      </c>
      <c r="O740" s="65">
        <f t="shared" si="5766"/>
        <v>92832.526960784307</v>
      </c>
      <c r="P740" s="13">
        <f t="shared" si="5963"/>
        <v>0.28176795580110497</v>
      </c>
      <c r="Q740" s="81" t="s">
        <v>231</v>
      </c>
      <c r="R740" s="62">
        <v>2346378</v>
      </c>
      <c r="S740" s="22">
        <f t="shared" ref="S740" si="6006">IFERROR(R740/E735,"-")</f>
        <v>1.9822095698890149E-3</v>
      </c>
      <c r="T740" s="62">
        <v>2</v>
      </c>
      <c r="U740" s="22">
        <f t="shared" ref="U740" si="6007">IFERROR(T740/F735,"-")</f>
        <v>1.5037593984962407E-3</v>
      </c>
      <c r="V740" s="65">
        <f t="shared" si="5769"/>
        <v>1173189</v>
      </c>
      <c r="W740" s="13">
        <f t="shared" si="5966"/>
        <v>1.3812154696132596E-3</v>
      </c>
      <c r="X740" s="81" t="s">
        <v>287</v>
      </c>
      <c r="Y740" s="62">
        <v>1261265</v>
      </c>
      <c r="Z740" s="22">
        <f t="shared" ref="Z740" si="6008">IFERROR(Y740/E735,"-")</f>
        <v>1.0655109931844179E-3</v>
      </c>
      <c r="AA740" s="62">
        <v>2</v>
      </c>
      <c r="AB740" s="22">
        <f t="shared" ref="AB740" si="6009">IFERROR(AA740/F735,"-")</f>
        <v>1.5037593984962407E-3</v>
      </c>
      <c r="AC740" s="65">
        <f t="shared" si="5772"/>
        <v>630632.5</v>
      </c>
      <c r="AD740" s="13">
        <f t="shared" si="5969"/>
        <v>1.3812154696132596E-3</v>
      </c>
      <c r="AE740" s="18"/>
      <c r="AF740" s="18"/>
      <c r="AG740" s="18"/>
      <c r="AH740" s="18"/>
      <c r="AI740" s="18"/>
    </row>
    <row r="741" spans="2:35" ht="13.5" customHeight="1">
      <c r="B741" s="119"/>
      <c r="C741" s="119"/>
      <c r="D741" s="148"/>
      <c r="E741" s="151"/>
      <c r="F741" s="154"/>
      <c r="G741" s="44">
        <v>7</v>
      </c>
      <c r="H741" s="6" t="str">
        <f t="shared" ref="H741" si="6010">$H$751</f>
        <v>1310</v>
      </c>
      <c r="I741" s="80" t="str">
        <f t="shared" ref="I741" si="6011">$I$751</f>
        <v>その他の筋骨格系及び結合組織の疾患</v>
      </c>
      <c r="J741" s="81" t="s">
        <v>145</v>
      </c>
      <c r="K741" s="62">
        <v>37647129</v>
      </c>
      <c r="L741" s="22">
        <f t="shared" ref="L741" si="6012">IFERROR(K741/E735,"-")</f>
        <v>3.1804125073899542E-2</v>
      </c>
      <c r="M741" s="62">
        <v>54</v>
      </c>
      <c r="N741" s="22">
        <f t="shared" ref="N741" si="6013">IFERROR(M741/F735,"-")</f>
        <v>4.06015037593985E-2</v>
      </c>
      <c r="O741" s="65">
        <f t="shared" si="5766"/>
        <v>697169.0555555555</v>
      </c>
      <c r="P741" s="13">
        <f t="shared" si="5963"/>
        <v>3.7292817679558013E-2</v>
      </c>
      <c r="Q741" s="81" t="s">
        <v>157</v>
      </c>
      <c r="R741" s="62">
        <v>2640563</v>
      </c>
      <c r="S741" s="22">
        <f t="shared" ref="S741" si="6014">IFERROR(R741/E735,"-")</f>
        <v>2.2307357333280686E-3</v>
      </c>
      <c r="T741" s="62">
        <v>1</v>
      </c>
      <c r="U741" s="22">
        <f t="shared" ref="U741" si="6015">IFERROR(T741/F735,"-")</f>
        <v>7.5187969924812035E-4</v>
      </c>
      <c r="V741" s="65">
        <f t="shared" si="5769"/>
        <v>2640563</v>
      </c>
      <c r="W741" s="13">
        <f t="shared" si="5966"/>
        <v>6.9060773480662981E-4</v>
      </c>
      <c r="X741" s="81" t="s">
        <v>258</v>
      </c>
      <c r="Y741" s="62">
        <v>2595789</v>
      </c>
      <c r="Z741" s="22">
        <f t="shared" ref="Z741" si="6016">IFERROR(Y741/E735,"-")</f>
        <v>2.1929108597219357E-3</v>
      </c>
      <c r="AA741" s="62">
        <v>1</v>
      </c>
      <c r="AB741" s="22">
        <f t="shared" ref="AB741" si="6017">IFERROR(AA741/F735,"-")</f>
        <v>7.5187969924812035E-4</v>
      </c>
      <c r="AC741" s="65">
        <f t="shared" si="5772"/>
        <v>2595789</v>
      </c>
      <c r="AD741" s="13">
        <f t="shared" si="5969"/>
        <v>6.9060773480662981E-4</v>
      </c>
      <c r="AE741" s="18"/>
      <c r="AF741" s="18"/>
      <c r="AG741" s="18"/>
      <c r="AH741" s="18"/>
      <c r="AI741" s="18"/>
    </row>
    <row r="742" spans="2:35" ht="13.5" customHeight="1">
      <c r="B742" s="119"/>
      <c r="C742" s="119"/>
      <c r="D742" s="148"/>
      <c r="E742" s="151"/>
      <c r="F742" s="154"/>
      <c r="G742" s="44">
        <v>8</v>
      </c>
      <c r="H742" s="6" t="str">
        <f t="shared" ref="H742" si="6018">$H$752</f>
        <v>0901</v>
      </c>
      <c r="I742" s="80" t="str">
        <f t="shared" ref="I742" si="6019">$I$752</f>
        <v>高血圧性疾患</v>
      </c>
      <c r="J742" s="81" t="s">
        <v>144</v>
      </c>
      <c r="K742" s="62">
        <v>37949404</v>
      </c>
      <c r="L742" s="22">
        <f t="shared" ref="L742" si="6020">IFERROR(K742/E735,"-")</f>
        <v>3.2059485632913561E-2</v>
      </c>
      <c r="M742" s="62">
        <v>905</v>
      </c>
      <c r="N742" s="22">
        <f t="shared" ref="N742" si="6021">IFERROR(M742/F735,"-")</f>
        <v>0.68045112781954886</v>
      </c>
      <c r="O742" s="65">
        <f t="shared" si="5766"/>
        <v>41933.04309392265</v>
      </c>
      <c r="P742" s="13">
        <f t="shared" si="5963"/>
        <v>0.625</v>
      </c>
      <c r="Q742" s="81" t="s">
        <v>153</v>
      </c>
      <c r="R742" s="62">
        <v>645437</v>
      </c>
      <c r="S742" s="22">
        <f t="shared" ref="S742" si="6022">IFERROR(R742/E735,"-")</f>
        <v>5.4526227153530089E-4</v>
      </c>
      <c r="T742" s="62">
        <v>22</v>
      </c>
      <c r="U742" s="22">
        <f t="shared" ref="U742" si="6023">IFERROR(T742/F735,"-")</f>
        <v>1.6541353383458645E-2</v>
      </c>
      <c r="V742" s="65">
        <f t="shared" si="5769"/>
        <v>29338.045454545456</v>
      </c>
      <c r="W742" s="13">
        <f t="shared" si="5966"/>
        <v>1.5193370165745856E-2</v>
      </c>
      <c r="X742" s="81" t="s">
        <v>162</v>
      </c>
      <c r="Y742" s="62">
        <v>199296</v>
      </c>
      <c r="Z742" s="22">
        <f t="shared" ref="Z742" si="6024">IFERROR(Y742/E735,"-")</f>
        <v>1.683643634745131E-4</v>
      </c>
      <c r="AA742" s="62">
        <v>10</v>
      </c>
      <c r="AB742" s="22">
        <f t="shared" ref="AB742" si="6025">IFERROR(AA742/F735,"-")</f>
        <v>7.5187969924812026E-3</v>
      </c>
      <c r="AC742" s="65">
        <f t="shared" si="5772"/>
        <v>19929.599999999999</v>
      </c>
      <c r="AD742" s="13">
        <f t="shared" si="5969"/>
        <v>6.9060773480662981E-3</v>
      </c>
      <c r="AE742" s="18"/>
      <c r="AF742" s="18"/>
      <c r="AG742" s="18"/>
      <c r="AH742" s="18"/>
      <c r="AI742" s="18"/>
    </row>
    <row r="743" spans="2:35" ht="13.5" customHeight="1">
      <c r="B743" s="119"/>
      <c r="C743" s="119"/>
      <c r="D743" s="148"/>
      <c r="E743" s="151"/>
      <c r="F743" s="154"/>
      <c r="G743" s="44">
        <v>9</v>
      </c>
      <c r="H743" s="6" t="str">
        <f t="shared" ref="H743" si="6026">$H$753</f>
        <v>0402</v>
      </c>
      <c r="I743" s="80" t="str">
        <f t="shared" ref="I743" si="6027">$I$753</f>
        <v>糖尿病</v>
      </c>
      <c r="J743" s="81" t="s">
        <v>72</v>
      </c>
      <c r="K743" s="62">
        <v>17098853</v>
      </c>
      <c r="L743" s="22">
        <f t="shared" ref="L743" si="6028">IFERROR(K743/E735,"-")</f>
        <v>1.4445034027222166E-2</v>
      </c>
      <c r="M743" s="62">
        <v>570</v>
      </c>
      <c r="N743" s="22">
        <f t="shared" ref="N743" si="6029">IFERROR(M743/F735,"-")</f>
        <v>0.42857142857142855</v>
      </c>
      <c r="O743" s="65">
        <f t="shared" si="5766"/>
        <v>29997.987719298246</v>
      </c>
      <c r="P743" s="13">
        <f t="shared" si="5963"/>
        <v>0.39364640883977903</v>
      </c>
      <c r="Q743" s="81" t="s">
        <v>146</v>
      </c>
      <c r="R743" s="62">
        <v>7549963</v>
      </c>
      <c r="S743" s="22">
        <f t="shared" ref="S743" si="6030">IFERROR(R743/E735,"-")</f>
        <v>6.3781747488716551E-3</v>
      </c>
      <c r="T743" s="62">
        <v>164</v>
      </c>
      <c r="U743" s="22">
        <f t="shared" ref="U743" si="6031">IFERROR(T743/F735,"-")</f>
        <v>0.12330827067669173</v>
      </c>
      <c r="V743" s="65">
        <f t="shared" si="5769"/>
        <v>46036.359756097561</v>
      </c>
      <c r="W743" s="13">
        <f t="shared" si="5966"/>
        <v>0.1132596685082873</v>
      </c>
      <c r="X743" s="81" t="s">
        <v>266</v>
      </c>
      <c r="Y743" s="62">
        <v>2862864</v>
      </c>
      <c r="Z743" s="22">
        <f t="shared" ref="Z743" si="6032">IFERROR(Y743/E735,"-")</f>
        <v>2.4185346172231176E-3</v>
      </c>
      <c r="AA743" s="62">
        <v>67</v>
      </c>
      <c r="AB743" s="22">
        <f t="shared" ref="AB743" si="6033">IFERROR(AA743/F735,"-")</f>
        <v>5.037593984962406E-2</v>
      </c>
      <c r="AC743" s="65">
        <f t="shared" si="5772"/>
        <v>42729.313432835821</v>
      </c>
      <c r="AD743" s="13">
        <f t="shared" si="5969"/>
        <v>4.6270718232044199E-2</v>
      </c>
      <c r="AE743" s="18"/>
      <c r="AF743" s="18"/>
      <c r="AG743" s="18"/>
      <c r="AH743" s="18"/>
      <c r="AI743" s="18"/>
    </row>
    <row r="744" spans="2:35" ht="13.5" customHeight="1" thickBot="1">
      <c r="B744" s="119"/>
      <c r="C744" s="119"/>
      <c r="D744" s="148"/>
      <c r="E744" s="156"/>
      <c r="F744" s="157"/>
      <c r="G744" s="46">
        <v>10</v>
      </c>
      <c r="H744" s="94" t="str">
        <f t="shared" ref="H744" si="6034">$H$754</f>
        <v>0906</v>
      </c>
      <c r="I744" s="92" t="str">
        <f t="shared" ref="I744" si="6035">$I$754</f>
        <v>脳梗塞</v>
      </c>
      <c r="J744" s="108" t="s">
        <v>147</v>
      </c>
      <c r="K744" s="109">
        <v>5052337</v>
      </c>
      <c r="L744" s="23">
        <f t="shared" ref="L744" si="6036">IFERROR(K744/E735,"-")</f>
        <v>4.2681915495731528E-3</v>
      </c>
      <c r="M744" s="109">
        <v>41</v>
      </c>
      <c r="N744" s="23">
        <f t="shared" ref="N744" si="6037">IFERROR(M744/F735,"-")</f>
        <v>3.0827067669172932E-2</v>
      </c>
      <c r="O744" s="66">
        <f t="shared" si="5766"/>
        <v>123227.73170731707</v>
      </c>
      <c r="P744" s="14">
        <f t="shared" si="5963"/>
        <v>2.8314917127071824E-2</v>
      </c>
      <c r="Q744" s="108" t="s">
        <v>74</v>
      </c>
      <c r="R744" s="109">
        <v>4181215</v>
      </c>
      <c r="S744" s="23">
        <f t="shared" ref="S744" si="6038">IFERROR(R744/E735,"-")</f>
        <v>3.5322716061791824E-3</v>
      </c>
      <c r="T744" s="109">
        <v>157</v>
      </c>
      <c r="U744" s="23">
        <f t="shared" ref="U744" si="6039">IFERROR(T744/F735,"-")</f>
        <v>0.11804511278195488</v>
      </c>
      <c r="V744" s="66">
        <f t="shared" si="5769"/>
        <v>26631.942675159236</v>
      </c>
      <c r="W744" s="14">
        <f t="shared" si="5966"/>
        <v>0.10842541436464088</v>
      </c>
      <c r="X744" s="108" t="s">
        <v>249</v>
      </c>
      <c r="Y744" s="109">
        <v>3519674</v>
      </c>
      <c r="Z744" s="23">
        <f t="shared" ref="Z744" si="6040">IFERROR(Y744/E735,"-")</f>
        <v>2.9734047479517576E-3</v>
      </c>
      <c r="AA744" s="109">
        <v>9</v>
      </c>
      <c r="AB744" s="23">
        <f t="shared" ref="AB744" si="6041">IFERROR(AA744/F735,"-")</f>
        <v>6.7669172932330827E-3</v>
      </c>
      <c r="AC744" s="66">
        <f t="shared" si="5772"/>
        <v>391074.88888888888</v>
      </c>
      <c r="AD744" s="14">
        <f t="shared" si="5969"/>
        <v>6.2154696132596682E-3</v>
      </c>
      <c r="AE744" s="18"/>
      <c r="AF744" s="18"/>
      <c r="AG744" s="18"/>
      <c r="AH744" s="18"/>
      <c r="AI744" s="18"/>
    </row>
    <row r="745" spans="2:35" ht="13.5" customHeight="1" thickTop="1">
      <c r="B745" s="121" t="s">
        <v>94</v>
      </c>
      <c r="C745" s="122"/>
      <c r="D745" s="133">
        <f>AI79</f>
        <v>1366377</v>
      </c>
      <c r="E745" s="153">
        <f>市区町村別_医療費上位10疾病!H828</f>
        <v>1166494828150</v>
      </c>
      <c r="F745" s="133">
        <f>市区町村別_医療費上位10疾病!J828</f>
        <v>1283678</v>
      </c>
      <c r="G745" s="38">
        <v>1</v>
      </c>
      <c r="H745" s="95" t="str">
        <f>市区町村別_医療費上位10疾病!F818</f>
        <v>0903</v>
      </c>
      <c r="I745" s="79" t="str">
        <f>市区町村別_医療費上位10疾病!G818</f>
        <v>その他の心疾患</v>
      </c>
      <c r="J745" s="83" t="s">
        <v>139</v>
      </c>
      <c r="K745" s="61">
        <v>14602329506</v>
      </c>
      <c r="L745" s="48">
        <f t="shared" ref="L745" si="6042">IFERROR(K745/E745,"-")</f>
        <v>1.251812623049391E-2</v>
      </c>
      <c r="M745" s="61">
        <v>138799</v>
      </c>
      <c r="N745" s="48">
        <f t="shared" ref="N745" si="6043">IFERROR(M745/F745,"-")</f>
        <v>0.1081260253739645</v>
      </c>
      <c r="O745" s="67">
        <f t="shared" si="5766"/>
        <v>105204.86102925813</v>
      </c>
      <c r="P745" s="41">
        <f t="shared" ref="P745:P754" si="6044">IFERROR(M745/$AI$79,0)</f>
        <v>0.1015817742833786</v>
      </c>
      <c r="Q745" s="83" t="s">
        <v>148</v>
      </c>
      <c r="R745" s="61">
        <v>13174026980</v>
      </c>
      <c r="S745" s="48">
        <f t="shared" ref="S745" si="6045">IFERROR(R745/E745,"-")</f>
        <v>1.1293686574584579E-2</v>
      </c>
      <c r="T745" s="61">
        <v>232768</v>
      </c>
      <c r="U745" s="48">
        <f t="shared" ref="U745" si="6046">IFERROR(T745/F745,"-")</f>
        <v>0.18132896255914646</v>
      </c>
      <c r="V745" s="67">
        <f t="shared" si="5769"/>
        <v>56597.242662221608</v>
      </c>
      <c r="W745" s="41">
        <f t="shared" ref="W745:W754" si="6047">IFERROR(T745/$AI$79,0)</f>
        <v>0.1703541555515059</v>
      </c>
      <c r="X745" s="83" t="s">
        <v>158</v>
      </c>
      <c r="Y745" s="61">
        <v>7121589815</v>
      </c>
      <c r="Z745" s="48">
        <f t="shared" ref="Z745" si="6048">IFERROR(Y745/E745,"-")</f>
        <v>6.1051190653750864E-3</v>
      </c>
      <c r="AA745" s="61">
        <v>79089</v>
      </c>
      <c r="AB745" s="48">
        <f t="shared" ref="AB745" si="6049">IFERROR(AA745/F745,"-")</f>
        <v>6.1611245187656094E-2</v>
      </c>
      <c r="AC745" s="67">
        <f t="shared" si="5772"/>
        <v>90045.263121293727</v>
      </c>
      <c r="AD745" s="41">
        <f t="shared" ref="AD745:AD754" si="6050">IFERROR(AA745/$AI$79,0)</f>
        <v>5.7882268217336795E-2</v>
      </c>
      <c r="AE745" s="18"/>
      <c r="AF745" s="18"/>
      <c r="AG745" s="18"/>
      <c r="AH745" s="18"/>
      <c r="AI745" s="18"/>
    </row>
    <row r="746" spans="2:35" ht="13.5" customHeight="1">
      <c r="B746" s="123"/>
      <c r="C746" s="124"/>
      <c r="D746" s="131"/>
      <c r="E746" s="151"/>
      <c r="F746" s="154"/>
      <c r="G746" s="44">
        <v>2</v>
      </c>
      <c r="H746" s="6" t="str">
        <f>市区町村別_医療費上位10疾病!F819</f>
        <v>0210</v>
      </c>
      <c r="I746" s="79" t="str">
        <f>市区町村別_医療費上位10疾病!G819</f>
        <v>その他の悪性新生物＜腫瘍＞</v>
      </c>
      <c r="J746" s="81" t="s">
        <v>143</v>
      </c>
      <c r="K746" s="62">
        <v>10237918733</v>
      </c>
      <c r="L746" s="22">
        <f t="shared" ref="L746" si="6051">IFERROR(K746/E745,"-")</f>
        <v>8.7766516283975353E-3</v>
      </c>
      <c r="M746" s="62">
        <v>137865</v>
      </c>
      <c r="N746" s="22">
        <f t="shared" ref="N746" si="6052">IFERROR(M746/F745,"-")</f>
        <v>0.10739842857788325</v>
      </c>
      <c r="O746" s="65">
        <f t="shared" si="5766"/>
        <v>74260.463010916472</v>
      </c>
      <c r="P746" s="13">
        <f t="shared" si="6044"/>
        <v>0.10089821476795935</v>
      </c>
      <c r="Q746" s="81" t="s">
        <v>152</v>
      </c>
      <c r="R746" s="62">
        <v>5718332571</v>
      </c>
      <c r="S746" s="22">
        <f t="shared" ref="S746" si="6053">IFERROR(R746/E745,"-")</f>
        <v>4.9021499564374212E-3</v>
      </c>
      <c r="T746" s="62">
        <v>7412</v>
      </c>
      <c r="U746" s="22">
        <f t="shared" ref="U746" si="6054">IFERROR(T746/F745,"-")</f>
        <v>5.774033675111671E-3</v>
      </c>
      <c r="V746" s="65">
        <f t="shared" si="5769"/>
        <v>771496.56921208848</v>
      </c>
      <c r="W746" s="13">
        <f t="shared" si="6047"/>
        <v>5.4245643771814074E-3</v>
      </c>
      <c r="X746" s="81" t="s">
        <v>161</v>
      </c>
      <c r="Y746" s="62">
        <v>3366060443</v>
      </c>
      <c r="Z746" s="22">
        <f t="shared" ref="Z746" si="6055">IFERROR(Y746/E745,"-")</f>
        <v>2.8856196888059904E-3</v>
      </c>
      <c r="AA746" s="62">
        <v>2623</v>
      </c>
      <c r="AB746" s="22">
        <f t="shared" ref="AB746" si="6056">IFERROR(AA746/F745,"-")</f>
        <v>2.0433473191875219E-3</v>
      </c>
      <c r="AC746" s="65">
        <f t="shared" si="5772"/>
        <v>1283286.4822722075</v>
      </c>
      <c r="AD746" s="13">
        <f t="shared" si="6050"/>
        <v>1.919675170176313E-3</v>
      </c>
      <c r="AE746" s="18"/>
      <c r="AF746" s="18"/>
      <c r="AG746" s="18"/>
      <c r="AH746" s="18"/>
      <c r="AI746" s="18"/>
    </row>
    <row r="747" spans="2:35" ht="13.5" customHeight="1">
      <c r="B747" s="123"/>
      <c r="C747" s="124"/>
      <c r="D747" s="131"/>
      <c r="E747" s="151"/>
      <c r="F747" s="154"/>
      <c r="G747" s="44">
        <v>3</v>
      </c>
      <c r="H747" s="6" t="str">
        <f>市区町村別_医療費上位10疾病!F820</f>
        <v>1901</v>
      </c>
      <c r="I747" s="80" t="str">
        <f>市区町村別_医療費上位10疾病!G820</f>
        <v>骨折</v>
      </c>
      <c r="J747" s="81" t="s">
        <v>141</v>
      </c>
      <c r="K747" s="62">
        <v>14301545611</v>
      </c>
      <c r="L747" s="22">
        <f>IFERROR(K747/E745,"-")</f>
        <v>1.2260273484179528E-2</v>
      </c>
      <c r="M747" s="62">
        <v>24620</v>
      </c>
      <c r="N747" s="22">
        <f t="shared" ref="N747" si="6057">IFERROR(M747/F745,"-")</f>
        <v>1.9179264581927865E-2</v>
      </c>
      <c r="O747" s="65">
        <f t="shared" si="5766"/>
        <v>580891.37331437855</v>
      </c>
      <c r="P747" s="13">
        <f t="shared" si="6044"/>
        <v>1.8018453179466574E-2</v>
      </c>
      <c r="Q747" s="81" t="s">
        <v>150</v>
      </c>
      <c r="R747" s="62">
        <v>9962845877</v>
      </c>
      <c r="S747" s="22">
        <f t="shared" ref="S747" si="6058">IFERROR(R747/E745,"-")</f>
        <v>8.5408401619753039E-3</v>
      </c>
      <c r="T747" s="62">
        <v>12724</v>
      </c>
      <c r="U747" s="22">
        <f t="shared" ref="U747" si="6059">IFERROR(T747/F745,"-")</f>
        <v>9.9121430763789674E-3</v>
      </c>
      <c r="V747" s="65">
        <f t="shared" si="5769"/>
        <v>782996.37511788751</v>
      </c>
      <c r="W747" s="13">
        <f t="shared" si="6047"/>
        <v>9.3122176383238307E-3</v>
      </c>
      <c r="X747" s="81" t="s">
        <v>160</v>
      </c>
      <c r="Y747" s="62">
        <v>6008011570</v>
      </c>
      <c r="Z747" s="22">
        <f t="shared" ref="Z747" si="6060">IFERROR(Y747/E745,"-")</f>
        <v>5.1504828182808091E-3</v>
      </c>
      <c r="AA747" s="62">
        <v>65522</v>
      </c>
      <c r="AB747" s="22">
        <f t="shared" ref="AB747" si="6061">IFERROR(AA747/F745,"-")</f>
        <v>5.1042395367062454E-2</v>
      </c>
      <c r="AC747" s="65">
        <f t="shared" si="5772"/>
        <v>91694.569304966266</v>
      </c>
      <c r="AD747" s="13">
        <f t="shared" si="6050"/>
        <v>4.7953090545288748E-2</v>
      </c>
      <c r="AE747" s="18"/>
      <c r="AF747" s="18"/>
      <c r="AG747" s="18"/>
      <c r="AH747" s="18"/>
      <c r="AI747" s="18"/>
    </row>
    <row r="748" spans="2:35" ht="13.5" customHeight="1">
      <c r="B748" s="123"/>
      <c r="C748" s="124"/>
      <c r="D748" s="131"/>
      <c r="E748" s="151"/>
      <c r="F748" s="154"/>
      <c r="G748" s="44">
        <v>4</v>
      </c>
      <c r="H748" s="6" t="str">
        <f>市区町村別_医療費上位10疾病!F821</f>
        <v>1402</v>
      </c>
      <c r="I748" s="80" t="str">
        <f>市区町村別_医療費上位10疾病!G821</f>
        <v>腎不全</v>
      </c>
      <c r="J748" s="81" t="s">
        <v>140</v>
      </c>
      <c r="K748" s="62">
        <v>22046625683</v>
      </c>
      <c r="L748" s="22">
        <f t="shared" ref="L748" si="6062">IFERROR(K748/E745,"-")</f>
        <v>1.8899891496274183E-2</v>
      </c>
      <c r="M748" s="62">
        <v>62229</v>
      </c>
      <c r="N748" s="22">
        <f t="shared" ref="N748" si="6063">IFERROR(M748/F745,"-")</f>
        <v>4.8477110303362679E-2</v>
      </c>
      <c r="O748" s="65">
        <f t="shared" si="5766"/>
        <v>354282.17845377559</v>
      </c>
      <c r="P748" s="13">
        <f t="shared" si="6044"/>
        <v>4.5543067542852374E-2</v>
      </c>
      <c r="Q748" s="81" t="s">
        <v>149</v>
      </c>
      <c r="R748" s="62">
        <v>19219692498</v>
      </c>
      <c r="S748" s="22">
        <f t="shared" ref="S748" si="6064">IFERROR(R748/E745,"-")</f>
        <v>1.6476448959899317E-2</v>
      </c>
      <c r="T748" s="62">
        <v>45384</v>
      </c>
      <c r="U748" s="22">
        <f t="shared" ref="U748" si="6065">IFERROR(T748/F745,"-")</f>
        <v>3.5354660592453874E-2</v>
      </c>
      <c r="V748" s="65">
        <f t="shared" si="5769"/>
        <v>423490.49219989422</v>
      </c>
      <c r="W748" s="13">
        <f t="shared" si="6047"/>
        <v>3.3214844804911089E-2</v>
      </c>
      <c r="X748" s="81" t="s">
        <v>159</v>
      </c>
      <c r="Y748" s="62">
        <v>6907664064</v>
      </c>
      <c r="Z748" s="22">
        <f t="shared" ref="Z748" si="6066">IFERROR(Y748/E745,"-")</f>
        <v>5.9217271241186684E-3</v>
      </c>
      <c r="AA748" s="62">
        <v>6863</v>
      </c>
      <c r="AB748" s="22">
        <f t="shared" ref="AB748" si="6067">IFERROR(AA748/F745,"-")</f>
        <v>5.3463563292352129E-3</v>
      </c>
      <c r="AC748" s="65">
        <f t="shared" si="5772"/>
        <v>1006507.950458983</v>
      </c>
      <c r="AD748" s="13">
        <f t="shared" si="6050"/>
        <v>5.0227718997026445E-3</v>
      </c>
      <c r="AE748" s="18"/>
      <c r="AF748" s="18"/>
      <c r="AG748" s="18"/>
      <c r="AH748" s="18"/>
      <c r="AI748" s="18"/>
    </row>
    <row r="749" spans="2:35" ht="13.5" customHeight="1">
      <c r="B749" s="123"/>
      <c r="C749" s="124"/>
      <c r="D749" s="131"/>
      <c r="E749" s="151"/>
      <c r="F749" s="154"/>
      <c r="G749" s="44">
        <v>5</v>
      </c>
      <c r="H749" s="6" t="str">
        <f>市区町村別_医療費上位10疾病!F822</f>
        <v>1113</v>
      </c>
      <c r="I749" s="80" t="str">
        <f>市区町村別_医療費上位10疾病!G822</f>
        <v>その他の消化器系の疾患</v>
      </c>
      <c r="J749" s="81" t="s">
        <v>142</v>
      </c>
      <c r="K749" s="62">
        <v>12614599717</v>
      </c>
      <c r="L749" s="22">
        <f t="shared" ref="L749" si="6068">IFERROR(K749/E745,"-")</f>
        <v>1.0814106854640838E-2</v>
      </c>
      <c r="M749" s="62">
        <v>513693</v>
      </c>
      <c r="N749" s="22">
        <f t="shared" ref="N749" si="6069">IFERROR(M749/F745,"-")</f>
        <v>0.40017278476378032</v>
      </c>
      <c r="O749" s="65">
        <f t="shared" si="5766"/>
        <v>24556.689923748232</v>
      </c>
      <c r="P749" s="13">
        <f t="shared" si="6044"/>
        <v>0.37595261044353057</v>
      </c>
      <c r="Q749" s="81" t="s">
        <v>151</v>
      </c>
      <c r="R749" s="62">
        <v>5973125938</v>
      </c>
      <c r="S749" s="22">
        <f t="shared" ref="S749" si="6070">IFERROR(R749/E745,"-")</f>
        <v>5.1205764430803918E-3</v>
      </c>
      <c r="T749" s="62">
        <v>247642</v>
      </c>
      <c r="U749" s="22">
        <f t="shared" ref="U749" si="6071">IFERROR(T749/F745,"-")</f>
        <v>0.19291598048731848</v>
      </c>
      <c r="V749" s="65">
        <f t="shared" si="5769"/>
        <v>24120.003626202342</v>
      </c>
      <c r="W749" s="13">
        <f t="shared" si="6047"/>
        <v>0.18123987742767919</v>
      </c>
      <c r="X749" s="81" t="s">
        <v>156</v>
      </c>
      <c r="Y749" s="62">
        <v>5813634415</v>
      </c>
      <c r="Z749" s="22">
        <f t="shared" ref="Z749" si="6072">IFERROR(Y749/E745,"-")</f>
        <v>4.9838492848014778E-3</v>
      </c>
      <c r="AA749" s="62">
        <v>188682</v>
      </c>
      <c r="AB749" s="22">
        <f t="shared" ref="AB749" si="6073">IFERROR(AA749/F745,"-")</f>
        <v>0.14698545897024021</v>
      </c>
      <c r="AC749" s="65">
        <f t="shared" si="5772"/>
        <v>30811.812547036814</v>
      </c>
      <c r="AD749" s="13">
        <f t="shared" si="6050"/>
        <v>0.13808926818879416</v>
      </c>
      <c r="AE749" s="18"/>
      <c r="AF749" s="18"/>
      <c r="AG749" s="18"/>
      <c r="AH749" s="18"/>
      <c r="AI749" s="18"/>
    </row>
    <row r="750" spans="2:35" ht="13.5" customHeight="1">
      <c r="B750" s="123"/>
      <c r="C750" s="124"/>
      <c r="D750" s="131"/>
      <c r="E750" s="151"/>
      <c r="F750" s="154"/>
      <c r="G750" s="44">
        <v>6</v>
      </c>
      <c r="H750" s="6" t="str">
        <f>市区町村別_医療費上位10疾病!F823</f>
        <v>2220</v>
      </c>
      <c r="I750" s="80" t="str">
        <f>市区町村別_医療費上位10疾病!G823</f>
        <v>その他の特殊目的用コード</v>
      </c>
      <c r="J750" s="81" t="s">
        <v>225</v>
      </c>
      <c r="K750" s="62">
        <v>36742646205</v>
      </c>
      <c r="L750" s="22">
        <f t="shared" ref="L750" si="6074">IFERROR(K750/E745,"-")</f>
        <v>3.1498336142022958E-2</v>
      </c>
      <c r="M750" s="62">
        <v>411236</v>
      </c>
      <c r="N750" s="22">
        <f t="shared" ref="N750" si="6075">IFERROR(M750/F745,"-")</f>
        <v>0.32035759746603121</v>
      </c>
      <c r="O750" s="65">
        <f t="shared" si="5766"/>
        <v>89346.862154577902</v>
      </c>
      <c r="P750" s="13">
        <f t="shared" si="6044"/>
        <v>0.30096818081686094</v>
      </c>
      <c r="Q750" s="81" t="s">
        <v>231</v>
      </c>
      <c r="R750" s="62">
        <v>3899920254</v>
      </c>
      <c r="S750" s="22">
        <f t="shared" ref="S750" si="6076">IFERROR(R750/E745,"-")</f>
        <v>3.3432812215593534E-3</v>
      </c>
      <c r="T750" s="62">
        <v>8124</v>
      </c>
      <c r="U750" s="22">
        <f t="shared" ref="U750" si="6077">IFERROR(T750/F745,"-")</f>
        <v>6.3286899051008122E-3</v>
      </c>
      <c r="V750" s="65">
        <f t="shared" si="5769"/>
        <v>480049.26809453469</v>
      </c>
      <c r="W750" s="13">
        <f t="shared" si="6047"/>
        <v>5.9456504317622443E-3</v>
      </c>
      <c r="X750" s="81" t="s">
        <v>236</v>
      </c>
      <c r="Y750" s="62">
        <v>551282139</v>
      </c>
      <c r="Z750" s="22">
        <f t="shared" ref="Z750" si="6078">IFERROR(Y750/E745,"-")</f>
        <v>4.725971566237501E-4</v>
      </c>
      <c r="AA750" s="62">
        <v>1854</v>
      </c>
      <c r="AB750" s="22">
        <f t="shared" ref="AB750" si="6079">IFERROR(AA750/F745,"-")</f>
        <v>1.4442874303368914E-3</v>
      </c>
      <c r="AC750" s="65">
        <f t="shared" si="5772"/>
        <v>297347.43203883496</v>
      </c>
      <c r="AD750" s="13">
        <f t="shared" si="6050"/>
        <v>1.356872956731561E-3</v>
      </c>
      <c r="AE750" s="18"/>
      <c r="AF750" s="18"/>
      <c r="AG750" s="18"/>
      <c r="AH750" s="18"/>
      <c r="AI750" s="18"/>
    </row>
    <row r="751" spans="2:35" ht="13.5" customHeight="1">
      <c r="B751" s="123"/>
      <c r="C751" s="124"/>
      <c r="D751" s="131"/>
      <c r="E751" s="151"/>
      <c r="F751" s="154"/>
      <c r="G751" s="44">
        <v>7</v>
      </c>
      <c r="H751" s="6" t="str">
        <f>市区町村別_医療費上位10疾病!F824</f>
        <v>1310</v>
      </c>
      <c r="I751" s="80" t="str">
        <f>市区町村別_医療費上位10疾病!G824</f>
        <v>その他の筋骨格系及び結合組織の疾患</v>
      </c>
      <c r="J751" s="81" t="s">
        <v>145</v>
      </c>
      <c r="K751" s="62">
        <v>29215554945</v>
      </c>
      <c r="L751" s="22">
        <f t="shared" ref="L751" si="6080">IFERROR(K751/E745,"-")</f>
        <v>2.5045593207930761E-2</v>
      </c>
      <c r="M751" s="62">
        <v>67927</v>
      </c>
      <c r="N751" s="22">
        <f t="shared" ref="N751" si="6081">IFERROR(M751/F745,"-")</f>
        <v>5.2915918166393752E-2</v>
      </c>
      <c r="O751" s="65">
        <f t="shared" si="5766"/>
        <v>430102.2413031637</v>
      </c>
      <c r="P751" s="13">
        <f t="shared" si="6044"/>
        <v>4.9713219704371488E-2</v>
      </c>
      <c r="Q751" s="81" t="s">
        <v>155</v>
      </c>
      <c r="R751" s="62">
        <v>709060899</v>
      </c>
      <c r="S751" s="22">
        <f t="shared" ref="S751" si="6082">IFERROR(R751/E745,"-")</f>
        <v>6.0785601606526938E-4</v>
      </c>
      <c r="T751" s="62">
        <v>71411</v>
      </c>
      <c r="U751" s="22">
        <f t="shared" ref="U751" si="6083">IFERROR(T751/F745,"-")</f>
        <v>5.5629994437857468E-2</v>
      </c>
      <c r="V751" s="65">
        <f t="shared" si="5769"/>
        <v>9929.2951926173846</v>
      </c>
      <c r="W751" s="13">
        <f t="shared" si="6047"/>
        <v>5.2263028432123784E-2</v>
      </c>
      <c r="X751" s="81" t="s">
        <v>157</v>
      </c>
      <c r="Y751" s="62">
        <v>435800637</v>
      </c>
      <c r="Z751" s="22">
        <f t="shared" ref="Z751" si="6084">IFERROR(Y751/E745,"-")</f>
        <v>3.7359843051439594E-4</v>
      </c>
      <c r="AA751" s="62">
        <v>883</v>
      </c>
      <c r="AB751" s="22">
        <f t="shared" ref="AB751" si="6085">IFERROR(AA751/F745,"-")</f>
        <v>6.8786720657361118E-4</v>
      </c>
      <c r="AC751" s="65">
        <f t="shared" si="5772"/>
        <v>493545.45526613819</v>
      </c>
      <c r="AD751" s="13">
        <f t="shared" si="6050"/>
        <v>6.4623453117258268E-4</v>
      </c>
      <c r="AE751" s="18"/>
      <c r="AF751" s="18"/>
      <c r="AG751" s="18"/>
      <c r="AH751" s="18"/>
      <c r="AI751" s="18"/>
    </row>
    <row r="752" spans="2:35" ht="13.5" customHeight="1">
      <c r="B752" s="123"/>
      <c r="C752" s="124"/>
      <c r="D752" s="131"/>
      <c r="E752" s="151"/>
      <c r="F752" s="154"/>
      <c r="G752" s="44">
        <v>8</v>
      </c>
      <c r="H752" s="6" t="str">
        <f>市区町村別_医療費上位10疾病!F825</f>
        <v>0901</v>
      </c>
      <c r="I752" s="80" t="str">
        <f>市区町村別_医療費上位10疾病!G825</f>
        <v>高血圧性疾患</v>
      </c>
      <c r="J752" s="81" t="s">
        <v>144</v>
      </c>
      <c r="K752" s="62">
        <v>37338522884</v>
      </c>
      <c r="L752" s="22">
        <f t="shared" ref="L752" si="6086">IFERROR(K752/E745,"-")</f>
        <v>3.200916282090762E-2</v>
      </c>
      <c r="M752" s="62">
        <v>889189</v>
      </c>
      <c r="N752" s="22">
        <f t="shared" ref="N752" si="6087">IFERROR(M752/F745,"-")</f>
        <v>0.69268850911209823</v>
      </c>
      <c r="O752" s="65">
        <f t="shared" si="5766"/>
        <v>41991.660810019021</v>
      </c>
      <c r="P752" s="13">
        <f t="shared" si="6044"/>
        <v>0.65076402779028042</v>
      </c>
      <c r="Q752" s="81" t="s">
        <v>153</v>
      </c>
      <c r="R752" s="62">
        <v>1130689968</v>
      </c>
      <c r="S752" s="22">
        <f t="shared" ref="S752" si="6088">IFERROR(R752/E745,"-")</f>
        <v>9.6930559888826543E-4</v>
      </c>
      <c r="T752" s="62">
        <v>37538</v>
      </c>
      <c r="U752" s="22">
        <f t="shared" ref="U752" si="6089">IFERROR(T752/F745,"-")</f>
        <v>2.9242535900747695E-2</v>
      </c>
      <c r="V752" s="65">
        <f t="shared" si="5769"/>
        <v>30121.209654217058</v>
      </c>
      <c r="W752" s="13">
        <f t="shared" si="6047"/>
        <v>2.747265213041496E-2</v>
      </c>
      <c r="X752" s="81" t="s">
        <v>162</v>
      </c>
      <c r="Y752" s="62">
        <v>181685714</v>
      </c>
      <c r="Z752" s="22">
        <f t="shared" ref="Z752" si="6090">IFERROR(Y752/E745,"-")</f>
        <v>1.5575355296529181E-4</v>
      </c>
      <c r="AA752" s="62">
        <v>11429</v>
      </c>
      <c r="AB752" s="22">
        <f t="shared" ref="AB752" si="6091">IFERROR(AA752/F745,"-")</f>
        <v>8.9033231075082691E-3</v>
      </c>
      <c r="AC752" s="65">
        <f t="shared" si="5772"/>
        <v>15896.903841105959</v>
      </c>
      <c r="AD752" s="13">
        <f t="shared" si="6050"/>
        <v>8.364455783433122E-3</v>
      </c>
      <c r="AE752" s="18"/>
      <c r="AF752" s="18"/>
      <c r="AG752" s="18"/>
      <c r="AH752" s="18"/>
      <c r="AI752" s="18"/>
    </row>
    <row r="753" spans="2:35" ht="13.5" customHeight="1">
      <c r="B753" s="123"/>
      <c r="C753" s="124"/>
      <c r="D753" s="131"/>
      <c r="E753" s="151"/>
      <c r="F753" s="154"/>
      <c r="G753" s="44">
        <v>9</v>
      </c>
      <c r="H753" s="6" t="str">
        <f>市区町村別_医療費上位10疾病!F826</f>
        <v>0402</v>
      </c>
      <c r="I753" s="80" t="str">
        <f>市区町村別_医療費上位10疾病!G826</f>
        <v>糖尿病</v>
      </c>
      <c r="J753" s="81" t="s">
        <v>72</v>
      </c>
      <c r="K753" s="62">
        <v>14448807047</v>
      </c>
      <c r="L753" s="22">
        <f t="shared" ref="L753" si="6092">IFERROR(K753/E745,"-")</f>
        <v>1.2386516166484042E-2</v>
      </c>
      <c r="M753" s="62">
        <v>547067</v>
      </c>
      <c r="N753" s="22">
        <f t="shared" ref="N753" si="6093">IFERROR(M753/F745,"-")</f>
        <v>0.42617151653296231</v>
      </c>
      <c r="O753" s="65">
        <f t="shared" si="5766"/>
        <v>26411.403076771217</v>
      </c>
      <c r="P753" s="13">
        <f t="shared" si="6044"/>
        <v>0.40037778738957108</v>
      </c>
      <c r="Q753" s="81" t="s">
        <v>146</v>
      </c>
      <c r="R753" s="62">
        <v>12799222506</v>
      </c>
      <c r="S753" s="22">
        <f t="shared" ref="S753" si="6094">IFERROR(R753/E745,"-")</f>
        <v>1.0972378271319813E-2</v>
      </c>
      <c r="T753" s="62">
        <v>239301</v>
      </c>
      <c r="U753" s="22">
        <f t="shared" ref="U753" si="6095">IFERROR(T753/F745,"-")</f>
        <v>0.18641824507392041</v>
      </c>
      <c r="V753" s="65">
        <f t="shared" si="5769"/>
        <v>53485.871375380797</v>
      </c>
      <c r="W753" s="13">
        <f t="shared" si="6047"/>
        <v>0.17513541284725959</v>
      </c>
      <c r="X753" s="81" t="s">
        <v>163</v>
      </c>
      <c r="Y753" s="62">
        <v>1920897546</v>
      </c>
      <c r="Z753" s="22">
        <f t="shared" ref="Z753" si="6096">IFERROR(Y753/E745,"-")</f>
        <v>1.6467261574116393E-3</v>
      </c>
      <c r="AA753" s="62">
        <v>50151</v>
      </c>
      <c r="AB753" s="22">
        <f t="shared" ref="AB753" si="6097">IFERROR(AA753/F745,"-")</f>
        <v>3.9068208694080606E-2</v>
      </c>
      <c r="AC753" s="65">
        <f t="shared" si="5772"/>
        <v>38302.278040318241</v>
      </c>
      <c r="AD753" s="13">
        <f t="shared" si="6050"/>
        <v>3.6703633038319583E-2</v>
      </c>
      <c r="AE753" s="18"/>
      <c r="AF753" s="18"/>
      <c r="AG753" s="18"/>
      <c r="AH753" s="18"/>
      <c r="AI753" s="18"/>
    </row>
    <row r="754" spans="2:35" ht="13.5" customHeight="1">
      <c r="B754" s="125"/>
      <c r="C754" s="126"/>
      <c r="D754" s="132"/>
      <c r="E754" s="152"/>
      <c r="F754" s="155"/>
      <c r="G754" s="49">
        <v>10</v>
      </c>
      <c r="H754" s="7" t="str">
        <f>市区町村別_医療費上位10疾病!F827</f>
        <v>0906</v>
      </c>
      <c r="I754" s="77" t="str">
        <f>市区町村別_医療費上位10疾病!G827</f>
        <v>脳梗塞</v>
      </c>
      <c r="J754" s="82" t="s">
        <v>74</v>
      </c>
      <c r="K754" s="63">
        <v>7635744533</v>
      </c>
      <c r="L754" s="23">
        <f t="shared" ref="L754" si="6098">IFERROR(K754/E745,"-")</f>
        <v>6.5458880303051947E-3</v>
      </c>
      <c r="M754" s="63">
        <v>150170</v>
      </c>
      <c r="N754" s="23">
        <f t="shared" ref="N754" si="6099">IFERROR(M754/F745,"-")</f>
        <v>0.11698416581105231</v>
      </c>
      <c r="O754" s="66">
        <f t="shared" si="5766"/>
        <v>50847.3365718852</v>
      </c>
      <c r="P754" s="59">
        <f t="shared" si="6044"/>
        <v>0.1099037820455116</v>
      </c>
      <c r="Q754" s="82" t="s">
        <v>154</v>
      </c>
      <c r="R754" s="63">
        <v>5435950754</v>
      </c>
      <c r="S754" s="23">
        <f t="shared" ref="S754" si="6100">IFERROR(R754/E745,"-")</f>
        <v>4.6600727434181035E-3</v>
      </c>
      <c r="T754" s="63">
        <v>7274</v>
      </c>
      <c r="U754" s="23">
        <f t="shared" ref="U754" si="6101">IFERROR(T754/F745,"-")</f>
        <v>5.6665300799733269E-3</v>
      </c>
      <c r="V754" s="66">
        <f t="shared" si="5769"/>
        <v>747312.44899642561</v>
      </c>
      <c r="W754" s="59">
        <f t="shared" si="6047"/>
        <v>5.3235673609845595E-3</v>
      </c>
      <c r="X754" s="82" t="s">
        <v>147</v>
      </c>
      <c r="Y754" s="63">
        <v>5305969183</v>
      </c>
      <c r="Z754" s="23">
        <f t="shared" ref="Z754" si="6102">IFERROR(Y754/E745,"-")</f>
        <v>4.5486435558526996E-3</v>
      </c>
      <c r="AA754" s="63">
        <v>55544</v>
      </c>
      <c r="AB754" s="23">
        <f t="shared" ref="AB754" si="6103">IFERROR(AA754/F745,"-")</f>
        <v>4.3269418031624755E-2</v>
      </c>
      <c r="AC754" s="66">
        <f t="shared" si="5772"/>
        <v>95527.314975514906</v>
      </c>
      <c r="AD754" s="59">
        <f t="shared" si="6050"/>
        <v>4.0650567156794944E-2</v>
      </c>
      <c r="AE754" s="18"/>
      <c r="AF754" s="18"/>
      <c r="AG754" s="18"/>
      <c r="AH754" s="18"/>
      <c r="AI754" s="18"/>
    </row>
    <row r="755" spans="2:35">
      <c r="B755" s="18"/>
      <c r="C755" s="18"/>
      <c r="D755" s="158"/>
      <c r="E755" s="18"/>
      <c r="F755" s="18"/>
      <c r="G755" s="18"/>
      <c r="H755" s="19"/>
      <c r="I755" s="19"/>
      <c r="J755" s="19"/>
      <c r="K755" s="19"/>
      <c r="L755" s="19"/>
      <c r="M755" s="19"/>
      <c r="N755" s="19"/>
      <c r="O755" s="19"/>
      <c r="P755" s="18"/>
      <c r="Q755" s="19"/>
      <c r="R755" s="19"/>
      <c r="S755" s="19"/>
      <c r="T755" s="19"/>
      <c r="U755" s="19"/>
      <c r="V755" s="19"/>
      <c r="W755" s="18"/>
      <c r="X755" s="19"/>
      <c r="Y755" s="19"/>
      <c r="Z755" s="19"/>
      <c r="AA755" s="19"/>
      <c r="AB755" s="19"/>
      <c r="AC755" s="19"/>
      <c r="AD755" s="18"/>
      <c r="AE755" s="18"/>
      <c r="AF755" s="18"/>
      <c r="AG755" s="18"/>
      <c r="AH755" s="18"/>
      <c r="AI755" s="18"/>
    </row>
    <row r="756" spans="2:35">
      <c r="B756" s="18"/>
      <c r="C756" s="18"/>
      <c r="D756" s="159"/>
      <c r="E756" s="18"/>
      <c r="F756" s="18"/>
      <c r="G756" s="18"/>
      <c r="H756" s="19"/>
      <c r="I756" s="19"/>
      <c r="J756" s="19"/>
      <c r="K756" s="19"/>
      <c r="L756" s="19"/>
      <c r="M756" s="19"/>
      <c r="N756" s="19"/>
      <c r="O756" s="19"/>
      <c r="P756" s="18"/>
      <c r="Q756" s="19"/>
      <c r="R756" s="19"/>
      <c r="S756" s="19"/>
      <c r="T756" s="19"/>
      <c r="U756" s="19"/>
      <c r="V756" s="19"/>
      <c r="W756" s="18"/>
      <c r="X756" s="19"/>
      <c r="Y756" s="19"/>
      <c r="Z756" s="19"/>
      <c r="AA756" s="19"/>
      <c r="AB756" s="19"/>
      <c r="AC756" s="19"/>
      <c r="AD756" s="18"/>
      <c r="AE756" s="18"/>
      <c r="AF756" s="18"/>
      <c r="AG756" s="18"/>
      <c r="AH756" s="18"/>
      <c r="AI756" s="18"/>
    </row>
    <row r="757" spans="2:35">
      <c r="B757" s="18"/>
      <c r="C757" s="18"/>
      <c r="D757" s="159"/>
      <c r="E757" s="18"/>
      <c r="F757" s="18"/>
      <c r="G757" s="18"/>
      <c r="H757" s="19"/>
      <c r="I757" s="19"/>
      <c r="J757" s="19"/>
      <c r="K757" s="19"/>
      <c r="L757" s="19"/>
      <c r="M757" s="19"/>
      <c r="N757" s="19"/>
      <c r="O757" s="19"/>
      <c r="P757" s="18"/>
      <c r="Q757" s="19"/>
      <c r="R757" s="19"/>
      <c r="S757" s="19"/>
      <c r="T757" s="19"/>
      <c r="U757" s="19"/>
      <c r="V757" s="19"/>
      <c r="W757" s="18"/>
      <c r="X757" s="19"/>
      <c r="Y757" s="19"/>
      <c r="Z757" s="19"/>
      <c r="AA757" s="19"/>
      <c r="AB757" s="19"/>
      <c r="AC757" s="19"/>
      <c r="AD757" s="18"/>
      <c r="AE757" s="18"/>
      <c r="AF757" s="18"/>
      <c r="AG757" s="18"/>
      <c r="AH757" s="18"/>
      <c r="AI757" s="18"/>
    </row>
    <row r="758" spans="2:35">
      <c r="B758" s="18"/>
      <c r="C758" s="18"/>
      <c r="D758" s="159"/>
      <c r="E758" s="18"/>
      <c r="F758" s="18"/>
      <c r="G758" s="18"/>
      <c r="H758" s="19"/>
      <c r="I758" s="19"/>
      <c r="J758" s="19"/>
      <c r="K758" s="19"/>
      <c r="L758" s="19"/>
      <c r="M758" s="19"/>
      <c r="N758" s="19"/>
      <c r="O758" s="19"/>
      <c r="P758" s="18"/>
      <c r="Q758" s="19"/>
      <c r="R758" s="19"/>
      <c r="S758" s="19"/>
      <c r="T758" s="19"/>
      <c r="U758" s="19"/>
      <c r="V758" s="19"/>
      <c r="W758" s="18"/>
      <c r="X758" s="19"/>
      <c r="Y758" s="19"/>
      <c r="Z758" s="19"/>
      <c r="AA758" s="19"/>
      <c r="AB758" s="19"/>
      <c r="AC758" s="19"/>
      <c r="AD758" s="18"/>
      <c r="AE758" s="18"/>
      <c r="AF758" s="18"/>
      <c r="AG758" s="18"/>
      <c r="AH758" s="18"/>
      <c r="AI758" s="18"/>
    </row>
    <row r="759" spans="2:35">
      <c r="B759" s="18"/>
      <c r="C759" s="18"/>
      <c r="D759" s="159"/>
      <c r="E759" s="18"/>
      <c r="F759" s="18"/>
      <c r="G759" s="18"/>
      <c r="H759" s="19"/>
      <c r="I759" s="19"/>
      <c r="J759" s="19"/>
      <c r="K759" s="19"/>
      <c r="L759" s="19"/>
      <c r="M759" s="19"/>
      <c r="N759" s="19"/>
      <c r="O759" s="19"/>
      <c r="P759" s="18"/>
      <c r="Q759" s="19"/>
      <c r="R759" s="19"/>
      <c r="S759" s="19"/>
      <c r="T759" s="19"/>
      <c r="U759" s="19"/>
      <c r="V759" s="19"/>
      <c r="W759" s="18"/>
      <c r="X759" s="19"/>
      <c r="Y759" s="19"/>
      <c r="Z759" s="19"/>
      <c r="AA759" s="19"/>
      <c r="AB759" s="19"/>
      <c r="AC759" s="19"/>
      <c r="AD759" s="18"/>
      <c r="AE759" s="18"/>
      <c r="AF759" s="18"/>
      <c r="AG759" s="18"/>
      <c r="AH759" s="18"/>
      <c r="AI759" s="18"/>
    </row>
    <row r="760" spans="2:35">
      <c r="B760" s="18"/>
      <c r="C760" s="18"/>
      <c r="D760" s="159"/>
      <c r="E760" s="18"/>
      <c r="F760" s="18"/>
      <c r="G760" s="18"/>
      <c r="H760" s="19"/>
      <c r="I760" s="19"/>
      <c r="J760" s="19"/>
      <c r="K760" s="19"/>
      <c r="L760" s="19"/>
      <c r="M760" s="19"/>
      <c r="N760" s="19"/>
      <c r="O760" s="19"/>
      <c r="P760" s="18"/>
      <c r="Q760" s="19"/>
      <c r="R760" s="19"/>
      <c r="S760" s="19"/>
      <c r="T760" s="19"/>
      <c r="U760" s="19"/>
      <c r="V760" s="19"/>
      <c r="W760" s="18"/>
      <c r="X760" s="19"/>
      <c r="Y760" s="19"/>
      <c r="Z760" s="19"/>
      <c r="AA760" s="19"/>
      <c r="AB760" s="19"/>
      <c r="AC760" s="19"/>
      <c r="AD760" s="18"/>
      <c r="AE760" s="18"/>
      <c r="AF760" s="18"/>
      <c r="AG760" s="18"/>
      <c r="AH760" s="18"/>
      <c r="AI760" s="18"/>
    </row>
    <row r="761" spans="2:35">
      <c r="B761" s="18"/>
      <c r="C761" s="18"/>
      <c r="D761" s="159"/>
      <c r="E761" s="18"/>
      <c r="F761" s="18"/>
      <c r="G761" s="18"/>
      <c r="H761" s="19"/>
      <c r="I761" s="19"/>
      <c r="J761" s="19"/>
      <c r="K761" s="19"/>
      <c r="L761" s="19"/>
      <c r="M761" s="19"/>
      <c r="N761" s="19"/>
      <c r="O761" s="19"/>
      <c r="P761" s="18"/>
      <c r="Q761" s="19"/>
      <c r="R761" s="19"/>
      <c r="S761" s="19"/>
      <c r="T761" s="19"/>
      <c r="U761" s="19"/>
      <c r="V761" s="19"/>
      <c r="W761" s="18"/>
      <c r="X761" s="19"/>
      <c r="Y761" s="19"/>
      <c r="Z761" s="19"/>
      <c r="AA761" s="19"/>
      <c r="AB761" s="19"/>
      <c r="AC761" s="19"/>
      <c r="AD761" s="18"/>
      <c r="AE761" s="18"/>
      <c r="AF761" s="18"/>
      <c r="AG761" s="18"/>
      <c r="AH761" s="18"/>
      <c r="AI761" s="18"/>
    </row>
    <row r="762" spans="2:35">
      <c r="B762" s="18"/>
      <c r="C762" s="18"/>
      <c r="D762" s="159"/>
      <c r="E762" s="18"/>
      <c r="F762" s="18"/>
      <c r="G762" s="18"/>
      <c r="H762" s="19"/>
      <c r="I762" s="19"/>
      <c r="J762" s="19"/>
      <c r="K762" s="19"/>
      <c r="L762" s="19"/>
      <c r="M762" s="19"/>
      <c r="N762" s="19"/>
      <c r="O762" s="19"/>
      <c r="P762" s="18"/>
      <c r="Q762" s="19"/>
      <c r="R762" s="19"/>
      <c r="S762" s="19"/>
      <c r="T762" s="19"/>
      <c r="U762" s="19"/>
      <c r="V762" s="19"/>
      <c r="W762" s="18"/>
      <c r="X762" s="19"/>
      <c r="Y762" s="19"/>
      <c r="Z762" s="19"/>
      <c r="AA762" s="19"/>
      <c r="AB762" s="19"/>
      <c r="AC762" s="19"/>
      <c r="AD762" s="18"/>
      <c r="AE762" s="18"/>
      <c r="AF762" s="18"/>
      <c r="AG762" s="18"/>
      <c r="AH762" s="18"/>
      <c r="AI762" s="18"/>
    </row>
    <row r="763" spans="2:35">
      <c r="B763" s="18"/>
      <c r="C763" s="18"/>
      <c r="D763" s="159"/>
      <c r="E763" s="18"/>
      <c r="F763" s="18"/>
      <c r="G763" s="18"/>
      <c r="H763" s="19"/>
      <c r="I763" s="19"/>
      <c r="J763" s="19"/>
      <c r="K763" s="19"/>
      <c r="L763" s="19"/>
      <c r="M763" s="19"/>
      <c r="N763" s="19"/>
      <c r="O763" s="19"/>
      <c r="P763" s="18"/>
      <c r="Q763" s="19"/>
      <c r="R763" s="19"/>
      <c r="S763" s="19"/>
      <c r="T763" s="19"/>
      <c r="U763" s="19"/>
      <c r="V763" s="19"/>
      <c r="W763" s="18"/>
      <c r="X763" s="19"/>
      <c r="Y763" s="19"/>
      <c r="Z763" s="19"/>
      <c r="AA763" s="19"/>
      <c r="AB763" s="19"/>
      <c r="AC763" s="19"/>
      <c r="AD763" s="18"/>
      <c r="AE763" s="18"/>
      <c r="AF763" s="18"/>
      <c r="AG763" s="18"/>
      <c r="AH763" s="18"/>
      <c r="AI763" s="18"/>
    </row>
    <row r="764" spans="2:35">
      <c r="B764" s="18"/>
      <c r="C764" s="18"/>
      <c r="D764" s="159"/>
      <c r="E764" s="18"/>
      <c r="F764" s="18"/>
      <c r="G764" s="18"/>
      <c r="H764" s="19"/>
      <c r="I764" s="19"/>
      <c r="J764" s="19"/>
      <c r="K764" s="19"/>
      <c r="L764" s="19"/>
      <c r="M764" s="19"/>
      <c r="N764" s="19"/>
      <c r="O764" s="19"/>
      <c r="P764" s="18"/>
      <c r="Q764" s="19"/>
      <c r="R764" s="19"/>
      <c r="S764" s="19"/>
      <c r="T764" s="19"/>
      <c r="U764" s="19"/>
      <c r="V764" s="19"/>
      <c r="W764" s="18"/>
      <c r="X764" s="19"/>
      <c r="Y764" s="19"/>
      <c r="Z764" s="19"/>
      <c r="AA764" s="19"/>
      <c r="AB764" s="19"/>
      <c r="AC764" s="19"/>
      <c r="AD764" s="18"/>
      <c r="AE764" s="18"/>
      <c r="AF764" s="18"/>
      <c r="AG764" s="18"/>
      <c r="AH764" s="18"/>
      <c r="AI764" s="18"/>
    </row>
  </sheetData>
  <mergeCells count="385">
    <mergeCell ref="D755:D764"/>
    <mergeCell ref="J3:P3"/>
    <mergeCell ref="Q3:W3"/>
    <mergeCell ref="X3:AD3"/>
    <mergeCell ref="D665:D674"/>
    <mergeCell ref="D675:D684"/>
    <mergeCell ref="D685:D694"/>
    <mergeCell ref="D695:D704"/>
    <mergeCell ref="D705:D714"/>
    <mergeCell ref="D715:D724"/>
    <mergeCell ref="D725:D734"/>
    <mergeCell ref="D735:D744"/>
    <mergeCell ref="D745:D754"/>
    <mergeCell ref="D575:D584"/>
    <mergeCell ref="D585:D594"/>
    <mergeCell ref="D595:D604"/>
    <mergeCell ref="D605:D614"/>
    <mergeCell ref="D615:D624"/>
    <mergeCell ref="D625:D634"/>
    <mergeCell ref="D635:D644"/>
    <mergeCell ref="D645:D654"/>
    <mergeCell ref="D655:D664"/>
    <mergeCell ref="D485:D494"/>
    <mergeCell ref="D495:D504"/>
    <mergeCell ref="D505:D514"/>
    <mergeCell ref="D515:D524"/>
    <mergeCell ref="D525:D534"/>
    <mergeCell ref="D535:D544"/>
    <mergeCell ref="D545:D554"/>
    <mergeCell ref="D555:D564"/>
    <mergeCell ref="D565:D574"/>
    <mergeCell ref="D395:D404"/>
    <mergeCell ref="D405:D414"/>
    <mergeCell ref="D415:D424"/>
    <mergeCell ref="D425:D434"/>
    <mergeCell ref="D435:D444"/>
    <mergeCell ref="D445:D454"/>
    <mergeCell ref="D455:D464"/>
    <mergeCell ref="D465:D474"/>
    <mergeCell ref="D475:D484"/>
    <mergeCell ref="D305:D314"/>
    <mergeCell ref="D315:D324"/>
    <mergeCell ref="D325:D334"/>
    <mergeCell ref="D335:D344"/>
    <mergeCell ref="D345:D354"/>
    <mergeCell ref="D355:D364"/>
    <mergeCell ref="D365:D374"/>
    <mergeCell ref="D375:D384"/>
    <mergeCell ref="D385:D394"/>
    <mergeCell ref="D215:D224"/>
    <mergeCell ref="D225:D234"/>
    <mergeCell ref="D235:D244"/>
    <mergeCell ref="D245:D254"/>
    <mergeCell ref="D255:D264"/>
    <mergeCell ref="D265:D274"/>
    <mergeCell ref="D275:D284"/>
    <mergeCell ref="D285:D294"/>
    <mergeCell ref="D295:D304"/>
    <mergeCell ref="D125:D134"/>
    <mergeCell ref="D135:D144"/>
    <mergeCell ref="D145:D154"/>
    <mergeCell ref="D155:D164"/>
    <mergeCell ref="D165:D174"/>
    <mergeCell ref="D175:D184"/>
    <mergeCell ref="D185:D194"/>
    <mergeCell ref="D195:D204"/>
    <mergeCell ref="D205:D21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F705:F714"/>
    <mergeCell ref="F715:F724"/>
    <mergeCell ref="F725:F734"/>
    <mergeCell ref="F735:F744"/>
    <mergeCell ref="F745:F754"/>
    <mergeCell ref="F655:F664"/>
    <mergeCell ref="F665:F674"/>
    <mergeCell ref="F675:F684"/>
    <mergeCell ref="F685:F694"/>
    <mergeCell ref="F695:F704"/>
    <mergeCell ref="F605:F614"/>
    <mergeCell ref="F615:F624"/>
    <mergeCell ref="F625:F634"/>
    <mergeCell ref="F635:F644"/>
    <mergeCell ref="F645:F654"/>
    <mergeCell ref="F555:F564"/>
    <mergeCell ref="F565:F574"/>
    <mergeCell ref="F575:F584"/>
    <mergeCell ref="F585:F594"/>
    <mergeCell ref="F595:F604"/>
    <mergeCell ref="F505:F514"/>
    <mergeCell ref="F515:F524"/>
    <mergeCell ref="F525:F534"/>
    <mergeCell ref="F535:F544"/>
    <mergeCell ref="F545:F554"/>
    <mergeCell ref="F455:F464"/>
    <mergeCell ref="F465:F474"/>
    <mergeCell ref="F475:F484"/>
    <mergeCell ref="F485:F494"/>
    <mergeCell ref="F495:F504"/>
    <mergeCell ref="F405:F414"/>
    <mergeCell ref="F415:F424"/>
    <mergeCell ref="F425:F434"/>
    <mergeCell ref="F435:F444"/>
    <mergeCell ref="F445:F454"/>
    <mergeCell ref="F355:F364"/>
    <mergeCell ref="F365:F374"/>
    <mergeCell ref="F375:F384"/>
    <mergeCell ref="F385:F394"/>
    <mergeCell ref="F395:F404"/>
    <mergeCell ref="F305:F314"/>
    <mergeCell ref="F315:F324"/>
    <mergeCell ref="F325:F334"/>
    <mergeCell ref="F335:F344"/>
    <mergeCell ref="F345:F354"/>
    <mergeCell ref="F255:F264"/>
    <mergeCell ref="F265:F274"/>
    <mergeCell ref="F275:F284"/>
    <mergeCell ref="F285:F294"/>
    <mergeCell ref="F295:F304"/>
    <mergeCell ref="F205:F214"/>
    <mergeCell ref="F215:F224"/>
    <mergeCell ref="F225:F234"/>
    <mergeCell ref="F235:F244"/>
    <mergeCell ref="F245:F254"/>
    <mergeCell ref="F155:F164"/>
    <mergeCell ref="F165:F174"/>
    <mergeCell ref="F175:F184"/>
    <mergeCell ref="F185:F194"/>
    <mergeCell ref="F195:F204"/>
    <mergeCell ref="E745:E754"/>
    <mergeCell ref="F5:F14"/>
    <mergeCell ref="F15:F24"/>
    <mergeCell ref="F25:F34"/>
    <mergeCell ref="F35:F44"/>
    <mergeCell ref="F45:F54"/>
    <mergeCell ref="F55:F64"/>
    <mergeCell ref="F65:F74"/>
    <mergeCell ref="F75:F84"/>
    <mergeCell ref="F85:F94"/>
    <mergeCell ref="F95:F104"/>
    <mergeCell ref="F105:F114"/>
    <mergeCell ref="F115:F124"/>
    <mergeCell ref="F125:F134"/>
    <mergeCell ref="F135:F144"/>
    <mergeCell ref="F145:F154"/>
    <mergeCell ref="E695:E704"/>
    <mergeCell ref="E705:E714"/>
    <mergeCell ref="E715:E724"/>
    <mergeCell ref="E725:E734"/>
    <mergeCell ref="E735:E744"/>
    <mergeCell ref="E645:E654"/>
    <mergeCell ref="E655:E664"/>
    <mergeCell ref="E665:E674"/>
    <mergeCell ref="E675:E684"/>
    <mergeCell ref="E685:E694"/>
    <mergeCell ref="E595:E604"/>
    <mergeCell ref="E605:E614"/>
    <mergeCell ref="E615:E624"/>
    <mergeCell ref="E625:E634"/>
    <mergeCell ref="E635:E644"/>
    <mergeCell ref="E545:E554"/>
    <mergeCell ref="E555:E564"/>
    <mergeCell ref="E565:E574"/>
    <mergeCell ref="E575:E584"/>
    <mergeCell ref="E585:E594"/>
    <mergeCell ref="E495:E504"/>
    <mergeCell ref="E505:E514"/>
    <mergeCell ref="E515:E524"/>
    <mergeCell ref="E525:E534"/>
    <mergeCell ref="E535:E544"/>
    <mergeCell ref="E445:E454"/>
    <mergeCell ref="E455:E464"/>
    <mergeCell ref="E465:E474"/>
    <mergeCell ref="E475:E484"/>
    <mergeCell ref="E485:E494"/>
    <mergeCell ref="E395:E404"/>
    <mergeCell ref="E405:E414"/>
    <mergeCell ref="E415:E424"/>
    <mergeCell ref="E425:E434"/>
    <mergeCell ref="E435:E444"/>
    <mergeCell ref="E345:E354"/>
    <mergeCell ref="E355:E364"/>
    <mergeCell ref="E365:E374"/>
    <mergeCell ref="E375:E384"/>
    <mergeCell ref="E385:E394"/>
    <mergeCell ref="E295:E304"/>
    <mergeCell ref="E305:E314"/>
    <mergeCell ref="E315:E324"/>
    <mergeCell ref="E325:E334"/>
    <mergeCell ref="E335:E344"/>
    <mergeCell ref="E245:E254"/>
    <mergeCell ref="E255:E264"/>
    <mergeCell ref="E265:E274"/>
    <mergeCell ref="E275:E284"/>
    <mergeCell ref="E285:E294"/>
    <mergeCell ref="E195:E204"/>
    <mergeCell ref="E205:E214"/>
    <mergeCell ref="E215:E224"/>
    <mergeCell ref="E225:E234"/>
    <mergeCell ref="E235:E244"/>
    <mergeCell ref="E145:E154"/>
    <mergeCell ref="E155:E164"/>
    <mergeCell ref="E165:E174"/>
    <mergeCell ref="E175:E184"/>
    <mergeCell ref="E185:E194"/>
    <mergeCell ref="B745:C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F3:F4"/>
    <mergeCell ref="C15:C24"/>
    <mergeCell ref="C25:C34"/>
    <mergeCell ref="E3:E4"/>
    <mergeCell ref="C5:C14"/>
    <mergeCell ref="C3:C4"/>
    <mergeCell ref="G3:G4"/>
    <mergeCell ref="H3:I4"/>
    <mergeCell ref="D3:D4"/>
    <mergeCell ref="D5:D14"/>
    <mergeCell ref="D15:D24"/>
    <mergeCell ref="D25:D3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 xml:space="preserve">&amp;R&amp;"ＭＳ 明朝,標準"&amp;12 2-3.⑥疾病別中分類(広域基準) 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E5:F5 AB5:AD5 AI5:AI78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I764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2.625" style="3" customWidth="1"/>
    <col min="3" max="3" width="11.625" style="3" customWidth="1"/>
    <col min="4" max="4" width="9.625" style="3" customWidth="1"/>
    <col min="5" max="5" width="10.75" style="3" customWidth="1"/>
    <col min="6" max="6" width="9.625" style="3" customWidth="1"/>
    <col min="7" max="7" width="4.625" style="4" customWidth="1"/>
    <col min="8" max="8" width="5.625" style="3" customWidth="1"/>
    <col min="9" max="9" width="23.25" style="3" customWidth="1"/>
    <col min="10" max="10" width="14.625" style="3" customWidth="1"/>
    <col min="11" max="11" width="12.125" style="3" customWidth="1"/>
    <col min="12" max="16" width="8.625" style="3" customWidth="1"/>
    <col min="17" max="17" width="14.625" style="3" customWidth="1"/>
    <col min="18" max="18" width="12.125" style="3" customWidth="1"/>
    <col min="19" max="23" width="8.625" style="3" customWidth="1"/>
    <col min="24" max="24" width="14.625" style="3" customWidth="1"/>
    <col min="25" max="25" width="12.125" style="3" customWidth="1"/>
    <col min="26" max="30" width="8.625" style="3" customWidth="1"/>
    <col min="31" max="33" width="9" style="3"/>
    <col min="34" max="34" width="14.5" style="3" customWidth="1"/>
    <col min="35" max="35" width="11.5" style="3" customWidth="1"/>
    <col min="36" max="16384" width="9" style="3"/>
  </cols>
  <sheetData>
    <row r="1" spans="2:35" ht="16.5" customHeight="1">
      <c r="B1" s="18" t="s">
        <v>201</v>
      </c>
      <c r="C1" s="18"/>
      <c r="D1" s="18"/>
      <c r="E1" s="18"/>
      <c r="F1" s="18"/>
      <c r="G1" s="19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</row>
    <row r="2" spans="2:35" ht="16.5" customHeight="1">
      <c r="B2" s="18" t="s">
        <v>197</v>
      </c>
      <c r="C2" s="18"/>
      <c r="D2" s="18"/>
      <c r="E2" s="18"/>
      <c r="F2" s="18"/>
      <c r="G2" s="19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2:35" ht="13.5" customHeight="1">
      <c r="B3" s="138"/>
      <c r="C3" s="138" t="s">
        <v>56</v>
      </c>
      <c r="D3" s="145" t="s">
        <v>134</v>
      </c>
      <c r="E3" s="136" t="s">
        <v>95</v>
      </c>
      <c r="F3" s="136" t="s">
        <v>96</v>
      </c>
      <c r="G3" s="138" t="s">
        <v>57</v>
      </c>
      <c r="H3" s="141" t="s">
        <v>58</v>
      </c>
      <c r="I3" s="142"/>
      <c r="J3" s="128" t="s">
        <v>89</v>
      </c>
      <c r="K3" s="160"/>
      <c r="L3" s="160"/>
      <c r="M3" s="160"/>
      <c r="N3" s="160"/>
      <c r="O3" s="160"/>
      <c r="P3" s="129"/>
      <c r="Q3" s="128" t="s">
        <v>87</v>
      </c>
      <c r="R3" s="160"/>
      <c r="S3" s="160"/>
      <c r="T3" s="160"/>
      <c r="U3" s="160"/>
      <c r="V3" s="160"/>
      <c r="W3" s="129"/>
      <c r="X3" s="161" t="s">
        <v>88</v>
      </c>
      <c r="Y3" s="161"/>
      <c r="Z3" s="161"/>
      <c r="AA3" s="161"/>
      <c r="AB3" s="161"/>
      <c r="AC3" s="161"/>
      <c r="AD3" s="161"/>
      <c r="AE3" s="18"/>
      <c r="AF3" s="18"/>
      <c r="AG3" s="18" t="s">
        <v>130</v>
      </c>
      <c r="AH3" s="18"/>
      <c r="AI3" s="18"/>
    </row>
    <row r="4" spans="2:35" ht="52.5">
      <c r="B4" s="139"/>
      <c r="C4" s="139"/>
      <c r="D4" s="146"/>
      <c r="E4" s="137"/>
      <c r="F4" s="137"/>
      <c r="G4" s="140"/>
      <c r="H4" s="143"/>
      <c r="I4" s="144"/>
      <c r="J4" s="8" t="s">
        <v>86</v>
      </c>
      <c r="K4" s="1" t="s">
        <v>97</v>
      </c>
      <c r="L4" s="20" t="s">
        <v>137</v>
      </c>
      <c r="M4" s="2" t="s">
        <v>98</v>
      </c>
      <c r="N4" s="20" t="s">
        <v>138</v>
      </c>
      <c r="O4" s="58" t="s">
        <v>127</v>
      </c>
      <c r="P4" s="57" t="s">
        <v>206</v>
      </c>
      <c r="Q4" s="8" t="s">
        <v>86</v>
      </c>
      <c r="R4" s="1" t="s">
        <v>97</v>
      </c>
      <c r="S4" s="20" t="s">
        <v>137</v>
      </c>
      <c r="T4" s="2" t="s">
        <v>98</v>
      </c>
      <c r="U4" s="20" t="s">
        <v>138</v>
      </c>
      <c r="V4" s="58" t="s">
        <v>127</v>
      </c>
      <c r="W4" s="57" t="s">
        <v>206</v>
      </c>
      <c r="X4" s="8" t="s">
        <v>86</v>
      </c>
      <c r="Y4" s="1" t="s">
        <v>97</v>
      </c>
      <c r="Z4" s="20" t="s">
        <v>137</v>
      </c>
      <c r="AA4" s="2" t="s">
        <v>98</v>
      </c>
      <c r="AB4" s="20" t="s">
        <v>138</v>
      </c>
      <c r="AC4" s="58" t="s">
        <v>127</v>
      </c>
      <c r="AD4" s="57" t="s">
        <v>206</v>
      </c>
      <c r="AE4" s="18"/>
      <c r="AF4" s="18"/>
      <c r="AG4" s="99"/>
      <c r="AH4" s="97" t="s">
        <v>93</v>
      </c>
      <c r="AI4" s="98" t="s">
        <v>131</v>
      </c>
    </row>
    <row r="5" spans="2:35" ht="13.5" customHeight="1">
      <c r="B5" s="118">
        <v>1</v>
      </c>
      <c r="C5" s="118" t="s">
        <v>49</v>
      </c>
      <c r="D5" s="147">
        <f>AI5</f>
        <v>382481</v>
      </c>
      <c r="E5" s="150">
        <f>市区町村別_医療費上位10疾病!H14</f>
        <v>329782196610</v>
      </c>
      <c r="F5" s="130">
        <f>市区町村別_医療費上位10疾病!J14</f>
        <v>346039</v>
      </c>
      <c r="G5" s="69">
        <v>1</v>
      </c>
      <c r="H5" s="5" t="str">
        <f>$H$745</f>
        <v>0901</v>
      </c>
      <c r="I5" s="78" t="str">
        <f>$I$745</f>
        <v>高血圧性疾患</v>
      </c>
      <c r="J5" s="106" t="s">
        <v>144</v>
      </c>
      <c r="K5" s="107">
        <v>10655381661</v>
      </c>
      <c r="L5" s="21">
        <f>IFERROR(K5/E5,"-")</f>
        <v>3.2310360506213262E-2</v>
      </c>
      <c r="M5" s="107">
        <v>244356</v>
      </c>
      <c r="N5" s="21">
        <f>IFERROR(M5/F5,"-")</f>
        <v>0.70615161874817578</v>
      </c>
      <c r="O5" s="64">
        <f>IFERROR(K5/M5,"-")</f>
        <v>43605.975138732014</v>
      </c>
      <c r="P5" s="12">
        <f t="shared" ref="P5:P14" si="0">IFERROR(M5/$AI$5,0)</f>
        <v>0.6388709504524408</v>
      </c>
      <c r="Q5" s="106" t="s">
        <v>153</v>
      </c>
      <c r="R5" s="107">
        <v>383750669</v>
      </c>
      <c r="S5" s="21">
        <f>IFERROR(R5/E5,"-")</f>
        <v>1.1636488353366846E-3</v>
      </c>
      <c r="T5" s="107">
        <v>11414</v>
      </c>
      <c r="U5" s="21">
        <f>IFERROR(T5/F5,"-")</f>
        <v>3.2984721375336305E-2</v>
      </c>
      <c r="V5" s="64">
        <f t="shared" ref="V5:V12" si="1">IFERROR(R5/T5,"-")</f>
        <v>33621.050376730331</v>
      </c>
      <c r="W5" s="12">
        <f t="shared" ref="W5:W14" si="2">IFERROR(T5/$AI$5,0)</f>
        <v>2.9842005223788895E-2</v>
      </c>
      <c r="X5" s="106" t="s">
        <v>162</v>
      </c>
      <c r="Y5" s="107">
        <v>64563279</v>
      </c>
      <c r="Z5" s="21">
        <f>IFERROR(Y5/E5,"-")</f>
        <v>1.9577551385028966E-4</v>
      </c>
      <c r="AA5" s="107">
        <v>3825</v>
      </c>
      <c r="AB5" s="21">
        <f>IFERROR(AA5/F5,"-")</f>
        <v>1.1053667361193391E-2</v>
      </c>
      <c r="AC5" s="64">
        <f>IFERROR(Y5/AA5,"-")</f>
        <v>16879.28862745098</v>
      </c>
      <c r="AD5" s="12">
        <f t="shared" ref="AD5:AD14" si="3">IFERROR(AA5/$AI$5,0)</f>
        <v>1.000049675670164E-2</v>
      </c>
      <c r="AE5" s="18"/>
      <c r="AF5" s="18"/>
      <c r="AG5" s="70">
        <v>1</v>
      </c>
      <c r="AH5" s="70" t="s">
        <v>135</v>
      </c>
      <c r="AI5" s="73">
        <f>市区町村別_医療費上位10疾病!U4</f>
        <v>382481</v>
      </c>
    </row>
    <row r="6" spans="2:35" ht="13.5" customHeight="1">
      <c r="B6" s="119"/>
      <c r="C6" s="119"/>
      <c r="D6" s="148"/>
      <c r="E6" s="151"/>
      <c r="F6" s="154"/>
      <c r="G6" s="44">
        <v>2</v>
      </c>
      <c r="H6" s="6" t="str">
        <f>$H$746</f>
        <v>1113</v>
      </c>
      <c r="I6" s="79" t="str">
        <f>$I$746</f>
        <v>その他の消化器系の疾患</v>
      </c>
      <c r="J6" s="81" t="s">
        <v>142</v>
      </c>
      <c r="K6" s="62">
        <v>3563468589</v>
      </c>
      <c r="L6" s="22">
        <f>IFERROR(K6/E5,"-")</f>
        <v>1.080552141877493E-2</v>
      </c>
      <c r="M6" s="62">
        <v>144166</v>
      </c>
      <c r="N6" s="22">
        <f>IFERROR(M6/F5,"-")</f>
        <v>0.41661778007681216</v>
      </c>
      <c r="O6" s="65">
        <f t="shared" ref="O6:O69" si="4">IFERROR(K6/M6,"-")</f>
        <v>24717.815497412706</v>
      </c>
      <c r="P6" s="13">
        <f t="shared" si="0"/>
        <v>0.37692329815075781</v>
      </c>
      <c r="Q6" s="81" t="s">
        <v>151</v>
      </c>
      <c r="R6" s="62">
        <v>1844888199</v>
      </c>
      <c r="S6" s="22">
        <f>IFERROR(R6/E5,"-")</f>
        <v>5.5942625707650386E-3</v>
      </c>
      <c r="T6" s="62">
        <v>70617</v>
      </c>
      <c r="U6" s="22">
        <f>IFERROR(T6/F5,"-")</f>
        <v>0.20407237334520098</v>
      </c>
      <c r="V6" s="65">
        <f t="shared" si="1"/>
        <v>26125.270104932239</v>
      </c>
      <c r="W6" s="13">
        <f t="shared" si="2"/>
        <v>0.18462877894588228</v>
      </c>
      <c r="X6" s="81" t="s">
        <v>156</v>
      </c>
      <c r="Y6" s="62">
        <v>1544236955</v>
      </c>
      <c r="Z6" s="22">
        <f>IFERROR(Y6/E5,"-")</f>
        <v>4.6825964860262382E-3</v>
      </c>
      <c r="AA6" s="62">
        <v>48721</v>
      </c>
      <c r="AB6" s="22">
        <f>IFERROR(AA6/F5,"-")</f>
        <v>0.14079626862868058</v>
      </c>
      <c r="AC6" s="65">
        <f t="shared" ref="AC6:AC69" si="5">IFERROR(Y6/AA6,"-")</f>
        <v>31695.510252252621</v>
      </c>
      <c r="AD6" s="13">
        <f t="shared" si="3"/>
        <v>0.1273814908452969</v>
      </c>
      <c r="AE6" s="18"/>
      <c r="AF6" s="18"/>
      <c r="AG6" s="70">
        <v>2</v>
      </c>
      <c r="AH6" s="70" t="s">
        <v>100</v>
      </c>
      <c r="AI6" s="73">
        <f>市区町村別_医療費上位10疾病!U5</f>
        <v>14656</v>
      </c>
    </row>
    <row r="7" spans="2:35" ht="13.5" customHeight="1">
      <c r="B7" s="119"/>
      <c r="C7" s="119"/>
      <c r="D7" s="148"/>
      <c r="E7" s="151"/>
      <c r="F7" s="154"/>
      <c r="G7" s="44">
        <v>3</v>
      </c>
      <c r="H7" s="6" t="str">
        <f>$H$747</f>
        <v>0402</v>
      </c>
      <c r="I7" s="80" t="str">
        <f>$I$747</f>
        <v>糖尿病</v>
      </c>
      <c r="J7" s="81" t="s">
        <v>72</v>
      </c>
      <c r="K7" s="62">
        <v>3987107912</v>
      </c>
      <c r="L7" s="22">
        <f>IFERROR(K7/E5,"-")</f>
        <v>1.2090124794441675E-2</v>
      </c>
      <c r="M7" s="62">
        <v>151927</v>
      </c>
      <c r="N7" s="22">
        <f>IFERROR(M7/F5,"-")</f>
        <v>0.43904588789124926</v>
      </c>
      <c r="O7" s="65">
        <f t="shared" si="4"/>
        <v>26243.576928393242</v>
      </c>
      <c r="P7" s="13">
        <f t="shared" si="0"/>
        <v>0.39721450215827714</v>
      </c>
      <c r="Q7" s="81" t="s">
        <v>146</v>
      </c>
      <c r="R7" s="62">
        <v>3505124334</v>
      </c>
      <c r="S7" s="22">
        <f>IFERROR(R7/E5,"-")</f>
        <v>1.0628603878653751E-2</v>
      </c>
      <c r="T7" s="62">
        <v>63797</v>
      </c>
      <c r="U7" s="22">
        <f>IFERROR(T7/F5,"-")</f>
        <v>0.18436361219400124</v>
      </c>
      <c r="V7" s="65">
        <f t="shared" si="1"/>
        <v>54941.836355941501</v>
      </c>
      <c r="W7" s="13">
        <f t="shared" si="2"/>
        <v>0.16679782786595934</v>
      </c>
      <c r="X7" s="81" t="s">
        <v>163</v>
      </c>
      <c r="Y7" s="62">
        <v>515154577</v>
      </c>
      <c r="Z7" s="22">
        <f>IFERROR(Y7/E5,"-")</f>
        <v>1.5621054814223981E-3</v>
      </c>
      <c r="AA7" s="62">
        <v>12474</v>
      </c>
      <c r="AB7" s="22">
        <f>IFERROR(AA7/F5,"-")</f>
        <v>3.6047959912033037E-2</v>
      </c>
      <c r="AC7" s="65">
        <f t="shared" si="5"/>
        <v>41298.266554433219</v>
      </c>
      <c r="AD7" s="13">
        <f t="shared" si="3"/>
        <v>3.2613384717149349E-2</v>
      </c>
      <c r="AE7" s="18"/>
      <c r="AF7" s="18"/>
      <c r="AG7" s="70">
        <v>3</v>
      </c>
      <c r="AH7" s="70" t="s">
        <v>101</v>
      </c>
      <c r="AI7" s="73">
        <f>市区町村別_医療費上位10疾病!U6</f>
        <v>9306</v>
      </c>
    </row>
    <row r="8" spans="2:35" ht="13.5" customHeight="1">
      <c r="B8" s="119"/>
      <c r="C8" s="119"/>
      <c r="D8" s="148"/>
      <c r="E8" s="151"/>
      <c r="F8" s="154"/>
      <c r="G8" s="44">
        <v>4</v>
      </c>
      <c r="H8" s="6" t="str">
        <f>$H$748</f>
        <v>1800</v>
      </c>
      <c r="I8" s="80" t="str">
        <f>$I$748</f>
        <v>症状，徴候及び異常臨床所見・異常検査所見で他に分類されないもの</v>
      </c>
      <c r="J8" s="81" t="s">
        <v>164</v>
      </c>
      <c r="K8" s="62">
        <v>583949578</v>
      </c>
      <c r="L8" s="22">
        <f>IFERROR(K8/E5,"-")</f>
        <v>1.7707128644381552E-3</v>
      </c>
      <c r="M8" s="62">
        <v>4738</v>
      </c>
      <c r="N8" s="22">
        <f>IFERROR(M8/F5,"-")</f>
        <v>1.3692098289499161E-2</v>
      </c>
      <c r="O8" s="65">
        <f t="shared" si="4"/>
        <v>123248.11692697341</v>
      </c>
      <c r="P8" s="13">
        <f t="shared" si="0"/>
        <v>1.2387543433530032E-2</v>
      </c>
      <c r="Q8" s="81" t="s">
        <v>173</v>
      </c>
      <c r="R8" s="62">
        <v>468387791</v>
      </c>
      <c r="S8" s="22">
        <f>IFERROR(R8/E5,"-")</f>
        <v>1.4202943512863879E-3</v>
      </c>
      <c r="T8" s="62">
        <v>3316</v>
      </c>
      <c r="U8" s="22">
        <f>IFERROR(T8/F5,"-")</f>
        <v>9.5827348940437356E-3</v>
      </c>
      <c r="V8" s="65">
        <f t="shared" si="1"/>
        <v>141250.84167671893</v>
      </c>
      <c r="W8" s="13">
        <f t="shared" si="2"/>
        <v>8.669711698097422E-3</v>
      </c>
      <c r="X8" s="81" t="s">
        <v>179</v>
      </c>
      <c r="Y8" s="62">
        <v>268472850</v>
      </c>
      <c r="Z8" s="22">
        <f>IFERROR(Y8/E5,"-")</f>
        <v>8.1409139959576302E-4</v>
      </c>
      <c r="AA8" s="62">
        <v>21079</v>
      </c>
      <c r="AB8" s="22">
        <f>IFERROR(AA8/F5,"-")</f>
        <v>6.0915099165123006E-2</v>
      </c>
      <c r="AC8" s="65">
        <f t="shared" si="5"/>
        <v>12736.507898856682</v>
      </c>
      <c r="AD8" s="13">
        <f t="shared" si="3"/>
        <v>5.5111234283533039E-2</v>
      </c>
      <c r="AE8" s="18"/>
      <c r="AF8" s="18"/>
      <c r="AG8" s="70">
        <v>4</v>
      </c>
      <c r="AH8" s="70" t="s">
        <v>102</v>
      </c>
      <c r="AI8" s="73">
        <f>市区町村別_医療費上位10疾病!U7</f>
        <v>10425</v>
      </c>
    </row>
    <row r="9" spans="2:35" ht="13.5" customHeight="1">
      <c r="B9" s="119"/>
      <c r="C9" s="119"/>
      <c r="D9" s="148"/>
      <c r="E9" s="151"/>
      <c r="F9" s="154"/>
      <c r="G9" s="44">
        <v>5</v>
      </c>
      <c r="H9" s="6" t="str">
        <f>$H$749</f>
        <v>0903</v>
      </c>
      <c r="I9" s="80" t="str">
        <f>$I$749</f>
        <v>その他の心疾患</v>
      </c>
      <c r="J9" s="81" t="s">
        <v>139</v>
      </c>
      <c r="K9" s="62">
        <v>4313984059</v>
      </c>
      <c r="L9" s="22">
        <f>IFERROR(K9/E5,"-")</f>
        <v>1.3081312767473957E-2</v>
      </c>
      <c r="M9" s="62">
        <v>40309</v>
      </c>
      <c r="N9" s="22">
        <f>IFERROR(M9/F5,"-")</f>
        <v>0.1164868699770835</v>
      </c>
      <c r="O9" s="65">
        <f t="shared" si="4"/>
        <v>107022.84995906621</v>
      </c>
      <c r="P9" s="13">
        <f t="shared" si="0"/>
        <v>0.10538824150742128</v>
      </c>
      <c r="Q9" s="81" t="s">
        <v>148</v>
      </c>
      <c r="R9" s="62">
        <v>3993353250</v>
      </c>
      <c r="S9" s="22">
        <f>IFERROR(R9/E5,"-")</f>
        <v>1.2109062560228303E-2</v>
      </c>
      <c r="T9" s="62">
        <v>69587</v>
      </c>
      <c r="U9" s="22">
        <f>IFERROR(T9/F5,"-")</f>
        <v>0.2010958302387881</v>
      </c>
      <c r="V9" s="65">
        <f t="shared" si="1"/>
        <v>57386.483826001982</v>
      </c>
      <c r="W9" s="13">
        <f t="shared" si="2"/>
        <v>0.18193583472120184</v>
      </c>
      <c r="X9" s="81" t="s">
        <v>259</v>
      </c>
      <c r="Y9" s="62">
        <v>2049741380</v>
      </c>
      <c r="Z9" s="22">
        <f>IFERROR(Y9/E5,"-")</f>
        <v>6.2154397692487373E-3</v>
      </c>
      <c r="AA9" s="62">
        <v>16800</v>
      </c>
      <c r="AB9" s="22">
        <f>IFERROR(AA9/F5,"-")</f>
        <v>4.8549440958967051E-2</v>
      </c>
      <c r="AC9" s="65">
        <f t="shared" si="5"/>
        <v>122008.41547619048</v>
      </c>
      <c r="AD9" s="13">
        <f t="shared" si="3"/>
        <v>4.3923750460807202E-2</v>
      </c>
      <c r="AE9" s="18"/>
      <c r="AF9" s="18"/>
      <c r="AG9" s="70">
        <v>5</v>
      </c>
      <c r="AH9" s="70" t="s">
        <v>103</v>
      </c>
      <c r="AI9" s="73">
        <f>市区町村別_医療費上位10疾病!U8</f>
        <v>9340</v>
      </c>
    </row>
    <row r="10" spans="2:35" ht="13.5" customHeight="1">
      <c r="B10" s="119"/>
      <c r="C10" s="119"/>
      <c r="D10" s="148"/>
      <c r="E10" s="151"/>
      <c r="F10" s="154"/>
      <c r="G10" s="44">
        <v>6</v>
      </c>
      <c r="H10" s="6" t="str">
        <f>$H$750</f>
        <v>0403</v>
      </c>
      <c r="I10" s="80" t="str">
        <f>$I$750</f>
        <v>脂質異常症</v>
      </c>
      <c r="J10" s="81" t="s">
        <v>203</v>
      </c>
      <c r="K10" s="62">
        <v>2197615477</v>
      </c>
      <c r="L10" s="22">
        <f>IFERROR(K10/E5,"-")</f>
        <v>6.6638390416172075E-3</v>
      </c>
      <c r="M10" s="62">
        <v>83445</v>
      </c>
      <c r="N10" s="22">
        <f>IFERROR(M10/F5,"-")</f>
        <v>0.24114333933458368</v>
      </c>
      <c r="O10" s="65">
        <f t="shared" si="4"/>
        <v>26336.09535622266</v>
      </c>
      <c r="P10" s="13">
        <f t="shared" si="0"/>
        <v>0.21816769983345577</v>
      </c>
      <c r="Q10" s="81" t="s">
        <v>165</v>
      </c>
      <c r="R10" s="62">
        <v>2069078120</v>
      </c>
      <c r="S10" s="22">
        <f>IFERROR(R10/E5,"-")</f>
        <v>6.2740746506910108E-3</v>
      </c>
      <c r="T10" s="62">
        <v>72462</v>
      </c>
      <c r="U10" s="22">
        <f>IFERROR(T10/F5,"-")</f>
        <v>0.20940414230765897</v>
      </c>
      <c r="V10" s="65">
        <f t="shared" si="1"/>
        <v>28553.97477298446</v>
      </c>
      <c r="W10" s="13">
        <f t="shared" si="2"/>
        <v>0.18945254796970307</v>
      </c>
      <c r="X10" s="81" t="s">
        <v>76</v>
      </c>
      <c r="Y10" s="62">
        <v>1497486525</v>
      </c>
      <c r="Z10" s="22">
        <f>IFERROR(Y10/E5,"-")</f>
        <v>4.5408349522607057E-3</v>
      </c>
      <c r="AA10" s="62">
        <v>58832</v>
      </c>
      <c r="AB10" s="22">
        <f>IFERROR(AA10/F5,"-")</f>
        <v>0.17001551848202082</v>
      </c>
      <c r="AC10" s="65">
        <f t="shared" si="5"/>
        <v>25453.605605792767</v>
      </c>
      <c r="AD10" s="13">
        <f t="shared" si="3"/>
        <v>0.15381679089941722</v>
      </c>
      <c r="AE10" s="18"/>
      <c r="AF10" s="18"/>
      <c r="AG10" s="70">
        <v>6</v>
      </c>
      <c r="AH10" s="70" t="s">
        <v>104</v>
      </c>
      <c r="AI10" s="73">
        <f>市区町村別_医療費上位10疾病!U9</f>
        <v>12774</v>
      </c>
    </row>
    <row r="11" spans="2:35" ht="13.5" customHeight="1">
      <c r="B11" s="119"/>
      <c r="C11" s="119"/>
      <c r="D11" s="148"/>
      <c r="E11" s="151"/>
      <c r="F11" s="154"/>
      <c r="G11" s="44">
        <v>7</v>
      </c>
      <c r="H11" s="6" t="str">
        <f>$H$751</f>
        <v>0704</v>
      </c>
      <c r="I11" s="80" t="str">
        <f>$I$751</f>
        <v>その他の眼及び付属器の疾患</v>
      </c>
      <c r="J11" s="81" t="s">
        <v>166</v>
      </c>
      <c r="K11" s="62">
        <v>988718592</v>
      </c>
      <c r="L11" s="22">
        <f>IFERROR(K11/E5,"-")</f>
        <v>2.9980957194279878E-3</v>
      </c>
      <c r="M11" s="62">
        <v>31964</v>
      </c>
      <c r="N11" s="22">
        <f>IFERROR(M11/F5,"-")</f>
        <v>9.2371091119787072E-2</v>
      </c>
      <c r="O11" s="65">
        <f t="shared" si="4"/>
        <v>30932.254786634963</v>
      </c>
      <c r="P11" s="13">
        <f t="shared" si="0"/>
        <v>8.3570164269597708E-2</v>
      </c>
      <c r="Q11" s="81" t="s">
        <v>170</v>
      </c>
      <c r="R11" s="62">
        <v>874451625</v>
      </c>
      <c r="S11" s="22">
        <f>IFERROR(R11/E5,"-")</f>
        <v>2.6516034946365689E-3</v>
      </c>
      <c r="T11" s="62">
        <v>12776</v>
      </c>
      <c r="U11" s="22">
        <f>IFERROR(T11/F5,"-")</f>
        <v>3.6920693910223991E-2</v>
      </c>
      <c r="V11" s="65">
        <f t="shared" si="1"/>
        <v>68444.867329367567</v>
      </c>
      <c r="W11" s="13">
        <f t="shared" si="2"/>
        <v>3.3402966421861476E-2</v>
      </c>
      <c r="X11" s="81" t="s">
        <v>176</v>
      </c>
      <c r="Y11" s="62">
        <v>631630736</v>
      </c>
      <c r="Z11" s="22">
        <f>IFERROR(Y11/E5,"-")</f>
        <v>1.9152966487968595E-3</v>
      </c>
      <c r="AA11" s="62">
        <v>60724</v>
      </c>
      <c r="AB11" s="22">
        <f>IFERROR(AA11/F5,"-")</f>
        <v>0.17548311028525687</v>
      </c>
      <c r="AC11" s="65">
        <f t="shared" si="5"/>
        <v>10401.665502931295</v>
      </c>
      <c r="AD11" s="13">
        <f t="shared" si="3"/>
        <v>0.15876344184417004</v>
      </c>
      <c r="AE11" s="18"/>
      <c r="AF11" s="18"/>
      <c r="AG11" s="70">
        <v>7</v>
      </c>
      <c r="AH11" s="70" t="s">
        <v>105</v>
      </c>
      <c r="AI11" s="73">
        <f>市区町村別_医療費上位10疾病!U10</f>
        <v>11462</v>
      </c>
    </row>
    <row r="12" spans="2:35" ht="13.5" customHeight="1">
      <c r="B12" s="119"/>
      <c r="C12" s="119"/>
      <c r="D12" s="148"/>
      <c r="E12" s="151"/>
      <c r="F12" s="154"/>
      <c r="G12" s="44">
        <v>8</v>
      </c>
      <c r="H12" s="6" t="str">
        <f>$H$752</f>
        <v>0606</v>
      </c>
      <c r="I12" s="80" t="str">
        <f>$I$752</f>
        <v>その他の神経系の疾患</v>
      </c>
      <c r="J12" s="81" t="s">
        <v>167</v>
      </c>
      <c r="K12" s="62">
        <v>2932321549</v>
      </c>
      <c r="L12" s="22">
        <f>IFERROR(K12/E5,"-")</f>
        <v>8.8916914834785924E-3</v>
      </c>
      <c r="M12" s="62">
        <v>93280</v>
      </c>
      <c r="N12" s="22">
        <f>IFERROR(M12/F5,"-")</f>
        <v>0.26956499122931232</v>
      </c>
      <c r="O12" s="65">
        <f t="shared" si="4"/>
        <v>31435.69413593482</v>
      </c>
      <c r="P12" s="13">
        <f t="shared" si="0"/>
        <v>0.24388139541571999</v>
      </c>
      <c r="Q12" s="81" t="s">
        <v>175</v>
      </c>
      <c r="R12" s="62">
        <v>647320065</v>
      </c>
      <c r="S12" s="22">
        <f>IFERROR(R12/E5,"-")</f>
        <v>1.9628714698796184E-3</v>
      </c>
      <c r="T12" s="62">
        <v>33503</v>
      </c>
      <c r="U12" s="22">
        <f>IFERROR(T12/F5,"-")</f>
        <v>9.6818566693349595E-2</v>
      </c>
      <c r="V12" s="65">
        <f t="shared" si="1"/>
        <v>19321.256753126585</v>
      </c>
      <c r="W12" s="13">
        <f t="shared" si="2"/>
        <v>8.7593893552882371E-2</v>
      </c>
      <c r="X12" s="81" t="s">
        <v>315</v>
      </c>
      <c r="Y12" s="62">
        <v>543593919</v>
      </c>
      <c r="Z12" s="22">
        <f>IFERROR(Y12/E5,"-")</f>
        <v>1.6483422228000181E-3</v>
      </c>
      <c r="AA12" s="62">
        <v>18168</v>
      </c>
      <c r="AB12" s="22">
        <f>IFERROR(AA12/F5,"-")</f>
        <v>5.2502752579911514E-2</v>
      </c>
      <c r="AC12" s="65">
        <f t="shared" si="5"/>
        <v>29920.405052840157</v>
      </c>
      <c r="AD12" s="13">
        <f t="shared" si="3"/>
        <v>4.7500398712615792E-2</v>
      </c>
      <c r="AE12" s="18"/>
      <c r="AF12" s="18"/>
      <c r="AG12" s="70">
        <v>8</v>
      </c>
      <c r="AH12" s="70" t="s">
        <v>50</v>
      </c>
      <c r="AI12" s="73">
        <f>市区町村別_医療費上位10疾病!U11</f>
        <v>9525</v>
      </c>
    </row>
    <row r="13" spans="2:35" ht="13.5" customHeight="1">
      <c r="B13" s="119"/>
      <c r="C13" s="119"/>
      <c r="D13" s="148"/>
      <c r="E13" s="151"/>
      <c r="F13" s="154"/>
      <c r="G13" s="44">
        <v>9</v>
      </c>
      <c r="H13" s="6" t="str">
        <f>$H$753</f>
        <v>0703</v>
      </c>
      <c r="I13" s="80" t="str">
        <f>$I$753</f>
        <v>屈折及び調節の障害</v>
      </c>
      <c r="J13" s="81" t="s">
        <v>168</v>
      </c>
      <c r="K13" s="62">
        <v>213490374</v>
      </c>
      <c r="L13" s="22">
        <f>IFERROR(K13/E5,"-")</f>
        <v>6.4736779666876149E-4</v>
      </c>
      <c r="M13" s="62">
        <v>66717</v>
      </c>
      <c r="N13" s="22">
        <f>IFERROR(M13/F5,"-")</f>
        <v>0.19280196740829791</v>
      </c>
      <c r="O13" s="65">
        <f t="shared" si="4"/>
        <v>3199.939655560052</v>
      </c>
      <c r="P13" s="13">
        <f t="shared" si="0"/>
        <v>0.17443219401748061</v>
      </c>
      <c r="Q13" s="81" t="s">
        <v>171</v>
      </c>
      <c r="R13" s="62">
        <v>166487299</v>
      </c>
      <c r="S13" s="22">
        <f>IFERROR(R13/E5,"-")</f>
        <v>5.0484016636255134E-4</v>
      </c>
      <c r="T13" s="62">
        <v>52184</v>
      </c>
      <c r="U13" s="22">
        <f>IFERROR(T13/F5,"-")</f>
        <v>0.15080381113111527</v>
      </c>
      <c r="V13" s="65">
        <f t="shared" ref="V13:V69" si="6">IFERROR(R13/T13,"-")</f>
        <v>3190.3897554806072</v>
      </c>
      <c r="W13" s="13">
        <f t="shared" si="2"/>
        <v>0.13643553535992636</v>
      </c>
      <c r="X13" s="81" t="s">
        <v>177</v>
      </c>
      <c r="Y13" s="62">
        <v>61207988</v>
      </c>
      <c r="Z13" s="22">
        <f>IFERROR(Y13/E5,"-")</f>
        <v>1.8560125024694553E-4</v>
      </c>
      <c r="AA13" s="62">
        <v>20449</v>
      </c>
      <c r="AB13" s="22">
        <f>IFERROR(AA13/F5,"-")</f>
        <v>5.9094495129161741E-2</v>
      </c>
      <c r="AC13" s="65">
        <f t="shared" si="5"/>
        <v>2993.2020147684484</v>
      </c>
      <c r="AD13" s="13">
        <f t="shared" si="3"/>
        <v>5.346409364125277E-2</v>
      </c>
      <c r="AE13" s="18"/>
      <c r="AF13" s="18"/>
      <c r="AG13" s="70">
        <v>9</v>
      </c>
      <c r="AH13" s="70" t="s">
        <v>106</v>
      </c>
      <c r="AI13" s="73">
        <f>市区町村別_医療費上位10疾病!U12</f>
        <v>6207</v>
      </c>
    </row>
    <row r="14" spans="2:35" ht="13.5" customHeight="1">
      <c r="B14" s="120"/>
      <c r="C14" s="120"/>
      <c r="D14" s="149"/>
      <c r="E14" s="152"/>
      <c r="F14" s="155"/>
      <c r="G14" s="49">
        <v>10</v>
      </c>
      <c r="H14" s="7" t="str">
        <f>$H$754</f>
        <v>1105</v>
      </c>
      <c r="I14" s="77" t="str">
        <f>$I$754</f>
        <v>胃炎及び十二指腸炎</v>
      </c>
      <c r="J14" s="82" t="s">
        <v>169</v>
      </c>
      <c r="K14" s="63">
        <v>1719563362</v>
      </c>
      <c r="L14" s="23">
        <f>IFERROR(K14/E5,"-")</f>
        <v>5.2142395183132142E-3</v>
      </c>
      <c r="M14" s="63">
        <v>92247</v>
      </c>
      <c r="N14" s="23">
        <f>IFERROR(M14/F5,"-")</f>
        <v>0.26657977857987103</v>
      </c>
      <c r="O14" s="66">
        <f t="shared" si="4"/>
        <v>18640.85945342396</v>
      </c>
      <c r="P14" s="59">
        <f t="shared" si="0"/>
        <v>0.24118060766417154</v>
      </c>
      <c r="Q14" s="82" t="s">
        <v>172</v>
      </c>
      <c r="R14" s="63">
        <v>555440963</v>
      </c>
      <c r="S14" s="23">
        <f>IFERROR(R14/E5,"-")</f>
        <v>1.684266066239057E-3</v>
      </c>
      <c r="T14" s="63">
        <v>40440</v>
      </c>
      <c r="U14" s="23">
        <f>IFERROR(T14/F5,"-")</f>
        <v>0.11686544002265641</v>
      </c>
      <c r="V14" s="66">
        <f t="shared" si="6"/>
        <v>13734.939737883284</v>
      </c>
      <c r="W14" s="59">
        <f t="shared" si="2"/>
        <v>0.10573074218065734</v>
      </c>
      <c r="X14" s="82" t="s">
        <v>178</v>
      </c>
      <c r="Y14" s="63">
        <v>222823967</v>
      </c>
      <c r="Z14" s="23">
        <f>IFERROR(Y14/E5,"-")</f>
        <v>6.7567009162568996E-4</v>
      </c>
      <c r="AA14" s="63">
        <v>19429</v>
      </c>
      <c r="AB14" s="23">
        <f>IFERROR(AA14/F5,"-")</f>
        <v>5.6146850499510167E-2</v>
      </c>
      <c r="AC14" s="66">
        <f t="shared" si="5"/>
        <v>11468.627669977868</v>
      </c>
      <c r="AD14" s="59">
        <f t="shared" si="3"/>
        <v>5.079729450613233E-2</v>
      </c>
      <c r="AE14" s="18"/>
      <c r="AF14" s="18"/>
      <c r="AG14" s="70">
        <v>10</v>
      </c>
      <c r="AH14" s="70" t="s">
        <v>51</v>
      </c>
      <c r="AI14" s="73">
        <f>市区町村別_医療費上位10疾病!U13</f>
        <v>14097</v>
      </c>
    </row>
    <row r="15" spans="2:35" ht="13.5" customHeight="1">
      <c r="B15" s="118">
        <v>2</v>
      </c>
      <c r="C15" s="118" t="s">
        <v>100</v>
      </c>
      <c r="D15" s="147">
        <f>AI6</f>
        <v>14656</v>
      </c>
      <c r="E15" s="150">
        <f>市区町村別_医療費上位10疾病!H25</f>
        <v>11670880820</v>
      </c>
      <c r="F15" s="130">
        <f>市区町村別_医療費上位10疾病!J25</f>
        <v>12504</v>
      </c>
      <c r="G15" s="69">
        <v>1</v>
      </c>
      <c r="H15" s="5" t="str">
        <f t="shared" ref="H15" si="7">$H$745</f>
        <v>0901</v>
      </c>
      <c r="I15" s="78" t="str">
        <f t="shared" ref="I15" si="8">$I$745</f>
        <v>高血圧性疾患</v>
      </c>
      <c r="J15" s="106" t="s">
        <v>144</v>
      </c>
      <c r="K15" s="107">
        <v>379163603</v>
      </c>
      <c r="L15" s="21">
        <f>IFERROR(K15/E15,"-")</f>
        <v>3.2488002306581693E-2</v>
      </c>
      <c r="M15" s="107">
        <v>8713</v>
      </c>
      <c r="N15" s="21">
        <f t="shared" ref="N15" si="9">IFERROR(M15/F15,"-")</f>
        <v>0.69681701855406275</v>
      </c>
      <c r="O15" s="64">
        <f t="shared" si="4"/>
        <v>43516.997934121428</v>
      </c>
      <c r="P15" s="12">
        <f t="shared" ref="P15:P24" si="10">IFERROR(M15/$AI$6,0)</f>
        <v>0.59450054585152834</v>
      </c>
      <c r="Q15" s="106" t="s">
        <v>153</v>
      </c>
      <c r="R15" s="107">
        <v>18089160</v>
      </c>
      <c r="S15" s="21">
        <f t="shared" ref="S15" si="11">IFERROR(R15/E15,"-")</f>
        <v>1.5499395700281E-3</v>
      </c>
      <c r="T15" s="107">
        <v>517</v>
      </c>
      <c r="U15" s="21">
        <f t="shared" ref="U15" si="12">IFERROR(T15/F15,"-")</f>
        <v>4.1346769033909152E-2</v>
      </c>
      <c r="V15" s="64">
        <f t="shared" si="6"/>
        <v>34988.704061895551</v>
      </c>
      <c r="W15" s="12">
        <f t="shared" ref="W15:W24" si="13">IFERROR(T15/$AI$6,0)</f>
        <v>3.5275655021834058E-2</v>
      </c>
      <c r="X15" s="106" t="s">
        <v>261</v>
      </c>
      <c r="Y15" s="107">
        <v>4225995</v>
      </c>
      <c r="Z15" s="21">
        <f t="shared" ref="Z15" si="14">IFERROR(Y15/E15,"-")</f>
        <v>3.6209734853585797E-4</v>
      </c>
      <c r="AA15" s="107">
        <v>16</v>
      </c>
      <c r="AB15" s="21">
        <f t="shared" ref="AB15" si="15">IFERROR(AA15/F15,"-")</f>
        <v>1.2795905310300703E-3</v>
      </c>
      <c r="AC15" s="64">
        <f t="shared" si="5"/>
        <v>264124.6875</v>
      </c>
      <c r="AD15" s="12">
        <f t="shared" ref="AD15:AD24" si="16">IFERROR(AA15/$AI$6,0)</f>
        <v>1.0917030567685589E-3</v>
      </c>
      <c r="AE15" s="18"/>
      <c r="AF15" s="18"/>
      <c r="AG15" s="70">
        <v>11</v>
      </c>
      <c r="AH15" s="70" t="s">
        <v>52</v>
      </c>
      <c r="AI15" s="73">
        <f>市区町村別_医療費上位10疾病!U14</f>
        <v>24081</v>
      </c>
    </row>
    <row r="16" spans="2:35" ht="13.5" customHeight="1">
      <c r="B16" s="119"/>
      <c r="C16" s="119"/>
      <c r="D16" s="148"/>
      <c r="E16" s="151"/>
      <c r="F16" s="154"/>
      <c r="G16" s="44">
        <v>2</v>
      </c>
      <c r="H16" s="6" t="str">
        <f t="shared" ref="H16" si="17">$H$746</f>
        <v>1113</v>
      </c>
      <c r="I16" s="79" t="str">
        <f t="shared" ref="I16" si="18">$I$746</f>
        <v>その他の消化器系の疾患</v>
      </c>
      <c r="J16" s="81" t="s">
        <v>142</v>
      </c>
      <c r="K16" s="62">
        <v>125738698</v>
      </c>
      <c r="L16" s="22">
        <f t="shared" ref="L16" si="19">IFERROR(K16/E15,"-")</f>
        <v>1.0773711079674961E-2</v>
      </c>
      <c r="M16" s="62">
        <v>5005</v>
      </c>
      <c r="N16" s="22">
        <f t="shared" ref="N16" si="20">IFERROR(M16/F15,"-")</f>
        <v>0.40027191298784387</v>
      </c>
      <c r="O16" s="65">
        <f t="shared" si="4"/>
        <v>25122.616983016982</v>
      </c>
      <c r="P16" s="13">
        <f t="shared" si="10"/>
        <v>0.34149836244541487</v>
      </c>
      <c r="Q16" s="81" t="s">
        <v>151</v>
      </c>
      <c r="R16" s="62">
        <v>62097750</v>
      </c>
      <c r="S16" s="22">
        <f t="shared" ref="S16" si="21">IFERROR(R16/E15,"-")</f>
        <v>5.3207423636427815E-3</v>
      </c>
      <c r="T16" s="62">
        <v>2352</v>
      </c>
      <c r="U16" s="22">
        <f t="shared" ref="U16" si="22">IFERROR(T16/F15,"-")</f>
        <v>0.18809980806142035</v>
      </c>
      <c r="V16" s="65">
        <f t="shared" si="6"/>
        <v>26402.104591836734</v>
      </c>
      <c r="W16" s="13">
        <f t="shared" si="13"/>
        <v>0.16048034934497818</v>
      </c>
      <c r="X16" s="81" t="s">
        <v>156</v>
      </c>
      <c r="Y16" s="62">
        <v>57649925</v>
      </c>
      <c r="Z16" s="22">
        <f t="shared" ref="Z16" si="23">IFERROR(Y16/E15,"-")</f>
        <v>4.9396378807336667E-3</v>
      </c>
      <c r="AA16" s="62">
        <v>1801</v>
      </c>
      <c r="AB16" s="22">
        <f t="shared" ref="AB16" si="24">IFERROR(AA16/F15,"-")</f>
        <v>0.1440339091490723</v>
      </c>
      <c r="AC16" s="65">
        <f t="shared" si="5"/>
        <v>32009.952803997778</v>
      </c>
      <c r="AD16" s="13">
        <f t="shared" si="16"/>
        <v>0.12288482532751091</v>
      </c>
      <c r="AE16" s="18"/>
      <c r="AF16" s="18"/>
      <c r="AG16" s="70">
        <v>12</v>
      </c>
      <c r="AH16" s="70" t="s">
        <v>107</v>
      </c>
      <c r="AI16" s="73">
        <f>市区町村別_医療費上位10疾病!U15</f>
        <v>12454</v>
      </c>
    </row>
    <row r="17" spans="2:35" ht="13.5" customHeight="1">
      <c r="B17" s="119"/>
      <c r="C17" s="119"/>
      <c r="D17" s="148"/>
      <c r="E17" s="151"/>
      <c r="F17" s="154"/>
      <c r="G17" s="44">
        <v>3</v>
      </c>
      <c r="H17" s="6" t="str">
        <f t="shared" ref="H17" si="25">$H$747</f>
        <v>0402</v>
      </c>
      <c r="I17" s="80" t="str">
        <f t="shared" ref="I17" si="26">$I$747</f>
        <v>糖尿病</v>
      </c>
      <c r="J17" s="81" t="s">
        <v>146</v>
      </c>
      <c r="K17" s="62">
        <v>152624476</v>
      </c>
      <c r="L17" s="22">
        <f t="shared" ref="L17" si="27">IFERROR(K17/E15,"-")</f>
        <v>1.3077374223413585E-2</v>
      </c>
      <c r="M17" s="62">
        <v>2693</v>
      </c>
      <c r="N17" s="22">
        <f t="shared" ref="N17" si="28">IFERROR(M17/F15,"-")</f>
        <v>0.21537108125399873</v>
      </c>
      <c r="O17" s="65">
        <f t="shared" si="4"/>
        <v>56674.517638321573</v>
      </c>
      <c r="P17" s="13">
        <f t="shared" si="10"/>
        <v>0.18374727074235808</v>
      </c>
      <c r="Q17" s="81" t="s">
        <v>72</v>
      </c>
      <c r="R17" s="62">
        <v>106291901</v>
      </c>
      <c r="S17" s="22">
        <f t="shared" ref="S17" si="29">IFERROR(R17/E15,"-")</f>
        <v>9.1074446427257746E-3</v>
      </c>
      <c r="T17" s="62">
        <v>4715</v>
      </c>
      <c r="U17" s="22">
        <f t="shared" ref="U17" si="30">IFERROR(T17/F15,"-")</f>
        <v>0.37707933461292387</v>
      </c>
      <c r="V17" s="65">
        <f t="shared" si="6"/>
        <v>22543.351219512195</v>
      </c>
      <c r="W17" s="13">
        <f t="shared" si="13"/>
        <v>0.3217112445414847</v>
      </c>
      <c r="X17" s="81" t="s">
        <v>163</v>
      </c>
      <c r="Y17" s="62">
        <v>27920503</v>
      </c>
      <c r="Z17" s="22">
        <f t="shared" ref="Z17" si="31">IFERROR(Y17/E15,"-")</f>
        <v>2.3923218333404246E-3</v>
      </c>
      <c r="AA17" s="62">
        <v>634</v>
      </c>
      <c r="AB17" s="22">
        <f t="shared" ref="AB17" si="32">IFERROR(AA17/F15,"-")</f>
        <v>5.0703774792066537E-2</v>
      </c>
      <c r="AC17" s="65">
        <f t="shared" si="5"/>
        <v>44038.648264984229</v>
      </c>
      <c r="AD17" s="13">
        <f t="shared" si="16"/>
        <v>4.3258733624454149E-2</v>
      </c>
      <c r="AE17" s="18"/>
      <c r="AF17" s="18"/>
      <c r="AG17" s="70">
        <v>13</v>
      </c>
      <c r="AH17" s="70" t="s">
        <v>108</v>
      </c>
      <c r="AI17" s="73">
        <f>市区町村別_医療費上位10疾病!U16</f>
        <v>21368</v>
      </c>
    </row>
    <row r="18" spans="2:35" ht="13.5" customHeight="1">
      <c r="B18" s="119"/>
      <c r="C18" s="119"/>
      <c r="D18" s="148"/>
      <c r="E18" s="151"/>
      <c r="F18" s="154"/>
      <c r="G18" s="44">
        <v>4</v>
      </c>
      <c r="H18" s="6" t="str">
        <f t="shared" ref="H18" si="33">$H$748</f>
        <v>1800</v>
      </c>
      <c r="I18" s="80" t="str">
        <f t="shared" ref="I18" si="34">$I$748</f>
        <v>症状，徴候及び異常臨床所見・異常検査所見で他に分類されないもの</v>
      </c>
      <c r="J18" s="81" t="s">
        <v>164</v>
      </c>
      <c r="K18" s="62">
        <v>28906862</v>
      </c>
      <c r="L18" s="22">
        <f t="shared" ref="L18" si="35">IFERROR(K18/E15,"-")</f>
        <v>2.4768363627245059E-3</v>
      </c>
      <c r="M18" s="62">
        <v>263</v>
      </c>
      <c r="N18" s="22">
        <f t="shared" ref="N18" si="36">IFERROR(M18/F15,"-")</f>
        <v>2.1033269353806783E-2</v>
      </c>
      <c r="O18" s="65">
        <f t="shared" si="4"/>
        <v>109912.02281368821</v>
      </c>
      <c r="P18" s="13">
        <f t="shared" si="10"/>
        <v>1.7944868995633186E-2</v>
      </c>
      <c r="Q18" s="81" t="s">
        <v>179</v>
      </c>
      <c r="R18" s="62">
        <v>11122598</v>
      </c>
      <c r="S18" s="22">
        <f t="shared" ref="S18" si="37">IFERROR(R18/E15,"-")</f>
        <v>9.5302129903850736E-4</v>
      </c>
      <c r="T18" s="62">
        <v>712</v>
      </c>
      <c r="U18" s="22">
        <f t="shared" ref="U18" si="38">IFERROR(T18/F15,"-")</f>
        <v>5.694177863083813E-2</v>
      </c>
      <c r="V18" s="65">
        <f t="shared" si="6"/>
        <v>15621.626404494382</v>
      </c>
      <c r="W18" s="13">
        <f t="shared" si="13"/>
        <v>4.8580786026200876E-2</v>
      </c>
      <c r="X18" s="81" t="s">
        <v>310</v>
      </c>
      <c r="Y18" s="62">
        <v>10209635</v>
      </c>
      <c r="Z18" s="22">
        <f t="shared" ref="Z18" si="39">IFERROR(Y18/E15,"-")</f>
        <v>8.7479558376640158E-4</v>
      </c>
      <c r="AA18" s="62">
        <v>31</v>
      </c>
      <c r="AB18" s="22">
        <f t="shared" ref="AB18" si="40">IFERROR(AA18/F15,"-")</f>
        <v>2.4792066538707612E-3</v>
      </c>
      <c r="AC18" s="65">
        <f t="shared" si="5"/>
        <v>329343.06451612903</v>
      </c>
      <c r="AD18" s="13">
        <f t="shared" si="16"/>
        <v>2.1151746724890831E-3</v>
      </c>
      <c r="AE18" s="18"/>
      <c r="AF18" s="18"/>
      <c r="AG18" s="70">
        <v>14</v>
      </c>
      <c r="AH18" s="70" t="s">
        <v>109</v>
      </c>
      <c r="AI18" s="73">
        <f>市区町村別_医療費上位10疾病!U17</f>
        <v>16265</v>
      </c>
    </row>
    <row r="19" spans="2:35" ht="13.5" customHeight="1">
      <c r="B19" s="119"/>
      <c r="C19" s="119"/>
      <c r="D19" s="148"/>
      <c r="E19" s="151"/>
      <c r="F19" s="154"/>
      <c r="G19" s="44">
        <v>5</v>
      </c>
      <c r="H19" s="6" t="str">
        <f t="shared" ref="H19" si="41">$H$749</f>
        <v>0903</v>
      </c>
      <c r="I19" s="80" t="str">
        <f t="shared" ref="I19" si="42">$I$749</f>
        <v>その他の心疾患</v>
      </c>
      <c r="J19" s="81" t="s">
        <v>139</v>
      </c>
      <c r="K19" s="62">
        <v>155684860</v>
      </c>
      <c r="L19" s="22">
        <f t="shared" ref="L19" si="43">IFERROR(K19/E15,"-")</f>
        <v>1.3339598133262404E-2</v>
      </c>
      <c r="M19" s="62">
        <v>1684</v>
      </c>
      <c r="N19" s="22">
        <f t="shared" ref="N19" si="44">IFERROR(M19/F15,"-")</f>
        <v>0.1346769033909149</v>
      </c>
      <c r="O19" s="65">
        <f t="shared" si="4"/>
        <v>92449.441805225651</v>
      </c>
      <c r="P19" s="13">
        <f t="shared" si="10"/>
        <v>0.11490174672489083</v>
      </c>
      <c r="Q19" s="81" t="s">
        <v>148</v>
      </c>
      <c r="R19" s="62">
        <v>134817737</v>
      </c>
      <c r="S19" s="22">
        <f t="shared" ref="S19" si="45">IFERROR(R19/E15,"-")</f>
        <v>1.1551633426756216E-2</v>
      </c>
      <c r="T19" s="62">
        <v>2427</v>
      </c>
      <c r="U19" s="22">
        <f t="shared" ref="U19" si="46">IFERROR(T19/F15,"-")</f>
        <v>0.1940978886756238</v>
      </c>
      <c r="V19" s="65">
        <f t="shared" si="6"/>
        <v>55549.129377832716</v>
      </c>
      <c r="W19" s="13">
        <f t="shared" si="13"/>
        <v>0.16559770742358079</v>
      </c>
      <c r="X19" s="81" t="s">
        <v>259</v>
      </c>
      <c r="Y19" s="62">
        <v>90649586</v>
      </c>
      <c r="Z19" s="22">
        <f t="shared" ref="Z19" si="47">IFERROR(Y19/E15,"-")</f>
        <v>7.7671589144031718E-3</v>
      </c>
      <c r="AA19" s="62">
        <v>647</v>
      </c>
      <c r="AB19" s="22">
        <f t="shared" ref="AB19" si="48">IFERROR(AA19/F15,"-")</f>
        <v>5.1743442098528471E-2</v>
      </c>
      <c r="AC19" s="65">
        <f t="shared" si="5"/>
        <v>140107.5517774343</v>
      </c>
      <c r="AD19" s="13">
        <f t="shared" si="16"/>
        <v>4.4145742358078603E-2</v>
      </c>
      <c r="AE19" s="18"/>
      <c r="AF19" s="18"/>
      <c r="AG19" s="70">
        <v>15</v>
      </c>
      <c r="AH19" s="70" t="s">
        <v>110</v>
      </c>
      <c r="AI19" s="73">
        <f>市区町村別_医療費上位10疾病!U18</f>
        <v>26539</v>
      </c>
    </row>
    <row r="20" spans="2:35" ht="13.5" customHeight="1">
      <c r="B20" s="119"/>
      <c r="C20" s="119"/>
      <c r="D20" s="148"/>
      <c r="E20" s="151"/>
      <c r="F20" s="154"/>
      <c r="G20" s="44">
        <v>6</v>
      </c>
      <c r="H20" s="6" t="str">
        <f t="shared" ref="H20" si="49">$H$750</f>
        <v>0403</v>
      </c>
      <c r="I20" s="80" t="str">
        <f t="shared" ref="I20" si="50">$I$750</f>
        <v>脂質異常症</v>
      </c>
      <c r="J20" s="81" t="s">
        <v>203</v>
      </c>
      <c r="K20" s="62">
        <v>78680756</v>
      </c>
      <c r="L20" s="22">
        <f t="shared" ref="L20" si="51">IFERROR(K20/E15,"-")</f>
        <v>6.7416296347716457E-3</v>
      </c>
      <c r="M20" s="62">
        <v>2975</v>
      </c>
      <c r="N20" s="22">
        <f t="shared" ref="N20" si="52">IFERROR(M20/F15,"-")</f>
        <v>0.23792386436340371</v>
      </c>
      <c r="O20" s="65">
        <f t="shared" si="4"/>
        <v>26447.312941176471</v>
      </c>
      <c r="P20" s="13">
        <f t="shared" si="10"/>
        <v>0.20298853711790393</v>
      </c>
      <c r="Q20" s="81" t="s">
        <v>165</v>
      </c>
      <c r="R20" s="62">
        <v>70956746</v>
      </c>
      <c r="S20" s="22">
        <f t="shared" ref="S20" si="53">IFERROR(R20/E15,"-")</f>
        <v>6.0798106924717958E-3</v>
      </c>
      <c r="T20" s="62">
        <v>2653</v>
      </c>
      <c r="U20" s="22">
        <f t="shared" ref="U20" si="54">IFERROR(T20/F15,"-")</f>
        <v>0.21217210492642355</v>
      </c>
      <c r="V20" s="65">
        <f t="shared" si="6"/>
        <v>26745.852242744062</v>
      </c>
      <c r="W20" s="13">
        <f t="shared" si="13"/>
        <v>0.18101801310043669</v>
      </c>
      <c r="X20" s="81" t="s">
        <v>76</v>
      </c>
      <c r="Y20" s="62">
        <v>48832079</v>
      </c>
      <c r="Z20" s="22">
        <f t="shared" ref="Z20" si="55">IFERROR(Y20/E15,"-")</f>
        <v>4.1840954211714758E-3</v>
      </c>
      <c r="AA20" s="62">
        <v>2020</v>
      </c>
      <c r="AB20" s="22">
        <f t="shared" ref="AB20" si="56">IFERROR(AA20/F15,"-")</f>
        <v>0.16154830454254637</v>
      </c>
      <c r="AC20" s="65">
        <f t="shared" si="5"/>
        <v>24174.296534653466</v>
      </c>
      <c r="AD20" s="13">
        <f t="shared" si="16"/>
        <v>0.13782751091703058</v>
      </c>
      <c r="AE20" s="18"/>
      <c r="AF20" s="18"/>
      <c r="AG20" s="70">
        <v>16</v>
      </c>
      <c r="AH20" s="70" t="s">
        <v>53</v>
      </c>
      <c r="AI20" s="73">
        <f>市区町村別_医療費上位10疾病!U19</f>
        <v>17584</v>
      </c>
    </row>
    <row r="21" spans="2:35" ht="13.5" customHeight="1">
      <c r="B21" s="119"/>
      <c r="C21" s="119"/>
      <c r="D21" s="148"/>
      <c r="E21" s="151"/>
      <c r="F21" s="154"/>
      <c r="G21" s="44">
        <v>7</v>
      </c>
      <c r="H21" s="6" t="str">
        <f t="shared" ref="H21" si="57">$H$751</f>
        <v>0704</v>
      </c>
      <c r="I21" s="80" t="str">
        <f t="shared" ref="I21" si="58">$I$751</f>
        <v>その他の眼及び付属器の疾患</v>
      </c>
      <c r="J21" s="81" t="s">
        <v>166</v>
      </c>
      <c r="K21" s="62">
        <v>47867652</v>
      </c>
      <c r="L21" s="22">
        <f t="shared" ref="L21" si="59">IFERROR(K21/E15,"-")</f>
        <v>4.1014600987074427E-3</v>
      </c>
      <c r="M21" s="62">
        <v>1302</v>
      </c>
      <c r="N21" s="22">
        <f t="shared" ref="N21" si="60">IFERROR(M21/F15,"-")</f>
        <v>0.10412667946257198</v>
      </c>
      <c r="O21" s="65">
        <f t="shared" si="4"/>
        <v>36764.709677419356</v>
      </c>
      <c r="P21" s="13">
        <f t="shared" si="10"/>
        <v>8.8837336244541487E-2</v>
      </c>
      <c r="Q21" s="81" t="s">
        <v>170</v>
      </c>
      <c r="R21" s="62">
        <v>29956681</v>
      </c>
      <c r="S21" s="22">
        <f t="shared" ref="S21" si="61">IFERROR(R21/E15,"-")</f>
        <v>2.5667883565963791E-3</v>
      </c>
      <c r="T21" s="62">
        <v>472</v>
      </c>
      <c r="U21" s="22">
        <f t="shared" ref="U21" si="62">IFERROR(T21/F15,"-")</f>
        <v>3.7747920665387076E-2</v>
      </c>
      <c r="V21" s="65">
        <f t="shared" si="6"/>
        <v>63467.544491525427</v>
      </c>
      <c r="W21" s="13">
        <f t="shared" si="13"/>
        <v>3.2205240174672488E-2</v>
      </c>
      <c r="X21" s="81" t="s">
        <v>176</v>
      </c>
      <c r="Y21" s="62">
        <v>17968898</v>
      </c>
      <c r="Z21" s="22">
        <f t="shared" ref="Z21" si="63">IFERROR(Y21/E15,"-")</f>
        <v>1.539635120702055E-3</v>
      </c>
      <c r="AA21" s="62">
        <v>2161</v>
      </c>
      <c r="AB21" s="22">
        <f t="shared" ref="AB21" si="64">IFERROR(AA21/F15,"-")</f>
        <v>0.17282469609724888</v>
      </c>
      <c r="AC21" s="65">
        <f t="shared" si="5"/>
        <v>8315.0846830171213</v>
      </c>
      <c r="AD21" s="13">
        <f t="shared" si="16"/>
        <v>0.1474481441048035</v>
      </c>
      <c r="AE21" s="18"/>
      <c r="AF21" s="18"/>
      <c r="AG21" s="70">
        <v>17</v>
      </c>
      <c r="AH21" s="70" t="s">
        <v>111</v>
      </c>
      <c r="AI21" s="73">
        <f>市区町村別_医療費上位10疾病!U20</f>
        <v>24918</v>
      </c>
    </row>
    <row r="22" spans="2:35" ht="13.5" customHeight="1">
      <c r="B22" s="119"/>
      <c r="C22" s="119"/>
      <c r="D22" s="148"/>
      <c r="E22" s="151"/>
      <c r="F22" s="154"/>
      <c r="G22" s="44">
        <v>8</v>
      </c>
      <c r="H22" s="6" t="str">
        <f t="shared" ref="H22" si="65">$H$752</f>
        <v>0606</v>
      </c>
      <c r="I22" s="80" t="str">
        <f t="shared" ref="I22" si="66">$I$752</f>
        <v>その他の神経系の疾患</v>
      </c>
      <c r="J22" s="81" t="s">
        <v>167</v>
      </c>
      <c r="K22" s="62">
        <v>102945869</v>
      </c>
      <c r="L22" s="22">
        <f t="shared" ref="L22" si="67">IFERROR(K22/E15,"-")</f>
        <v>8.8207454593817024E-3</v>
      </c>
      <c r="M22" s="62">
        <v>3192</v>
      </c>
      <c r="N22" s="22">
        <f t="shared" ref="N22" si="68">IFERROR(M22/F15,"-")</f>
        <v>0.25527831094049902</v>
      </c>
      <c r="O22" s="65">
        <f t="shared" si="4"/>
        <v>32251.212092731828</v>
      </c>
      <c r="P22" s="13">
        <f t="shared" si="10"/>
        <v>0.21779475982532751</v>
      </c>
      <c r="Q22" s="81" t="s">
        <v>175</v>
      </c>
      <c r="R22" s="62">
        <v>20123090</v>
      </c>
      <c r="S22" s="22">
        <f t="shared" ref="S22" si="69">IFERROR(R22/E15,"-")</f>
        <v>1.7242134771452494E-3</v>
      </c>
      <c r="T22" s="62">
        <v>1165</v>
      </c>
      <c r="U22" s="22">
        <f t="shared" ref="U22" si="70">IFERROR(T22/F15,"-")</f>
        <v>9.3170185540627004E-2</v>
      </c>
      <c r="V22" s="65">
        <f t="shared" si="6"/>
        <v>17273.038626609443</v>
      </c>
      <c r="W22" s="13">
        <f t="shared" si="13"/>
        <v>7.9489628820960695E-2</v>
      </c>
      <c r="X22" s="81" t="s">
        <v>174</v>
      </c>
      <c r="Y22" s="62">
        <v>19059405</v>
      </c>
      <c r="Z22" s="22">
        <f t="shared" ref="Z22" si="71">IFERROR(Y22/E15,"-")</f>
        <v>1.6330733981396272E-3</v>
      </c>
      <c r="AA22" s="62">
        <v>627</v>
      </c>
      <c r="AB22" s="22">
        <f t="shared" ref="AB22" si="72">IFERROR(AA22/F15,"-")</f>
        <v>5.014395393474088E-2</v>
      </c>
      <c r="AC22" s="65">
        <f t="shared" si="5"/>
        <v>30397.775119617225</v>
      </c>
      <c r="AD22" s="13">
        <f t="shared" si="16"/>
        <v>4.2781113537117901E-2</v>
      </c>
      <c r="AE22" s="18"/>
      <c r="AF22" s="18"/>
      <c r="AG22" s="70">
        <v>18</v>
      </c>
      <c r="AH22" s="70" t="s">
        <v>54</v>
      </c>
      <c r="AI22" s="73">
        <f>市区町村別_医療費上位10疾病!U21</f>
        <v>22386</v>
      </c>
    </row>
    <row r="23" spans="2:35" ht="13.5" customHeight="1">
      <c r="B23" s="119"/>
      <c r="C23" s="119"/>
      <c r="D23" s="148"/>
      <c r="E23" s="151"/>
      <c r="F23" s="154"/>
      <c r="G23" s="44">
        <v>9</v>
      </c>
      <c r="H23" s="6" t="str">
        <f t="shared" ref="H23" si="73">$H$753</f>
        <v>0703</v>
      </c>
      <c r="I23" s="80" t="str">
        <f t="shared" ref="I23" si="74">$I$753</f>
        <v>屈折及び調節の障害</v>
      </c>
      <c r="J23" s="81" t="s">
        <v>168</v>
      </c>
      <c r="K23" s="62">
        <v>9315666</v>
      </c>
      <c r="L23" s="22">
        <f t="shared" ref="L23" si="75">IFERROR(K23/E15,"-")</f>
        <v>7.9819733777385961E-4</v>
      </c>
      <c r="M23" s="62">
        <v>2515</v>
      </c>
      <c r="N23" s="22">
        <f t="shared" ref="N23" si="76">IFERROR(M23/F15,"-")</f>
        <v>0.20113563659628919</v>
      </c>
      <c r="O23" s="65">
        <f t="shared" si="4"/>
        <v>3704.0421471172963</v>
      </c>
      <c r="P23" s="13">
        <f t="shared" si="10"/>
        <v>0.17160207423580787</v>
      </c>
      <c r="Q23" s="81" t="s">
        <v>171</v>
      </c>
      <c r="R23" s="62">
        <v>8204635</v>
      </c>
      <c r="S23" s="22">
        <f t="shared" ref="S23" si="77">IFERROR(R23/E15,"-")</f>
        <v>7.0300049555299974E-4</v>
      </c>
      <c r="T23" s="62">
        <v>2284</v>
      </c>
      <c r="U23" s="22">
        <f t="shared" ref="U23" si="78">IFERROR(T23/F15,"-")</f>
        <v>0.18266154830454254</v>
      </c>
      <c r="V23" s="65">
        <f t="shared" si="6"/>
        <v>3592.2219789842384</v>
      </c>
      <c r="W23" s="13">
        <f t="shared" si="13"/>
        <v>0.1558406113537118</v>
      </c>
      <c r="X23" s="81" t="s">
        <v>332</v>
      </c>
      <c r="Y23" s="62">
        <v>3532970</v>
      </c>
      <c r="Z23" s="22">
        <f t="shared" ref="Z23" si="79">IFERROR(Y23/E15,"-")</f>
        <v>3.0271665476573688E-4</v>
      </c>
      <c r="AA23" s="62">
        <v>1635</v>
      </c>
      <c r="AB23" s="22">
        <f t="shared" ref="AB23" si="80">IFERROR(AA23/F15,"-")</f>
        <v>0.13075815738963531</v>
      </c>
      <c r="AC23" s="65">
        <f t="shared" si="5"/>
        <v>2160.8379204892967</v>
      </c>
      <c r="AD23" s="13">
        <f t="shared" si="16"/>
        <v>0.11155840611353712</v>
      </c>
      <c r="AE23" s="18"/>
      <c r="AF23" s="18"/>
      <c r="AG23" s="70">
        <v>19</v>
      </c>
      <c r="AH23" s="70" t="s">
        <v>112</v>
      </c>
      <c r="AI23" s="73">
        <f>市区町村別_医療費上位10疾病!U22</f>
        <v>15563</v>
      </c>
    </row>
    <row r="24" spans="2:35" ht="13.5" customHeight="1">
      <c r="B24" s="120"/>
      <c r="C24" s="120"/>
      <c r="D24" s="149"/>
      <c r="E24" s="152"/>
      <c r="F24" s="155"/>
      <c r="G24" s="49">
        <v>10</v>
      </c>
      <c r="H24" s="7" t="str">
        <f t="shared" ref="H24" si="81">$H$754</f>
        <v>1105</v>
      </c>
      <c r="I24" s="77" t="str">
        <f t="shared" ref="I24" si="82">$I$754</f>
        <v>胃炎及び十二指腸炎</v>
      </c>
      <c r="J24" s="82" t="s">
        <v>169</v>
      </c>
      <c r="K24" s="63">
        <v>62104727</v>
      </c>
      <c r="L24" s="23">
        <f t="shared" ref="L24" si="83">IFERROR(K24/E15,"-")</f>
        <v>5.3213401762764291E-3</v>
      </c>
      <c r="M24" s="63">
        <v>3214</v>
      </c>
      <c r="N24" s="23">
        <f t="shared" ref="N24" si="84">IFERROR(M24/F15,"-")</f>
        <v>0.25703774792066536</v>
      </c>
      <c r="O24" s="66">
        <f t="shared" si="4"/>
        <v>19323.188238954575</v>
      </c>
      <c r="P24" s="59">
        <f t="shared" si="10"/>
        <v>0.21929585152838427</v>
      </c>
      <c r="Q24" s="82" t="s">
        <v>172</v>
      </c>
      <c r="R24" s="63">
        <v>22756911</v>
      </c>
      <c r="S24" s="23">
        <f t="shared" ref="S24" si="85">IFERROR(R24/E15,"-")</f>
        <v>1.9498880462391697E-3</v>
      </c>
      <c r="T24" s="63">
        <v>1578</v>
      </c>
      <c r="U24" s="23">
        <f t="shared" ref="U24" si="86">IFERROR(T24/F15,"-")</f>
        <v>0.1261996161228407</v>
      </c>
      <c r="V24" s="66">
        <f t="shared" si="6"/>
        <v>14421.363117870722</v>
      </c>
      <c r="W24" s="59">
        <f t="shared" si="13"/>
        <v>0.10766921397379912</v>
      </c>
      <c r="X24" s="82" t="s">
        <v>178</v>
      </c>
      <c r="Y24" s="63">
        <v>7112025</v>
      </c>
      <c r="Z24" s="23">
        <f t="shared" ref="Z24" si="87">IFERROR(Y24/E15,"-")</f>
        <v>6.0938202606030897E-4</v>
      </c>
      <c r="AA24" s="63">
        <v>459</v>
      </c>
      <c r="AB24" s="23">
        <f t="shared" ref="AB24" si="88">IFERROR(AA24/F15,"-")</f>
        <v>3.6708253358925143E-2</v>
      </c>
      <c r="AC24" s="66">
        <f t="shared" si="5"/>
        <v>15494.607843137255</v>
      </c>
      <c r="AD24" s="59">
        <f t="shared" si="16"/>
        <v>3.1318231441048033E-2</v>
      </c>
      <c r="AE24" s="18"/>
      <c r="AF24" s="18"/>
      <c r="AG24" s="70">
        <v>20</v>
      </c>
      <c r="AH24" s="70" t="s">
        <v>113</v>
      </c>
      <c r="AI24" s="73">
        <f>市区町村別_医療費上位10疾病!U23</f>
        <v>23794</v>
      </c>
    </row>
    <row r="25" spans="2:35" ht="13.5" customHeight="1">
      <c r="B25" s="118">
        <v>3</v>
      </c>
      <c r="C25" s="118" t="s">
        <v>101</v>
      </c>
      <c r="D25" s="147">
        <f>AI7</f>
        <v>9306</v>
      </c>
      <c r="E25" s="150">
        <f>市区町村別_医療費上位10疾病!H36</f>
        <v>8143106480</v>
      </c>
      <c r="F25" s="130">
        <f>市区町村別_医療費上位10疾病!J36</f>
        <v>8141</v>
      </c>
      <c r="G25" s="69">
        <v>1</v>
      </c>
      <c r="H25" s="5" t="str">
        <f t="shared" ref="H25" si="89">$H$745</f>
        <v>0901</v>
      </c>
      <c r="I25" s="78" t="str">
        <f t="shared" ref="I25" si="90">$I$745</f>
        <v>高血圧性疾患</v>
      </c>
      <c r="J25" s="106" t="s">
        <v>144</v>
      </c>
      <c r="K25" s="107">
        <v>221759934</v>
      </c>
      <c r="L25" s="21">
        <f>IFERROR(K25/E25,"-")</f>
        <v>2.7232842226078812E-2</v>
      </c>
      <c r="M25" s="107">
        <v>5585</v>
      </c>
      <c r="N25" s="21">
        <f>IFERROR(M25/F25,"-")</f>
        <v>0.68603365679891903</v>
      </c>
      <c r="O25" s="64">
        <f t="shared" si="4"/>
        <v>39706.344494180841</v>
      </c>
      <c r="P25" s="12">
        <f t="shared" ref="P25:P34" si="91">IFERROR(M25/$AI$7,0)</f>
        <v>0.60015044057597244</v>
      </c>
      <c r="Q25" s="106" t="s">
        <v>153</v>
      </c>
      <c r="R25" s="107">
        <v>17217253</v>
      </c>
      <c r="S25" s="21">
        <f t="shared" ref="S25" si="92">IFERROR(R25/E25,"-")</f>
        <v>2.114334749556167E-3</v>
      </c>
      <c r="T25" s="107">
        <v>377</v>
      </c>
      <c r="U25" s="21">
        <f t="shared" ref="U25" si="93">IFERROR(T25/F25,"-")</f>
        <v>4.6308807271833924E-2</v>
      </c>
      <c r="V25" s="64">
        <f t="shared" si="6"/>
        <v>45669.106100795754</v>
      </c>
      <c r="W25" s="12">
        <f t="shared" ref="W25:W34" si="94">IFERROR(T25/$AI$7,0)</f>
        <v>4.0511497958306469E-2</v>
      </c>
      <c r="X25" s="106" t="s">
        <v>162</v>
      </c>
      <c r="Y25" s="107">
        <v>532098</v>
      </c>
      <c r="Z25" s="21">
        <f t="shared" ref="Z25" si="95">IFERROR(Y25/E25,"-")</f>
        <v>6.5343367584209708E-5</v>
      </c>
      <c r="AA25" s="107">
        <v>66</v>
      </c>
      <c r="AB25" s="21">
        <f t="shared" ref="AB25" si="96">IFERROR(AA25/F25,"-")</f>
        <v>8.1071121483847191E-3</v>
      </c>
      <c r="AC25" s="64">
        <f t="shared" si="5"/>
        <v>8062.090909090909</v>
      </c>
      <c r="AD25" s="12">
        <f t="shared" ref="AD25:AD34" si="97">IFERROR(AA25/$AI$7,0)</f>
        <v>7.0921985815602835E-3</v>
      </c>
      <c r="AE25" s="18"/>
      <c r="AF25" s="18"/>
      <c r="AG25" s="70">
        <v>21</v>
      </c>
      <c r="AH25" s="70" t="s">
        <v>114</v>
      </c>
      <c r="AI25" s="73">
        <f>市区町村別_医療費上位10疾病!U24</f>
        <v>15666</v>
      </c>
    </row>
    <row r="26" spans="2:35" ht="13.5" customHeight="1">
      <c r="B26" s="119"/>
      <c r="C26" s="119"/>
      <c r="D26" s="148"/>
      <c r="E26" s="151"/>
      <c r="F26" s="154"/>
      <c r="G26" s="44">
        <v>2</v>
      </c>
      <c r="H26" s="6" t="str">
        <f t="shared" ref="H26" si="98">$H$746</f>
        <v>1113</v>
      </c>
      <c r="I26" s="79" t="str">
        <f t="shared" ref="I26" si="99">$I$746</f>
        <v>その他の消化器系の疾患</v>
      </c>
      <c r="J26" s="81" t="s">
        <v>142</v>
      </c>
      <c r="K26" s="62">
        <v>73094290</v>
      </c>
      <c r="L26" s="22">
        <f t="shared" ref="L26" si="100">IFERROR(K26/E25,"-")</f>
        <v>8.9762168994749533E-3</v>
      </c>
      <c r="M26" s="62">
        <v>3233</v>
      </c>
      <c r="N26" s="22">
        <f t="shared" ref="N26" si="101">IFERROR(M26/F25,"-")</f>
        <v>0.39712566023829998</v>
      </c>
      <c r="O26" s="65">
        <f t="shared" si="4"/>
        <v>22608.81224868543</v>
      </c>
      <c r="P26" s="13">
        <f t="shared" si="91"/>
        <v>0.34741027294218785</v>
      </c>
      <c r="Q26" s="81" t="s">
        <v>151</v>
      </c>
      <c r="R26" s="62">
        <v>41586195</v>
      </c>
      <c r="S26" s="22">
        <f t="shared" ref="S26" si="102">IFERROR(R26/E25,"-")</f>
        <v>5.106920203258843E-3</v>
      </c>
      <c r="T26" s="62">
        <v>1773</v>
      </c>
      <c r="U26" s="22">
        <f t="shared" ref="U26" si="103">IFERROR(T26/F25,"-")</f>
        <v>0.21778651271342586</v>
      </c>
      <c r="V26" s="65">
        <f t="shared" si="6"/>
        <v>23455.270727580373</v>
      </c>
      <c r="W26" s="13">
        <f t="shared" si="94"/>
        <v>0.19052224371373308</v>
      </c>
      <c r="X26" s="81" t="s">
        <v>235</v>
      </c>
      <c r="Y26" s="62">
        <v>31161753</v>
      </c>
      <c r="Z26" s="22">
        <f t="shared" ref="Z26" si="104">IFERROR(Y26/E25,"-")</f>
        <v>3.8267647704884242E-3</v>
      </c>
      <c r="AA26" s="62">
        <v>1077</v>
      </c>
      <c r="AB26" s="22">
        <f t="shared" ref="AB26" si="105">IFERROR(AA26/F25,"-")</f>
        <v>0.13229333005773247</v>
      </c>
      <c r="AC26" s="65">
        <f t="shared" si="5"/>
        <v>28933.846796657381</v>
      </c>
      <c r="AD26" s="13">
        <f t="shared" si="97"/>
        <v>0.1157317859445519</v>
      </c>
      <c r="AE26" s="18"/>
      <c r="AF26" s="18"/>
      <c r="AG26" s="70">
        <v>22</v>
      </c>
      <c r="AH26" s="70" t="s">
        <v>55</v>
      </c>
      <c r="AI26" s="73">
        <f>市区町村別_医療費上位10疾病!U25</f>
        <v>20473</v>
      </c>
    </row>
    <row r="27" spans="2:35" ht="13.5" customHeight="1">
      <c r="B27" s="119"/>
      <c r="C27" s="119"/>
      <c r="D27" s="148"/>
      <c r="E27" s="151"/>
      <c r="F27" s="154"/>
      <c r="G27" s="44">
        <v>3</v>
      </c>
      <c r="H27" s="6" t="str">
        <f t="shared" ref="H27" si="106">$H$747</f>
        <v>0402</v>
      </c>
      <c r="I27" s="80" t="str">
        <f t="shared" ref="I27" si="107">$I$747</f>
        <v>糖尿病</v>
      </c>
      <c r="J27" s="81" t="s">
        <v>72</v>
      </c>
      <c r="K27" s="62">
        <v>99143254</v>
      </c>
      <c r="L27" s="22">
        <f t="shared" ref="L27" si="108">IFERROR(K27/E25,"-")</f>
        <v>1.2175114527054545E-2</v>
      </c>
      <c r="M27" s="62">
        <v>4005</v>
      </c>
      <c r="N27" s="22">
        <f t="shared" ref="N27" si="109">IFERROR(M27/F25,"-")</f>
        <v>0.49195430536789092</v>
      </c>
      <c r="O27" s="65">
        <f t="shared" si="4"/>
        <v>24754.86991260924</v>
      </c>
      <c r="P27" s="13">
        <f t="shared" si="91"/>
        <v>0.43036750483558994</v>
      </c>
      <c r="Q27" s="81" t="s">
        <v>146</v>
      </c>
      <c r="R27" s="62">
        <v>73762398</v>
      </c>
      <c r="S27" s="22">
        <f t="shared" ref="S27" si="110">IFERROR(R27/E25,"-")</f>
        <v>9.0582627380797805E-3</v>
      </c>
      <c r="T27" s="62">
        <v>1226</v>
      </c>
      <c r="U27" s="22">
        <f t="shared" ref="U27" si="111">IFERROR(T27/F25,"-")</f>
        <v>0.15059574990787372</v>
      </c>
      <c r="V27" s="65">
        <f t="shared" si="6"/>
        <v>60165.088091353995</v>
      </c>
      <c r="W27" s="13">
        <f t="shared" si="94"/>
        <v>0.13174296153019557</v>
      </c>
      <c r="X27" s="81" t="s">
        <v>264</v>
      </c>
      <c r="Y27" s="62">
        <v>21440987</v>
      </c>
      <c r="Z27" s="22">
        <f t="shared" ref="Z27" si="112">IFERROR(Y27/E25,"-")</f>
        <v>2.6330230425772351E-3</v>
      </c>
      <c r="AA27" s="62">
        <v>153</v>
      </c>
      <c r="AB27" s="22">
        <f t="shared" ref="AB27" si="113">IFERROR(AA27/F25,"-")</f>
        <v>1.8793759980346395E-2</v>
      </c>
      <c r="AC27" s="65">
        <f t="shared" si="5"/>
        <v>140137.16993464052</v>
      </c>
      <c r="AD27" s="13">
        <f t="shared" si="97"/>
        <v>1.6441005802707929E-2</v>
      </c>
      <c r="AE27" s="18"/>
      <c r="AF27" s="18"/>
      <c r="AG27" s="70">
        <v>23</v>
      </c>
      <c r="AH27" s="70" t="s">
        <v>115</v>
      </c>
      <c r="AI27" s="73">
        <f>市区町村別_医療費上位10疾病!U26</f>
        <v>32694</v>
      </c>
    </row>
    <row r="28" spans="2:35" ht="13.5" customHeight="1">
      <c r="B28" s="119"/>
      <c r="C28" s="119"/>
      <c r="D28" s="148"/>
      <c r="E28" s="151"/>
      <c r="F28" s="154"/>
      <c r="G28" s="44">
        <v>4</v>
      </c>
      <c r="H28" s="6" t="str">
        <f t="shared" ref="H28" si="114">$H$748</f>
        <v>1800</v>
      </c>
      <c r="I28" s="80" t="str">
        <f t="shared" ref="I28" si="115">$I$748</f>
        <v>症状，徴候及び異常臨床所見・異常検査所見で他に分類されないもの</v>
      </c>
      <c r="J28" s="81" t="s">
        <v>164</v>
      </c>
      <c r="K28" s="62">
        <v>72085206</v>
      </c>
      <c r="L28" s="22">
        <f t="shared" ref="L28" si="116">IFERROR(K28/E25,"-")</f>
        <v>8.8522980974209235E-3</v>
      </c>
      <c r="M28" s="62">
        <v>187</v>
      </c>
      <c r="N28" s="22">
        <f t="shared" ref="N28" si="117">IFERROR(M28/F25,"-")</f>
        <v>2.2970151087090038E-2</v>
      </c>
      <c r="O28" s="65">
        <f t="shared" si="4"/>
        <v>385482.38502673799</v>
      </c>
      <c r="P28" s="13">
        <f t="shared" si="91"/>
        <v>2.0094562647754138E-2</v>
      </c>
      <c r="Q28" s="81" t="s">
        <v>309</v>
      </c>
      <c r="R28" s="62">
        <v>7495859</v>
      </c>
      <c r="S28" s="22">
        <f t="shared" ref="S28" si="118">IFERROR(R28/E25,"-")</f>
        <v>9.2051590119941545E-4</v>
      </c>
      <c r="T28" s="62">
        <v>4</v>
      </c>
      <c r="U28" s="22">
        <f t="shared" ref="U28" si="119">IFERROR(T28/F25,"-")</f>
        <v>4.9134013020513448E-4</v>
      </c>
      <c r="V28" s="65">
        <f t="shared" si="6"/>
        <v>1873964.75</v>
      </c>
      <c r="W28" s="13">
        <f t="shared" si="94"/>
        <v>4.298302170642596E-4</v>
      </c>
      <c r="X28" s="81" t="s">
        <v>316</v>
      </c>
      <c r="Y28" s="62">
        <v>5836511</v>
      </c>
      <c r="Z28" s="22">
        <f t="shared" ref="Z28" si="120">IFERROR(Y28/E25,"-")</f>
        <v>7.1674256186319695E-4</v>
      </c>
      <c r="AA28" s="62">
        <v>217</v>
      </c>
      <c r="AB28" s="22">
        <f t="shared" ref="AB28" si="121">IFERROR(AA28/F25,"-")</f>
        <v>2.6655202063628546E-2</v>
      </c>
      <c r="AC28" s="65">
        <f t="shared" si="5"/>
        <v>26896.364055299538</v>
      </c>
      <c r="AD28" s="13">
        <f t="shared" si="97"/>
        <v>2.3318289275736086E-2</v>
      </c>
      <c r="AE28" s="18"/>
      <c r="AF28" s="18"/>
      <c r="AG28" s="70">
        <v>24</v>
      </c>
      <c r="AH28" s="70" t="s">
        <v>116</v>
      </c>
      <c r="AI28" s="73">
        <f>市区町村別_医療費上位10疾病!U27</f>
        <v>14573</v>
      </c>
    </row>
    <row r="29" spans="2:35" ht="13.5" customHeight="1">
      <c r="B29" s="119"/>
      <c r="C29" s="119"/>
      <c r="D29" s="148"/>
      <c r="E29" s="151"/>
      <c r="F29" s="154"/>
      <c r="G29" s="44">
        <v>5</v>
      </c>
      <c r="H29" s="6" t="str">
        <f t="shared" ref="H29" si="122">$H$749</f>
        <v>0903</v>
      </c>
      <c r="I29" s="80" t="str">
        <f t="shared" ref="I29" si="123">$I$749</f>
        <v>その他の心疾患</v>
      </c>
      <c r="J29" s="81" t="s">
        <v>148</v>
      </c>
      <c r="K29" s="62">
        <v>81946520</v>
      </c>
      <c r="L29" s="22">
        <f t="shared" ref="L29" si="124">IFERROR(K29/E25,"-")</f>
        <v>1.0063299577534199E-2</v>
      </c>
      <c r="M29" s="62">
        <v>1223</v>
      </c>
      <c r="N29" s="22">
        <f t="shared" ref="N29" si="125">IFERROR(M29/F25,"-")</f>
        <v>0.15022724481021987</v>
      </c>
      <c r="O29" s="65">
        <f t="shared" si="4"/>
        <v>67004.51349141456</v>
      </c>
      <c r="P29" s="13">
        <f t="shared" si="91"/>
        <v>0.13142058886739738</v>
      </c>
      <c r="Q29" s="81" t="s">
        <v>139</v>
      </c>
      <c r="R29" s="62">
        <v>81444843</v>
      </c>
      <c r="S29" s="22">
        <f t="shared" ref="S29" si="126">IFERROR(R29/E25,"-")</f>
        <v>1.000169200783925E-2</v>
      </c>
      <c r="T29" s="62">
        <v>558</v>
      </c>
      <c r="U29" s="22">
        <f t="shared" ref="U29" si="127">IFERROR(T29/F25,"-")</f>
        <v>6.8541948163616265E-2</v>
      </c>
      <c r="V29" s="65">
        <f t="shared" si="6"/>
        <v>145958.5</v>
      </c>
      <c r="W29" s="13">
        <f t="shared" si="94"/>
        <v>5.9961315280464215E-2</v>
      </c>
      <c r="X29" s="81" t="s">
        <v>262</v>
      </c>
      <c r="Y29" s="62">
        <v>73546735</v>
      </c>
      <c r="Z29" s="22">
        <f t="shared" ref="Z29" si="128">IFERROR(Y29/E25,"-")</f>
        <v>9.0317786192082306E-3</v>
      </c>
      <c r="AA29" s="62">
        <v>368</v>
      </c>
      <c r="AB29" s="22">
        <f t="shared" ref="AB29" si="129">IFERROR(AA29/F25,"-")</f>
        <v>4.5203291978872372E-2</v>
      </c>
      <c r="AC29" s="65">
        <f t="shared" si="5"/>
        <v>199855.25815217392</v>
      </c>
      <c r="AD29" s="13">
        <f t="shared" si="97"/>
        <v>3.9544379969911884E-2</v>
      </c>
      <c r="AE29" s="18"/>
      <c r="AF29" s="18"/>
      <c r="AG29" s="70">
        <v>25</v>
      </c>
      <c r="AH29" s="70" t="s">
        <v>117</v>
      </c>
      <c r="AI29" s="73">
        <f>市区町村別_医療費上位10疾病!U28</f>
        <v>10044</v>
      </c>
    </row>
    <row r="30" spans="2:35" ht="13.5" customHeight="1">
      <c r="B30" s="119"/>
      <c r="C30" s="119"/>
      <c r="D30" s="148"/>
      <c r="E30" s="151"/>
      <c r="F30" s="154"/>
      <c r="G30" s="44">
        <v>6</v>
      </c>
      <c r="H30" s="6" t="str">
        <f t="shared" ref="H30" si="130">$H$750</f>
        <v>0403</v>
      </c>
      <c r="I30" s="80" t="str">
        <f t="shared" ref="I30" si="131">$I$750</f>
        <v>脂質異常症</v>
      </c>
      <c r="J30" s="81" t="s">
        <v>203</v>
      </c>
      <c r="K30" s="62">
        <v>57532483</v>
      </c>
      <c r="L30" s="22">
        <f t="shared" ref="L30" si="132">IFERROR(K30/E25,"-")</f>
        <v>7.065176310945157E-3</v>
      </c>
      <c r="M30" s="62">
        <v>2260</v>
      </c>
      <c r="N30" s="22">
        <f t="shared" ref="N30" si="133">IFERROR(M30/F25,"-")</f>
        <v>0.27760717356590098</v>
      </c>
      <c r="O30" s="65">
        <f t="shared" si="4"/>
        <v>25456.850884955751</v>
      </c>
      <c r="P30" s="13">
        <f t="shared" si="91"/>
        <v>0.24285407264130668</v>
      </c>
      <c r="Q30" s="81" t="s">
        <v>165</v>
      </c>
      <c r="R30" s="62">
        <v>34099302</v>
      </c>
      <c r="S30" s="22">
        <f t="shared" ref="S30" si="134">IFERROR(R30/E25,"-")</f>
        <v>4.1875053560640656E-3</v>
      </c>
      <c r="T30" s="62">
        <v>1423</v>
      </c>
      <c r="U30" s="22">
        <f t="shared" ref="U30" si="135">IFERROR(T30/F25,"-")</f>
        <v>0.1747942513204766</v>
      </c>
      <c r="V30" s="65">
        <f t="shared" si="6"/>
        <v>23962.96697118763</v>
      </c>
      <c r="W30" s="13">
        <f t="shared" si="94"/>
        <v>0.15291209972061037</v>
      </c>
      <c r="X30" s="81" t="s">
        <v>76</v>
      </c>
      <c r="Y30" s="62">
        <v>33235115</v>
      </c>
      <c r="Z30" s="22">
        <f t="shared" ref="Z30" si="136">IFERROR(Y30/E25,"-")</f>
        <v>4.0813803775779679E-3</v>
      </c>
      <c r="AA30" s="62">
        <v>1403</v>
      </c>
      <c r="AB30" s="22">
        <f t="shared" ref="AB30" si="137">IFERROR(AA30/F25,"-")</f>
        <v>0.17233755066945092</v>
      </c>
      <c r="AC30" s="65">
        <f t="shared" si="5"/>
        <v>23688.60655737705</v>
      </c>
      <c r="AD30" s="13">
        <f t="shared" si="97"/>
        <v>0.15076294863528905</v>
      </c>
      <c r="AE30" s="18"/>
      <c r="AF30" s="18"/>
      <c r="AG30" s="70">
        <v>26</v>
      </c>
      <c r="AH30" s="70" t="s">
        <v>29</v>
      </c>
      <c r="AI30" s="73">
        <f>市区町村別_医療費上位10疾病!U29</f>
        <v>139896</v>
      </c>
    </row>
    <row r="31" spans="2:35" ht="13.5" customHeight="1">
      <c r="B31" s="119"/>
      <c r="C31" s="119"/>
      <c r="D31" s="148"/>
      <c r="E31" s="151"/>
      <c r="F31" s="154"/>
      <c r="G31" s="44">
        <v>7</v>
      </c>
      <c r="H31" s="6" t="str">
        <f t="shared" ref="H31" si="138">$H$751</f>
        <v>0704</v>
      </c>
      <c r="I31" s="80" t="str">
        <f t="shared" ref="I31" si="139">$I$751</f>
        <v>その他の眼及び付属器の疾患</v>
      </c>
      <c r="J31" s="81" t="s">
        <v>166</v>
      </c>
      <c r="K31" s="62">
        <v>16645025</v>
      </c>
      <c r="L31" s="22">
        <f t="shared" ref="L31" si="140">IFERROR(K31/E25,"-")</f>
        <v>2.0440632872579115E-3</v>
      </c>
      <c r="M31" s="62">
        <v>713</v>
      </c>
      <c r="N31" s="22">
        <f t="shared" ref="N31" si="141">IFERROR(M31/F25,"-")</f>
        <v>8.7581378209065225E-2</v>
      </c>
      <c r="O31" s="65">
        <f t="shared" si="4"/>
        <v>23345.056100981768</v>
      </c>
      <c r="P31" s="13">
        <f t="shared" si="91"/>
        <v>7.6617236191704283E-2</v>
      </c>
      <c r="Q31" s="81" t="s">
        <v>170</v>
      </c>
      <c r="R31" s="62">
        <v>15703170</v>
      </c>
      <c r="S31" s="22">
        <f t="shared" ref="S31" si="142">IFERROR(R31/E25,"-")</f>
        <v>1.9284004253865535E-3</v>
      </c>
      <c r="T31" s="62">
        <v>398</v>
      </c>
      <c r="U31" s="22">
        <f t="shared" ref="U31" si="143">IFERROR(T31/F25,"-")</f>
        <v>4.8888342955410884E-2</v>
      </c>
      <c r="V31" s="65">
        <f t="shared" si="6"/>
        <v>39455.201005025127</v>
      </c>
      <c r="W31" s="13">
        <f t="shared" si="94"/>
        <v>4.2768106597893832E-2</v>
      </c>
      <c r="X31" s="81" t="s">
        <v>176</v>
      </c>
      <c r="Y31" s="62">
        <v>9512060</v>
      </c>
      <c r="Z31" s="22">
        <f t="shared" ref="Z31" si="144">IFERROR(Y31/E25,"-")</f>
        <v>1.1681119513004328E-3</v>
      </c>
      <c r="AA31" s="62">
        <v>1214</v>
      </c>
      <c r="AB31" s="22">
        <f t="shared" ref="AB31" si="145">IFERROR(AA31/F25,"-")</f>
        <v>0.14912172951725833</v>
      </c>
      <c r="AC31" s="65">
        <f t="shared" si="5"/>
        <v>7835.304777594728</v>
      </c>
      <c r="AD31" s="13">
        <f t="shared" si="97"/>
        <v>0.1304534708790028</v>
      </c>
      <c r="AE31" s="18"/>
      <c r="AF31" s="18"/>
      <c r="AG31" s="70">
        <v>27</v>
      </c>
      <c r="AH31" s="70" t="s">
        <v>30</v>
      </c>
      <c r="AI31" s="73">
        <f>市区町村別_医療費上位10疾病!U30</f>
        <v>23699</v>
      </c>
    </row>
    <row r="32" spans="2:35" ht="13.5" customHeight="1">
      <c r="B32" s="119"/>
      <c r="C32" s="119"/>
      <c r="D32" s="148"/>
      <c r="E32" s="151"/>
      <c r="F32" s="154"/>
      <c r="G32" s="44">
        <v>8</v>
      </c>
      <c r="H32" s="6" t="str">
        <f t="shared" ref="H32" si="146">$H$752</f>
        <v>0606</v>
      </c>
      <c r="I32" s="80" t="str">
        <f t="shared" ref="I32" si="147">$I$752</f>
        <v>その他の神経系の疾患</v>
      </c>
      <c r="J32" s="81" t="s">
        <v>167</v>
      </c>
      <c r="K32" s="62">
        <v>70218133</v>
      </c>
      <c r="L32" s="22">
        <f t="shared" ref="L32" si="148">IFERROR(K32/E25,"-")</f>
        <v>8.6230154514693267E-3</v>
      </c>
      <c r="M32" s="62">
        <v>2092</v>
      </c>
      <c r="N32" s="22">
        <f t="shared" ref="N32" si="149">IFERROR(M32/F25,"-")</f>
        <v>0.25697088809728535</v>
      </c>
      <c r="O32" s="65">
        <f t="shared" si="4"/>
        <v>33565.073135755258</v>
      </c>
      <c r="P32" s="13">
        <f t="shared" si="91"/>
        <v>0.22480120352460778</v>
      </c>
      <c r="Q32" s="81" t="s">
        <v>175</v>
      </c>
      <c r="R32" s="62">
        <v>19209053</v>
      </c>
      <c r="S32" s="22">
        <f t="shared" ref="S32" si="150">IFERROR(R32/E25,"-")</f>
        <v>2.3589342773766603E-3</v>
      </c>
      <c r="T32" s="62">
        <v>956</v>
      </c>
      <c r="U32" s="22">
        <f t="shared" ref="U32" si="151">IFERROR(T32/F25,"-")</f>
        <v>0.11743029111902714</v>
      </c>
      <c r="V32" s="65">
        <f t="shared" si="6"/>
        <v>20093.151673640168</v>
      </c>
      <c r="W32" s="13">
        <f t="shared" si="94"/>
        <v>0.10272942187835805</v>
      </c>
      <c r="X32" s="81" t="s">
        <v>315</v>
      </c>
      <c r="Y32" s="62">
        <v>13385424</v>
      </c>
      <c r="Z32" s="22">
        <f t="shared" ref="Z32" si="152">IFERROR(Y32/E25,"-")</f>
        <v>1.6437736670735514E-3</v>
      </c>
      <c r="AA32" s="62">
        <v>497</v>
      </c>
      <c r="AB32" s="22">
        <f t="shared" ref="AB32" si="153">IFERROR(AA32/F25,"-")</f>
        <v>6.1049011177987965E-2</v>
      </c>
      <c r="AC32" s="65">
        <f t="shared" si="5"/>
        <v>26932.442655935614</v>
      </c>
      <c r="AD32" s="13">
        <f t="shared" si="97"/>
        <v>5.3406404470234259E-2</v>
      </c>
      <c r="AE32" s="18"/>
      <c r="AF32" s="18"/>
      <c r="AG32" s="70">
        <v>28</v>
      </c>
      <c r="AH32" s="70" t="s">
        <v>31</v>
      </c>
      <c r="AI32" s="73">
        <f>市区町村別_医療費上位10疾病!U31</f>
        <v>19774</v>
      </c>
    </row>
    <row r="33" spans="2:35" ht="13.5" customHeight="1">
      <c r="B33" s="119"/>
      <c r="C33" s="119"/>
      <c r="D33" s="148"/>
      <c r="E33" s="151"/>
      <c r="F33" s="154"/>
      <c r="G33" s="44">
        <v>9</v>
      </c>
      <c r="H33" s="6" t="str">
        <f t="shared" ref="H33" si="154">$H$753</f>
        <v>0703</v>
      </c>
      <c r="I33" s="80" t="str">
        <f t="shared" ref="I33" si="155">$I$753</f>
        <v>屈折及び調節の障害</v>
      </c>
      <c r="J33" s="81" t="s">
        <v>168</v>
      </c>
      <c r="K33" s="62">
        <v>4617980</v>
      </c>
      <c r="L33" s="22">
        <f t="shared" ref="L33" si="156">IFERROR(K33/E25,"-")</f>
        <v>5.6710298598477862E-4</v>
      </c>
      <c r="M33" s="62">
        <v>1804</v>
      </c>
      <c r="N33" s="22">
        <f t="shared" ref="N33" si="157">IFERROR(M33/F25,"-")</f>
        <v>0.22159439872251566</v>
      </c>
      <c r="O33" s="65">
        <f t="shared" si="4"/>
        <v>2559.8558758314857</v>
      </c>
      <c r="P33" s="13">
        <f t="shared" si="91"/>
        <v>0.19385342789598109</v>
      </c>
      <c r="Q33" s="81" t="s">
        <v>171</v>
      </c>
      <c r="R33" s="62">
        <v>4006533</v>
      </c>
      <c r="S33" s="22">
        <f t="shared" ref="S33" si="158">IFERROR(R33/E25,"-")</f>
        <v>4.9201530273984583E-4</v>
      </c>
      <c r="T33" s="62">
        <v>1440</v>
      </c>
      <c r="U33" s="22">
        <f t="shared" ref="U33" si="159">IFERROR(T33/F25,"-")</f>
        <v>0.17688244687384841</v>
      </c>
      <c r="V33" s="65">
        <f t="shared" si="6"/>
        <v>2782.3145833333333</v>
      </c>
      <c r="W33" s="13">
        <f t="shared" si="94"/>
        <v>0.15473887814313347</v>
      </c>
      <c r="X33" s="81" t="s">
        <v>177</v>
      </c>
      <c r="Y33" s="62">
        <v>1022913</v>
      </c>
      <c r="Z33" s="22">
        <f t="shared" ref="Z33" si="160">IFERROR(Y33/E25,"-")</f>
        <v>1.2561704829874704E-4</v>
      </c>
      <c r="AA33" s="62">
        <v>434</v>
      </c>
      <c r="AB33" s="22">
        <f t="shared" ref="AB33" si="161">IFERROR(AA33/F25,"-")</f>
        <v>5.3310404127257092E-2</v>
      </c>
      <c r="AC33" s="65">
        <f t="shared" si="5"/>
        <v>2356.942396313364</v>
      </c>
      <c r="AD33" s="13">
        <f t="shared" si="97"/>
        <v>4.6636578551472171E-2</v>
      </c>
      <c r="AE33" s="18"/>
      <c r="AF33" s="18"/>
      <c r="AG33" s="70">
        <v>29</v>
      </c>
      <c r="AH33" s="70" t="s">
        <v>32</v>
      </c>
      <c r="AI33" s="73">
        <f>市区町村別_医療費上位10疾病!U32</f>
        <v>16521</v>
      </c>
    </row>
    <row r="34" spans="2:35" ht="13.5" customHeight="1">
      <c r="B34" s="120"/>
      <c r="C34" s="120"/>
      <c r="D34" s="149"/>
      <c r="E34" s="152"/>
      <c r="F34" s="155"/>
      <c r="G34" s="49">
        <v>10</v>
      </c>
      <c r="H34" s="7" t="str">
        <f t="shared" ref="H34" si="162">$H$754</f>
        <v>1105</v>
      </c>
      <c r="I34" s="77" t="str">
        <f t="shared" ref="I34" si="163">$I$754</f>
        <v>胃炎及び十二指腸炎</v>
      </c>
      <c r="J34" s="82" t="s">
        <v>169</v>
      </c>
      <c r="K34" s="63">
        <v>38151710</v>
      </c>
      <c r="L34" s="23">
        <f t="shared" ref="L34" si="164">IFERROR(K34/E25,"-")</f>
        <v>4.6851542582309448E-3</v>
      </c>
      <c r="M34" s="63">
        <v>2175</v>
      </c>
      <c r="N34" s="23">
        <f t="shared" ref="N34" si="165">IFERROR(M34/F25,"-")</f>
        <v>0.26716619579904188</v>
      </c>
      <c r="O34" s="66">
        <f t="shared" si="4"/>
        <v>17541.016091954021</v>
      </c>
      <c r="P34" s="59">
        <f t="shared" si="91"/>
        <v>0.23372018052869117</v>
      </c>
      <c r="Q34" s="82" t="s">
        <v>172</v>
      </c>
      <c r="R34" s="63">
        <v>9174728</v>
      </c>
      <c r="S34" s="23">
        <f t="shared" ref="S34" si="166">IFERROR(R34/E25,"-")</f>
        <v>1.1266864829207047E-3</v>
      </c>
      <c r="T34" s="63">
        <v>874</v>
      </c>
      <c r="U34" s="23">
        <f t="shared" ref="U34" si="167">IFERROR(T34/F25,"-")</f>
        <v>0.1073578184498219</v>
      </c>
      <c r="V34" s="66">
        <f t="shared" si="6"/>
        <v>10497.400457665904</v>
      </c>
      <c r="W34" s="59">
        <f t="shared" si="94"/>
        <v>9.3917902428540728E-2</v>
      </c>
      <c r="X34" s="82" t="s">
        <v>178</v>
      </c>
      <c r="Y34" s="63">
        <v>7096362</v>
      </c>
      <c r="Z34" s="23">
        <f t="shared" ref="Z34" si="168">IFERROR(Y34/E25,"-")</f>
        <v>8.7145636833180651E-4</v>
      </c>
      <c r="AA34" s="63">
        <v>699</v>
      </c>
      <c r="AB34" s="23">
        <f t="shared" ref="AB34" si="169">IFERROR(AA34/F25,"-")</f>
        <v>8.5861687753347252E-2</v>
      </c>
      <c r="AC34" s="66">
        <f t="shared" si="5"/>
        <v>10152.163090128755</v>
      </c>
      <c r="AD34" s="59">
        <f t="shared" si="97"/>
        <v>7.5112830431979374E-2</v>
      </c>
      <c r="AE34" s="18"/>
      <c r="AF34" s="18"/>
      <c r="AG34" s="70">
        <v>30</v>
      </c>
      <c r="AH34" s="70" t="s">
        <v>33</v>
      </c>
      <c r="AI34" s="73">
        <f>市区町村別_医療費上位10疾病!U33</f>
        <v>22094</v>
      </c>
    </row>
    <row r="35" spans="2:35" ht="13.5" customHeight="1">
      <c r="B35" s="118">
        <v>4</v>
      </c>
      <c r="C35" s="118" t="s">
        <v>102</v>
      </c>
      <c r="D35" s="147">
        <f>AI8</f>
        <v>10425</v>
      </c>
      <c r="E35" s="150">
        <f>市区町村別_医療費上位10疾病!H47</f>
        <v>9312252650</v>
      </c>
      <c r="F35" s="130">
        <f>市区町村別_医療費上位10疾病!J47</f>
        <v>9190</v>
      </c>
      <c r="G35" s="69">
        <v>1</v>
      </c>
      <c r="H35" s="5" t="str">
        <f t="shared" ref="H35" si="170">$H$745</f>
        <v>0901</v>
      </c>
      <c r="I35" s="78" t="str">
        <f t="shared" ref="I35" si="171">$I$745</f>
        <v>高血圧性疾患</v>
      </c>
      <c r="J35" s="106" t="s">
        <v>144</v>
      </c>
      <c r="K35" s="107">
        <v>309278502</v>
      </c>
      <c r="L35" s="21">
        <f t="shared" ref="L35" si="172">IFERROR(K35/E35,"-")</f>
        <v>3.3211996455014568E-2</v>
      </c>
      <c r="M35" s="107">
        <v>6793</v>
      </c>
      <c r="N35" s="21">
        <f t="shared" ref="N35" si="173">IFERROR(M35/F35,"-")</f>
        <v>0.73917301414581071</v>
      </c>
      <c r="O35" s="64">
        <f t="shared" si="4"/>
        <v>45529.000736051821</v>
      </c>
      <c r="P35" s="12">
        <f t="shared" ref="P35:P44" si="174">IFERROR(M35/$AI$8,0)</f>
        <v>0.65160671462829733</v>
      </c>
      <c r="Q35" s="106" t="s">
        <v>153</v>
      </c>
      <c r="R35" s="107">
        <v>8581416</v>
      </c>
      <c r="S35" s="21">
        <f t="shared" ref="S35" si="175">IFERROR(R35/E35,"-")</f>
        <v>9.215188120996696E-4</v>
      </c>
      <c r="T35" s="107">
        <v>232</v>
      </c>
      <c r="U35" s="21">
        <f t="shared" ref="U35" si="176">IFERROR(T35/F35,"-")</f>
        <v>2.5244831338411315E-2</v>
      </c>
      <c r="V35" s="64">
        <f t="shared" si="6"/>
        <v>36988.862068965514</v>
      </c>
      <c r="W35" s="12">
        <f t="shared" ref="W35:W44" si="177">IFERROR(T35/$AI$8,0)</f>
        <v>2.2254196642685853E-2</v>
      </c>
      <c r="X35" s="106" t="s">
        <v>162</v>
      </c>
      <c r="Y35" s="107">
        <v>1017419</v>
      </c>
      <c r="Z35" s="21">
        <f t="shared" ref="Z35" si="178">IFERROR(Y35/E35,"-")</f>
        <v>1.0925594893519131E-4</v>
      </c>
      <c r="AA35" s="107">
        <v>180</v>
      </c>
      <c r="AB35" s="21">
        <f t="shared" ref="AB35" si="179">IFERROR(AA35/F35,"-")</f>
        <v>1.9586507072905331E-2</v>
      </c>
      <c r="AC35" s="64">
        <f t="shared" si="5"/>
        <v>5652.3277777777776</v>
      </c>
      <c r="AD35" s="12">
        <f t="shared" ref="AD35:AD44" si="180">IFERROR(AA35/$AI$8,0)</f>
        <v>1.7266187050359712E-2</v>
      </c>
      <c r="AE35" s="18"/>
      <c r="AF35" s="18"/>
      <c r="AG35" s="70">
        <v>31</v>
      </c>
      <c r="AH35" s="70" t="s">
        <v>34</v>
      </c>
      <c r="AI35" s="73">
        <f>市区町村別_医療費上位10疾病!U34</f>
        <v>29681</v>
      </c>
    </row>
    <row r="36" spans="2:35" ht="13.5" customHeight="1">
      <c r="B36" s="119"/>
      <c r="C36" s="119"/>
      <c r="D36" s="148"/>
      <c r="E36" s="151"/>
      <c r="F36" s="154"/>
      <c r="G36" s="44">
        <v>2</v>
      </c>
      <c r="H36" s="6" t="str">
        <f t="shared" ref="H36" si="181">$H$746</f>
        <v>1113</v>
      </c>
      <c r="I36" s="79" t="str">
        <f t="shared" ref="I36" si="182">$I$746</f>
        <v>その他の消化器系の疾患</v>
      </c>
      <c r="J36" s="81" t="s">
        <v>142</v>
      </c>
      <c r="K36" s="62">
        <v>85490681</v>
      </c>
      <c r="L36" s="22">
        <f t="shared" ref="L36" si="183">IFERROR(K36/E35,"-")</f>
        <v>9.1804511983467289E-3</v>
      </c>
      <c r="M36" s="62">
        <v>3778</v>
      </c>
      <c r="N36" s="22">
        <f t="shared" ref="N36" si="184">IFERROR(M36/F35,"-")</f>
        <v>0.41109902067464638</v>
      </c>
      <c r="O36" s="65">
        <f t="shared" si="4"/>
        <v>22628.555055584966</v>
      </c>
      <c r="P36" s="13">
        <f t="shared" si="174"/>
        <v>0.36239808153477221</v>
      </c>
      <c r="Q36" s="81" t="s">
        <v>151</v>
      </c>
      <c r="R36" s="62">
        <v>47921022</v>
      </c>
      <c r="S36" s="22">
        <f t="shared" ref="S36" si="185">IFERROR(R36/E35,"-")</f>
        <v>5.1460182408173813E-3</v>
      </c>
      <c r="T36" s="62">
        <v>1884</v>
      </c>
      <c r="U36" s="22">
        <f t="shared" ref="U36" si="186">IFERROR(T36/F35,"-")</f>
        <v>0.20500544069640914</v>
      </c>
      <c r="V36" s="65">
        <f t="shared" si="6"/>
        <v>25435.786624203822</v>
      </c>
      <c r="W36" s="13">
        <f t="shared" si="177"/>
        <v>0.18071942446043165</v>
      </c>
      <c r="X36" s="81" t="s">
        <v>156</v>
      </c>
      <c r="Y36" s="62">
        <v>31299661</v>
      </c>
      <c r="Z36" s="22">
        <f t="shared" ref="Z36" si="187">IFERROR(Y36/E35,"-")</f>
        <v>3.361126697953153E-3</v>
      </c>
      <c r="AA36" s="62">
        <v>1103</v>
      </c>
      <c r="AB36" s="22">
        <f t="shared" ref="AB36" si="188">IFERROR(AA36/F35,"-")</f>
        <v>0.12002176278563656</v>
      </c>
      <c r="AC36" s="65">
        <f t="shared" si="5"/>
        <v>28376.845874886672</v>
      </c>
      <c r="AD36" s="13">
        <f t="shared" si="180"/>
        <v>0.10580335731414868</v>
      </c>
      <c r="AE36" s="18"/>
      <c r="AF36" s="18"/>
      <c r="AG36" s="70">
        <v>32</v>
      </c>
      <c r="AH36" s="70" t="s">
        <v>35</v>
      </c>
      <c r="AI36" s="73">
        <f>市区町村別_医療費上位10疾病!U35</f>
        <v>24506</v>
      </c>
    </row>
    <row r="37" spans="2:35" ht="13.5" customHeight="1">
      <c r="B37" s="119"/>
      <c r="C37" s="119"/>
      <c r="D37" s="148"/>
      <c r="E37" s="151"/>
      <c r="F37" s="154"/>
      <c r="G37" s="44">
        <v>3</v>
      </c>
      <c r="H37" s="6" t="str">
        <f t="shared" ref="H37" si="189">$H$747</f>
        <v>0402</v>
      </c>
      <c r="I37" s="80" t="str">
        <f t="shared" ref="I37" si="190">$I$747</f>
        <v>糖尿病</v>
      </c>
      <c r="J37" s="81" t="s">
        <v>146</v>
      </c>
      <c r="K37" s="62">
        <v>96401874</v>
      </c>
      <c r="L37" s="22">
        <f t="shared" ref="L37" si="191">IFERROR(K37/E35,"-")</f>
        <v>1.0352154051576339E-2</v>
      </c>
      <c r="M37" s="62">
        <v>2389</v>
      </c>
      <c r="N37" s="22">
        <f t="shared" ref="N37" si="192">IFERROR(M37/F35,"-")</f>
        <v>0.25995647442872688</v>
      </c>
      <c r="O37" s="65">
        <f t="shared" si="4"/>
        <v>40352.395981582253</v>
      </c>
      <c r="P37" s="13">
        <f t="shared" si="174"/>
        <v>0.22916067146282973</v>
      </c>
      <c r="Q37" s="81" t="s">
        <v>72</v>
      </c>
      <c r="R37" s="62">
        <v>94205290</v>
      </c>
      <c r="S37" s="22">
        <f t="shared" ref="S37" si="193">IFERROR(R37/E35,"-")</f>
        <v>1.0116272994375857E-2</v>
      </c>
      <c r="T37" s="62">
        <v>3380</v>
      </c>
      <c r="U37" s="22">
        <f t="shared" ref="U37" si="194">IFERROR(T37/F35,"-")</f>
        <v>0.36779107725788901</v>
      </c>
      <c r="V37" s="65">
        <f t="shared" si="6"/>
        <v>27871.387573964497</v>
      </c>
      <c r="W37" s="13">
        <f t="shared" si="177"/>
        <v>0.32422062350119907</v>
      </c>
      <c r="X37" s="81" t="s">
        <v>266</v>
      </c>
      <c r="Y37" s="62">
        <v>33510080</v>
      </c>
      <c r="Z37" s="22">
        <f t="shared" ref="Z37" si="195">IFERROR(Y37/E35,"-")</f>
        <v>3.5984934321987064E-3</v>
      </c>
      <c r="AA37" s="62">
        <v>509</v>
      </c>
      <c r="AB37" s="22">
        <f t="shared" ref="AB37" si="196">IFERROR(AA37/F35,"-")</f>
        <v>5.5386289445048968E-2</v>
      </c>
      <c r="AC37" s="65">
        <f t="shared" si="5"/>
        <v>65835.127701375241</v>
      </c>
      <c r="AD37" s="13">
        <f t="shared" si="180"/>
        <v>4.8824940047961632E-2</v>
      </c>
      <c r="AE37" s="18"/>
      <c r="AF37" s="18"/>
      <c r="AG37" s="70">
        <v>33</v>
      </c>
      <c r="AH37" s="70" t="s">
        <v>36</v>
      </c>
      <c r="AI37" s="73">
        <f>市区町村別_医療費上位10疾病!U36</f>
        <v>7125</v>
      </c>
    </row>
    <row r="38" spans="2:35" ht="13.5" customHeight="1">
      <c r="B38" s="119"/>
      <c r="C38" s="119"/>
      <c r="D38" s="148"/>
      <c r="E38" s="151"/>
      <c r="F38" s="154"/>
      <c r="G38" s="44">
        <v>4</v>
      </c>
      <c r="H38" s="6" t="str">
        <f t="shared" ref="H38" si="197">$H$748</f>
        <v>1800</v>
      </c>
      <c r="I38" s="80" t="str">
        <f t="shared" ref="I38" si="198">$I$748</f>
        <v>症状，徴候及び異常臨床所見・異常検査所見で他に分類されないもの</v>
      </c>
      <c r="J38" s="81" t="s">
        <v>164</v>
      </c>
      <c r="K38" s="62">
        <v>10760903</v>
      </c>
      <c r="L38" s="22">
        <f t="shared" ref="L38" si="199">IFERROR(K38/E35,"-")</f>
        <v>1.1555639010717778E-3</v>
      </c>
      <c r="M38" s="62">
        <v>129</v>
      </c>
      <c r="N38" s="22">
        <f t="shared" ref="N38" si="200">IFERROR(M38/F35,"-")</f>
        <v>1.4036996735582154E-2</v>
      </c>
      <c r="O38" s="65">
        <f t="shared" si="4"/>
        <v>83417.85271317829</v>
      </c>
      <c r="P38" s="13">
        <f t="shared" si="174"/>
        <v>1.237410071942446E-2</v>
      </c>
      <c r="Q38" s="81" t="s">
        <v>314</v>
      </c>
      <c r="R38" s="62">
        <v>9658688</v>
      </c>
      <c r="S38" s="22">
        <f t="shared" ref="S38" si="201">IFERROR(R38/E35,"-")</f>
        <v>1.0372020995371082E-3</v>
      </c>
      <c r="T38" s="62">
        <v>9</v>
      </c>
      <c r="U38" s="22">
        <f t="shared" ref="U38" si="202">IFERROR(T38/F35,"-")</f>
        <v>9.7932535364526657E-4</v>
      </c>
      <c r="V38" s="65">
        <f t="shared" si="6"/>
        <v>1073187.5555555555</v>
      </c>
      <c r="W38" s="13">
        <f t="shared" si="177"/>
        <v>8.6330935251798565E-4</v>
      </c>
      <c r="X38" s="81" t="s">
        <v>333</v>
      </c>
      <c r="Y38" s="62">
        <v>7872302</v>
      </c>
      <c r="Z38" s="22">
        <f t="shared" ref="Z38" si="203">IFERROR(Y38/E35,"-")</f>
        <v>8.4537031971528389E-4</v>
      </c>
      <c r="AA38" s="62">
        <v>173</v>
      </c>
      <c r="AB38" s="22">
        <f t="shared" ref="AB38" si="204">IFERROR(AA38/F35,"-")</f>
        <v>1.882480957562568E-2</v>
      </c>
      <c r="AC38" s="65">
        <f t="shared" si="5"/>
        <v>45504.635838150287</v>
      </c>
      <c r="AD38" s="13">
        <f t="shared" si="180"/>
        <v>1.65947242206235E-2</v>
      </c>
      <c r="AE38" s="18"/>
      <c r="AF38" s="18"/>
      <c r="AG38" s="70">
        <v>34</v>
      </c>
      <c r="AH38" s="70" t="s">
        <v>37</v>
      </c>
      <c r="AI38" s="73">
        <f>市区町村別_医療費上位10疾病!U37</f>
        <v>31044</v>
      </c>
    </row>
    <row r="39" spans="2:35" ht="13.5" customHeight="1">
      <c r="B39" s="119"/>
      <c r="C39" s="119"/>
      <c r="D39" s="148"/>
      <c r="E39" s="151"/>
      <c r="F39" s="154"/>
      <c r="G39" s="44">
        <v>5</v>
      </c>
      <c r="H39" s="6" t="str">
        <f t="shared" ref="H39" si="205">$H$749</f>
        <v>0903</v>
      </c>
      <c r="I39" s="80" t="str">
        <f t="shared" ref="I39" si="206">$I$749</f>
        <v>その他の心疾患</v>
      </c>
      <c r="J39" s="81" t="s">
        <v>148</v>
      </c>
      <c r="K39" s="62">
        <v>122445834</v>
      </c>
      <c r="L39" s="22">
        <f t="shared" ref="L39" si="207">IFERROR(K39/E35,"-")</f>
        <v>1.3148895181661549E-2</v>
      </c>
      <c r="M39" s="62">
        <v>1863</v>
      </c>
      <c r="N39" s="22">
        <f t="shared" ref="N39" si="208">IFERROR(M39/F35,"-")</f>
        <v>0.20272034820457019</v>
      </c>
      <c r="O39" s="65">
        <f t="shared" si="4"/>
        <v>65725.085346215783</v>
      </c>
      <c r="P39" s="13">
        <f t="shared" si="174"/>
        <v>0.17870503597122303</v>
      </c>
      <c r="Q39" s="81" t="s">
        <v>139</v>
      </c>
      <c r="R39" s="62">
        <v>100268414</v>
      </c>
      <c r="S39" s="22">
        <f t="shared" ref="S39" si="209">IFERROR(R39/E35,"-")</f>
        <v>1.0767364006173093E-2</v>
      </c>
      <c r="T39" s="62">
        <v>1246</v>
      </c>
      <c r="U39" s="22">
        <f t="shared" ref="U39" si="210">IFERROR(T39/F35,"-")</f>
        <v>0.13558215451577801</v>
      </c>
      <c r="V39" s="65">
        <f t="shared" si="6"/>
        <v>80472.242375601927</v>
      </c>
      <c r="W39" s="13">
        <f t="shared" si="177"/>
        <v>0.11952038369304556</v>
      </c>
      <c r="X39" s="81" t="s">
        <v>265</v>
      </c>
      <c r="Y39" s="62">
        <v>92416779</v>
      </c>
      <c r="Z39" s="22">
        <f t="shared" ref="Z39" si="211">IFERROR(Y39/E35,"-")</f>
        <v>9.924213020573492E-3</v>
      </c>
      <c r="AA39" s="62">
        <v>246</v>
      </c>
      <c r="AB39" s="22">
        <f t="shared" ref="AB39" si="212">IFERROR(AA39/F35,"-")</f>
        <v>2.6768226332970619E-2</v>
      </c>
      <c r="AC39" s="65">
        <f t="shared" si="5"/>
        <v>375677.96341463417</v>
      </c>
      <c r="AD39" s="13">
        <f t="shared" si="180"/>
        <v>2.3597122302158272E-2</v>
      </c>
      <c r="AE39" s="18"/>
      <c r="AF39" s="18"/>
      <c r="AG39" s="70">
        <v>35</v>
      </c>
      <c r="AH39" s="70" t="s">
        <v>0</v>
      </c>
      <c r="AI39" s="73">
        <f>市区町村別_医療費上位10疾病!U38</f>
        <v>63683</v>
      </c>
    </row>
    <row r="40" spans="2:35" ht="13.5" customHeight="1">
      <c r="B40" s="119"/>
      <c r="C40" s="119"/>
      <c r="D40" s="148"/>
      <c r="E40" s="151"/>
      <c r="F40" s="154"/>
      <c r="G40" s="44">
        <v>6</v>
      </c>
      <c r="H40" s="6" t="str">
        <f t="shared" ref="H40" si="213">$H$750</f>
        <v>0403</v>
      </c>
      <c r="I40" s="80" t="str">
        <f t="shared" ref="I40" si="214">$I$750</f>
        <v>脂質異常症</v>
      </c>
      <c r="J40" s="81" t="s">
        <v>203</v>
      </c>
      <c r="K40" s="62">
        <v>76613613</v>
      </c>
      <c r="L40" s="22">
        <f t="shared" ref="L40" si="215">IFERROR(K40/E35,"-")</f>
        <v>8.2271836771954428E-3</v>
      </c>
      <c r="M40" s="62">
        <v>2917</v>
      </c>
      <c r="N40" s="22">
        <f t="shared" ref="N40" si="216">IFERROR(M40/F35,"-")</f>
        <v>0.31741022850924916</v>
      </c>
      <c r="O40" s="65">
        <f t="shared" si="4"/>
        <v>26264.522797394584</v>
      </c>
      <c r="P40" s="13">
        <f t="shared" si="174"/>
        <v>0.27980815347721821</v>
      </c>
      <c r="Q40" s="81" t="s">
        <v>165</v>
      </c>
      <c r="R40" s="62">
        <v>36752204</v>
      </c>
      <c r="S40" s="22">
        <f t="shared" ref="S40" si="217">IFERROR(R40/E35,"-")</f>
        <v>3.9466502232410969E-3</v>
      </c>
      <c r="T40" s="62">
        <v>1340</v>
      </c>
      <c r="U40" s="22">
        <f t="shared" ref="U40" si="218">IFERROR(T40/F35,"-")</f>
        <v>0.14581066376496191</v>
      </c>
      <c r="V40" s="65">
        <f t="shared" si="6"/>
        <v>27427.017910447761</v>
      </c>
      <c r="W40" s="13">
        <f t="shared" si="177"/>
        <v>0.12853717026378897</v>
      </c>
      <c r="X40" s="81" t="s">
        <v>76</v>
      </c>
      <c r="Y40" s="62">
        <v>28041067</v>
      </c>
      <c r="Z40" s="22">
        <f t="shared" ref="Z40" si="219">IFERROR(Y40/E35,"-")</f>
        <v>3.0112012693298221E-3</v>
      </c>
      <c r="AA40" s="62">
        <v>1296</v>
      </c>
      <c r="AB40" s="22">
        <f t="shared" ref="AB40" si="220">IFERROR(AA40/F35,"-")</f>
        <v>0.1410228509249184</v>
      </c>
      <c r="AC40" s="65">
        <f t="shared" si="5"/>
        <v>21636.625771604937</v>
      </c>
      <c r="AD40" s="13">
        <f t="shared" si="180"/>
        <v>0.12431654676258992</v>
      </c>
      <c r="AE40" s="18"/>
      <c r="AF40" s="18"/>
      <c r="AG40" s="70">
        <v>36</v>
      </c>
      <c r="AH40" s="70" t="s">
        <v>1</v>
      </c>
      <c r="AI40" s="73">
        <f>市区町村別_医療費上位10疾病!U39</f>
        <v>17589</v>
      </c>
    </row>
    <row r="41" spans="2:35" ht="13.5" customHeight="1">
      <c r="B41" s="119"/>
      <c r="C41" s="119"/>
      <c r="D41" s="148"/>
      <c r="E41" s="151"/>
      <c r="F41" s="154"/>
      <c r="G41" s="44">
        <v>7</v>
      </c>
      <c r="H41" s="6" t="str">
        <f t="shared" ref="H41" si="221">$H$751</f>
        <v>0704</v>
      </c>
      <c r="I41" s="80" t="str">
        <f t="shared" ref="I41" si="222">$I$751</f>
        <v>その他の眼及び付属器の疾患</v>
      </c>
      <c r="J41" s="81" t="s">
        <v>166</v>
      </c>
      <c r="K41" s="62">
        <v>24612693</v>
      </c>
      <c r="L41" s="22">
        <f t="shared" ref="L41" si="223">IFERROR(K41/E35,"-")</f>
        <v>2.6430439470518448E-3</v>
      </c>
      <c r="M41" s="62">
        <v>1017</v>
      </c>
      <c r="N41" s="22">
        <f t="shared" ref="N41" si="224">IFERROR(M41/F35,"-")</f>
        <v>0.11066376496191513</v>
      </c>
      <c r="O41" s="65">
        <f t="shared" si="4"/>
        <v>24201.271386430679</v>
      </c>
      <c r="P41" s="13">
        <f t="shared" si="174"/>
        <v>9.7553956834532371E-2</v>
      </c>
      <c r="Q41" s="81" t="s">
        <v>170</v>
      </c>
      <c r="R41" s="62">
        <v>15988563</v>
      </c>
      <c r="S41" s="22">
        <f t="shared" ref="S41" si="225">IFERROR(R41/E35,"-")</f>
        <v>1.7169382748652121E-3</v>
      </c>
      <c r="T41" s="62">
        <v>364</v>
      </c>
      <c r="U41" s="22">
        <f t="shared" ref="U41" si="226">IFERROR(T41/F35,"-")</f>
        <v>3.9608269858541892E-2</v>
      </c>
      <c r="V41" s="65">
        <f t="shared" si="6"/>
        <v>43924.623626373628</v>
      </c>
      <c r="W41" s="13">
        <f t="shared" si="177"/>
        <v>3.4916067146282974E-2</v>
      </c>
      <c r="X41" s="81" t="s">
        <v>176</v>
      </c>
      <c r="Y41" s="62">
        <v>9952609</v>
      </c>
      <c r="Z41" s="22">
        <f t="shared" ref="Z41" si="227">IFERROR(Y41/E35,"-")</f>
        <v>1.0687649244568124E-3</v>
      </c>
      <c r="AA41" s="62">
        <v>1002</v>
      </c>
      <c r="AB41" s="22">
        <f t="shared" ref="AB41" si="228">IFERROR(AA41/F35,"-")</f>
        <v>0.10903155603917301</v>
      </c>
      <c r="AC41" s="65">
        <f t="shared" si="5"/>
        <v>9932.7435129740516</v>
      </c>
      <c r="AD41" s="13">
        <f t="shared" si="180"/>
        <v>9.6115107913669062E-2</v>
      </c>
      <c r="AE41" s="18"/>
      <c r="AF41" s="18"/>
      <c r="AG41" s="70">
        <v>37</v>
      </c>
      <c r="AH41" s="70" t="s">
        <v>2</v>
      </c>
      <c r="AI41" s="73">
        <f>市区町村別_医療費上位10疾病!U40</f>
        <v>54245</v>
      </c>
    </row>
    <row r="42" spans="2:35" ht="13.5" customHeight="1">
      <c r="B42" s="119"/>
      <c r="C42" s="119"/>
      <c r="D42" s="148"/>
      <c r="E42" s="151"/>
      <c r="F42" s="154"/>
      <c r="G42" s="44">
        <v>8</v>
      </c>
      <c r="H42" s="6" t="str">
        <f t="shared" ref="H42" si="229">$H$752</f>
        <v>0606</v>
      </c>
      <c r="I42" s="80" t="str">
        <f t="shared" ref="I42" si="230">$I$752</f>
        <v>その他の神経系の疾患</v>
      </c>
      <c r="J42" s="81" t="s">
        <v>167</v>
      </c>
      <c r="K42" s="62">
        <v>67582420</v>
      </c>
      <c r="L42" s="22">
        <f t="shared" ref="L42" si="231">IFERROR(K42/E35,"-")</f>
        <v>7.2573653808673247E-3</v>
      </c>
      <c r="M42" s="62">
        <v>2260</v>
      </c>
      <c r="N42" s="22">
        <f t="shared" ref="N42" si="232">IFERROR(M42/F35,"-")</f>
        <v>0.24591947769314473</v>
      </c>
      <c r="O42" s="65">
        <f t="shared" si="4"/>
        <v>29903.725663716814</v>
      </c>
      <c r="P42" s="13">
        <f t="shared" si="174"/>
        <v>0.21678657074340527</v>
      </c>
      <c r="Q42" s="81" t="s">
        <v>315</v>
      </c>
      <c r="R42" s="62">
        <v>23366539</v>
      </c>
      <c r="S42" s="22">
        <f t="shared" ref="S42" si="233">IFERROR(R42/E35,"-")</f>
        <v>2.5092251980513005E-3</v>
      </c>
      <c r="T42" s="62">
        <v>777</v>
      </c>
      <c r="U42" s="22">
        <f t="shared" ref="U42" si="234">IFERROR(T42/F35,"-")</f>
        <v>8.4548422198041345E-2</v>
      </c>
      <c r="V42" s="65">
        <f t="shared" si="6"/>
        <v>30072.765765765766</v>
      </c>
      <c r="W42" s="13">
        <f t="shared" si="177"/>
        <v>7.4532374100719431E-2</v>
      </c>
      <c r="X42" s="81" t="s">
        <v>175</v>
      </c>
      <c r="Y42" s="62">
        <v>21597673</v>
      </c>
      <c r="Z42" s="22">
        <f t="shared" ref="Z42" si="235">IFERROR(Y42/E35,"-")</f>
        <v>2.3192748104831542E-3</v>
      </c>
      <c r="AA42" s="62">
        <v>1079</v>
      </c>
      <c r="AB42" s="22">
        <f t="shared" ref="AB42" si="236">IFERROR(AA42/F35,"-")</f>
        <v>0.11741022850924919</v>
      </c>
      <c r="AC42" s="65">
        <f t="shared" si="5"/>
        <v>20016.379054680259</v>
      </c>
      <c r="AD42" s="13">
        <f t="shared" si="180"/>
        <v>0.10350119904076739</v>
      </c>
      <c r="AE42" s="18"/>
      <c r="AF42" s="18"/>
      <c r="AG42" s="70">
        <v>38</v>
      </c>
      <c r="AH42" s="70" t="s">
        <v>38</v>
      </c>
      <c r="AI42" s="73">
        <f>市区町村別_医療費上位10疾病!U41</f>
        <v>11343</v>
      </c>
    </row>
    <row r="43" spans="2:35" ht="13.5" customHeight="1">
      <c r="B43" s="119"/>
      <c r="C43" s="119"/>
      <c r="D43" s="148"/>
      <c r="E43" s="151"/>
      <c r="F43" s="154"/>
      <c r="G43" s="44">
        <v>9</v>
      </c>
      <c r="H43" s="6" t="str">
        <f t="shared" ref="H43" si="237">$H$753</f>
        <v>0703</v>
      </c>
      <c r="I43" s="80" t="str">
        <f t="shared" ref="I43" si="238">$I$753</f>
        <v>屈折及び調節の障害</v>
      </c>
      <c r="J43" s="81" t="s">
        <v>168</v>
      </c>
      <c r="K43" s="62">
        <v>4391037</v>
      </c>
      <c r="L43" s="22">
        <f t="shared" ref="L43" si="239">IFERROR(K43/E35,"-")</f>
        <v>4.7153327610801026E-4</v>
      </c>
      <c r="M43" s="62">
        <v>1396</v>
      </c>
      <c r="N43" s="22">
        <f t="shared" ref="N43" si="240">IFERROR(M43/F35,"-")</f>
        <v>0.15190424374319914</v>
      </c>
      <c r="O43" s="65">
        <f t="shared" si="4"/>
        <v>3145.4419770773638</v>
      </c>
      <c r="P43" s="13">
        <f t="shared" si="174"/>
        <v>0.13390887290167866</v>
      </c>
      <c r="Q43" s="81" t="s">
        <v>171</v>
      </c>
      <c r="R43" s="62">
        <v>3705400</v>
      </c>
      <c r="S43" s="22">
        <f t="shared" ref="S43" si="241">IFERROR(R43/E35,"-")</f>
        <v>3.9790587082063326E-4</v>
      </c>
      <c r="T43" s="62">
        <v>1249</v>
      </c>
      <c r="U43" s="22">
        <f t="shared" ref="U43" si="242">IFERROR(T43/F35,"-")</f>
        <v>0.13590859630032645</v>
      </c>
      <c r="V43" s="65">
        <f t="shared" si="6"/>
        <v>2966.6933546837472</v>
      </c>
      <c r="W43" s="13">
        <f t="shared" si="177"/>
        <v>0.11980815347721822</v>
      </c>
      <c r="X43" s="81" t="s">
        <v>334</v>
      </c>
      <c r="Y43" s="62">
        <v>2024966</v>
      </c>
      <c r="Z43" s="22">
        <f t="shared" ref="Z43" si="243">IFERROR(Y43/E35,"-")</f>
        <v>2.1745178917584459E-4</v>
      </c>
      <c r="AA43" s="62">
        <v>572</v>
      </c>
      <c r="AB43" s="22">
        <f t="shared" ref="AB43" si="244">IFERROR(AA43/F35,"-")</f>
        <v>6.224156692056583E-2</v>
      </c>
      <c r="AC43" s="65">
        <f t="shared" si="5"/>
        <v>3540.1503496503497</v>
      </c>
      <c r="AD43" s="13">
        <f t="shared" si="180"/>
        <v>5.4868105515587531E-2</v>
      </c>
      <c r="AE43" s="18"/>
      <c r="AF43" s="18"/>
      <c r="AG43" s="70">
        <v>39</v>
      </c>
      <c r="AH43" s="70" t="s">
        <v>6</v>
      </c>
      <c r="AI43" s="73">
        <f>市区町村別_医療費上位10疾病!U42</f>
        <v>63463</v>
      </c>
    </row>
    <row r="44" spans="2:35" ht="13.5" customHeight="1">
      <c r="B44" s="120"/>
      <c r="C44" s="120"/>
      <c r="D44" s="149"/>
      <c r="E44" s="152"/>
      <c r="F44" s="155"/>
      <c r="G44" s="49">
        <v>10</v>
      </c>
      <c r="H44" s="7" t="str">
        <f t="shared" ref="H44" si="245">$H$754</f>
        <v>1105</v>
      </c>
      <c r="I44" s="77" t="str">
        <f t="shared" ref="I44" si="246">$I$754</f>
        <v>胃炎及び十二指腸炎</v>
      </c>
      <c r="J44" s="82" t="s">
        <v>169</v>
      </c>
      <c r="K44" s="63">
        <v>43434976</v>
      </c>
      <c r="L44" s="23">
        <f t="shared" ref="L44" si="247">IFERROR(K44/E35,"-")</f>
        <v>4.6642823849930657E-3</v>
      </c>
      <c r="M44" s="63">
        <v>2326</v>
      </c>
      <c r="N44" s="23">
        <f t="shared" ref="N44" si="248">IFERROR(M44/F35,"-")</f>
        <v>0.25310119695320998</v>
      </c>
      <c r="O44" s="66">
        <f t="shared" si="4"/>
        <v>18673.678417884781</v>
      </c>
      <c r="P44" s="59">
        <f t="shared" si="174"/>
        <v>0.22311750599520383</v>
      </c>
      <c r="Q44" s="82" t="s">
        <v>172</v>
      </c>
      <c r="R44" s="63">
        <v>11335743</v>
      </c>
      <c r="S44" s="23">
        <f t="shared" ref="S44" si="249">IFERROR(R44/E35,"-")</f>
        <v>1.2172933259064873E-3</v>
      </c>
      <c r="T44" s="63">
        <v>833</v>
      </c>
      <c r="U44" s="23">
        <f t="shared" ref="U44" si="250">IFERROR(T44/F35,"-")</f>
        <v>9.064200217627856E-2</v>
      </c>
      <c r="V44" s="66">
        <f t="shared" si="6"/>
        <v>13608.334933973589</v>
      </c>
      <c r="W44" s="59">
        <f t="shared" si="177"/>
        <v>7.9904076738609109E-2</v>
      </c>
      <c r="X44" s="82" t="s">
        <v>178</v>
      </c>
      <c r="Y44" s="63">
        <v>10602356</v>
      </c>
      <c r="Z44" s="23">
        <f t="shared" ref="Z44" si="251">IFERROR(Y44/E35,"-")</f>
        <v>1.1385382676446178E-3</v>
      </c>
      <c r="AA44" s="63">
        <v>740</v>
      </c>
      <c r="AB44" s="23">
        <f t="shared" ref="AB44" si="252">IFERROR(AA44/F35,"-")</f>
        <v>8.0522306855277476E-2</v>
      </c>
      <c r="AC44" s="66">
        <f t="shared" si="5"/>
        <v>14327.508108108108</v>
      </c>
      <c r="AD44" s="59">
        <f t="shared" si="180"/>
        <v>7.0983213429256592E-2</v>
      </c>
      <c r="AE44" s="18"/>
      <c r="AF44" s="18"/>
      <c r="AG44" s="70">
        <v>40</v>
      </c>
      <c r="AH44" s="70" t="s">
        <v>39</v>
      </c>
      <c r="AI44" s="73">
        <f>市区町村別_医療費上位10疾病!U43</f>
        <v>13721</v>
      </c>
    </row>
    <row r="45" spans="2:35" ht="13.5" customHeight="1">
      <c r="B45" s="118">
        <v>5</v>
      </c>
      <c r="C45" s="118" t="s">
        <v>103</v>
      </c>
      <c r="D45" s="147">
        <f>AI9</f>
        <v>9340</v>
      </c>
      <c r="E45" s="150">
        <f>市区町村別_医療費上位10疾病!H58</f>
        <v>6974988540</v>
      </c>
      <c r="F45" s="130">
        <f>市区町村別_医療費上位10疾病!J58</f>
        <v>7886</v>
      </c>
      <c r="G45" s="69">
        <v>1</v>
      </c>
      <c r="H45" s="5" t="str">
        <f t="shared" ref="H45" si="253">$H$745</f>
        <v>0901</v>
      </c>
      <c r="I45" s="78" t="str">
        <f t="shared" ref="I45" si="254">$I$745</f>
        <v>高血圧性疾患</v>
      </c>
      <c r="J45" s="106" t="s">
        <v>144</v>
      </c>
      <c r="K45" s="107">
        <v>214531815</v>
      </c>
      <c r="L45" s="21">
        <f t="shared" ref="L45" si="255">IFERROR(K45/E45,"-")</f>
        <v>3.0757299996940209E-2</v>
      </c>
      <c r="M45" s="107">
        <v>5293</v>
      </c>
      <c r="N45" s="21">
        <f t="shared" ref="N45" si="256">IFERROR(M45/F45,"-")</f>
        <v>0.67118944965762106</v>
      </c>
      <c r="O45" s="64">
        <f t="shared" si="4"/>
        <v>40531.232760249382</v>
      </c>
      <c r="P45" s="12">
        <f t="shared" ref="P45:P54" si="257">IFERROR(M45/$AI$9,0)</f>
        <v>0.56670235546038539</v>
      </c>
      <c r="Q45" s="106" t="s">
        <v>153</v>
      </c>
      <c r="R45" s="107">
        <v>4319065</v>
      </c>
      <c r="S45" s="21">
        <f t="shared" ref="S45" si="258">IFERROR(R45/E45,"-")</f>
        <v>6.1922180591855139E-4</v>
      </c>
      <c r="T45" s="107">
        <v>179</v>
      </c>
      <c r="U45" s="21">
        <f t="shared" ref="U45" si="259">IFERROR(T45/F45,"-")</f>
        <v>2.2698452954603095E-2</v>
      </c>
      <c r="V45" s="64">
        <f t="shared" si="6"/>
        <v>24128.854748603353</v>
      </c>
      <c r="W45" s="12">
        <f t="shared" ref="W45:W54" si="260">IFERROR(T45/$AI$9,0)</f>
        <v>1.9164882226980727E-2</v>
      </c>
      <c r="X45" s="106" t="s">
        <v>162</v>
      </c>
      <c r="Y45" s="107">
        <v>2993875</v>
      </c>
      <c r="Z45" s="21">
        <f t="shared" ref="Z45" si="261">IFERROR(Y45/E45,"-")</f>
        <v>4.2923009591066652E-4</v>
      </c>
      <c r="AA45" s="107">
        <v>116</v>
      </c>
      <c r="AB45" s="21">
        <f t="shared" ref="AB45" si="262">IFERROR(AA45/F45,"-")</f>
        <v>1.4709611970580776E-2</v>
      </c>
      <c r="AC45" s="64">
        <f t="shared" si="5"/>
        <v>25809.267241379312</v>
      </c>
      <c r="AD45" s="12">
        <f t="shared" ref="AD45:AD54" si="263">IFERROR(AA45/$AI$9,0)</f>
        <v>1.2419700214132762E-2</v>
      </c>
      <c r="AE45" s="18"/>
      <c r="AF45" s="18"/>
      <c r="AG45" s="70">
        <v>41</v>
      </c>
      <c r="AH45" s="70" t="s">
        <v>10</v>
      </c>
      <c r="AI45" s="73">
        <f>市区町村別_医療費上位10疾病!U44</f>
        <v>25327</v>
      </c>
    </row>
    <row r="46" spans="2:35" ht="13.5" customHeight="1">
      <c r="B46" s="119"/>
      <c r="C46" s="119"/>
      <c r="D46" s="148"/>
      <c r="E46" s="151"/>
      <c r="F46" s="154"/>
      <c r="G46" s="44">
        <v>2</v>
      </c>
      <c r="H46" s="6" t="str">
        <f t="shared" ref="H46" si="264">$H$746</f>
        <v>1113</v>
      </c>
      <c r="I46" s="79" t="str">
        <f t="shared" ref="I46" si="265">$I$746</f>
        <v>その他の消化器系の疾患</v>
      </c>
      <c r="J46" s="81" t="s">
        <v>142</v>
      </c>
      <c r="K46" s="62">
        <v>60746677</v>
      </c>
      <c r="L46" s="22">
        <f t="shared" ref="L46" si="266">IFERROR(K46/E45,"-")</f>
        <v>8.7092153129186365E-3</v>
      </c>
      <c r="M46" s="62">
        <v>2954</v>
      </c>
      <c r="N46" s="22">
        <f t="shared" ref="N46" si="267">IFERROR(M46/F45,"-")</f>
        <v>0.37458787725082426</v>
      </c>
      <c r="O46" s="65">
        <f t="shared" si="4"/>
        <v>20564.210223425864</v>
      </c>
      <c r="P46" s="13">
        <f t="shared" si="257"/>
        <v>0.31627408993576017</v>
      </c>
      <c r="Q46" s="81" t="s">
        <v>151</v>
      </c>
      <c r="R46" s="62">
        <v>34354887</v>
      </c>
      <c r="S46" s="22">
        <f t="shared" ref="S46" si="268">IFERROR(R46/E45,"-")</f>
        <v>4.9254399205077406E-3</v>
      </c>
      <c r="T46" s="62">
        <v>1405</v>
      </c>
      <c r="U46" s="22">
        <f t="shared" ref="U46" si="269">IFERROR(T46/F45,"-")</f>
        <v>0.17816383464367233</v>
      </c>
      <c r="V46" s="65">
        <f t="shared" si="6"/>
        <v>24451.876868327403</v>
      </c>
      <c r="W46" s="13">
        <f t="shared" si="260"/>
        <v>0.15042826552462527</v>
      </c>
      <c r="X46" s="81" t="s">
        <v>235</v>
      </c>
      <c r="Y46" s="62">
        <v>30703731</v>
      </c>
      <c r="Z46" s="22">
        <f t="shared" ref="Z46" si="270">IFERROR(Y46/E45,"-")</f>
        <v>4.401975834644167E-3</v>
      </c>
      <c r="AA46" s="62">
        <v>1242</v>
      </c>
      <c r="AB46" s="22">
        <f t="shared" ref="AB46" si="271">IFERROR(AA46/F45,"-")</f>
        <v>0.15749429368501142</v>
      </c>
      <c r="AC46" s="65">
        <f t="shared" si="5"/>
        <v>24721.200483091787</v>
      </c>
      <c r="AD46" s="13">
        <f t="shared" si="263"/>
        <v>0.13297644539614561</v>
      </c>
      <c r="AE46" s="18"/>
      <c r="AF46" s="18"/>
      <c r="AG46" s="70">
        <v>42</v>
      </c>
      <c r="AH46" s="70" t="s">
        <v>11</v>
      </c>
      <c r="AI46" s="73">
        <f>市区町村別_医療費上位10疾病!U45</f>
        <v>66900</v>
      </c>
    </row>
    <row r="47" spans="2:35" ht="13.5" customHeight="1">
      <c r="B47" s="119"/>
      <c r="C47" s="119"/>
      <c r="D47" s="148"/>
      <c r="E47" s="151"/>
      <c r="F47" s="154"/>
      <c r="G47" s="44">
        <v>3</v>
      </c>
      <c r="H47" s="6" t="str">
        <f t="shared" ref="H47" si="272">$H$747</f>
        <v>0402</v>
      </c>
      <c r="I47" s="80" t="str">
        <f t="shared" ref="I47" si="273">$I$747</f>
        <v>糖尿病</v>
      </c>
      <c r="J47" s="81" t="s">
        <v>72</v>
      </c>
      <c r="K47" s="62">
        <v>86613810</v>
      </c>
      <c r="L47" s="22">
        <f t="shared" ref="L47" si="274">IFERROR(K47/E45,"-")</f>
        <v>1.2417770940165588E-2</v>
      </c>
      <c r="M47" s="62">
        <v>3806</v>
      </c>
      <c r="N47" s="22">
        <f t="shared" ref="N47" si="275">IFERROR(M47/F45,"-")</f>
        <v>0.48262744103474514</v>
      </c>
      <c r="O47" s="65">
        <f t="shared" si="4"/>
        <v>22757.175512348924</v>
      </c>
      <c r="P47" s="13">
        <f t="shared" si="257"/>
        <v>0.40749464668094221</v>
      </c>
      <c r="Q47" s="81" t="s">
        <v>146</v>
      </c>
      <c r="R47" s="62">
        <v>66889569</v>
      </c>
      <c r="S47" s="22">
        <f t="shared" ref="S47" si="276">IFERROR(R47/E45,"-")</f>
        <v>9.5899181219299898E-3</v>
      </c>
      <c r="T47" s="62">
        <v>1299</v>
      </c>
      <c r="U47" s="22">
        <f t="shared" ref="U47" si="277">IFERROR(T47/F45,"-")</f>
        <v>0.16472229267055541</v>
      </c>
      <c r="V47" s="65">
        <f t="shared" si="6"/>
        <v>51493.124711316399</v>
      </c>
      <c r="W47" s="13">
        <f t="shared" si="260"/>
        <v>0.13907922912205567</v>
      </c>
      <c r="X47" s="81" t="s">
        <v>266</v>
      </c>
      <c r="Y47" s="62">
        <v>12150712</v>
      </c>
      <c r="Z47" s="22">
        <f t="shared" ref="Z47" si="278">IFERROR(Y47/E45,"-")</f>
        <v>1.7420404249151641E-3</v>
      </c>
      <c r="AA47" s="62">
        <v>336</v>
      </c>
      <c r="AB47" s="22">
        <f t="shared" ref="AB47" si="279">IFERROR(AA47/F45,"-")</f>
        <v>4.2607151914785694E-2</v>
      </c>
      <c r="AC47" s="65">
        <f t="shared" si="5"/>
        <v>36162.833333333336</v>
      </c>
      <c r="AD47" s="13">
        <f t="shared" si="263"/>
        <v>3.5974304068522485E-2</v>
      </c>
      <c r="AE47" s="18"/>
      <c r="AF47" s="18"/>
      <c r="AG47" s="70">
        <v>43</v>
      </c>
      <c r="AH47" s="70" t="s">
        <v>7</v>
      </c>
      <c r="AI47" s="73">
        <f>市区町村別_医療費上位10疾病!U46</f>
        <v>41176</v>
      </c>
    </row>
    <row r="48" spans="2:35" ht="13.5" customHeight="1">
      <c r="B48" s="119"/>
      <c r="C48" s="119"/>
      <c r="D48" s="148"/>
      <c r="E48" s="151"/>
      <c r="F48" s="154"/>
      <c r="G48" s="44">
        <v>4</v>
      </c>
      <c r="H48" s="6" t="str">
        <f t="shared" ref="H48" si="280">$H$748</f>
        <v>1800</v>
      </c>
      <c r="I48" s="80" t="str">
        <f t="shared" ref="I48" si="281">$I$748</f>
        <v>症状，徴候及び異常臨床所見・異常検査所見で他に分類されないもの</v>
      </c>
      <c r="J48" s="81" t="s">
        <v>308</v>
      </c>
      <c r="K48" s="62">
        <v>10274071</v>
      </c>
      <c r="L48" s="22">
        <f t="shared" ref="L48" si="282">IFERROR(K48/E45,"-")</f>
        <v>1.4729875097400519E-3</v>
      </c>
      <c r="M48" s="62">
        <v>21</v>
      </c>
      <c r="N48" s="22">
        <f t="shared" ref="N48" si="283">IFERROR(M48/F45,"-")</f>
        <v>2.6629469946741059E-3</v>
      </c>
      <c r="O48" s="65">
        <f t="shared" si="4"/>
        <v>489241.47619047621</v>
      </c>
      <c r="P48" s="13">
        <f t="shared" si="257"/>
        <v>2.2483940042826553E-3</v>
      </c>
      <c r="Q48" s="81" t="s">
        <v>309</v>
      </c>
      <c r="R48" s="62">
        <v>7843318</v>
      </c>
      <c r="S48" s="22">
        <f t="shared" ref="S48" si="284">IFERROR(R48/E45,"-")</f>
        <v>1.1244918833945496E-3</v>
      </c>
      <c r="T48" s="62">
        <v>2</v>
      </c>
      <c r="U48" s="22">
        <f t="shared" ref="U48" si="285">IFERROR(T48/F45,"-")</f>
        <v>2.5361399949277199E-4</v>
      </c>
      <c r="V48" s="65">
        <f t="shared" si="6"/>
        <v>3921659</v>
      </c>
      <c r="W48" s="13">
        <f t="shared" si="260"/>
        <v>2.1413276231263382E-4</v>
      </c>
      <c r="X48" s="81" t="s">
        <v>318</v>
      </c>
      <c r="Y48" s="62">
        <v>6356237</v>
      </c>
      <c r="Z48" s="22">
        <f t="shared" ref="Z48" si="286">IFERROR(Y48/E45,"-")</f>
        <v>9.1128995604055859E-4</v>
      </c>
      <c r="AA48" s="62">
        <v>265</v>
      </c>
      <c r="AB48" s="22">
        <f t="shared" ref="AB48" si="287">IFERROR(AA48/F45,"-")</f>
        <v>3.360385493279229E-2</v>
      </c>
      <c r="AC48" s="65">
        <f t="shared" si="5"/>
        <v>23985.8</v>
      </c>
      <c r="AD48" s="13">
        <f t="shared" si="263"/>
        <v>2.8372591006423982E-2</v>
      </c>
      <c r="AE48" s="18"/>
      <c r="AF48" s="18"/>
      <c r="AG48" s="70">
        <v>44</v>
      </c>
      <c r="AH48" s="70" t="s">
        <v>17</v>
      </c>
      <c r="AI48" s="73">
        <f>市区町村別_医療費上位10疾病!U47</f>
        <v>44796</v>
      </c>
    </row>
    <row r="49" spans="2:35" ht="13.5" customHeight="1">
      <c r="B49" s="119"/>
      <c r="C49" s="119"/>
      <c r="D49" s="148"/>
      <c r="E49" s="151"/>
      <c r="F49" s="154"/>
      <c r="G49" s="44">
        <v>5</v>
      </c>
      <c r="H49" s="6" t="str">
        <f t="shared" ref="H49" si="288">$H$749</f>
        <v>0903</v>
      </c>
      <c r="I49" s="80" t="str">
        <f t="shared" ref="I49" si="289">$I$749</f>
        <v>その他の心疾患</v>
      </c>
      <c r="J49" s="81" t="s">
        <v>148</v>
      </c>
      <c r="K49" s="62">
        <v>83514499</v>
      </c>
      <c r="L49" s="22">
        <f t="shared" ref="L49" si="290">IFERROR(K49/E45,"-")</f>
        <v>1.1973424547017249E-2</v>
      </c>
      <c r="M49" s="62">
        <v>1573</v>
      </c>
      <c r="N49" s="22">
        <f t="shared" ref="N49" si="291">IFERROR(M49/F45,"-")</f>
        <v>0.19946741060106518</v>
      </c>
      <c r="O49" s="65">
        <f t="shared" si="4"/>
        <v>53092.497774952317</v>
      </c>
      <c r="P49" s="13">
        <f t="shared" si="257"/>
        <v>0.1684154175588865</v>
      </c>
      <c r="Q49" s="81" t="s">
        <v>139</v>
      </c>
      <c r="R49" s="62">
        <v>64257808</v>
      </c>
      <c r="S49" s="22">
        <f t="shared" ref="S49" si="292">IFERROR(R49/E45,"-")</f>
        <v>9.2126040969810682E-3</v>
      </c>
      <c r="T49" s="62">
        <v>636</v>
      </c>
      <c r="U49" s="22">
        <f t="shared" ref="U49" si="293">IFERROR(T49/F45,"-")</f>
        <v>8.0649251838701502E-2</v>
      </c>
      <c r="V49" s="65">
        <f t="shared" si="6"/>
        <v>101034.2893081761</v>
      </c>
      <c r="W49" s="13">
        <f t="shared" si="260"/>
        <v>6.8094218415417559E-2</v>
      </c>
      <c r="X49" s="81" t="s">
        <v>267</v>
      </c>
      <c r="Y49" s="62">
        <v>44747141</v>
      </c>
      <c r="Z49" s="22">
        <f t="shared" ref="Z49" si="294">IFERROR(Y49/E45,"-")</f>
        <v>6.4153712573698368E-3</v>
      </c>
      <c r="AA49" s="62">
        <v>1421</v>
      </c>
      <c r="AB49" s="22">
        <f t="shared" ref="AB49" si="295">IFERROR(AA49/F45,"-")</f>
        <v>0.18019274663961451</v>
      </c>
      <c r="AC49" s="65">
        <f t="shared" si="5"/>
        <v>31489.895144264603</v>
      </c>
      <c r="AD49" s="13">
        <f t="shared" si="263"/>
        <v>0.15214132762312635</v>
      </c>
      <c r="AE49" s="18"/>
      <c r="AF49" s="18"/>
      <c r="AG49" s="70">
        <v>45</v>
      </c>
      <c r="AH49" s="70" t="s">
        <v>40</v>
      </c>
      <c r="AI49" s="73">
        <f>市区町村別_医療費上位10疾病!U48</f>
        <v>15681</v>
      </c>
    </row>
    <row r="50" spans="2:35" ht="13.5" customHeight="1">
      <c r="B50" s="119"/>
      <c r="C50" s="119"/>
      <c r="D50" s="148"/>
      <c r="E50" s="151"/>
      <c r="F50" s="154"/>
      <c r="G50" s="44">
        <v>6</v>
      </c>
      <c r="H50" s="6" t="str">
        <f t="shared" ref="H50" si="296">$H$750</f>
        <v>0403</v>
      </c>
      <c r="I50" s="80" t="str">
        <f t="shared" ref="I50" si="297">$I$750</f>
        <v>脂質異常症</v>
      </c>
      <c r="J50" s="81" t="s">
        <v>165</v>
      </c>
      <c r="K50" s="62">
        <v>47597814</v>
      </c>
      <c r="L50" s="22">
        <f t="shared" ref="L50" si="298">IFERROR(K50/E45,"-")</f>
        <v>6.8240705668600283E-3</v>
      </c>
      <c r="M50" s="62">
        <v>1628</v>
      </c>
      <c r="N50" s="22">
        <f t="shared" ref="N50" si="299">IFERROR(M50/F45,"-")</f>
        <v>0.20644179558711642</v>
      </c>
      <c r="O50" s="65">
        <f t="shared" si="4"/>
        <v>29236.986486486487</v>
      </c>
      <c r="P50" s="13">
        <f t="shared" si="257"/>
        <v>0.17430406852248395</v>
      </c>
      <c r="Q50" s="81" t="s">
        <v>76</v>
      </c>
      <c r="R50" s="62">
        <v>44419719</v>
      </c>
      <c r="S50" s="22">
        <f t="shared" ref="S50" si="300">IFERROR(R50/E45,"-")</f>
        <v>6.3684289580209115E-3</v>
      </c>
      <c r="T50" s="62">
        <v>1760</v>
      </c>
      <c r="U50" s="22">
        <f t="shared" ref="U50" si="301">IFERROR(T50/F45,"-")</f>
        <v>0.22318031955363937</v>
      </c>
      <c r="V50" s="65">
        <f t="shared" si="6"/>
        <v>25238.476704545454</v>
      </c>
      <c r="W50" s="13">
        <f t="shared" si="260"/>
        <v>0.18843683083511778</v>
      </c>
      <c r="X50" s="81" t="s">
        <v>203</v>
      </c>
      <c r="Y50" s="62">
        <v>42398623</v>
      </c>
      <c r="Z50" s="22">
        <f t="shared" ref="Z50" si="302">IFERROR(Y50/E45,"-")</f>
        <v>6.0786656145531102E-3</v>
      </c>
      <c r="AA50" s="62">
        <v>1832</v>
      </c>
      <c r="AB50" s="22">
        <f t="shared" ref="AB50" si="303">IFERROR(AA50/F45,"-")</f>
        <v>0.23231042353537915</v>
      </c>
      <c r="AC50" s="65">
        <f t="shared" si="5"/>
        <v>23143.353165938865</v>
      </c>
      <c r="AD50" s="13">
        <f t="shared" si="263"/>
        <v>0.1961456102783726</v>
      </c>
      <c r="AE50" s="18"/>
      <c r="AF50" s="18"/>
      <c r="AG50" s="70">
        <v>46</v>
      </c>
      <c r="AH50" s="70" t="s">
        <v>20</v>
      </c>
      <c r="AI50" s="73">
        <f>市区町村別_医療費上位10疾病!U49</f>
        <v>20155</v>
      </c>
    </row>
    <row r="51" spans="2:35" ht="13.5" customHeight="1">
      <c r="B51" s="119"/>
      <c r="C51" s="119"/>
      <c r="D51" s="148"/>
      <c r="E51" s="151"/>
      <c r="F51" s="154"/>
      <c r="G51" s="44">
        <v>7</v>
      </c>
      <c r="H51" s="6" t="str">
        <f t="shared" ref="H51" si="304">$H$751</f>
        <v>0704</v>
      </c>
      <c r="I51" s="80" t="str">
        <f t="shared" ref="I51" si="305">$I$751</f>
        <v>その他の眼及び付属器の疾患</v>
      </c>
      <c r="J51" s="81" t="s">
        <v>166</v>
      </c>
      <c r="K51" s="62">
        <v>35318800</v>
      </c>
      <c r="L51" s="22">
        <f t="shared" ref="L51" si="306">IFERROR(K51/E45,"-")</f>
        <v>5.0636355597510419E-3</v>
      </c>
      <c r="M51" s="62">
        <v>1170</v>
      </c>
      <c r="N51" s="22">
        <f t="shared" ref="N51" si="307">IFERROR(M51/F45,"-")</f>
        <v>0.14836418970327162</v>
      </c>
      <c r="O51" s="65">
        <f t="shared" si="4"/>
        <v>30187.008547008547</v>
      </c>
      <c r="P51" s="13">
        <f t="shared" si="257"/>
        <v>0.12526766595289079</v>
      </c>
      <c r="Q51" s="81" t="s">
        <v>170</v>
      </c>
      <c r="R51" s="62">
        <v>19881979</v>
      </c>
      <c r="S51" s="22">
        <f t="shared" ref="S51" si="308">IFERROR(R51/E45,"-")</f>
        <v>2.8504676224170543E-3</v>
      </c>
      <c r="T51" s="62">
        <v>312</v>
      </c>
      <c r="U51" s="22">
        <f t="shared" ref="U51" si="309">IFERROR(T51/F45,"-")</f>
        <v>3.9563783920872432E-2</v>
      </c>
      <c r="V51" s="65">
        <f t="shared" si="6"/>
        <v>63724.291666666664</v>
      </c>
      <c r="W51" s="13">
        <f t="shared" si="260"/>
        <v>3.340471092077088E-2</v>
      </c>
      <c r="X51" s="81" t="s">
        <v>176</v>
      </c>
      <c r="Y51" s="62">
        <v>16309270</v>
      </c>
      <c r="Z51" s="22">
        <f t="shared" ref="Z51" si="310">IFERROR(Y51/E45,"-")</f>
        <v>2.3382504367526888E-3</v>
      </c>
      <c r="AA51" s="62">
        <v>1513</v>
      </c>
      <c r="AB51" s="22">
        <f t="shared" ref="AB51" si="311">IFERROR(AA51/F45,"-")</f>
        <v>0.19185899061628203</v>
      </c>
      <c r="AC51" s="65">
        <f t="shared" si="5"/>
        <v>10779.424983476536</v>
      </c>
      <c r="AD51" s="13">
        <f t="shared" si="263"/>
        <v>0.1619914346895075</v>
      </c>
      <c r="AE51" s="18"/>
      <c r="AF51" s="18"/>
      <c r="AG51" s="70">
        <v>47</v>
      </c>
      <c r="AH51" s="70" t="s">
        <v>12</v>
      </c>
      <c r="AI51" s="73">
        <f>市区町村別_医療費上位10疾病!U50</f>
        <v>40830</v>
      </c>
    </row>
    <row r="52" spans="2:35" ht="13.5" customHeight="1">
      <c r="B52" s="119"/>
      <c r="C52" s="119"/>
      <c r="D52" s="148"/>
      <c r="E52" s="151"/>
      <c r="F52" s="154"/>
      <c r="G52" s="44">
        <v>8</v>
      </c>
      <c r="H52" s="6" t="str">
        <f t="shared" ref="H52" si="312">$H$752</f>
        <v>0606</v>
      </c>
      <c r="I52" s="80" t="str">
        <f t="shared" ref="I52" si="313">$I$752</f>
        <v>その他の神経系の疾患</v>
      </c>
      <c r="J52" s="81" t="s">
        <v>167</v>
      </c>
      <c r="K52" s="62">
        <v>62145994</v>
      </c>
      <c r="L52" s="22">
        <f t="shared" ref="L52" si="314">IFERROR(K52/E45,"-")</f>
        <v>8.9098345672694104E-3</v>
      </c>
      <c r="M52" s="62">
        <v>2146</v>
      </c>
      <c r="N52" s="22">
        <f t="shared" ref="N52" si="315">IFERROR(M52/F45,"-")</f>
        <v>0.27212782145574438</v>
      </c>
      <c r="O52" s="65">
        <f t="shared" si="4"/>
        <v>28958.990680335508</v>
      </c>
      <c r="P52" s="13">
        <f t="shared" si="257"/>
        <v>0.22976445396145612</v>
      </c>
      <c r="Q52" s="81" t="s">
        <v>175</v>
      </c>
      <c r="R52" s="62">
        <v>17818087</v>
      </c>
      <c r="S52" s="22">
        <f t="shared" ref="S52" si="316">IFERROR(R52/E45,"-")</f>
        <v>2.5545686416281912E-3</v>
      </c>
      <c r="T52" s="62">
        <v>665</v>
      </c>
      <c r="U52" s="22">
        <f t="shared" ref="U52" si="317">IFERROR(T52/F45,"-")</f>
        <v>8.4326654831346687E-2</v>
      </c>
      <c r="V52" s="65">
        <f t="shared" si="6"/>
        <v>26794.115789473683</v>
      </c>
      <c r="W52" s="13">
        <f t="shared" si="260"/>
        <v>7.1199143468950746E-2</v>
      </c>
      <c r="X52" s="81" t="s">
        <v>315</v>
      </c>
      <c r="Y52" s="62">
        <v>13698548</v>
      </c>
      <c r="Z52" s="22">
        <f t="shared" ref="Z52" si="318">IFERROR(Y52/E45,"-")</f>
        <v>1.963952760845683E-3</v>
      </c>
      <c r="AA52" s="62">
        <v>443</v>
      </c>
      <c r="AB52" s="22">
        <f t="shared" ref="AB52" si="319">IFERROR(AA52/F45,"-")</f>
        <v>5.6175500887648999E-2</v>
      </c>
      <c r="AC52" s="65">
        <f t="shared" si="5"/>
        <v>30922.230248306998</v>
      </c>
      <c r="AD52" s="13">
        <f t="shared" si="263"/>
        <v>4.7430406852248391E-2</v>
      </c>
      <c r="AE52" s="18"/>
      <c r="AF52" s="18"/>
      <c r="AG52" s="70">
        <v>48</v>
      </c>
      <c r="AH52" s="70" t="s">
        <v>21</v>
      </c>
      <c r="AI52" s="73">
        <f>市区町村別_医療費上位10疾病!U51</f>
        <v>21923</v>
      </c>
    </row>
    <row r="53" spans="2:35" ht="13.5" customHeight="1">
      <c r="B53" s="119"/>
      <c r="C53" s="119"/>
      <c r="D53" s="148"/>
      <c r="E53" s="151"/>
      <c r="F53" s="154"/>
      <c r="G53" s="44">
        <v>9</v>
      </c>
      <c r="H53" s="6" t="str">
        <f t="shared" ref="H53" si="320">$H$753</f>
        <v>0703</v>
      </c>
      <c r="I53" s="80" t="str">
        <f t="shared" ref="I53" si="321">$I$753</f>
        <v>屈折及び調節の障害</v>
      </c>
      <c r="J53" s="81" t="s">
        <v>168</v>
      </c>
      <c r="K53" s="62">
        <v>5967387</v>
      </c>
      <c r="L53" s="22">
        <f t="shared" ref="L53" si="322">IFERROR(K53/E45,"-")</f>
        <v>8.5554076050137857E-4</v>
      </c>
      <c r="M53" s="62">
        <v>1623</v>
      </c>
      <c r="N53" s="22">
        <f t="shared" ref="N53" si="323">IFERROR(M53/F45,"-")</f>
        <v>0.20580776058838449</v>
      </c>
      <c r="O53" s="65">
        <f t="shared" si="4"/>
        <v>3676.7634011090572</v>
      </c>
      <c r="P53" s="13">
        <f t="shared" si="257"/>
        <v>0.17376873661670236</v>
      </c>
      <c r="Q53" s="81" t="s">
        <v>171</v>
      </c>
      <c r="R53" s="62">
        <v>4008485</v>
      </c>
      <c r="S53" s="22">
        <f t="shared" ref="S53" si="324">IFERROR(R53/E45,"-")</f>
        <v>5.7469413419279972E-4</v>
      </c>
      <c r="T53" s="62">
        <v>1338</v>
      </c>
      <c r="U53" s="22">
        <f t="shared" ref="U53" si="325">IFERROR(T53/F45,"-")</f>
        <v>0.16966776566066447</v>
      </c>
      <c r="V53" s="65">
        <f t="shared" si="6"/>
        <v>2995.8781763826605</v>
      </c>
      <c r="W53" s="13">
        <f t="shared" si="260"/>
        <v>0.14325481798715203</v>
      </c>
      <c r="X53" s="81" t="s">
        <v>332</v>
      </c>
      <c r="Y53" s="62">
        <v>1662904</v>
      </c>
      <c r="Z53" s="22">
        <f t="shared" ref="Z53" si="326">IFERROR(Y53/E45,"-")</f>
        <v>2.3840956733672282E-4</v>
      </c>
      <c r="AA53" s="62">
        <v>889</v>
      </c>
      <c r="AB53" s="22">
        <f t="shared" ref="AB53" si="327">IFERROR(AA53/F45,"-")</f>
        <v>0.11273142277453715</v>
      </c>
      <c r="AC53" s="65">
        <f t="shared" si="5"/>
        <v>1870.5331833520811</v>
      </c>
      <c r="AD53" s="13">
        <f t="shared" si="263"/>
        <v>9.5182012847965736E-2</v>
      </c>
      <c r="AE53" s="18"/>
      <c r="AF53" s="18"/>
      <c r="AG53" s="70">
        <v>49</v>
      </c>
      <c r="AH53" s="70" t="s">
        <v>22</v>
      </c>
      <c r="AI53" s="73">
        <f>市区町村別_医療費上位10疾病!U52</f>
        <v>21943</v>
      </c>
    </row>
    <row r="54" spans="2:35" ht="13.5" customHeight="1">
      <c r="B54" s="120"/>
      <c r="C54" s="120"/>
      <c r="D54" s="149"/>
      <c r="E54" s="152"/>
      <c r="F54" s="155"/>
      <c r="G54" s="49">
        <v>10</v>
      </c>
      <c r="H54" s="7" t="str">
        <f t="shared" ref="H54" si="328">$H$754</f>
        <v>1105</v>
      </c>
      <c r="I54" s="77" t="str">
        <f t="shared" ref="I54" si="329">$I$754</f>
        <v>胃炎及び十二指腸炎</v>
      </c>
      <c r="J54" s="82" t="s">
        <v>169</v>
      </c>
      <c r="K54" s="63">
        <v>28498080</v>
      </c>
      <c r="L54" s="23">
        <f t="shared" ref="L54" si="330">IFERROR(K54/E45,"-")</f>
        <v>4.0857529494951689E-3</v>
      </c>
      <c r="M54" s="63">
        <v>1633</v>
      </c>
      <c r="N54" s="23">
        <f t="shared" ref="N54" si="331">IFERROR(M54/F45,"-")</f>
        <v>0.20707583058584833</v>
      </c>
      <c r="O54" s="66">
        <f t="shared" si="4"/>
        <v>17451.365584813226</v>
      </c>
      <c r="P54" s="59">
        <f t="shared" si="257"/>
        <v>0.17483940042826551</v>
      </c>
      <c r="Q54" s="82" t="s">
        <v>172</v>
      </c>
      <c r="R54" s="63">
        <v>11360846</v>
      </c>
      <c r="S54" s="23">
        <f t="shared" ref="S54" si="332">IFERROR(R54/E45,"-")</f>
        <v>1.6287978015803307E-3</v>
      </c>
      <c r="T54" s="63">
        <v>879</v>
      </c>
      <c r="U54" s="23">
        <f t="shared" ref="U54" si="333">IFERROR(T54/F45,"-")</f>
        <v>0.1114633527770733</v>
      </c>
      <c r="V54" s="66">
        <f t="shared" si="6"/>
        <v>12924.739476678044</v>
      </c>
      <c r="W54" s="59">
        <f t="shared" si="260"/>
        <v>9.4111349036402572E-2</v>
      </c>
      <c r="X54" s="82" t="s">
        <v>178</v>
      </c>
      <c r="Y54" s="63">
        <v>7296494</v>
      </c>
      <c r="Z54" s="23">
        <f t="shared" ref="Z54" si="334">IFERROR(Y54/E45,"-")</f>
        <v>1.046094048492874E-3</v>
      </c>
      <c r="AA54" s="63">
        <v>713</v>
      </c>
      <c r="AB54" s="23">
        <f t="shared" ref="AB54" si="335">IFERROR(AA54/F45,"-")</f>
        <v>9.0413390819173212E-2</v>
      </c>
      <c r="AC54" s="66">
        <f t="shared" si="5"/>
        <v>10233.511921458625</v>
      </c>
      <c r="AD54" s="59">
        <f t="shared" si="263"/>
        <v>7.6338329764453955E-2</v>
      </c>
      <c r="AE54" s="18"/>
      <c r="AF54" s="18"/>
      <c r="AG54" s="70">
        <v>50</v>
      </c>
      <c r="AH54" s="70" t="s">
        <v>13</v>
      </c>
      <c r="AI54" s="73">
        <f>市区町村別_医療費上位10疾病!U53</f>
        <v>19908</v>
      </c>
    </row>
    <row r="55" spans="2:35" ht="13.5" customHeight="1">
      <c r="B55" s="118">
        <v>6</v>
      </c>
      <c r="C55" s="118" t="s">
        <v>104</v>
      </c>
      <c r="D55" s="147">
        <f>AI10</f>
        <v>12774</v>
      </c>
      <c r="E55" s="150">
        <f>市区町村別_医療費上位10疾病!H69</f>
        <v>10818845140</v>
      </c>
      <c r="F55" s="130">
        <f>市区町村別_医療費上位10疾病!J69</f>
        <v>11280</v>
      </c>
      <c r="G55" s="69">
        <v>1</v>
      </c>
      <c r="H55" s="5" t="str">
        <f t="shared" ref="H55" si="336">$H$745</f>
        <v>0901</v>
      </c>
      <c r="I55" s="78" t="str">
        <f t="shared" ref="I55" si="337">$I$745</f>
        <v>高血圧性疾患</v>
      </c>
      <c r="J55" s="106" t="s">
        <v>144</v>
      </c>
      <c r="K55" s="107">
        <v>361888221</v>
      </c>
      <c r="L55" s="21">
        <f t="shared" ref="L55" si="338">IFERROR(K55/E55,"-")</f>
        <v>3.344980137131346E-2</v>
      </c>
      <c r="M55" s="107">
        <v>8155</v>
      </c>
      <c r="N55" s="21">
        <f t="shared" ref="N55" si="339">IFERROR(M55/F55,"-")</f>
        <v>0.72296099290780147</v>
      </c>
      <c r="O55" s="64">
        <f t="shared" si="4"/>
        <v>44376.238013488655</v>
      </c>
      <c r="P55" s="12">
        <f t="shared" ref="P55:P64" si="340">IFERROR(M55/$AI$10,0)</f>
        <v>0.63840613746672925</v>
      </c>
      <c r="Q55" s="106" t="s">
        <v>153</v>
      </c>
      <c r="R55" s="107">
        <v>4868091</v>
      </c>
      <c r="S55" s="21">
        <f t="shared" ref="S55" si="341">IFERROR(R55/E55,"-")</f>
        <v>4.4996401529045273E-4</v>
      </c>
      <c r="T55" s="107">
        <v>195</v>
      </c>
      <c r="U55" s="21">
        <f t="shared" ref="U55" si="342">IFERROR(T55/F55,"-")</f>
        <v>1.7287234042553192E-2</v>
      </c>
      <c r="V55" s="64">
        <f t="shared" si="6"/>
        <v>24964.56923076923</v>
      </c>
      <c r="W55" s="12">
        <f t="shared" ref="W55:W64" si="343">IFERROR(T55/$AI$10,0)</f>
        <v>1.5265382808830438E-2</v>
      </c>
      <c r="X55" s="106" t="s">
        <v>162</v>
      </c>
      <c r="Y55" s="107">
        <v>771170</v>
      </c>
      <c r="Z55" s="21">
        <f t="shared" ref="Z55" si="344">IFERROR(Y55/E55,"-")</f>
        <v>7.1280251267188393E-5</v>
      </c>
      <c r="AA55" s="107">
        <v>45</v>
      </c>
      <c r="AB55" s="21">
        <f t="shared" ref="AB55" si="345">IFERROR(AA55/F55,"-")</f>
        <v>3.9893617021276593E-3</v>
      </c>
      <c r="AC55" s="64">
        <f t="shared" si="5"/>
        <v>17137.111111111109</v>
      </c>
      <c r="AD55" s="12">
        <f t="shared" ref="AD55:AD64" si="346">IFERROR(AA55/$AI$10,0)</f>
        <v>3.5227806481916393E-3</v>
      </c>
      <c r="AE55" s="18"/>
      <c r="AF55" s="18"/>
      <c r="AG55" s="70">
        <v>51</v>
      </c>
      <c r="AH55" s="70" t="s">
        <v>41</v>
      </c>
      <c r="AI55" s="73">
        <f>市区町村別_医療費上位10疾病!U54</f>
        <v>26891</v>
      </c>
    </row>
    <row r="56" spans="2:35" ht="13.5" customHeight="1">
      <c r="B56" s="119"/>
      <c r="C56" s="119"/>
      <c r="D56" s="148"/>
      <c r="E56" s="151"/>
      <c r="F56" s="154"/>
      <c r="G56" s="44">
        <v>2</v>
      </c>
      <c r="H56" s="6" t="str">
        <f t="shared" ref="H56" si="347">$H$746</f>
        <v>1113</v>
      </c>
      <c r="I56" s="79" t="str">
        <f t="shared" ref="I56" si="348">$I$746</f>
        <v>その他の消化器系の疾患</v>
      </c>
      <c r="J56" s="81" t="s">
        <v>142</v>
      </c>
      <c r="K56" s="62">
        <v>105145899</v>
      </c>
      <c r="L56" s="22">
        <f t="shared" ref="L56" si="349">IFERROR(K56/E55,"-")</f>
        <v>9.7187729040735665E-3</v>
      </c>
      <c r="M56" s="62">
        <v>4818</v>
      </c>
      <c r="N56" s="22">
        <f t="shared" ref="N56" si="350">IFERROR(M56/F55,"-")</f>
        <v>0.42712765957446808</v>
      </c>
      <c r="O56" s="65">
        <f t="shared" si="4"/>
        <v>21823.557285180574</v>
      </c>
      <c r="P56" s="13">
        <f t="shared" si="340"/>
        <v>0.3771723813997182</v>
      </c>
      <c r="Q56" s="81" t="s">
        <v>151</v>
      </c>
      <c r="R56" s="62">
        <v>54403484</v>
      </c>
      <c r="S56" s="22">
        <f t="shared" ref="S56" si="351">IFERROR(R56/E55,"-")</f>
        <v>5.0285851489690519E-3</v>
      </c>
      <c r="T56" s="62">
        <v>2228</v>
      </c>
      <c r="U56" s="22">
        <f t="shared" ref="U56" si="352">IFERROR(T56/F55,"-")</f>
        <v>0.19751773049645391</v>
      </c>
      <c r="V56" s="65">
        <f t="shared" si="6"/>
        <v>24418.08078994614</v>
      </c>
      <c r="W56" s="13">
        <f t="shared" si="343"/>
        <v>0.17441678409268827</v>
      </c>
      <c r="X56" s="81" t="s">
        <v>235</v>
      </c>
      <c r="Y56" s="62">
        <v>50384944</v>
      </c>
      <c r="Z56" s="22">
        <f t="shared" ref="Z56" si="353">IFERROR(Y56/E55,"-")</f>
        <v>4.6571462432449607E-3</v>
      </c>
      <c r="AA56" s="62">
        <v>1930</v>
      </c>
      <c r="AB56" s="22">
        <f t="shared" ref="AB56" si="354">IFERROR(AA56/F55,"-")</f>
        <v>0.17109929078014185</v>
      </c>
      <c r="AC56" s="65">
        <f t="shared" si="5"/>
        <v>26106.188601036269</v>
      </c>
      <c r="AD56" s="13">
        <f t="shared" si="346"/>
        <v>0.1510881478002192</v>
      </c>
      <c r="AE56" s="18"/>
      <c r="AF56" s="18"/>
      <c r="AG56" s="70">
        <v>52</v>
      </c>
      <c r="AH56" s="70" t="s">
        <v>3</v>
      </c>
      <c r="AI56" s="73">
        <f>市区町村別_医療費上位10疾病!U55</f>
        <v>21754</v>
      </c>
    </row>
    <row r="57" spans="2:35" ht="13.5" customHeight="1">
      <c r="B57" s="119"/>
      <c r="C57" s="119"/>
      <c r="D57" s="148"/>
      <c r="E57" s="151"/>
      <c r="F57" s="154"/>
      <c r="G57" s="44">
        <v>3</v>
      </c>
      <c r="H57" s="6" t="str">
        <f t="shared" ref="H57" si="355">$H$747</f>
        <v>0402</v>
      </c>
      <c r="I57" s="80" t="str">
        <f t="shared" ref="I57" si="356">$I$747</f>
        <v>糖尿病</v>
      </c>
      <c r="J57" s="81" t="s">
        <v>72</v>
      </c>
      <c r="K57" s="62">
        <v>155043099</v>
      </c>
      <c r="L57" s="22">
        <f t="shared" ref="L57" si="357">IFERROR(K57/E55,"-")</f>
        <v>1.4330836331760268E-2</v>
      </c>
      <c r="M57" s="62">
        <v>5565</v>
      </c>
      <c r="N57" s="22">
        <f t="shared" ref="N57" si="358">IFERROR(M57/F55,"-")</f>
        <v>0.49335106382978722</v>
      </c>
      <c r="O57" s="65">
        <f t="shared" si="4"/>
        <v>27860.395148247979</v>
      </c>
      <c r="P57" s="13">
        <f t="shared" si="340"/>
        <v>0.4356505401596994</v>
      </c>
      <c r="Q57" s="81" t="s">
        <v>146</v>
      </c>
      <c r="R57" s="62">
        <v>94374738</v>
      </c>
      <c r="S57" s="22">
        <f t="shared" ref="S57" si="359">IFERROR(R57/E55,"-")</f>
        <v>8.7231804114722734E-3</v>
      </c>
      <c r="T57" s="62">
        <v>1571</v>
      </c>
      <c r="U57" s="22">
        <f t="shared" ref="U57" si="360">IFERROR(T57/F55,"-")</f>
        <v>0.13927304964539008</v>
      </c>
      <c r="V57" s="65">
        <f t="shared" si="6"/>
        <v>60073.035009548061</v>
      </c>
      <c r="W57" s="13">
        <f t="shared" si="343"/>
        <v>0.12298418662909034</v>
      </c>
      <c r="X57" s="81" t="s">
        <v>266</v>
      </c>
      <c r="Y57" s="62">
        <v>24788178</v>
      </c>
      <c r="Z57" s="22">
        <f t="shared" ref="Z57" si="361">IFERROR(Y57/E55,"-")</f>
        <v>2.2912036986602064E-3</v>
      </c>
      <c r="AA57" s="62">
        <v>538</v>
      </c>
      <c r="AB57" s="22">
        <f t="shared" ref="AB57" si="362">IFERROR(AA57/F55,"-")</f>
        <v>4.7695035460992907E-2</v>
      </c>
      <c r="AC57" s="65">
        <f t="shared" si="5"/>
        <v>46074.680297397768</v>
      </c>
      <c r="AD57" s="13">
        <f t="shared" si="346"/>
        <v>4.2116799749491153E-2</v>
      </c>
      <c r="AE57" s="18"/>
      <c r="AF57" s="18"/>
      <c r="AG57" s="70">
        <v>53</v>
      </c>
      <c r="AH57" s="70" t="s">
        <v>18</v>
      </c>
      <c r="AI57" s="73">
        <f>市区町村別_医療費上位10疾病!U56</f>
        <v>12051</v>
      </c>
    </row>
    <row r="58" spans="2:35" ht="13.5" customHeight="1">
      <c r="B58" s="119"/>
      <c r="C58" s="119"/>
      <c r="D58" s="148"/>
      <c r="E58" s="151"/>
      <c r="F58" s="154"/>
      <c r="G58" s="44">
        <v>4</v>
      </c>
      <c r="H58" s="6" t="str">
        <f t="shared" ref="H58" si="363">$H$748</f>
        <v>1800</v>
      </c>
      <c r="I58" s="80" t="str">
        <f t="shared" ref="I58" si="364">$I$748</f>
        <v>症状，徴候及び異常臨床所見・異常検査所見で他に分類されないもの</v>
      </c>
      <c r="J58" s="81" t="s">
        <v>173</v>
      </c>
      <c r="K58" s="62">
        <v>32864118</v>
      </c>
      <c r="L58" s="22">
        <f t="shared" ref="L58" si="365">IFERROR(K58/E55,"-")</f>
        <v>3.0376733907109053E-3</v>
      </c>
      <c r="M58" s="62">
        <v>228</v>
      </c>
      <c r="N58" s="22">
        <f t="shared" ref="N58" si="366">IFERROR(M58/F55,"-")</f>
        <v>2.021276595744681E-2</v>
      </c>
      <c r="O58" s="65">
        <f t="shared" si="4"/>
        <v>144140.86842105264</v>
      </c>
      <c r="P58" s="13">
        <f t="shared" si="340"/>
        <v>1.7848755284170972E-2</v>
      </c>
      <c r="Q58" s="81" t="s">
        <v>308</v>
      </c>
      <c r="R58" s="62">
        <v>14293414</v>
      </c>
      <c r="S58" s="22">
        <f t="shared" ref="S58" si="367">IFERROR(R58/E55,"-")</f>
        <v>1.3211589421086769E-3</v>
      </c>
      <c r="T58" s="62">
        <v>25</v>
      </c>
      <c r="U58" s="22">
        <f t="shared" ref="U58" si="368">IFERROR(T58/F55,"-")</f>
        <v>2.2163120567375888E-3</v>
      </c>
      <c r="V58" s="65">
        <f t="shared" si="6"/>
        <v>571736.56000000006</v>
      </c>
      <c r="W58" s="13">
        <f t="shared" si="343"/>
        <v>1.9571003601064662E-3</v>
      </c>
      <c r="X58" s="81" t="s">
        <v>164</v>
      </c>
      <c r="Y58" s="62">
        <v>11520963</v>
      </c>
      <c r="Z58" s="22">
        <f t="shared" ref="Z58" si="369">IFERROR(Y58/E55,"-")</f>
        <v>1.0648976716936352E-3</v>
      </c>
      <c r="AA58" s="62">
        <v>126</v>
      </c>
      <c r="AB58" s="22">
        <f t="shared" ref="AB58" si="370">IFERROR(AA58/F55,"-")</f>
        <v>1.1170212765957447E-2</v>
      </c>
      <c r="AC58" s="65">
        <f t="shared" si="5"/>
        <v>91436.21428571429</v>
      </c>
      <c r="AD58" s="13">
        <f t="shared" si="346"/>
        <v>9.8637858149365903E-3</v>
      </c>
      <c r="AE58" s="18"/>
      <c r="AF58" s="18"/>
      <c r="AG58" s="70">
        <v>54</v>
      </c>
      <c r="AH58" s="70" t="s">
        <v>23</v>
      </c>
      <c r="AI58" s="73">
        <f>市区町村別_医療費上位10疾病!U57</f>
        <v>20276</v>
      </c>
    </row>
    <row r="59" spans="2:35" ht="13.5" customHeight="1">
      <c r="B59" s="119"/>
      <c r="C59" s="119"/>
      <c r="D59" s="148"/>
      <c r="E59" s="151"/>
      <c r="F59" s="154"/>
      <c r="G59" s="44">
        <v>5</v>
      </c>
      <c r="H59" s="6" t="str">
        <f t="shared" ref="H59" si="371">$H$749</f>
        <v>0903</v>
      </c>
      <c r="I59" s="80" t="str">
        <f t="shared" ref="I59" si="372">$I$749</f>
        <v>その他の心疾患</v>
      </c>
      <c r="J59" s="81" t="s">
        <v>148</v>
      </c>
      <c r="K59" s="62">
        <v>118897757</v>
      </c>
      <c r="L59" s="22">
        <f t="shared" ref="L59" si="373">IFERROR(K59/E55,"-")</f>
        <v>1.0989875117114394E-2</v>
      </c>
      <c r="M59" s="62">
        <v>2182</v>
      </c>
      <c r="N59" s="22">
        <f t="shared" ref="N59" si="374">IFERROR(M59/F55,"-")</f>
        <v>0.19343971631205673</v>
      </c>
      <c r="O59" s="65">
        <f t="shared" si="4"/>
        <v>54490.264436296973</v>
      </c>
      <c r="P59" s="13">
        <f t="shared" si="340"/>
        <v>0.17081571943009238</v>
      </c>
      <c r="Q59" s="81" t="s">
        <v>139</v>
      </c>
      <c r="R59" s="62">
        <v>104158405</v>
      </c>
      <c r="S59" s="22">
        <f t="shared" ref="S59" si="375">IFERROR(R59/E55,"-")</f>
        <v>9.6274975426813431E-3</v>
      </c>
      <c r="T59" s="62">
        <v>918</v>
      </c>
      <c r="U59" s="22">
        <f t="shared" ref="U59" si="376">IFERROR(T59/F55,"-")</f>
        <v>8.1382978723404262E-2</v>
      </c>
      <c r="V59" s="65">
        <f t="shared" si="6"/>
        <v>113462.31481481482</v>
      </c>
      <c r="W59" s="13">
        <f t="shared" si="343"/>
        <v>7.1864725223109438E-2</v>
      </c>
      <c r="X59" s="81" t="s">
        <v>158</v>
      </c>
      <c r="Y59" s="62">
        <v>69380462</v>
      </c>
      <c r="Z59" s="22">
        <f t="shared" ref="Z59" si="377">IFERROR(Y59/E55,"-")</f>
        <v>6.4129268052357021E-3</v>
      </c>
      <c r="AA59" s="62">
        <v>773</v>
      </c>
      <c r="AB59" s="22">
        <f t="shared" ref="AB59" si="378">IFERROR(AA59/F55,"-")</f>
        <v>6.8528368794326236E-2</v>
      </c>
      <c r="AC59" s="65">
        <f t="shared" si="5"/>
        <v>89754.802069857702</v>
      </c>
      <c r="AD59" s="13">
        <f t="shared" si="346"/>
        <v>6.0513543134491934E-2</v>
      </c>
      <c r="AE59" s="18"/>
      <c r="AF59" s="18"/>
      <c r="AG59" s="70">
        <v>55</v>
      </c>
      <c r="AH59" s="70" t="s">
        <v>14</v>
      </c>
      <c r="AI59" s="73">
        <f>市区町村別_医療費上位10疾病!U58</f>
        <v>21086</v>
      </c>
    </row>
    <row r="60" spans="2:35" ht="13.5" customHeight="1">
      <c r="B60" s="119"/>
      <c r="C60" s="119"/>
      <c r="D60" s="148"/>
      <c r="E60" s="151"/>
      <c r="F60" s="154"/>
      <c r="G60" s="44">
        <v>6</v>
      </c>
      <c r="H60" s="6" t="str">
        <f t="shared" ref="H60" si="379">$H$750</f>
        <v>0403</v>
      </c>
      <c r="I60" s="80" t="str">
        <f t="shared" ref="I60" si="380">$I$750</f>
        <v>脂質異常症</v>
      </c>
      <c r="J60" s="81" t="s">
        <v>203</v>
      </c>
      <c r="K60" s="62">
        <v>71338726</v>
      </c>
      <c r="L60" s="22">
        <f t="shared" ref="L60" si="381">IFERROR(K60/E55,"-")</f>
        <v>6.5939317068365024E-3</v>
      </c>
      <c r="M60" s="62">
        <v>2685</v>
      </c>
      <c r="N60" s="22">
        <f t="shared" ref="N60" si="382">IFERROR(M60/F55,"-")</f>
        <v>0.23803191489361702</v>
      </c>
      <c r="O60" s="65">
        <f t="shared" si="4"/>
        <v>26569.357914338922</v>
      </c>
      <c r="P60" s="13">
        <f t="shared" si="340"/>
        <v>0.21019257867543448</v>
      </c>
      <c r="Q60" s="81" t="s">
        <v>165</v>
      </c>
      <c r="R60" s="62">
        <v>62224091</v>
      </c>
      <c r="S60" s="22">
        <f t="shared" ref="S60" si="383">IFERROR(R60/E55,"-")</f>
        <v>5.7514540780274079E-3</v>
      </c>
      <c r="T60" s="62">
        <v>2204</v>
      </c>
      <c r="U60" s="22">
        <f t="shared" ref="U60" si="384">IFERROR(T60/F55,"-")</f>
        <v>0.19539007092198582</v>
      </c>
      <c r="V60" s="65">
        <f t="shared" si="6"/>
        <v>28232.346188747732</v>
      </c>
      <c r="W60" s="13">
        <f t="shared" si="343"/>
        <v>0.17253796774698607</v>
      </c>
      <c r="X60" s="81" t="s">
        <v>76</v>
      </c>
      <c r="Y60" s="62">
        <v>62031196</v>
      </c>
      <c r="Z60" s="22">
        <f t="shared" ref="Z60" si="385">IFERROR(Y60/E55,"-")</f>
        <v>5.7336245410016104E-3</v>
      </c>
      <c r="AA60" s="62">
        <v>2444</v>
      </c>
      <c r="AB60" s="22">
        <f t="shared" ref="AB60" si="386">IFERROR(AA60/F55,"-")</f>
        <v>0.21666666666666667</v>
      </c>
      <c r="AC60" s="65">
        <f t="shared" si="5"/>
        <v>25381.01309328969</v>
      </c>
      <c r="AD60" s="13">
        <f t="shared" si="346"/>
        <v>0.19132613120400815</v>
      </c>
      <c r="AE60" s="18"/>
      <c r="AF60" s="18"/>
      <c r="AG60" s="70">
        <v>56</v>
      </c>
      <c r="AH60" s="70" t="s">
        <v>8</v>
      </c>
      <c r="AI60" s="73">
        <f>市区町村別_医療費上位10疾病!U59</f>
        <v>13466</v>
      </c>
    </row>
    <row r="61" spans="2:35" ht="13.5" customHeight="1">
      <c r="B61" s="119"/>
      <c r="C61" s="119"/>
      <c r="D61" s="148"/>
      <c r="E61" s="151"/>
      <c r="F61" s="154"/>
      <c r="G61" s="44">
        <v>7</v>
      </c>
      <c r="H61" s="6" t="str">
        <f t="shared" ref="H61" si="387">$H$751</f>
        <v>0704</v>
      </c>
      <c r="I61" s="80" t="str">
        <f t="shared" ref="I61" si="388">$I$751</f>
        <v>その他の眼及び付属器の疾患</v>
      </c>
      <c r="J61" s="81" t="s">
        <v>166</v>
      </c>
      <c r="K61" s="62">
        <v>42257392</v>
      </c>
      <c r="L61" s="22">
        <f t="shared" ref="L61" si="389">IFERROR(K61/E55,"-")</f>
        <v>3.90590598656078E-3</v>
      </c>
      <c r="M61" s="62">
        <v>1237</v>
      </c>
      <c r="N61" s="22">
        <f t="shared" ref="N61" si="390">IFERROR(M61/F55,"-")</f>
        <v>0.10966312056737589</v>
      </c>
      <c r="O61" s="65">
        <f t="shared" si="4"/>
        <v>34161.18997574778</v>
      </c>
      <c r="P61" s="13">
        <f t="shared" si="340"/>
        <v>9.6837325818067949E-2</v>
      </c>
      <c r="Q61" s="81" t="s">
        <v>170</v>
      </c>
      <c r="R61" s="62">
        <v>30890175</v>
      </c>
      <c r="S61" s="22">
        <f t="shared" ref="S61" si="391">IFERROR(R61/E55,"-")</f>
        <v>2.8552192586426095E-3</v>
      </c>
      <c r="T61" s="62">
        <v>728</v>
      </c>
      <c r="U61" s="22">
        <f t="shared" ref="U61" si="392">IFERROR(T61/F55,"-")</f>
        <v>6.4539007092198578E-2</v>
      </c>
      <c r="V61" s="65">
        <f t="shared" si="6"/>
        <v>42431.559065934067</v>
      </c>
      <c r="W61" s="13">
        <f t="shared" si="343"/>
        <v>5.6990762486300299E-2</v>
      </c>
      <c r="X61" s="81" t="s">
        <v>176</v>
      </c>
      <c r="Y61" s="62">
        <v>16579089</v>
      </c>
      <c r="Z61" s="22">
        <f t="shared" ref="Z61" si="393">IFERROR(Y61/E55,"-")</f>
        <v>1.5324268704709457E-3</v>
      </c>
      <c r="AA61" s="62">
        <v>1620</v>
      </c>
      <c r="AB61" s="22">
        <f t="shared" ref="AB61" si="394">IFERROR(AA61/F55,"-")</f>
        <v>0.14361702127659576</v>
      </c>
      <c r="AC61" s="65">
        <f t="shared" si="5"/>
        <v>10234.005555555555</v>
      </c>
      <c r="AD61" s="13">
        <f t="shared" si="346"/>
        <v>0.12682010333489901</v>
      </c>
      <c r="AE61" s="18"/>
      <c r="AF61" s="18"/>
      <c r="AG61" s="70">
        <v>57</v>
      </c>
      <c r="AH61" s="70" t="s">
        <v>42</v>
      </c>
      <c r="AI61" s="73">
        <f>市区町村別_医療費上位10疾病!U60</f>
        <v>9612</v>
      </c>
    </row>
    <row r="62" spans="2:35" ht="13.5" customHeight="1">
      <c r="B62" s="119"/>
      <c r="C62" s="119"/>
      <c r="D62" s="148"/>
      <c r="E62" s="151"/>
      <c r="F62" s="154"/>
      <c r="G62" s="44">
        <v>8</v>
      </c>
      <c r="H62" s="6" t="str">
        <f t="shared" ref="H62" si="395">$H$752</f>
        <v>0606</v>
      </c>
      <c r="I62" s="80" t="str">
        <f t="shared" ref="I62" si="396">$I$752</f>
        <v>その他の神経系の疾患</v>
      </c>
      <c r="J62" s="81" t="s">
        <v>167</v>
      </c>
      <c r="K62" s="62">
        <v>85442014</v>
      </c>
      <c r="L62" s="22">
        <f t="shared" ref="L62" si="397">IFERROR(K62/E55,"-")</f>
        <v>7.8975170542093555E-3</v>
      </c>
      <c r="M62" s="62">
        <v>2819</v>
      </c>
      <c r="N62" s="22">
        <f t="shared" ref="N62" si="398">IFERROR(M62/F55,"-")</f>
        <v>0.2499113475177305</v>
      </c>
      <c r="O62" s="65">
        <f t="shared" si="4"/>
        <v>30309.33451578574</v>
      </c>
      <c r="P62" s="13">
        <f t="shared" si="340"/>
        <v>0.22068263660560514</v>
      </c>
      <c r="Q62" s="81" t="s">
        <v>315</v>
      </c>
      <c r="R62" s="62">
        <v>27650244</v>
      </c>
      <c r="S62" s="22">
        <f t="shared" ref="S62" si="399">IFERROR(R62/E55,"-")</f>
        <v>2.5557482006808721E-3</v>
      </c>
      <c r="T62" s="62">
        <v>866</v>
      </c>
      <c r="U62" s="22">
        <f t="shared" ref="U62" si="400">IFERROR(T62/F55,"-")</f>
        <v>7.6773049645390071E-2</v>
      </c>
      <c r="V62" s="65">
        <f t="shared" si="6"/>
        <v>31928.688221709006</v>
      </c>
      <c r="W62" s="13">
        <f t="shared" si="343"/>
        <v>6.7793956474087994E-2</v>
      </c>
      <c r="X62" s="81" t="s">
        <v>174</v>
      </c>
      <c r="Y62" s="62">
        <v>18836628</v>
      </c>
      <c r="Z62" s="22">
        <f t="shared" ref="Z62" si="401">IFERROR(Y62/E55,"-")</f>
        <v>1.7410941515704143E-3</v>
      </c>
      <c r="AA62" s="62">
        <v>580</v>
      </c>
      <c r="AB62" s="22">
        <f t="shared" ref="AB62" si="402">IFERROR(AA62/F55,"-")</f>
        <v>5.1418439716312055E-2</v>
      </c>
      <c r="AC62" s="65">
        <f t="shared" si="5"/>
        <v>32476.944827586209</v>
      </c>
      <c r="AD62" s="13">
        <f t="shared" si="346"/>
        <v>4.5404728354470014E-2</v>
      </c>
      <c r="AE62" s="18"/>
      <c r="AF62" s="18"/>
      <c r="AG62" s="70">
        <v>58</v>
      </c>
      <c r="AH62" s="70" t="s">
        <v>24</v>
      </c>
      <c r="AI62" s="73">
        <f>市区町村別_医療費上位10疾病!U61</f>
        <v>11221</v>
      </c>
    </row>
    <row r="63" spans="2:35" ht="13.5" customHeight="1">
      <c r="B63" s="119"/>
      <c r="C63" s="119"/>
      <c r="D63" s="148"/>
      <c r="E63" s="151"/>
      <c r="F63" s="154"/>
      <c r="G63" s="44">
        <v>9</v>
      </c>
      <c r="H63" s="6" t="str">
        <f t="shared" ref="H63" si="403">$H$753</f>
        <v>0703</v>
      </c>
      <c r="I63" s="80" t="str">
        <f t="shared" ref="I63" si="404">$I$753</f>
        <v>屈折及び調節の障害</v>
      </c>
      <c r="J63" s="81" t="s">
        <v>168</v>
      </c>
      <c r="K63" s="62">
        <v>6976831</v>
      </c>
      <c r="L63" s="22">
        <f t="shared" ref="L63" si="405">IFERROR(K63/E55,"-")</f>
        <v>6.4487761029177651E-4</v>
      </c>
      <c r="M63" s="62">
        <v>2198</v>
      </c>
      <c r="N63" s="22">
        <f t="shared" ref="N63" si="406">IFERROR(M63/F55,"-")</f>
        <v>0.19485815602836878</v>
      </c>
      <c r="O63" s="65">
        <f t="shared" si="4"/>
        <v>3174.1724294813466</v>
      </c>
      <c r="P63" s="13">
        <f t="shared" si="340"/>
        <v>0.17206826366056052</v>
      </c>
      <c r="Q63" s="81" t="s">
        <v>171</v>
      </c>
      <c r="R63" s="62">
        <v>5320312</v>
      </c>
      <c r="S63" s="22">
        <f t="shared" ref="S63" si="407">IFERROR(R63/E55,"-")</f>
        <v>4.9176339351872822E-4</v>
      </c>
      <c r="T63" s="62">
        <v>1583</v>
      </c>
      <c r="U63" s="22">
        <f t="shared" ref="U63" si="408">IFERROR(T63/F55,"-")</f>
        <v>0.1403368794326241</v>
      </c>
      <c r="V63" s="65">
        <f t="shared" si="6"/>
        <v>3360.9046114971575</v>
      </c>
      <c r="W63" s="13">
        <f t="shared" si="343"/>
        <v>0.12392359480194144</v>
      </c>
      <c r="X63" s="81" t="s">
        <v>177</v>
      </c>
      <c r="Y63" s="62">
        <v>1439840</v>
      </c>
      <c r="Z63" s="22">
        <f t="shared" ref="Z63" si="409">IFERROR(Y63/E55,"-")</f>
        <v>1.3308629353391411E-4</v>
      </c>
      <c r="AA63" s="62">
        <v>456</v>
      </c>
      <c r="AB63" s="22">
        <f t="shared" ref="AB63" si="410">IFERROR(AA63/F55,"-")</f>
        <v>4.042553191489362E-2</v>
      </c>
      <c r="AC63" s="65">
        <f t="shared" si="5"/>
        <v>3157.5438596491226</v>
      </c>
      <c r="AD63" s="13">
        <f t="shared" si="346"/>
        <v>3.5697510568341945E-2</v>
      </c>
      <c r="AE63" s="18"/>
      <c r="AF63" s="18"/>
      <c r="AG63" s="70">
        <v>59</v>
      </c>
      <c r="AH63" s="70" t="s">
        <v>19</v>
      </c>
      <c r="AI63" s="73">
        <f>市区町村別_医療費上位10疾病!U62</f>
        <v>80159</v>
      </c>
    </row>
    <row r="64" spans="2:35" ht="13.5" customHeight="1">
      <c r="B64" s="120"/>
      <c r="C64" s="120"/>
      <c r="D64" s="149"/>
      <c r="E64" s="152"/>
      <c r="F64" s="155"/>
      <c r="G64" s="49">
        <v>10</v>
      </c>
      <c r="H64" s="7" t="str">
        <f t="shared" ref="H64" si="411">$H$754</f>
        <v>1105</v>
      </c>
      <c r="I64" s="77" t="str">
        <f t="shared" ref="I64" si="412">$I$754</f>
        <v>胃炎及び十二指腸炎</v>
      </c>
      <c r="J64" s="82" t="s">
        <v>169</v>
      </c>
      <c r="K64" s="63">
        <v>48497839</v>
      </c>
      <c r="L64" s="23">
        <f t="shared" ref="L64" si="413">IFERROR(K64/E55,"-")</f>
        <v>4.4827186610418568E-3</v>
      </c>
      <c r="M64" s="63">
        <v>2804</v>
      </c>
      <c r="N64" s="23">
        <f t="shared" ref="N64" si="414">IFERROR(M64/F55,"-")</f>
        <v>0.24858156028368794</v>
      </c>
      <c r="O64" s="66">
        <f t="shared" si="4"/>
        <v>17295.948288159772</v>
      </c>
      <c r="P64" s="59">
        <f t="shared" si="340"/>
        <v>0.21950837638954127</v>
      </c>
      <c r="Q64" s="82" t="s">
        <v>172</v>
      </c>
      <c r="R64" s="63">
        <v>13954751</v>
      </c>
      <c r="S64" s="23">
        <f t="shared" ref="S64" si="415">IFERROR(R64/E55,"-")</f>
        <v>1.2898558782772262E-3</v>
      </c>
      <c r="T64" s="63">
        <v>1020</v>
      </c>
      <c r="U64" s="23">
        <f t="shared" ref="U64" si="416">IFERROR(T64/F55,"-")</f>
        <v>9.0425531914893623E-2</v>
      </c>
      <c r="V64" s="66">
        <f t="shared" si="6"/>
        <v>13681.128431372548</v>
      </c>
      <c r="W64" s="59">
        <f t="shared" si="343"/>
        <v>7.984969469234382E-2</v>
      </c>
      <c r="X64" s="82" t="s">
        <v>178</v>
      </c>
      <c r="Y64" s="63">
        <v>8650607</v>
      </c>
      <c r="Z64" s="23">
        <f t="shared" ref="Z64" si="417">IFERROR(Y64/E55,"-")</f>
        <v>7.9958691413527336E-4</v>
      </c>
      <c r="AA64" s="63">
        <v>801</v>
      </c>
      <c r="AB64" s="23">
        <f t="shared" ref="AB64" si="418">IFERROR(AA64/F55,"-")</f>
        <v>7.1010638297872339E-2</v>
      </c>
      <c r="AC64" s="66">
        <f t="shared" si="5"/>
        <v>10799.759051186018</v>
      </c>
      <c r="AD64" s="59">
        <f t="shared" si="346"/>
        <v>6.2705495537811184E-2</v>
      </c>
      <c r="AE64" s="18"/>
      <c r="AF64" s="18"/>
      <c r="AG64" s="70">
        <v>60</v>
      </c>
      <c r="AH64" s="70" t="s">
        <v>43</v>
      </c>
      <c r="AI64" s="73">
        <f>市区町村別_医療費上位10疾病!U63</f>
        <v>10569</v>
      </c>
    </row>
    <row r="65" spans="2:35" ht="13.5" customHeight="1">
      <c r="B65" s="118">
        <v>7</v>
      </c>
      <c r="C65" s="118" t="s">
        <v>105</v>
      </c>
      <c r="D65" s="147">
        <f>AI11</f>
        <v>11462</v>
      </c>
      <c r="E65" s="150">
        <f>市区町村別_医療費上位10疾病!H80</f>
        <v>10397076760</v>
      </c>
      <c r="F65" s="130">
        <f>市区町村別_医療費上位10疾病!J80</f>
        <v>10234</v>
      </c>
      <c r="G65" s="69">
        <v>1</v>
      </c>
      <c r="H65" s="5" t="str">
        <f t="shared" ref="H65" si="419">$H$745</f>
        <v>0901</v>
      </c>
      <c r="I65" s="78" t="str">
        <f t="shared" ref="I65" si="420">$I$745</f>
        <v>高血圧性疾患</v>
      </c>
      <c r="J65" s="106" t="s">
        <v>144</v>
      </c>
      <c r="K65" s="107">
        <v>302380091</v>
      </c>
      <c r="L65" s="21">
        <f t="shared" ref="L65" si="421">IFERROR(K65/E65,"-")</f>
        <v>2.9083183473582436E-2</v>
      </c>
      <c r="M65" s="107">
        <v>7476</v>
      </c>
      <c r="N65" s="21">
        <f t="shared" ref="N65" si="422">IFERROR(M65/F65,"-")</f>
        <v>0.73050615595075241</v>
      </c>
      <c r="O65" s="64">
        <f t="shared" si="4"/>
        <v>40446.775147137509</v>
      </c>
      <c r="P65" s="12">
        <f t="shared" ref="P65:P74" si="423">IFERROR(M65/$AI$11,0)</f>
        <v>0.6522421915896004</v>
      </c>
      <c r="Q65" s="106" t="s">
        <v>153</v>
      </c>
      <c r="R65" s="107">
        <v>7025429</v>
      </c>
      <c r="S65" s="21">
        <f t="shared" ref="S65" si="424">IFERROR(R65/E65,"-")</f>
        <v>6.7571194886513464E-4</v>
      </c>
      <c r="T65" s="107">
        <v>244</v>
      </c>
      <c r="U65" s="21">
        <f t="shared" ref="U65" si="425">IFERROR(T65/F65,"-")</f>
        <v>2.3842094977525895E-2</v>
      </c>
      <c r="V65" s="64">
        <f t="shared" si="6"/>
        <v>28792.741803278688</v>
      </c>
      <c r="W65" s="12">
        <f t="shared" ref="W65:W74" si="426">IFERROR(T65/$AI$11,0)</f>
        <v>2.1287733379863897E-2</v>
      </c>
      <c r="X65" s="106" t="s">
        <v>162</v>
      </c>
      <c r="Y65" s="107">
        <v>2489722</v>
      </c>
      <c r="Z65" s="21">
        <f t="shared" ref="Z65" si="427">IFERROR(Y65/E65,"-")</f>
        <v>2.3946365478213512E-4</v>
      </c>
      <c r="AA65" s="107">
        <v>151</v>
      </c>
      <c r="AB65" s="21">
        <f t="shared" ref="AB65" si="428">IFERROR(AA65/F65,"-")</f>
        <v>1.4754739104944303E-2</v>
      </c>
      <c r="AC65" s="64">
        <f t="shared" si="5"/>
        <v>16488.225165562915</v>
      </c>
      <c r="AD65" s="12">
        <f t="shared" ref="AD65:AD74" si="429">IFERROR(AA65/$AI$11,0)</f>
        <v>1.3173966149014133E-2</v>
      </c>
      <c r="AE65" s="18"/>
      <c r="AF65" s="18"/>
      <c r="AG65" s="70">
        <v>61</v>
      </c>
      <c r="AH65" s="70" t="s">
        <v>15</v>
      </c>
      <c r="AI65" s="73">
        <f>市区町村別_医療費上位10疾病!U64</f>
        <v>9287</v>
      </c>
    </row>
    <row r="66" spans="2:35" ht="13.5" customHeight="1">
      <c r="B66" s="119"/>
      <c r="C66" s="119"/>
      <c r="D66" s="148"/>
      <c r="E66" s="151"/>
      <c r="F66" s="154"/>
      <c r="G66" s="44">
        <v>2</v>
      </c>
      <c r="H66" s="6" t="str">
        <f t="shared" ref="H66" si="430">$H$746</f>
        <v>1113</v>
      </c>
      <c r="I66" s="79" t="str">
        <f t="shared" ref="I66" si="431">$I$746</f>
        <v>その他の消化器系の疾患</v>
      </c>
      <c r="J66" s="81" t="s">
        <v>142</v>
      </c>
      <c r="K66" s="62">
        <v>104135238</v>
      </c>
      <c r="L66" s="22">
        <f t="shared" ref="L66" si="432">IFERROR(K66/E65,"-")</f>
        <v>1.0015818907929271E-2</v>
      </c>
      <c r="M66" s="62">
        <v>4323</v>
      </c>
      <c r="N66" s="22">
        <f t="shared" ref="N66" si="433">IFERROR(M66/F65,"-")</f>
        <v>0.4224154778190346</v>
      </c>
      <c r="O66" s="65">
        <f t="shared" si="4"/>
        <v>24088.650936849412</v>
      </c>
      <c r="P66" s="13">
        <f t="shared" si="423"/>
        <v>0.37715930902111322</v>
      </c>
      <c r="Q66" s="81" t="s">
        <v>151</v>
      </c>
      <c r="R66" s="62">
        <v>43683626</v>
      </c>
      <c r="S66" s="22">
        <f t="shared" ref="S66" si="434">IFERROR(R66/E65,"-")</f>
        <v>4.2015296230245398E-3</v>
      </c>
      <c r="T66" s="62">
        <v>1701</v>
      </c>
      <c r="U66" s="22">
        <f t="shared" ref="U66" si="435">IFERROR(T66/F65,"-")</f>
        <v>0.16621067031463749</v>
      </c>
      <c r="V66" s="65">
        <f t="shared" si="6"/>
        <v>25681.144032921809</v>
      </c>
      <c r="W66" s="13">
        <f t="shared" si="426"/>
        <v>0.14840341999651022</v>
      </c>
      <c r="X66" s="81" t="s">
        <v>156</v>
      </c>
      <c r="Y66" s="62">
        <v>41690549</v>
      </c>
      <c r="Z66" s="22">
        <f t="shared" ref="Z66" si="436">IFERROR(Y66/E65,"-")</f>
        <v>4.0098337217623851E-3</v>
      </c>
      <c r="AA66" s="62">
        <v>1500</v>
      </c>
      <c r="AB66" s="22">
        <f t="shared" ref="AB66" si="437">IFERROR(AA66/F65,"-")</f>
        <v>0.14657025600938051</v>
      </c>
      <c r="AC66" s="65">
        <f t="shared" si="5"/>
        <v>27793.699333333334</v>
      </c>
      <c r="AD66" s="13">
        <f t="shared" si="429"/>
        <v>0.13086721340080265</v>
      </c>
      <c r="AE66" s="18"/>
      <c r="AF66" s="18"/>
      <c r="AG66" s="70">
        <v>62</v>
      </c>
      <c r="AH66" s="70" t="s">
        <v>16</v>
      </c>
      <c r="AI66" s="73">
        <f>市区町村別_医療費上位10疾病!U65</f>
        <v>13662</v>
      </c>
    </row>
    <row r="67" spans="2:35" ht="13.5" customHeight="1">
      <c r="B67" s="119"/>
      <c r="C67" s="119"/>
      <c r="D67" s="148"/>
      <c r="E67" s="151"/>
      <c r="F67" s="154"/>
      <c r="G67" s="44">
        <v>3</v>
      </c>
      <c r="H67" s="6" t="str">
        <f t="shared" ref="H67" si="438">$H$747</f>
        <v>0402</v>
      </c>
      <c r="I67" s="80" t="str">
        <f t="shared" ref="I67" si="439">$I$747</f>
        <v>糖尿病</v>
      </c>
      <c r="J67" s="81" t="s">
        <v>146</v>
      </c>
      <c r="K67" s="62">
        <v>97075731</v>
      </c>
      <c r="L67" s="22">
        <f t="shared" ref="L67" si="440">IFERROR(K67/E65,"-")</f>
        <v>9.3368293070099449E-3</v>
      </c>
      <c r="M67" s="62">
        <v>1489</v>
      </c>
      <c r="N67" s="22">
        <f t="shared" ref="N67" si="441">IFERROR(M67/F65,"-")</f>
        <v>0.1454954074653117</v>
      </c>
      <c r="O67" s="65">
        <f t="shared" si="4"/>
        <v>65195.252518468769</v>
      </c>
      <c r="P67" s="13">
        <f t="shared" si="423"/>
        <v>0.1299075205025301</v>
      </c>
      <c r="Q67" s="81" t="s">
        <v>72</v>
      </c>
      <c r="R67" s="62">
        <v>96495033</v>
      </c>
      <c r="S67" s="22">
        <f t="shared" ref="S67" si="442">IFERROR(R67/E65,"-")</f>
        <v>9.2809772619203007E-3</v>
      </c>
      <c r="T67" s="62">
        <v>4632</v>
      </c>
      <c r="U67" s="22">
        <f t="shared" ref="U67" si="443">IFERROR(T67/F65,"-")</f>
        <v>0.45260895055696698</v>
      </c>
      <c r="V67" s="65">
        <f t="shared" si="6"/>
        <v>20832.261010362694</v>
      </c>
      <c r="W67" s="13">
        <f t="shared" si="426"/>
        <v>0.40411795498167857</v>
      </c>
      <c r="X67" s="81" t="s">
        <v>266</v>
      </c>
      <c r="Y67" s="62">
        <v>38094546</v>
      </c>
      <c r="Z67" s="22">
        <f t="shared" ref="Z67" si="444">IFERROR(Y67/E65,"-")</f>
        <v>3.6639669860434885E-3</v>
      </c>
      <c r="AA67" s="62">
        <v>1533</v>
      </c>
      <c r="AB67" s="22">
        <f t="shared" ref="AB67" si="445">IFERROR(AA67/F65,"-")</f>
        <v>0.14979480164158687</v>
      </c>
      <c r="AC67" s="65">
        <f t="shared" si="5"/>
        <v>24849.671232876713</v>
      </c>
      <c r="AD67" s="13">
        <f t="shared" si="429"/>
        <v>0.13374629209562031</v>
      </c>
      <c r="AE67" s="18"/>
      <c r="AF67" s="18"/>
      <c r="AG67" s="70">
        <v>63</v>
      </c>
      <c r="AH67" s="70" t="s">
        <v>25</v>
      </c>
      <c r="AI67" s="73">
        <f>市区町村別_医療費上位10疾病!U66</f>
        <v>9933</v>
      </c>
    </row>
    <row r="68" spans="2:35" ht="13.5" customHeight="1">
      <c r="B68" s="119"/>
      <c r="C68" s="119"/>
      <c r="D68" s="148"/>
      <c r="E68" s="151"/>
      <c r="F68" s="154"/>
      <c r="G68" s="44">
        <v>4</v>
      </c>
      <c r="H68" s="6" t="str">
        <f t="shared" ref="H68" si="446">$H$748</f>
        <v>1800</v>
      </c>
      <c r="I68" s="80" t="str">
        <f t="shared" ref="I68" si="447">$I$748</f>
        <v>症状，徴候及び異常臨床所見・異常検査所見で他に分類されないもの</v>
      </c>
      <c r="J68" s="81" t="s">
        <v>164</v>
      </c>
      <c r="K68" s="62">
        <v>10107699</v>
      </c>
      <c r="L68" s="22">
        <f t="shared" ref="L68" si="448">IFERROR(K68/E65,"-")</f>
        <v>9.721673921737979E-4</v>
      </c>
      <c r="M68" s="62">
        <v>95</v>
      </c>
      <c r="N68" s="22">
        <f t="shared" ref="N68" si="449">IFERROR(M68/F65,"-")</f>
        <v>9.2827828805940975E-3</v>
      </c>
      <c r="O68" s="65">
        <f t="shared" si="4"/>
        <v>106396.83157894737</v>
      </c>
      <c r="P68" s="13">
        <f t="shared" si="423"/>
        <v>8.2882568487175016E-3</v>
      </c>
      <c r="Q68" s="81" t="s">
        <v>311</v>
      </c>
      <c r="R68" s="62">
        <v>9340145</v>
      </c>
      <c r="S68" s="22">
        <f t="shared" ref="S68" si="450">IFERROR(R68/E65,"-")</f>
        <v>8.9834337243077157E-4</v>
      </c>
      <c r="T68" s="62">
        <v>38</v>
      </c>
      <c r="U68" s="22">
        <f t="shared" ref="U68" si="451">IFERROR(T68/F65,"-")</f>
        <v>3.7131131522376393E-3</v>
      </c>
      <c r="V68" s="65">
        <f t="shared" si="6"/>
        <v>245793.28947368421</v>
      </c>
      <c r="W68" s="13">
        <f t="shared" si="426"/>
        <v>3.3153027394870007E-3</v>
      </c>
      <c r="X68" s="81" t="s">
        <v>179</v>
      </c>
      <c r="Y68" s="62">
        <v>5655457</v>
      </c>
      <c r="Z68" s="22">
        <f t="shared" ref="Z68" si="452">IFERROR(Y68/E65,"-")</f>
        <v>5.4394683530257983E-4</v>
      </c>
      <c r="AA68" s="62">
        <v>492</v>
      </c>
      <c r="AB68" s="22">
        <f t="shared" ref="AB68" si="453">IFERROR(AA68/F65,"-")</f>
        <v>4.80750439710768E-2</v>
      </c>
      <c r="AC68" s="65">
        <f t="shared" si="5"/>
        <v>11494.831300813008</v>
      </c>
      <c r="AD68" s="13">
        <f t="shared" si="429"/>
        <v>4.2924445995463273E-2</v>
      </c>
      <c r="AE68" s="18"/>
      <c r="AF68" s="18"/>
      <c r="AG68" s="70">
        <v>64</v>
      </c>
      <c r="AH68" s="70" t="s">
        <v>44</v>
      </c>
      <c r="AI68" s="73">
        <f>市区町村別_医療費上位10疾病!U67</f>
        <v>10465</v>
      </c>
    </row>
    <row r="69" spans="2:35" ht="13.5" customHeight="1">
      <c r="B69" s="119"/>
      <c r="C69" s="119"/>
      <c r="D69" s="148"/>
      <c r="E69" s="151"/>
      <c r="F69" s="154"/>
      <c r="G69" s="44">
        <v>5</v>
      </c>
      <c r="H69" s="6" t="str">
        <f t="shared" ref="H69" si="454">$H$749</f>
        <v>0903</v>
      </c>
      <c r="I69" s="80" t="str">
        <f t="shared" ref="I69" si="455">$I$749</f>
        <v>その他の心疾患</v>
      </c>
      <c r="J69" s="81" t="s">
        <v>139</v>
      </c>
      <c r="K69" s="62">
        <v>181740302</v>
      </c>
      <c r="L69" s="22">
        <f t="shared" ref="L69" si="456">IFERROR(K69/E65,"-")</f>
        <v>1.7479942314093295E-2</v>
      </c>
      <c r="M69" s="62">
        <v>1114</v>
      </c>
      <c r="N69" s="22">
        <f t="shared" ref="N69" si="457">IFERROR(M69/F65,"-")</f>
        <v>0.10885284346296659</v>
      </c>
      <c r="O69" s="65">
        <f t="shared" si="4"/>
        <v>163142.10233393178</v>
      </c>
      <c r="P69" s="13">
        <f t="shared" si="423"/>
        <v>9.7190717152329437E-2</v>
      </c>
      <c r="Q69" s="81" t="s">
        <v>148</v>
      </c>
      <c r="R69" s="62">
        <v>130288478</v>
      </c>
      <c r="S69" s="22">
        <f t="shared" ref="S69" si="458">IFERROR(R69/E65,"-")</f>
        <v>1.2531260565589977E-2</v>
      </c>
      <c r="T69" s="62">
        <v>2634</v>
      </c>
      <c r="U69" s="22">
        <f t="shared" ref="U69" si="459">IFERROR(T69/F65,"-")</f>
        <v>0.25737736955247215</v>
      </c>
      <c r="V69" s="65">
        <f t="shared" si="6"/>
        <v>49464.114654517842</v>
      </c>
      <c r="W69" s="13">
        <f t="shared" si="426"/>
        <v>0.22980282673180946</v>
      </c>
      <c r="X69" s="81" t="s">
        <v>262</v>
      </c>
      <c r="Y69" s="62">
        <v>63479918</v>
      </c>
      <c r="Z69" s="22">
        <f t="shared" ref="Z69" si="460">IFERROR(Y69/E65,"-")</f>
        <v>6.1055544231646127E-3</v>
      </c>
      <c r="AA69" s="62">
        <v>378</v>
      </c>
      <c r="AB69" s="22">
        <f t="shared" ref="AB69" si="461">IFERROR(AA69/F65,"-")</f>
        <v>3.6935704514363885E-2</v>
      </c>
      <c r="AC69" s="65">
        <f t="shared" si="5"/>
        <v>167936.29100529102</v>
      </c>
      <c r="AD69" s="13">
        <f t="shared" si="429"/>
        <v>3.297853777700227E-2</v>
      </c>
      <c r="AE69" s="18"/>
      <c r="AF69" s="18"/>
      <c r="AG69" s="70">
        <v>65</v>
      </c>
      <c r="AH69" s="70" t="s">
        <v>9</v>
      </c>
      <c r="AI69" s="73">
        <f>市区町村別_医療費上位10疾病!U68</f>
        <v>5213</v>
      </c>
    </row>
    <row r="70" spans="2:35" ht="13.5" customHeight="1">
      <c r="B70" s="119"/>
      <c r="C70" s="119"/>
      <c r="D70" s="148"/>
      <c r="E70" s="151"/>
      <c r="F70" s="154"/>
      <c r="G70" s="44">
        <v>6</v>
      </c>
      <c r="H70" s="6" t="str">
        <f t="shared" ref="H70" si="462">$H$750</f>
        <v>0403</v>
      </c>
      <c r="I70" s="80" t="str">
        <f t="shared" ref="I70" si="463">$I$750</f>
        <v>脂質異常症</v>
      </c>
      <c r="J70" s="81" t="s">
        <v>165</v>
      </c>
      <c r="K70" s="62">
        <v>65867178</v>
      </c>
      <c r="L70" s="22">
        <f t="shared" ref="L70" si="464">IFERROR(K70/E65,"-")</f>
        <v>6.3351631925433628E-3</v>
      </c>
      <c r="M70" s="62">
        <v>2426</v>
      </c>
      <c r="N70" s="22">
        <f t="shared" ref="N70" si="465">IFERROR(M70/F65,"-")</f>
        <v>0.2370529607191714</v>
      </c>
      <c r="O70" s="65">
        <f t="shared" ref="O70:O133" si="466">IFERROR(K70/M70,"-")</f>
        <v>27150.52679307502</v>
      </c>
      <c r="P70" s="13">
        <f t="shared" si="423"/>
        <v>0.21165590647356483</v>
      </c>
      <c r="Q70" s="81" t="s">
        <v>203</v>
      </c>
      <c r="R70" s="62">
        <v>65132293</v>
      </c>
      <c r="S70" s="22">
        <f t="shared" ref="S70" si="467">IFERROR(R70/E65,"-")</f>
        <v>6.2644813059935514E-3</v>
      </c>
      <c r="T70" s="62">
        <v>2750</v>
      </c>
      <c r="U70" s="22">
        <f t="shared" ref="U70" si="468">IFERROR(T70/F65,"-")</f>
        <v>0.26871213601719757</v>
      </c>
      <c r="V70" s="65">
        <f t="shared" ref="V70:V133" si="469">IFERROR(R70/T70,"-")</f>
        <v>23684.470181818182</v>
      </c>
      <c r="W70" s="13">
        <f t="shared" si="426"/>
        <v>0.23992322456813819</v>
      </c>
      <c r="X70" s="81" t="s">
        <v>76</v>
      </c>
      <c r="Y70" s="62">
        <v>36297932</v>
      </c>
      <c r="Z70" s="22">
        <f t="shared" ref="Z70" si="470">IFERROR(Y70/E65,"-")</f>
        <v>3.4911670691560809E-3</v>
      </c>
      <c r="AA70" s="62">
        <v>1718</v>
      </c>
      <c r="AB70" s="22">
        <f t="shared" ref="AB70" si="471">IFERROR(AA70/F65,"-")</f>
        <v>0.16787179988274378</v>
      </c>
      <c r="AC70" s="65">
        <f t="shared" ref="AC70:AC133" si="472">IFERROR(Y70/AA70,"-")</f>
        <v>21128.016298020953</v>
      </c>
      <c r="AD70" s="13">
        <f t="shared" si="429"/>
        <v>0.14988658174838598</v>
      </c>
      <c r="AE70" s="18"/>
      <c r="AF70" s="18"/>
      <c r="AG70" s="70">
        <v>66</v>
      </c>
      <c r="AH70" s="70" t="s">
        <v>4</v>
      </c>
      <c r="AI70" s="73">
        <f>市区町村別_医療費上位10疾病!U69</f>
        <v>5354</v>
      </c>
    </row>
    <row r="71" spans="2:35" ht="13.5" customHeight="1">
      <c r="B71" s="119"/>
      <c r="C71" s="119"/>
      <c r="D71" s="148"/>
      <c r="E71" s="151"/>
      <c r="F71" s="154"/>
      <c r="G71" s="44">
        <v>7</v>
      </c>
      <c r="H71" s="6" t="str">
        <f t="shared" ref="H71" si="473">$H$751</f>
        <v>0704</v>
      </c>
      <c r="I71" s="80" t="str">
        <f t="shared" ref="I71" si="474">$I$751</f>
        <v>その他の眼及び付属器の疾患</v>
      </c>
      <c r="J71" s="81" t="s">
        <v>166</v>
      </c>
      <c r="K71" s="62">
        <v>26235379</v>
      </c>
      <c r="L71" s="22">
        <f t="shared" ref="L71" si="475">IFERROR(K71/E65,"-")</f>
        <v>2.5233418590246129E-3</v>
      </c>
      <c r="M71" s="62">
        <v>962</v>
      </c>
      <c r="N71" s="22">
        <f t="shared" ref="N71" si="476">IFERROR(M71/F65,"-")</f>
        <v>9.4000390854016028E-2</v>
      </c>
      <c r="O71" s="65">
        <f t="shared" si="466"/>
        <v>27271.703742203743</v>
      </c>
      <c r="P71" s="13">
        <f t="shared" si="423"/>
        <v>8.3929506194381429E-2</v>
      </c>
      <c r="Q71" s="81" t="s">
        <v>176</v>
      </c>
      <c r="R71" s="62">
        <v>24670146</v>
      </c>
      <c r="S71" s="22">
        <f t="shared" ref="S71" si="477">IFERROR(R71/E65,"-")</f>
        <v>2.3727963705059731E-3</v>
      </c>
      <c r="T71" s="62">
        <v>2384</v>
      </c>
      <c r="U71" s="22">
        <f t="shared" ref="U71" si="478">IFERROR(T71/F65,"-")</f>
        <v>0.23294899355090873</v>
      </c>
      <c r="V71" s="65">
        <f t="shared" si="469"/>
        <v>10348.215604026846</v>
      </c>
      <c r="W71" s="13">
        <f t="shared" si="426"/>
        <v>0.20799162449834235</v>
      </c>
      <c r="X71" s="81" t="s">
        <v>170</v>
      </c>
      <c r="Y71" s="62">
        <v>19288458</v>
      </c>
      <c r="Z71" s="22">
        <f t="shared" ref="Z71" si="479">IFERROR(Y71/E65,"-")</f>
        <v>1.855180878745383E-3</v>
      </c>
      <c r="AA71" s="62">
        <v>279</v>
      </c>
      <c r="AB71" s="22">
        <f t="shared" ref="AB71" si="480">IFERROR(AA71/F65,"-")</f>
        <v>2.7262067617744773E-2</v>
      </c>
      <c r="AC71" s="65">
        <f t="shared" si="472"/>
        <v>69134.258064516136</v>
      </c>
      <c r="AD71" s="13">
        <f t="shared" si="429"/>
        <v>2.4341301692549295E-2</v>
      </c>
      <c r="AE71" s="18"/>
      <c r="AF71" s="18"/>
      <c r="AG71" s="70">
        <v>67</v>
      </c>
      <c r="AH71" s="70" t="s">
        <v>5</v>
      </c>
      <c r="AI71" s="73">
        <f>市区町村別_医療費上位10疾病!U70</f>
        <v>2281</v>
      </c>
    </row>
    <row r="72" spans="2:35" ht="13.5" customHeight="1">
      <c r="B72" s="119"/>
      <c r="C72" s="119"/>
      <c r="D72" s="148"/>
      <c r="E72" s="151"/>
      <c r="F72" s="154"/>
      <c r="G72" s="44">
        <v>8</v>
      </c>
      <c r="H72" s="6" t="str">
        <f t="shared" ref="H72" si="481">$H$752</f>
        <v>0606</v>
      </c>
      <c r="I72" s="80" t="str">
        <f t="shared" ref="I72" si="482">$I$752</f>
        <v>その他の神経系の疾患</v>
      </c>
      <c r="J72" s="81" t="s">
        <v>167</v>
      </c>
      <c r="K72" s="62">
        <v>67558436</v>
      </c>
      <c r="L72" s="22">
        <f t="shared" ref="L72" si="483">IFERROR(K72/E65,"-")</f>
        <v>6.4978298765584952E-3</v>
      </c>
      <c r="M72" s="62">
        <v>2564</v>
      </c>
      <c r="N72" s="22">
        <f t="shared" ref="N72" si="484">IFERROR(M72/F65,"-")</f>
        <v>0.2505374242720344</v>
      </c>
      <c r="O72" s="65">
        <f t="shared" si="466"/>
        <v>26348.84399375975</v>
      </c>
      <c r="P72" s="13">
        <f t="shared" si="423"/>
        <v>0.22369569010643867</v>
      </c>
      <c r="Q72" s="81" t="s">
        <v>175</v>
      </c>
      <c r="R72" s="62">
        <v>24740044</v>
      </c>
      <c r="S72" s="22">
        <f t="shared" ref="S72" si="485">IFERROR(R72/E65,"-")</f>
        <v>2.379519221708622E-3</v>
      </c>
      <c r="T72" s="62">
        <v>1077</v>
      </c>
      <c r="U72" s="22">
        <f t="shared" ref="U72" si="486">IFERROR(T72/F65,"-")</f>
        <v>0.1052374438147352</v>
      </c>
      <c r="V72" s="65">
        <f t="shared" si="469"/>
        <v>22971.257195914579</v>
      </c>
      <c r="W72" s="13">
        <f t="shared" si="426"/>
        <v>9.396265922177631E-2</v>
      </c>
      <c r="X72" s="81" t="s">
        <v>315</v>
      </c>
      <c r="Y72" s="62">
        <v>21463834</v>
      </c>
      <c r="Z72" s="22">
        <f t="shared" ref="Z72" si="487">IFERROR(Y72/E65,"-")</f>
        <v>2.0644104583873437E-3</v>
      </c>
      <c r="AA72" s="62">
        <v>752</v>
      </c>
      <c r="AB72" s="22">
        <f t="shared" ref="AB72" si="488">IFERROR(AA72/F65,"-")</f>
        <v>7.3480555012702758E-2</v>
      </c>
      <c r="AC72" s="65">
        <f t="shared" si="472"/>
        <v>28542.332446808512</v>
      </c>
      <c r="AD72" s="13">
        <f t="shared" si="429"/>
        <v>6.5608096318269069E-2</v>
      </c>
      <c r="AE72" s="18"/>
      <c r="AF72" s="18"/>
      <c r="AG72" s="70">
        <v>68</v>
      </c>
      <c r="AH72" s="70" t="s">
        <v>45</v>
      </c>
      <c r="AI72" s="73">
        <f>市区町村別_医療費上位10疾病!U71</f>
        <v>3064</v>
      </c>
    </row>
    <row r="73" spans="2:35" ht="13.5" customHeight="1">
      <c r="B73" s="119"/>
      <c r="C73" s="119"/>
      <c r="D73" s="148"/>
      <c r="E73" s="151"/>
      <c r="F73" s="154"/>
      <c r="G73" s="44">
        <v>9</v>
      </c>
      <c r="H73" s="6" t="str">
        <f t="shared" ref="H73" si="489">$H$753</f>
        <v>0703</v>
      </c>
      <c r="I73" s="80" t="str">
        <f t="shared" ref="I73" si="490">$I$753</f>
        <v>屈折及び調節の障害</v>
      </c>
      <c r="J73" s="81" t="s">
        <v>168</v>
      </c>
      <c r="K73" s="62">
        <v>6072224</v>
      </c>
      <c r="L73" s="22">
        <f t="shared" ref="L73" si="491">IFERROR(K73/E65,"-")</f>
        <v>5.8403185243002863E-4</v>
      </c>
      <c r="M73" s="62">
        <v>2110</v>
      </c>
      <c r="N73" s="22">
        <f t="shared" ref="N73" si="492">IFERROR(M73/F65,"-")</f>
        <v>0.20617549345319522</v>
      </c>
      <c r="O73" s="65">
        <f t="shared" si="466"/>
        <v>2877.8312796208529</v>
      </c>
      <c r="P73" s="13">
        <f t="shared" si="423"/>
        <v>0.18408654685046238</v>
      </c>
      <c r="Q73" s="81" t="s">
        <v>171</v>
      </c>
      <c r="R73" s="62">
        <v>4158233</v>
      </c>
      <c r="S73" s="22">
        <f t="shared" ref="S73" si="493">IFERROR(R73/E65,"-")</f>
        <v>3.9994251230285235E-4</v>
      </c>
      <c r="T73" s="62">
        <v>1467</v>
      </c>
      <c r="U73" s="22">
        <f t="shared" ref="U73" si="494">IFERROR(T73/F65,"-")</f>
        <v>0.14334571037717411</v>
      </c>
      <c r="V73" s="65">
        <f t="shared" si="469"/>
        <v>2834.5146557600547</v>
      </c>
      <c r="W73" s="13">
        <f t="shared" si="426"/>
        <v>0.127988134705985</v>
      </c>
      <c r="X73" s="81" t="s">
        <v>177</v>
      </c>
      <c r="Y73" s="62">
        <v>2884361</v>
      </c>
      <c r="Z73" s="22">
        <f t="shared" ref="Z73" si="495">IFERROR(Y73/E65,"-")</f>
        <v>2.7742038138035255E-4</v>
      </c>
      <c r="AA73" s="62">
        <v>904</v>
      </c>
      <c r="AB73" s="22">
        <f t="shared" ref="AB73" si="496">IFERROR(AA73/F65,"-")</f>
        <v>8.8333007621653317E-2</v>
      </c>
      <c r="AC73" s="65">
        <f t="shared" si="472"/>
        <v>3190.6648230088495</v>
      </c>
      <c r="AD73" s="13">
        <f t="shared" si="429"/>
        <v>7.8869307276217063E-2</v>
      </c>
      <c r="AE73" s="18"/>
      <c r="AF73" s="18"/>
      <c r="AG73" s="70">
        <v>69</v>
      </c>
      <c r="AH73" s="70" t="s">
        <v>46</v>
      </c>
      <c r="AI73" s="73">
        <f>市区町村別_医療費上位10疾病!U72</f>
        <v>7345</v>
      </c>
    </row>
    <row r="74" spans="2:35" ht="13.5" customHeight="1">
      <c r="B74" s="120"/>
      <c r="C74" s="120"/>
      <c r="D74" s="149"/>
      <c r="E74" s="152"/>
      <c r="F74" s="155"/>
      <c r="G74" s="49">
        <v>10</v>
      </c>
      <c r="H74" s="7" t="str">
        <f t="shared" ref="H74" si="497">$H$754</f>
        <v>1105</v>
      </c>
      <c r="I74" s="77" t="str">
        <f t="shared" ref="I74" si="498">$I$754</f>
        <v>胃炎及び十二指腸炎</v>
      </c>
      <c r="J74" s="82" t="s">
        <v>169</v>
      </c>
      <c r="K74" s="63">
        <v>41345380</v>
      </c>
      <c r="L74" s="23">
        <f t="shared" ref="L74" si="499">IFERROR(K74/E65,"-")</f>
        <v>3.97663506333486E-3</v>
      </c>
      <c r="M74" s="63">
        <v>2784</v>
      </c>
      <c r="N74" s="23">
        <f t="shared" ref="N74" si="500">IFERROR(M74/F65,"-")</f>
        <v>0.27203439515341021</v>
      </c>
      <c r="O74" s="66">
        <f t="shared" si="466"/>
        <v>14851.07040229885</v>
      </c>
      <c r="P74" s="59">
        <f t="shared" si="423"/>
        <v>0.24288954807188973</v>
      </c>
      <c r="Q74" s="82" t="s">
        <v>172</v>
      </c>
      <c r="R74" s="63">
        <v>10096386</v>
      </c>
      <c r="S74" s="23">
        <f t="shared" ref="S74" si="501">IFERROR(R74/E65,"-")</f>
        <v>9.7107929786987548E-4</v>
      </c>
      <c r="T74" s="63">
        <v>779</v>
      </c>
      <c r="U74" s="23">
        <f t="shared" ref="U74" si="502">IFERROR(T74/F65,"-")</f>
        <v>7.6118819620871608E-2</v>
      </c>
      <c r="V74" s="66">
        <f t="shared" si="469"/>
        <v>12960.700898587933</v>
      </c>
      <c r="W74" s="59">
        <f t="shared" si="426"/>
        <v>6.7963706159483508E-2</v>
      </c>
      <c r="X74" s="82" t="s">
        <v>178</v>
      </c>
      <c r="Y74" s="63">
        <v>7696613</v>
      </c>
      <c r="Z74" s="23">
        <f t="shared" ref="Z74" si="503">IFERROR(Y74/E65,"-")</f>
        <v>7.4026701713030343E-4</v>
      </c>
      <c r="AA74" s="63">
        <v>850</v>
      </c>
      <c r="AB74" s="23">
        <f t="shared" ref="AB74" si="504">IFERROR(AA74/F65,"-")</f>
        <v>8.3056478405315617E-2</v>
      </c>
      <c r="AC74" s="66">
        <f t="shared" si="472"/>
        <v>9054.8388235294115</v>
      </c>
      <c r="AD74" s="59">
        <f t="shared" si="429"/>
        <v>7.4158087593788169E-2</v>
      </c>
      <c r="AE74" s="18"/>
      <c r="AF74" s="18"/>
      <c r="AG74" s="70">
        <v>70</v>
      </c>
      <c r="AH74" s="70" t="s">
        <v>47</v>
      </c>
      <c r="AI74" s="73">
        <f>市区町村別_医療費上位10疾病!U73</f>
        <v>1234</v>
      </c>
    </row>
    <row r="75" spans="2:35" ht="13.5" customHeight="1">
      <c r="B75" s="118">
        <v>8</v>
      </c>
      <c r="C75" s="118" t="s">
        <v>50</v>
      </c>
      <c r="D75" s="147">
        <f>AI12</f>
        <v>9525</v>
      </c>
      <c r="E75" s="150">
        <f>市区町村別_医療費上位10疾病!H91</f>
        <v>7462540660</v>
      </c>
      <c r="F75" s="130">
        <f>市区町村別_医療費上位10疾病!J91</f>
        <v>7901</v>
      </c>
      <c r="G75" s="69">
        <v>1</v>
      </c>
      <c r="H75" s="5" t="str">
        <f t="shared" ref="H75" si="505">$H$745</f>
        <v>0901</v>
      </c>
      <c r="I75" s="78" t="str">
        <f t="shared" ref="I75" si="506">$I$745</f>
        <v>高血圧性疾患</v>
      </c>
      <c r="J75" s="106" t="s">
        <v>144</v>
      </c>
      <c r="K75" s="107">
        <v>231428572</v>
      </c>
      <c r="L75" s="21">
        <f t="shared" ref="L75" si="507">IFERROR(K75/E75,"-")</f>
        <v>3.1012034981662665E-2</v>
      </c>
      <c r="M75" s="107">
        <v>5447</v>
      </c>
      <c r="N75" s="21">
        <f t="shared" ref="N75" si="508">IFERROR(M75/F75,"-")</f>
        <v>0.68940640425262623</v>
      </c>
      <c r="O75" s="64">
        <f t="shared" si="466"/>
        <v>42487.345694877913</v>
      </c>
      <c r="P75" s="12">
        <f t="shared" ref="P75:P84" si="509">IFERROR(M75/$AI$12,0)</f>
        <v>0.57186351706036742</v>
      </c>
      <c r="Q75" s="106" t="s">
        <v>153</v>
      </c>
      <c r="R75" s="107">
        <v>11308854</v>
      </c>
      <c r="S75" s="21">
        <f t="shared" ref="S75" si="510">IFERROR(R75/E75,"-")</f>
        <v>1.515416064748115E-3</v>
      </c>
      <c r="T75" s="107">
        <v>296</v>
      </c>
      <c r="U75" s="21">
        <f t="shared" ref="U75" si="511">IFERROR(T75/F75,"-")</f>
        <v>3.746361220098722E-2</v>
      </c>
      <c r="V75" s="64">
        <f t="shared" si="469"/>
        <v>38205.58783783784</v>
      </c>
      <c r="W75" s="12">
        <f t="shared" ref="W75:W84" si="512">IFERROR(T75/$AI$12,0)</f>
        <v>3.1076115485564305E-2</v>
      </c>
      <c r="X75" s="106" t="s">
        <v>162</v>
      </c>
      <c r="Y75" s="107">
        <v>2314769</v>
      </c>
      <c r="Z75" s="21">
        <f t="shared" ref="Z75" si="513">IFERROR(Y75/E75,"-")</f>
        <v>3.1018511060280105E-4</v>
      </c>
      <c r="AA75" s="107">
        <v>121</v>
      </c>
      <c r="AB75" s="21">
        <f t="shared" ref="AB75" si="514">IFERROR(AA75/F75,"-")</f>
        <v>1.5314517149727883E-2</v>
      </c>
      <c r="AC75" s="64">
        <f t="shared" si="472"/>
        <v>19130.322314049587</v>
      </c>
      <c r="AD75" s="12">
        <f t="shared" ref="AD75:AD84" si="515">IFERROR(AA75/$AI$12,0)</f>
        <v>1.2703412073490813E-2</v>
      </c>
      <c r="AE75" s="18"/>
      <c r="AF75" s="18"/>
      <c r="AG75" s="70">
        <v>71</v>
      </c>
      <c r="AH75" s="70" t="s">
        <v>48</v>
      </c>
      <c r="AI75" s="73">
        <f>市区町村別_医療費上位10疾病!U74</f>
        <v>3744</v>
      </c>
    </row>
    <row r="76" spans="2:35" ht="13.5" customHeight="1">
      <c r="B76" s="119"/>
      <c r="C76" s="119"/>
      <c r="D76" s="148"/>
      <c r="E76" s="151"/>
      <c r="F76" s="154"/>
      <c r="G76" s="44">
        <v>2</v>
      </c>
      <c r="H76" s="6" t="str">
        <f t="shared" ref="H76" si="516">$H$746</f>
        <v>1113</v>
      </c>
      <c r="I76" s="79" t="str">
        <f t="shared" ref="I76" si="517">$I$746</f>
        <v>その他の消化器系の疾患</v>
      </c>
      <c r="J76" s="81" t="s">
        <v>142</v>
      </c>
      <c r="K76" s="62">
        <v>80738379</v>
      </c>
      <c r="L76" s="22">
        <f t="shared" ref="L76" si="518">IFERROR(K76/E75,"-")</f>
        <v>1.0819154317344785E-2</v>
      </c>
      <c r="M76" s="62">
        <v>3199</v>
      </c>
      <c r="N76" s="22">
        <f t="shared" ref="N76" si="519">IFERROR(M76/F75,"-")</f>
        <v>0.40488545753702065</v>
      </c>
      <c r="O76" s="65">
        <f t="shared" si="466"/>
        <v>25238.630509534229</v>
      </c>
      <c r="P76" s="13">
        <f t="shared" si="509"/>
        <v>0.33585301837270343</v>
      </c>
      <c r="Q76" s="81" t="s">
        <v>151</v>
      </c>
      <c r="R76" s="62">
        <v>42839775</v>
      </c>
      <c r="S76" s="22">
        <f t="shared" ref="S76" si="520">IFERROR(R76/E75,"-")</f>
        <v>5.7406420885082318E-3</v>
      </c>
      <c r="T76" s="62">
        <v>1747</v>
      </c>
      <c r="U76" s="22">
        <f t="shared" ref="U76" si="521">IFERROR(T76/F75,"-")</f>
        <v>0.22111125174028604</v>
      </c>
      <c r="V76" s="65">
        <f t="shared" si="469"/>
        <v>24521.908986834573</v>
      </c>
      <c r="W76" s="13">
        <f t="shared" si="512"/>
        <v>0.18341207349081365</v>
      </c>
      <c r="X76" s="81" t="s">
        <v>156</v>
      </c>
      <c r="Y76" s="62">
        <v>36550018</v>
      </c>
      <c r="Z76" s="22">
        <f t="shared" ref="Z76" si="522">IFERROR(Y76/E75,"-")</f>
        <v>4.89779817159482E-3</v>
      </c>
      <c r="AA76" s="62">
        <v>1189</v>
      </c>
      <c r="AB76" s="22">
        <f t="shared" ref="AB76" si="523">IFERROR(AA76/F75,"-")</f>
        <v>0.15048728009112772</v>
      </c>
      <c r="AC76" s="65">
        <f t="shared" si="472"/>
        <v>30740.132884777122</v>
      </c>
      <c r="AD76" s="13">
        <f t="shared" si="515"/>
        <v>0.12482939632545932</v>
      </c>
      <c r="AE76" s="18"/>
      <c r="AF76" s="18"/>
      <c r="AG76" s="70">
        <v>72</v>
      </c>
      <c r="AH76" s="70" t="s">
        <v>26</v>
      </c>
      <c r="AI76" s="73">
        <f>市区町村別_医療費上位10疾病!U75</f>
        <v>2331</v>
      </c>
    </row>
    <row r="77" spans="2:35" ht="13.5" customHeight="1">
      <c r="B77" s="119"/>
      <c r="C77" s="119"/>
      <c r="D77" s="148"/>
      <c r="E77" s="151"/>
      <c r="F77" s="154"/>
      <c r="G77" s="44">
        <v>3</v>
      </c>
      <c r="H77" s="6" t="str">
        <f t="shared" ref="H77" si="524">$H$747</f>
        <v>0402</v>
      </c>
      <c r="I77" s="80" t="str">
        <f t="shared" ref="I77" si="525">$I$747</f>
        <v>糖尿病</v>
      </c>
      <c r="J77" s="81" t="s">
        <v>72</v>
      </c>
      <c r="K77" s="62">
        <v>83605651</v>
      </c>
      <c r="L77" s="22">
        <f t="shared" ref="L77" si="526">IFERROR(K77/E75,"-")</f>
        <v>1.1203376277483492E-2</v>
      </c>
      <c r="M77" s="62">
        <v>3258</v>
      </c>
      <c r="N77" s="22">
        <f t="shared" ref="N77" si="527">IFERROR(M77/F75,"-")</f>
        <v>0.4123528667257309</v>
      </c>
      <c r="O77" s="65">
        <f t="shared" si="466"/>
        <v>25661.648557397177</v>
      </c>
      <c r="P77" s="13">
        <f t="shared" si="509"/>
        <v>0.34204724409448817</v>
      </c>
      <c r="Q77" s="81" t="s">
        <v>146</v>
      </c>
      <c r="R77" s="62">
        <v>81732846</v>
      </c>
      <c r="S77" s="22">
        <f t="shared" ref="S77" si="528">IFERROR(R77/E75,"-")</f>
        <v>1.0952415500808809E-2</v>
      </c>
      <c r="T77" s="62">
        <v>1386</v>
      </c>
      <c r="U77" s="22">
        <f t="shared" ref="U77" si="529">IFERROR(T77/F75,"-")</f>
        <v>0.17542083280597393</v>
      </c>
      <c r="V77" s="65">
        <f t="shared" si="469"/>
        <v>58970.307359307357</v>
      </c>
      <c r="W77" s="13">
        <f t="shared" si="512"/>
        <v>0.14551181102362204</v>
      </c>
      <c r="X77" s="81" t="s">
        <v>163</v>
      </c>
      <c r="Y77" s="62">
        <v>9748386</v>
      </c>
      <c r="Z77" s="22">
        <f t="shared" ref="Z77" si="530">IFERROR(Y77/E75,"-")</f>
        <v>1.3063092643839612E-3</v>
      </c>
      <c r="AA77" s="62">
        <v>273</v>
      </c>
      <c r="AB77" s="22">
        <f t="shared" ref="AB77" si="531">IFERROR(AA77/F75,"-")</f>
        <v>3.4552588279964561E-2</v>
      </c>
      <c r="AC77" s="65">
        <f t="shared" si="472"/>
        <v>35708.373626373628</v>
      </c>
      <c r="AD77" s="13">
        <f t="shared" si="515"/>
        <v>2.8661417322834646E-2</v>
      </c>
      <c r="AE77" s="18"/>
      <c r="AF77" s="18"/>
      <c r="AG77" s="70">
        <v>73</v>
      </c>
      <c r="AH77" s="70" t="s">
        <v>27</v>
      </c>
      <c r="AI77" s="73">
        <f>市区町村別_医療費上位10疾病!U76</f>
        <v>3173</v>
      </c>
    </row>
    <row r="78" spans="2:35" ht="13.5" customHeight="1">
      <c r="B78" s="119"/>
      <c r="C78" s="119"/>
      <c r="D78" s="148"/>
      <c r="E78" s="151"/>
      <c r="F78" s="154"/>
      <c r="G78" s="44">
        <v>4</v>
      </c>
      <c r="H78" s="6" t="str">
        <f t="shared" ref="H78" si="532">$H$748</f>
        <v>1800</v>
      </c>
      <c r="I78" s="80" t="str">
        <f t="shared" ref="I78" si="533">$I$748</f>
        <v>症状，徴候及び異常臨床所見・異常検査所見で他に分類されないもの</v>
      </c>
      <c r="J78" s="81" t="s">
        <v>173</v>
      </c>
      <c r="K78" s="62">
        <v>10230959</v>
      </c>
      <c r="L78" s="22">
        <f t="shared" ref="L78" si="534">IFERROR(K78/E75,"-")</f>
        <v>1.3709753107060457E-3</v>
      </c>
      <c r="M78" s="62">
        <v>40</v>
      </c>
      <c r="N78" s="22">
        <f t="shared" ref="N78" si="535">IFERROR(M78/F75,"-")</f>
        <v>5.0626502974307052E-3</v>
      </c>
      <c r="O78" s="65">
        <f t="shared" si="466"/>
        <v>255773.97500000001</v>
      </c>
      <c r="P78" s="13">
        <f t="shared" si="509"/>
        <v>4.1994750656167978E-3</v>
      </c>
      <c r="Q78" s="81" t="s">
        <v>164</v>
      </c>
      <c r="R78" s="62">
        <v>10228108</v>
      </c>
      <c r="S78" s="22">
        <f t="shared" ref="S78" si="536">IFERROR(R78/E75,"-")</f>
        <v>1.3705932692365391E-3</v>
      </c>
      <c r="T78" s="62">
        <v>113</v>
      </c>
      <c r="U78" s="22">
        <f t="shared" ref="U78" si="537">IFERROR(T78/F75,"-")</f>
        <v>1.4301987090241742E-2</v>
      </c>
      <c r="V78" s="65">
        <f t="shared" si="469"/>
        <v>90514.230088495577</v>
      </c>
      <c r="W78" s="13">
        <f t="shared" si="512"/>
        <v>1.1863517060367455E-2</v>
      </c>
      <c r="X78" s="81" t="s">
        <v>310</v>
      </c>
      <c r="Y78" s="62">
        <v>7762620</v>
      </c>
      <c r="Z78" s="22">
        <f t="shared" ref="Z78" si="538">IFERROR(Y78/E75,"-")</f>
        <v>1.0402114177559469E-3</v>
      </c>
      <c r="AA78" s="62">
        <v>40</v>
      </c>
      <c r="AB78" s="22">
        <f t="shared" ref="AB78" si="539">IFERROR(AA78/F75,"-")</f>
        <v>5.0626502974307052E-3</v>
      </c>
      <c r="AC78" s="65">
        <f t="shared" si="472"/>
        <v>194065.5</v>
      </c>
      <c r="AD78" s="13">
        <f t="shared" si="515"/>
        <v>4.1994750656167978E-3</v>
      </c>
      <c r="AE78" s="18"/>
      <c r="AF78" s="18"/>
      <c r="AG78" s="70">
        <v>74</v>
      </c>
      <c r="AH78" s="70" t="s">
        <v>28</v>
      </c>
      <c r="AI78" s="73">
        <f>市区町村別_医療費上位10疾病!U77</f>
        <v>1448</v>
      </c>
    </row>
    <row r="79" spans="2:35" ht="13.5" customHeight="1">
      <c r="B79" s="119"/>
      <c r="C79" s="119"/>
      <c r="D79" s="148"/>
      <c r="E79" s="151"/>
      <c r="F79" s="154"/>
      <c r="G79" s="44">
        <v>5</v>
      </c>
      <c r="H79" s="6" t="str">
        <f t="shared" ref="H79" si="540">$H$749</f>
        <v>0903</v>
      </c>
      <c r="I79" s="80" t="str">
        <f t="shared" ref="I79" si="541">$I$749</f>
        <v>その他の心疾患</v>
      </c>
      <c r="J79" s="81" t="s">
        <v>139</v>
      </c>
      <c r="K79" s="62">
        <v>94515291</v>
      </c>
      <c r="L79" s="22">
        <f t="shared" ref="L79" si="542">IFERROR(K79/E75,"-")</f>
        <v>1.266529662030679E-2</v>
      </c>
      <c r="M79" s="62">
        <v>854</v>
      </c>
      <c r="N79" s="22">
        <f t="shared" ref="N79" si="543">IFERROR(M79/F75,"-")</f>
        <v>0.10808758385014555</v>
      </c>
      <c r="O79" s="65">
        <f t="shared" si="466"/>
        <v>110673.64285714286</v>
      </c>
      <c r="P79" s="13">
        <f t="shared" si="509"/>
        <v>8.9658792650918639E-2</v>
      </c>
      <c r="Q79" s="81" t="s">
        <v>148</v>
      </c>
      <c r="R79" s="62">
        <v>69358427</v>
      </c>
      <c r="S79" s="22">
        <f t="shared" ref="S79" si="544">IFERROR(R79/E75,"-")</f>
        <v>9.2942109343227344E-3</v>
      </c>
      <c r="T79" s="62">
        <v>1372</v>
      </c>
      <c r="U79" s="22">
        <f t="shared" ref="U79" si="545">IFERROR(T79/F75,"-")</f>
        <v>0.17364890520187318</v>
      </c>
      <c r="V79" s="65">
        <f t="shared" si="469"/>
        <v>50552.789358600581</v>
      </c>
      <c r="W79" s="13">
        <f t="shared" si="512"/>
        <v>0.14404199475065615</v>
      </c>
      <c r="X79" s="81" t="s">
        <v>259</v>
      </c>
      <c r="Y79" s="62">
        <v>54541803</v>
      </c>
      <c r="Z79" s="22">
        <f t="shared" ref="Z79" si="546">IFERROR(Y79/E75,"-")</f>
        <v>7.3087444993566036E-3</v>
      </c>
      <c r="AA79" s="62">
        <v>430</v>
      </c>
      <c r="AB79" s="22">
        <f t="shared" ref="AB79" si="547">IFERROR(AA79/F75,"-")</f>
        <v>5.4423490697380075E-2</v>
      </c>
      <c r="AC79" s="65">
        <f t="shared" si="472"/>
        <v>126841.4023255814</v>
      </c>
      <c r="AD79" s="13">
        <f t="shared" si="515"/>
        <v>4.5144356955380577E-2</v>
      </c>
      <c r="AE79" s="18"/>
      <c r="AF79" s="18"/>
      <c r="AG79" s="71"/>
      <c r="AH79" s="70" t="s">
        <v>132</v>
      </c>
      <c r="AI79" s="73">
        <v>1366377</v>
      </c>
    </row>
    <row r="80" spans="2:35" ht="13.5" customHeight="1">
      <c r="B80" s="119"/>
      <c r="C80" s="119"/>
      <c r="D80" s="148"/>
      <c r="E80" s="151"/>
      <c r="F80" s="154"/>
      <c r="G80" s="44">
        <v>6</v>
      </c>
      <c r="H80" s="6" t="str">
        <f t="shared" ref="H80" si="548">$H$750</f>
        <v>0403</v>
      </c>
      <c r="I80" s="80" t="str">
        <f t="shared" ref="I80" si="549">$I$750</f>
        <v>脂質異常症</v>
      </c>
      <c r="J80" s="81" t="s">
        <v>165</v>
      </c>
      <c r="K80" s="62">
        <v>59169648</v>
      </c>
      <c r="L80" s="22">
        <f t="shared" ref="L80" si="550">IFERROR(K80/E75,"-")</f>
        <v>7.928887854126614E-3</v>
      </c>
      <c r="M80" s="62">
        <v>1975</v>
      </c>
      <c r="N80" s="22">
        <f t="shared" ref="N80" si="551">IFERROR(M80/F75,"-")</f>
        <v>0.24996835843564105</v>
      </c>
      <c r="O80" s="65">
        <f t="shared" si="466"/>
        <v>29959.315443037976</v>
      </c>
      <c r="P80" s="13">
        <f t="shared" si="509"/>
        <v>0.20734908136482941</v>
      </c>
      <c r="Q80" s="81" t="s">
        <v>203</v>
      </c>
      <c r="R80" s="62">
        <v>51443112</v>
      </c>
      <c r="S80" s="22">
        <f t="shared" ref="S80" si="552">IFERROR(R80/E75,"-")</f>
        <v>6.8935117869093126E-3</v>
      </c>
      <c r="T80" s="62">
        <v>1963</v>
      </c>
      <c r="U80" s="22">
        <f t="shared" ref="U80" si="553">IFERROR(T80/F75,"-")</f>
        <v>0.24844956334641186</v>
      </c>
      <c r="V80" s="65">
        <f t="shared" si="469"/>
        <v>26206.373917473255</v>
      </c>
      <c r="W80" s="13">
        <f t="shared" si="512"/>
        <v>0.20608923884514435</v>
      </c>
      <c r="X80" s="81" t="s">
        <v>76</v>
      </c>
      <c r="Y80" s="62">
        <v>24904670</v>
      </c>
      <c r="Z80" s="22">
        <f t="shared" ref="Z80" si="554">IFERROR(Y80/E75,"-")</f>
        <v>3.3372910292457959E-3</v>
      </c>
      <c r="AA80" s="62">
        <v>981</v>
      </c>
      <c r="AB80" s="22">
        <f t="shared" ref="AB80" si="555">IFERROR(AA80/F75,"-")</f>
        <v>0.12416149854448803</v>
      </c>
      <c r="AC80" s="65">
        <f t="shared" si="472"/>
        <v>25387.023445463812</v>
      </c>
      <c r="AD80" s="13">
        <f t="shared" si="515"/>
        <v>0.10299212598425198</v>
      </c>
      <c r="AE80" s="18"/>
      <c r="AF80" s="18"/>
      <c r="AG80" s="18"/>
      <c r="AH80" s="18"/>
      <c r="AI80" s="18"/>
    </row>
    <row r="81" spans="2:35" ht="13.5" customHeight="1">
      <c r="B81" s="119"/>
      <c r="C81" s="119"/>
      <c r="D81" s="148"/>
      <c r="E81" s="151"/>
      <c r="F81" s="154"/>
      <c r="G81" s="44">
        <v>7</v>
      </c>
      <c r="H81" s="6" t="str">
        <f t="shared" ref="H81" si="556">$H$751</f>
        <v>0704</v>
      </c>
      <c r="I81" s="80" t="str">
        <f t="shared" ref="I81" si="557">$I$751</f>
        <v>その他の眼及び付属器の疾患</v>
      </c>
      <c r="J81" s="81" t="s">
        <v>166</v>
      </c>
      <c r="K81" s="62">
        <v>26776884</v>
      </c>
      <c r="L81" s="22">
        <f t="shared" ref="L81" si="558">IFERROR(K81/E75,"-")</f>
        <v>3.588172610372082E-3</v>
      </c>
      <c r="M81" s="62">
        <v>902</v>
      </c>
      <c r="N81" s="22">
        <f t="shared" ref="N81" si="559">IFERROR(M81/F75,"-")</f>
        <v>0.11416276420706239</v>
      </c>
      <c r="O81" s="65">
        <f t="shared" si="466"/>
        <v>29686.124168514412</v>
      </c>
      <c r="P81" s="13">
        <f t="shared" si="509"/>
        <v>9.4698162729658794E-2</v>
      </c>
      <c r="Q81" s="81" t="s">
        <v>170</v>
      </c>
      <c r="R81" s="62">
        <v>24144181</v>
      </c>
      <c r="S81" s="22">
        <f t="shared" ref="S81" si="560">IFERROR(R81/E75,"-")</f>
        <v>3.2353835107948345E-3</v>
      </c>
      <c r="T81" s="62">
        <v>531</v>
      </c>
      <c r="U81" s="22">
        <f t="shared" ref="U81" si="561">IFERROR(T81/F75,"-")</f>
        <v>6.7206682698392611E-2</v>
      </c>
      <c r="V81" s="65">
        <f t="shared" si="469"/>
        <v>45469.267419962336</v>
      </c>
      <c r="W81" s="13">
        <f t="shared" si="512"/>
        <v>5.5748031496062993E-2</v>
      </c>
      <c r="X81" s="81" t="s">
        <v>176</v>
      </c>
      <c r="Y81" s="62">
        <v>14194091</v>
      </c>
      <c r="Z81" s="22">
        <f t="shared" ref="Z81" si="562">IFERROR(Y81/E75,"-")</f>
        <v>1.902045381954408E-3</v>
      </c>
      <c r="AA81" s="62">
        <v>1670</v>
      </c>
      <c r="AB81" s="22">
        <f t="shared" ref="AB81" si="563">IFERROR(AA81/F75,"-")</f>
        <v>0.21136564991773193</v>
      </c>
      <c r="AC81" s="65">
        <f t="shared" si="472"/>
        <v>8499.4556886227547</v>
      </c>
      <c r="AD81" s="13">
        <f t="shared" si="515"/>
        <v>0.17532808398950131</v>
      </c>
      <c r="AE81" s="18"/>
      <c r="AF81" s="18"/>
      <c r="AG81" s="18"/>
      <c r="AH81" s="18"/>
      <c r="AI81" s="18"/>
    </row>
    <row r="82" spans="2:35" ht="13.5" customHeight="1">
      <c r="B82" s="119"/>
      <c r="C82" s="119"/>
      <c r="D82" s="148"/>
      <c r="E82" s="151"/>
      <c r="F82" s="154"/>
      <c r="G82" s="44">
        <v>8</v>
      </c>
      <c r="H82" s="6" t="str">
        <f t="shared" ref="H82" si="564">$H$752</f>
        <v>0606</v>
      </c>
      <c r="I82" s="80" t="str">
        <f t="shared" ref="I82" si="565">$I$752</f>
        <v>その他の神経系の疾患</v>
      </c>
      <c r="J82" s="81" t="s">
        <v>167</v>
      </c>
      <c r="K82" s="62">
        <v>69517524</v>
      </c>
      <c r="L82" s="22">
        <f t="shared" ref="L82" si="566">IFERROR(K82/E75,"-")</f>
        <v>9.3155303491505529E-3</v>
      </c>
      <c r="M82" s="62">
        <v>2265</v>
      </c>
      <c r="N82" s="22">
        <f t="shared" ref="N82" si="567">IFERROR(M82/F75,"-")</f>
        <v>0.28667257309201366</v>
      </c>
      <c r="O82" s="65">
        <f t="shared" si="466"/>
        <v>30692.06357615894</v>
      </c>
      <c r="P82" s="13">
        <f t="shared" si="509"/>
        <v>0.23779527559055119</v>
      </c>
      <c r="Q82" s="81" t="s">
        <v>175</v>
      </c>
      <c r="R82" s="62">
        <v>16056336</v>
      </c>
      <c r="S82" s="22">
        <f t="shared" ref="S82" si="568">IFERROR(R82/E75,"-")</f>
        <v>2.1515910909623106E-3</v>
      </c>
      <c r="T82" s="62">
        <v>880</v>
      </c>
      <c r="U82" s="22">
        <f t="shared" ref="U82" si="569">IFERROR(T82/F75,"-")</f>
        <v>0.11137830654347551</v>
      </c>
      <c r="V82" s="65">
        <f t="shared" si="469"/>
        <v>18245.836363636365</v>
      </c>
      <c r="W82" s="13">
        <f t="shared" si="512"/>
        <v>9.2388451443569553E-2</v>
      </c>
      <c r="X82" s="81" t="s">
        <v>315</v>
      </c>
      <c r="Y82" s="62">
        <v>11081340</v>
      </c>
      <c r="Z82" s="22">
        <f t="shared" ref="Z82" si="570">IFERROR(Y82/E75,"-")</f>
        <v>1.4849285926704754E-3</v>
      </c>
      <c r="AA82" s="62">
        <v>441</v>
      </c>
      <c r="AB82" s="22">
        <f t="shared" ref="AB82" si="571">IFERROR(AA82/F75,"-")</f>
        <v>5.5815719529173524E-2</v>
      </c>
      <c r="AC82" s="65">
        <f t="shared" si="472"/>
        <v>25127.755102040817</v>
      </c>
      <c r="AD82" s="13">
        <f t="shared" si="515"/>
        <v>4.6299212598425198E-2</v>
      </c>
      <c r="AE82" s="18"/>
      <c r="AF82" s="18"/>
      <c r="AG82" s="18"/>
      <c r="AH82" s="18"/>
      <c r="AI82" s="18"/>
    </row>
    <row r="83" spans="2:35" ht="13.5" customHeight="1">
      <c r="B83" s="119"/>
      <c r="C83" s="119"/>
      <c r="D83" s="148"/>
      <c r="E83" s="151"/>
      <c r="F83" s="154"/>
      <c r="G83" s="44">
        <v>9</v>
      </c>
      <c r="H83" s="6" t="str">
        <f t="shared" ref="H83" si="572">$H$753</f>
        <v>0703</v>
      </c>
      <c r="I83" s="80" t="str">
        <f t="shared" ref="I83" si="573">$I$753</f>
        <v>屈折及び調節の障害</v>
      </c>
      <c r="J83" s="81" t="s">
        <v>168</v>
      </c>
      <c r="K83" s="62">
        <v>4574330</v>
      </c>
      <c r="L83" s="22">
        <f t="shared" ref="L83" si="574">IFERROR(K83/E75,"-")</f>
        <v>6.1297220456283589E-4</v>
      </c>
      <c r="M83" s="62">
        <v>1691</v>
      </c>
      <c r="N83" s="22">
        <f t="shared" ref="N83" si="575">IFERROR(M83/F75,"-")</f>
        <v>0.21402354132388304</v>
      </c>
      <c r="O83" s="65">
        <f t="shared" si="466"/>
        <v>2705.103489059728</v>
      </c>
      <c r="P83" s="13">
        <f t="shared" si="509"/>
        <v>0.17753280839895014</v>
      </c>
      <c r="Q83" s="81" t="s">
        <v>171</v>
      </c>
      <c r="R83" s="62">
        <v>3542746</v>
      </c>
      <c r="S83" s="22">
        <f t="shared" ref="S83" si="576">IFERROR(R83/E75,"-")</f>
        <v>4.7473724585374652E-4</v>
      </c>
      <c r="T83" s="62">
        <v>1319</v>
      </c>
      <c r="U83" s="22">
        <f t="shared" ref="U83" si="577">IFERROR(T83/F75,"-")</f>
        <v>0.1669408935577775</v>
      </c>
      <c r="V83" s="65">
        <f t="shared" si="469"/>
        <v>2685.9332827899925</v>
      </c>
      <c r="W83" s="13">
        <f t="shared" si="512"/>
        <v>0.1384776902887139</v>
      </c>
      <c r="X83" s="81" t="s">
        <v>332</v>
      </c>
      <c r="Y83" s="62">
        <v>1207255</v>
      </c>
      <c r="Z83" s="22">
        <f t="shared" ref="Z83" si="578">IFERROR(Y83/E75,"-")</f>
        <v>1.6177533296012888E-4</v>
      </c>
      <c r="AA83" s="62">
        <v>917</v>
      </c>
      <c r="AB83" s="22">
        <f t="shared" ref="AB83" si="579">IFERROR(AA83/F75,"-")</f>
        <v>0.1160612580685989</v>
      </c>
      <c r="AC83" s="65">
        <f t="shared" si="472"/>
        <v>1316.5267175572519</v>
      </c>
      <c r="AD83" s="13">
        <f t="shared" si="515"/>
        <v>9.6272965879265093E-2</v>
      </c>
      <c r="AE83" s="18"/>
      <c r="AF83" s="18"/>
      <c r="AG83" s="18"/>
      <c r="AH83" s="18"/>
      <c r="AI83" s="18"/>
    </row>
    <row r="84" spans="2:35" ht="13.5" customHeight="1">
      <c r="B84" s="120"/>
      <c r="C84" s="120"/>
      <c r="D84" s="149"/>
      <c r="E84" s="152"/>
      <c r="F84" s="155"/>
      <c r="G84" s="49">
        <v>10</v>
      </c>
      <c r="H84" s="7" t="str">
        <f t="shared" ref="H84" si="580">$H$754</f>
        <v>1105</v>
      </c>
      <c r="I84" s="77" t="str">
        <f t="shared" ref="I84" si="581">$I$754</f>
        <v>胃炎及び十二指腸炎</v>
      </c>
      <c r="J84" s="82" t="s">
        <v>169</v>
      </c>
      <c r="K84" s="63">
        <v>40998024</v>
      </c>
      <c r="L84" s="23">
        <f t="shared" ref="L84" si="582">IFERROR(K84/E75,"-")</f>
        <v>5.4938426291937957E-3</v>
      </c>
      <c r="M84" s="63">
        <v>2193</v>
      </c>
      <c r="N84" s="23">
        <f t="shared" ref="N84" si="583">IFERROR(M84/F75,"-")</f>
        <v>0.27755980255663842</v>
      </c>
      <c r="O84" s="66">
        <f t="shared" si="466"/>
        <v>18694.949384404925</v>
      </c>
      <c r="P84" s="59">
        <f t="shared" si="509"/>
        <v>0.23023622047244094</v>
      </c>
      <c r="Q84" s="82" t="s">
        <v>172</v>
      </c>
      <c r="R84" s="63">
        <v>15595363</v>
      </c>
      <c r="S84" s="23">
        <f t="shared" ref="S84" si="584">IFERROR(R84/E75,"-")</f>
        <v>2.0898195012313673E-3</v>
      </c>
      <c r="T84" s="63">
        <v>1096</v>
      </c>
      <c r="U84" s="23">
        <f t="shared" ref="U84" si="585">IFERROR(T84/F75,"-")</f>
        <v>0.13871661814960132</v>
      </c>
      <c r="V84" s="66">
        <f t="shared" si="469"/>
        <v>14229.345802919708</v>
      </c>
      <c r="W84" s="59">
        <f t="shared" si="512"/>
        <v>0.11506561679790027</v>
      </c>
      <c r="X84" s="82" t="s">
        <v>178</v>
      </c>
      <c r="Y84" s="63">
        <v>5138433</v>
      </c>
      <c r="Z84" s="23">
        <f t="shared" ref="Z84" si="586">IFERROR(Y84/E75,"-")</f>
        <v>6.8856348449028079E-4</v>
      </c>
      <c r="AA84" s="63">
        <v>480</v>
      </c>
      <c r="AB84" s="23">
        <f t="shared" ref="AB84" si="587">IFERROR(AA84/F75,"-")</f>
        <v>6.0751803569168462E-2</v>
      </c>
      <c r="AC84" s="66">
        <f t="shared" si="472"/>
        <v>10705.06875</v>
      </c>
      <c r="AD84" s="59">
        <f t="shared" si="515"/>
        <v>5.0393700787401574E-2</v>
      </c>
      <c r="AE84" s="18"/>
      <c r="AF84" s="18"/>
      <c r="AG84" s="18"/>
      <c r="AH84" s="18"/>
      <c r="AI84" s="18"/>
    </row>
    <row r="85" spans="2:35" ht="13.5" customHeight="1">
      <c r="B85" s="118">
        <v>9</v>
      </c>
      <c r="C85" s="118" t="s">
        <v>106</v>
      </c>
      <c r="D85" s="147">
        <f>AI13</f>
        <v>6207</v>
      </c>
      <c r="E85" s="150">
        <f>市区町村別_医療費上位10疾病!H102</f>
        <v>4905551440</v>
      </c>
      <c r="F85" s="130">
        <f>市区町村別_医療費上位10疾病!J102</f>
        <v>4983</v>
      </c>
      <c r="G85" s="69">
        <v>1</v>
      </c>
      <c r="H85" s="5" t="str">
        <f t="shared" ref="H85" si="588">$H$745</f>
        <v>0901</v>
      </c>
      <c r="I85" s="78" t="str">
        <f t="shared" ref="I85" si="589">$I$745</f>
        <v>高血圧性疾患</v>
      </c>
      <c r="J85" s="106" t="s">
        <v>144</v>
      </c>
      <c r="K85" s="107">
        <v>159085228</v>
      </c>
      <c r="L85" s="21">
        <f t="shared" ref="L85" si="590">IFERROR(K85/E85,"-")</f>
        <v>3.2429632008914376E-2</v>
      </c>
      <c r="M85" s="107">
        <v>3577</v>
      </c>
      <c r="N85" s="21">
        <f t="shared" ref="N85" si="591">IFERROR(M85/F85,"-")</f>
        <v>0.71784065823800924</v>
      </c>
      <c r="O85" s="64">
        <f t="shared" si="466"/>
        <v>44474.483645512999</v>
      </c>
      <c r="P85" s="12">
        <f t="shared" ref="P85:P94" si="592">IFERROR(M85/$AI$13,0)</f>
        <v>0.57628483969711619</v>
      </c>
      <c r="Q85" s="106" t="s">
        <v>153</v>
      </c>
      <c r="R85" s="107">
        <v>3283690</v>
      </c>
      <c r="S85" s="21">
        <f t="shared" ref="S85" si="593">IFERROR(R85/E85,"-")</f>
        <v>6.6938244153851945E-4</v>
      </c>
      <c r="T85" s="107">
        <v>97</v>
      </c>
      <c r="U85" s="21">
        <f t="shared" ref="U85" si="594">IFERROR(T85/F85,"-")</f>
        <v>1.9466185029098935E-2</v>
      </c>
      <c r="V85" s="64">
        <f t="shared" si="469"/>
        <v>33852.474226804123</v>
      </c>
      <c r="W85" s="12">
        <f t="shared" ref="W85:W94" si="595">IFERROR(T85/$AI$13,0)</f>
        <v>1.5627517319155793E-2</v>
      </c>
      <c r="X85" s="106" t="s">
        <v>271</v>
      </c>
      <c r="Y85" s="107">
        <v>1157127</v>
      </c>
      <c r="Z85" s="21">
        <f t="shared" ref="Z85" si="596">IFERROR(Y85/E85,"-")</f>
        <v>2.3588112654670276E-4</v>
      </c>
      <c r="AA85" s="107">
        <v>24</v>
      </c>
      <c r="AB85" s="21">
        <f t="shared" ref="AB85" si="597">IFERROR(AA85/F85,"-")</f>
        <v>4.8163756773028296E-3</v>
      </c>
      <c r="AC85" s="64">
        <f t="shared" si="472"/>
        <v>48213.625</v>
      </c>
      <c r="AD85" s="12">
        <f t="shared" ref="AD85:AD94" si="598">IFERROR(AA85/$AI$13,0)</f>
        <v>3.8666022232962784E-3</v>
      </c>
      <c r="AE85" s="18"/>
      <c r="AF85" s="18"/>
      <c r="AG85" s="18"/>
      <c r="AH85" s="18"/>
      <c r="AI85" s="18"/>
    </row>
    <row r="86" spans="2:35" ht="13.5" customHeight="1">
      <c r="B86" s="119"/>
      <c r="C86" s="119"/>
      <c r="D86" s="148"/>
      <c r="E86" s="151"/>
      <c r="F86" s="154"/>
      <c r="G86" s="44">
        <v>2</v>
      </c>
      <c r="H86" s="6" t="str">
        <f t="shared" ref="H86" si="599">$H$746</f>
        <v>1113</v>
      </c>
      <c r="I86" s="79" t="str">
        <f t="shared" ref="I86" si="600">$I$746</f>
        <v>その他の消化器系の疾患</v>
      </c>
      <c r="J86" s="81" t="s">
        <v>142</v>
      </c>
      <c r="K86" s="62">
        <v>49023591</v>
      </c>
      <c r="L86" s="22">
        <f t="shared" ref="L86" si="601">IFERROR(K86/E85,"-")</f>
        <v>9.9934923931813864E-3</v>
      </c>
      <c r="M86" s="62">
        <v>2140</v>
      </c>
      <c r="N86" s="22">
        <f t="shared" ref="N86" si="602">IFERROR(M86/F85,"-")</f>
        <v>0.42946016455950231</v>
      </c>
      <c r="O86" s="65">
        <f t="shared" si="466"/>
        <v>22908.220093457945</v>
      </c>
      <c r="P86" s="13">
        <f t="shared" si="592"/>
        <v>0.3447720315772515</v>
      </c>
      <c r="Q86" s="81" t="s">
        <v>151</v>
      </c>
      <c r="R86" s="62">
        <v>29602016</v>
      </c>
      <c r="S86" s="22">
        <f t="shared" ref="S86" si="603">IFERROR(R86/E85,"-")</f>
        <v>6.0343911101664038E-3</v>
      </c>
      <c r="T86" s="62">
        <v>1088</v>
      </c>
      <c r="U86" s="22">
        <f t="shared" ref="U86" si="604">IFERROR(T86/F85,"-")</f>
        <v>0.21834236403772828</v>
      </c>
      <c r="V86" s="65">
        <f t="shared" si="469"/>
        <v>27207.735294117647</v>
      </c>
      <c r="W86" s="13">
        <f t="shared" si="595"/>
        <v>0.17528596745609795</v>
      </c>
      <c r="X86" s="81" t="s">
        <v>156</v>
      </c>
      <c r="Y86" s="62">
        <v>21569719</v>
      </c>
      <c r="Z86" s="22">
        <f t="shared" ref="Z86" si="605">IFERROR(Y86/E85,"-")</f>
        <v>4.3970018995458746E-3</v>
      </c>
      <c r="AA86" s="62">
        <v>667</v>
      </c>
      <c r="AB86" s="22">
        <f t="shared" ref="AB86" si="606">IFERROR(AA86/F85,"-")</f>
        <v>0.13385510736504114</v>
      </c>
      <c r="AC86" s="65">
        <f t="shared" si="472"/>
        <v>32338.409295352325</v>
      </c>
      <c r="AD86" s="13">
        <f t="shared" si="598"/>
        <v>0.1074593201224424</v>
      </c>
      <c r="AE86" s="18"/>
      <c r="AF86" s="18"/>
      <c r="AG86" s="18"/>
      <c r="AH86" s="18"/>
      <c r="AI86" s="18"/>
    </row>
    <row r="87" spans="2:35" ht="13.5" customHeight="1">
      <c r="B87" s="119"/>
      <c r="C87" s="119"/>
      <c r="D87" s="148"/>
      <c r="E87" s="151"/>
      <c r="F87" s="154"/>
      <c r="G87" s="44">
        <v>3</v>
      </c>
      <c r="H87" s="6" t="str">
        <f t="shared" ref="H87" si="607">$H$747</f>
        <v>0402</v>
      </c>
      <c r="I87" s="80" t="str">
        <f t="shared" ref="I87" si="608">$I$747</f>
        <v>糖尿病</v>
      </c>
      <c r="J87" s="81" t="s">
        <v>72</v>
      </c>
      <c r="K87" s="62">
        <v>52566129</v>
      </c>
      <c r="L87" s="22">
        <f t="shared" ref="L87" si="609">IFERROR(K87/E85,"-")</f>
        <v>1.0715641175704397E-2</v>
      </c>
      <c r="M87" s="62">
        <v>2094</v>
      </c>
      <c r="N87" s="22">
        <f t="shared" ref="N87" si="610">IFERROR(M87/F85,"-")</f>
        <v>0.42022877784467189</v>
      </c>
      <c r="O87" s="65">
        <f t="shared" si="466"/>
        <v>25103.21346704871</v>
      </c>
      <c r="P87" s="13">
        <f t="shared" si="592"/>
        <v>0.33736104398260031</v>
      </c>
      <c r="Q87" s="81" t="s">
        <v>146</v>
      </c>
      <c r="R87" s="62">
        <v>46205471</v>
      </c>
      <c r="S87" s="22">
        <f t="shared" ref="S87" si="611">IFERROR(R87/E85,"-")</f>
        <v>9.4190167130323681E-3</v>
      </c>
      <c r="T87" s="62">
        <v>811</v>
      </c>
      <c r="U87" s="22">
        <f t="shared" ref="U87" si="612">IFERROR(T87/F85,"-")</f>
        <v>0.16275336142885813</v>
      </c>
      <c r="V87" s="65">
        <f t="shared" si="469"/>
        <v>56973.453760789147</v>
      </c>
      <c r="W87" s="13">
        <f t="shared" si="595"/>
        <v>0.13065893346222007</v>
      </c>
      <c r="X87" s="81" t="s">
        <v>266</v>
      </c>
      <c r="Y87" s="62">
        <v>17429381</v>
      </c>
      <c r="Z87" s="22">
        <f t="shared" ref="Z87" si="613">IFERROR(Y87/E85,"-")</f>
        <v>3.5529911801312187E-3</v>
      </c>
      <c r="AA87" s="62">
        <v>318</v>
      </c>
      <c r="AB87" s="22">
        <f t="shared" ref="AB87" si="614">IFERROR(AA87/F85,"-")</f>
        <v>6.3816977724262494E-2</v>
      </c>
      <c r="AC87" s="65">
        <f t="shared" si="472"/>
        <v>54809.374213836476</v>
      </c>
      <c r="AD87" s="13">
        <f t="shared" si="598"/>
        <v>5.1232479458675692E-2</v>
      </c>
      <c r="AE87" s="18"/>
      <c r="AF87" s="18"/>
      <c r="AG87" s="18"/>
      <c r="AH87" s="18"/>
      <c r="AI87" s="18"/>
    </row>
    <row r="88" spans="2:35" ht="13.5" customHeight="1">
      <c r="B88" s="119"/>
      <c r="C88" s="119"/>
      <c r="D88" s="148"/>
      <c r="E88" s="151"/>
      <c r="F88" s="154"/>
      <c r="G88" s="44">
        <v>4</v>
      </c>
      <c r="H88" s="6" t="str">
        <f t="shared" ref="H88" si="615">$H$748</f>
        <v>1800</v>
      </c>
      <c r="I88" s="80" t="str">
        <f t="shared" ref="I88" si="616">$I$748</f>
        <v>症状，徴候及び異常臨床所見・異常検査所見で他に分類されないもの</v>
      </c>
      <c r="J88" s="81" t="s">
        <v>173</v>
      </c>
      <c r="K88" s="62">
        <v>10306561</v>
      </c>
      <c r="L88" s="22">
        <f t="shared" ref="L88" si="617">IFERROR(K88/E85,"-")</f>
        <v>2.1009994749948031E-3</v>
      </c>
      <c r="M88" s="62">
        <v>49</v>
      </c>
      <c r="N88" s="22">
        <f t="shared" ref="N88" si="618">IFERROR(M88/F85,"-")</f>
        <v>9.833433674493278E-3</v>
      </c>
      <c r="O88" s="65">
        <f t="shared" si="466"/>
        <v>210337.97959183675</v>
      </c>
      <c r="P88" s="13">
        <f t="shared" si="592"/>
        <v>7.8943128725632358E-3</v>
      </c>
      <c r="Q88" s="81" t="s">
        <v>313</v>
      </c>
      <c r="R88" s="62">
        <v>7290331</v>
      </c>
      <c r="S88" s="22">
        <f t="shared" ref="S88" si="619">IFERROR(R88/E85,"-")</f>
        <v>1.4861389365025189E-3</v>
      </c>
      <c r="T88" s="62">
        <v>59</v>
      </c>
      <c r="U88" s="22">
        <f t="shared" ref="U88" si="620">IFERROR(T88/F85,"-")</f>
        <v>1.1840256873369457E-2</v>
      </c>
      <c r="V88" s="65">
        <f t="shared" si="469"/>
        <v>123564.93220338984</v>
      </c>
      <c r="W88" s="13">
        <f t="shared" si="595"/>
        <v>9.5053971322700184E-3</v>
      </c>
      <c r="X88" s="81" t="s">
        <v>308</v>
      </c>
      <c r="Y88" s="62">
        <v>4184305</v>
      </c>
      <c r="Z88" s="22">
        <f t="shared" ref="Z88" si="621">IFERROR(Y88/E85,"-")</f>
        <v>8.5297342229072618E-4</v>
      </c>
      <c r="AA88" s="62">
        <v>9</v>
      </c>
      <c r="AB88" s="22">
        <f t="shared" ref="AB88" si="622">IFERROR(AA88/F85,"-")</f>
        <v>1.8061408789885611E-3</v>
      </c>
      <c r="AC88" s="65">
        <f t="shared" si="472"/>
        <v>464922.77777777775</v>
      </c>
      <c r="AD88" s="13">
        <f t="shared" si="598"/>
        <v>1.4499758337361043E-3</v>
      </c>
      <c r="AE88" s="18"/>
      <c r="AF88" s="18"/>
      <c r="AG88" s="18"/>
      <c r="AH88" s="18"/>
      <c r="AI88" s="18"/>
    </row>
    <row r="89" spans="2:35" ht="13.5" customHeight="1">
      <c r="B89" s="119"/>
      <c r="C89" s="119"/>
      <c r="D89" s="148"/>
      <c r="E89" s="151"/>
      <c r="F89" s="154"/>
      <c r="G89" s="44">
        <v>5</v>
      </c>
      <c r="H89" s="6" t="str">
        <f t="shared" ref="H89" si="623">$H$749</f>
        <v>0903</v>
      </c>
      <c r="I89" s="80" t="str">
        <f t="shared" ref="I89" si="624">$I$749</f>
        <v>その他の心疾患</v>
      </c>
      <c r="J89" s="81" t="s">
        <v>139</v>
      </c>
      <c r="K89" s="62">
        <v>77613848</v>
      </c>
      <c r="L89" s="22">
        <f t="shared" ref="L89" si="625">IFERROR(K89/E85,"-")</f>
        <v>1.5821635742545592E-2</v>
      </c>
      <c r="M89" s="62">
        <v>487</v>
      </c>
      <c r="N89" s="22">
        <f t="shared" ref="N89" si="626">IFERROR(M89/F85,"-")</f>
        <v>9.7732289785269919E-2</v>
      </c>
      <c r="O89" s="65">
        <f t="shared" si="466"/>
        <v>159371.35112936344</v>
      </c>
      <c r="P89" s="13">
        <f t="shared" si="592"/>
        <v>7.8459803447720314E-2</v>
      </c>
      <c r="Q89" s="81" t="s">
        <v>148</v>
      </c>
      <c r="R89" s="62">
        <v>49518292</v>
      </c>
      <c r="S89" s="22">
        <f t="shared" ref="S89" si="627">IFERROR(R89/E85,"-")</f>
        <v>1.0094337528748857E-2</v>
      </c>
      <c r="T89" s="62">
        <v>969</v>
      </c>
      <c r="U89" s="22">
        <f t="shared" ref="U89" si="628">IFERROR(T89/F85,"-")</f>
        <v>0.19446116797110174</v>
      </c>
      <c r="V89" s="65">
        <f t="shared" si="469"/>
        <v>51102.468524251803</v>
      </c>
      <c r="W89" s="13">
        <f t="shared" si="595"/>
        <v>0.15611406476558723</v>
      </c>
      <c r="X89" s="81" t="s">
        <v>267</v>
      </c>
      <c r="Y89" s="62">
        <v>29165694</v>
      </c>
      <c r="Z89" s="22">
        <f t="shared" ref="Z89" si="629">IFERROR(Y89/E85,"-")</f>
        <v>5.9454465734845091E-3</v>
      </c>
      <c r="AA89" s="62">
        <v>880</v>
      </c>
      <c r="AB89" s="22">
        <f t="shared" ref="AB89" si="630">IFERROR(AA89/F85,"-")</f>
        <v>0.17660044150110377</v>
      </c>
      <c r="AC89" s="65">
        <f t="shared" si="472"/>
        <v>33142.834090909091</v>
      </c>
      <c r="AD89" s="13">
        <f t="shared" si="598"/>
        <v>0.14177541485419687</v>
      </c>
      <c r="AE89" s="18"/>
      <c r="AF89" s="18"/>
      <c r="AG89" s="18"/>
      <c r="AH89" s="18"/>
      <c r="AI89" s="18"/>
    </row>
    <row r="90" spans="2:35" ht="13.5" customHeight="1">
      <c r="B90" s="119"/>
      <c r="C90" s="119"/>
      <c r="D90" s="148"/>
      <c r="E90" s="151"/>
      <c r="F90" s="154"/>
      <c r="G90" s="44">
        <v>6</v>
      </c>
      <c r="H90" s="6" t="str">
        <f t="shared" ref="H90" si="631">$H$750</f>
        <v>0403</v>
      </c>
      <c r="I90" s="80" t="str">
        <f t="shared" ref="I90" si="632">$I$750</f>
        <v>脂質異常症</v>
      </c>
      <c r="J90" s="81" t="s">
        <v>203</v>
      </c>
      <c r="K90" s="62">
        <v>28115907</v>
      </c>
      <c r="L90" s="22">
        <f t="shared" ref="L90" si="633">IFERROR(K90/E85,"-")</f>
        <v>5.7314467789986116E-3</v>
      </c>
      <c r="M90" s="62">
        <v>1104</v>
      </c>
      <c r="N90" s="22">
        <f t="shared" ref="N90" si="634">IFERROR(M90/F85,"-")</f>
        <v>0.22155328115593018</v>
      </c>
      <c r="O90" s="65">
        <f t="shared" si="466"/>
        <v>25467.307065217392</v>
      </c>
      <c r="P90" s="13">
        <f t="shared" si="592"/>
        <v>0.17786370227162882</v>
      </c>
      <c r="Q90" s="81" t="s">
        <v>165</v>
      </c>
      <c r="R90" s="62">
        <v>27805917</v>
      </c>
      <c r="S90" s="22">
        <f t="shared" ref="S90" si="635">IFERROR(R90/E85,"-")</f>
        <v>5.668255106504397E-3</v>
      </c>
      <c r="T90" s="62">
        <v>948</v>
      </c>
      <c r="U90" s="22">
        <f t="shared" ref="U90" si="636">IFERROR(T90/F85,"-")</f>
        <v>0.19024683925346178</v>
      </c>
      <c r="V90" s="65">
        <f t="shared" si="469"/>
        <v>29331.136075949365</v>
      </c>
      <c r="W90" s="13">
        <f t="shared" si="595"/>
        <v>0.152730787820203</v>
      </c>
      <c r="X90" s="81" t="s">
        <v>76</v>
      </c>
      <c r="Y90" s="62">
        <v>20597792</v>
      </c>
      <c r="Z90" s="22">
        <f t="shared" ref="Z90" si="637">IFERROR(Y90/E85,"-")</f>
        <v>4.1988739190552656E-3</v>
      </c>
      <c r="AA90" s="62">
        <v>791</v>
      </c>
      <c r="AB90" s="22">
        <f t="shared" ref="AB90" si="638">IFERROR(AA90/F85,"-")</f>
        <v>0.15873971503110576</v>
      </c>
      <c r="AC90" s="65">
        <f t="shared" si="472"/>
        <v>26040.19216182048</v>
      </c>
      <c r="AD90" s="13">
        <f t="shared" si="598"/>
        <v>0.12743676494280651</v>
      </c>
      <c r="AE90" s="18"/>
      <c r="AF90" s="18"/>
      <c r="AG90" s="18"/>
      <c r="AH90" s="18"/>
      <c r="AI90" s="18"/>
    </row>
    <row r="91" spans="2:35" ht="13.5" customHeight="1">
      <c r="B91" s="119"/>
      <c r="C91" s="119"/>
      <c r="D91" s="148"/>
      <c r="E91" s="151"/>
      <c r="F91" s="154"/>
      <c r="G91" s="44">
        <v>7</v>
      </c>
      <c r="H91" s="6" t="str">
        <f t="shared" ref="H91" si="639">$H$751</f>
        <v>0704</v>
      </c>
      <c r="I91" s="80" t="str">
        <f t="shared" ref="I91" si="640">$I$751</f>
        <v>その他の眼及び付属器の疾患</v>
      </c>
      <c r="J91" s="81" t="s">
        <v>166</v>
      </c>
      <c r="K91" s="62">
        <v>13865596</v>
      </c>
      <c r="L91" s="22">
        <f t="shared" ref="L91" si="641">IFERROR(K91/E85,"-")</f>
        <v>2.8265111821964709E-3</v>
      </c>
      <c r="M91" s="62">
        <v>530</v>
      </c>
      <c r="N91" s="22">
        <f t="shared" ref="N91" si="642">IFERROR(M91/F85,"-")</f>
        <v>0.10636162954043749</v>
      </c>
      <c r="O91" s="65">
        <f t="shared" si="466"/>
        <v>26161.501886792452</v>
      </c>
      <c r="P91" s="13">
        <f t="shared" si="592"/>
        <v>8.5387465764459478E-2</v>
      </c>
      <c r="Q91" s="81" t="s">
        <v>170</v>
      </c>
      <c r="R91" s="62">
        <v>10146247</v>
      </c>
      <c r="S91" s="22">
        <f t="shared" ref="S91" si="643">IFERROR(R91/E85,"-")</f>
        <v>2.0683193569773269E-3</v>
      </c>
      <c r="T91" s="62">
        <v>206</v>
      </c>
      <c r="U91" s="22">
        <f t="shared" ref="U91" si="644">IFERROR(T91/F85,"-")</f>
        <v>4.1340557896849289E-2</v>
      </c>
      <c r="V91" s="65">
        <f t="shared" si="469"/>
        <v>49253.62621359223</v>
      </c>
      <c r="W91" s="13">
        <f t="shared" si="595"/>
        <v>3.3188335749959726E-2</v>
      </c>
      <c r="X91" s="81" t="s">
        <v>323</v>
      </c>
      <c r="Y91" s="62">
        <v>8080570</v>
      </c>
      <c r="Z91" s="22">
        <f t="shared" ref="Z91" si="645">IFERROR(Y91/E85,"-")</f>
        <v>1.6472296945274718E-3</v>
      </c>
      <c r="AA91" s="62">
        <v>288</v>
      </c>
      <c r="AB91" s="22">
        <f t="shared" ref="AB91" si="646">IFERROR(AA91/F85,"-")</f>
        <v>5.7796508127633955E-2</v>
      </c>
      <c r="AC91" s="65">
        <f t="shared" si="472"/>
        <v>28057.534722222223</v>
      </c>
      <c r="AD91" s="13">
        <f t="shared" si="598"/>
        <v>4.6399226679555337E-2</v>
      </c>
      <c r="AE91" s="18"/>
      <c r="AF91" s="18"/>
      <c r="AG91" s="18"/>
      <c r="AH91" s="18"/>
      <c r="AI91" s="18"/>
    </row>
    <row r="92" spans="2:35" ht="13.5" customHeight="1">
      <c r="B92" s="119"/>
      <c r="C92" s="119"/>
      <c r="D92" s="148"/>
      <c r="E92" s="151"/>
      <c r="F92" s="154"/>
      <c r="G92" s="44">
        <v>8</v>
      </c>
      <c r="H92" s="6" t="str">
        <f t="shared" ref="H92" si="647">$H$752</f>
        <v>0606</v>
      </c>
      <c r="I92" s="80" t="str">
        <f t="shared" ref="I92" si="648">$I$752</f>
        <v>その他の神経系の疾患</v>
      </c>
      <c r="J92" s="81" t="s">
        <v>167</v>
      </c>
      <c r="K92" s="62">
        <v>40536862</v>
      </c>
      <c r="L92" s="22">
        <f t="shared" ref="L92" si="649">IFERROR(K92/E85,"-")</f>
        <v>8.2634669100524194E-3</v>
      </c>
      <c r="M92" s="62">
        <v>1369</v>
      </c>
      <c r="N92" s="22">
        <f t="shared" ref="N92" si="650">IFERROR(M92/F85,"-")</f>
        <v>0.27473409592614889</v>
      </c>
      <c r="O92" s="65">
        <f t="shared" si="466"/>
        <v>29610.563915266619</v>
      </c>
      <c r="P92" s="13">
        <f t="shared" si="592"/>
        <v>0.22055743515385853</v>
      </c>
      <c r="Q92" s="81" t="s">
        <v>315</v>
      </c>
      <c r="R92" s="62">
        <v>10724217</v>
      </c>
      <c r="S92" s="22">
        <f t="shared" ref="S92" si="651">IFERROR(R92/E85,"-")</f>
        <v>2.1861389348717133E-3</v>
      </c>
      <c r="T92" s="62">
        <v>253</v>
      </c>
      <c r="U92" s="22">
        <f t="shared" ref="U92" si="652">IFERROR(T92/F85,"-")</f>
        <v>5.0772626931567331E-2</v>
      </c>
      <c r="V92" s="65">
        <f t="shared" si="469"/>
        <v>42388.209486166008</v>
      </c>
      <c r="W92" s="13">
        <f t="shared" si="595"/>
        <v>4.0760431770581598E-2</v>
      </c>
      <c r="X92" s="81" t="s">
        <v>174</v>
      </c>
      <c r="Y92" s="62">
        <v>10199703</v>
      </c>
      <c r="Z92" s="22">
        <f t="shared" ref="Z92" si="653">IFERROR(Y92/E85,"-")</f>
        <v>2.0792163989620705E-3</v>
      </c>
      <c r="AA92" s="62">
        <v>368</v>
      </c>
      <c r="AB92" s="22">
        <f t="shared" ref="AB92" si="654">IFERROR(AA92/F85,"-")</f>
        <v>7.3851093718643387E-2</v>
      </c>
      <c r="AC92" s="65">
        <f t="shared" si="472"/>
        <v>27716.584239130436</v>
      </c>
      <c r="AD92" s="13">
        <f t="shared" si="598"/>
        <v>5.9287900757209605E-2</v>
      </c>
      <c r="AE92" s="18"/>
      <c r="AF92" s="18"/>
      <c r="AG92" s="18"/>
      <c r="AH92" s="18"/>
      <c r="AI92" s="18"/>
    </row>
    <row r="93" spans="2:35" ht="13.5" customHeight="1">
      <c r="B93" s="119"/>
      <c r="C93" s="119"/>
      <c r="D93" s="148"/>
      <c r="E93" s="151"/>
      <c r="F93" s="154"/>
      <c r="G93" s="44">
        <v>9</v>
      </c>
      <c r="H93" s="6" t="str">
        <f t="shared" ref="H93" si="655">$H$753</f>
        <v>0703</v>
      </c>
      <c r="I93" s="80" t="str">
        <f t="shared" ref="I93" si="656">$I$753</f>
        <v>屈折及び調節の障害</v>
      </c>
      <c r="J93" s="81" t="s">
        <v>168</v>
      </c>
      <c r="K93" s="62">
        <v>2934905</v>
      </c>
      <c r="L93" s="22">
        <f t="shared" ref="L93" si="657">IFERROR(K93/E85,"-")</f>
        <v>5.9828238188854867E-4</v>
      </c>
      <c r="M93" s="62">
        <v>905</v>
      </c>
      <c r="N93" s="22">
        <f t="shared" ref="N93" si="658">IFERROR(M93/F85,"-")</f>
        <v>0.1816174994982942</v>
      </c>
      <c r="O93" s="65">
        <f t="shared" si="466"/>
        <v>3242.988950276243</v>
      </c>
      <c r="P93" s="13">
        <f t="shared" si="592"/>
        <v>0.14580312550346383</v>
      </c>
      <c r="Q93" s="81" t="s">
        <v>171</v>
      </c>
      <c r="R93" s="62">
        <v>1962681</v>
      </c>
      <c r="S93" s="22">
        <f t="shared" ref="S93" si="659">IFERROR(R93/E85,"-")</f>
        <v>4.0009385774578691E-4</v>
      </c>
      <c r="T93" s="62">
        <v>616</v>
      </c>
      <c r="U93" s="22">
        <f t="shared" ref="U93" si="660">IFERROR(T93/F85,"-")</f>
        <v>0.12362030905077263</v>
      </c>
      <c r="V93" s="65">
        <f t="shared" si="469"/>
        <v>3186.1704545454545</v>
      </c>
      <c r="W93" s="13">
        <f t="shared" si="595"/>
        <v>9.9242790397937819E-2</v>
      </c>
      <c r="X93" s="81" t="s">
        <v>332</v>
      </c>
      <c r="Y93" s="62">
        <v>538431</v>
      </c>
      <c r="Z93" s="22">
        <f t="shared" ref="Z93" si="661">IFERROR(Y93/E85,"-")</f>
        <v>1.0975952583222733E-4</v>
      </c>
      <c r="AA93" s="62">
        <v>251</v>
      </c>
      <c r="AB93" s="22">
        <f t="shared" ref="AB93" si="662">IFERROR(AA93/F85,"-")</f>
        <v>5.037126229179209E-2</v>
      </c>
      <c r="AC93" s="65">
        <f t="shared" si="472"/>
        <v>2145.1434262948205</v>
      </c>
      <c r="AD93" s="13">
        <f t="shared" si="598"/>
        <v>4.0438214918640247E-2</v>
      </c>
      <c r="AE93" s="18"/>
      <c r="AF93" s="18"/>
      <c r="AG93" s="18"/>
      <c r="AH93" s="18"/>
      <c r="AI93" s="18"/>
    </row>
    <row r="94" spans="2:35" ht="13.5" customHeight="1">
      <c r="B94" s="120"/>
      <c r="C94" s="120"/>
      <c r="D94" s="149"/>
      <c r="E94" s="152"/>
      <c r="F94" s="155"/>
      <c r="G94" s="49">
        <v>10</v>
      </c>
      <c r="H94" s="7" t="str">
        <f t="shared" ref="H94" si="663">$H$754</f>
        <v>1105</v>
      </c>
      <c r="I94" s="77" t="str">
        <f t="shared" ref="I94" si="664">$I$754</f>
        <v>胃炎及び十二指腸炎</v>
      </c>
      <c r="J94" s="82" t="s">
        <v>169</v>
      </c>
      <c r="K94" s="63">
        <v>22532930</v>
      </c>
      <c r="L94" s="23">
        <f t="shared" ref="L94" si="665">IFERROR(K94/E85,"-")</f>
        <v>4.5933531175039516E-3</v>
      </c>
      <c r="M94" s="63">
        <v>1322</v>
      </c>
      <c r="N94" s="23">
        <f t="shared" ref="N94" si="666">IFERROR(M94/F85,"-")</f>
        <v>0.26530202689143084</v>
      </c>
      <c r="O94" s="66">
        <f t="shared" si="466"/>
        <v>17044.576399394857</v>
      </c>
      <c r="P94" s="59">
        <f t="shared" si="592"/>
        <v>0.21298533913323667</v>
      </c>
      <c r="Q94" s="82" t="s">
        <v>172</v>
      </c>
      <c r="R94" s="63">
        <v>7761769</v>
      </c>
      <c r="S94" s="23">
        <f t="shared" ref="S94" si="667">IFERROR(R94/E85,"-")</f>
        <v>1.5822418936860645E-3</v>
      </c>
      <c r="T94" s="63">
        <v>530</v>
      </c>
      <c r="U94" s="23">
        <f t="shared" ref="U94" si="668">IFERROR(T94/F85,"-")</f>
        <v>0.10636162954043749</v>
      </c>
      <c r="V94" s="66">
        <f t="shared" si="469"/>
        <v>14644.847169811321</v>
      </c>
      <c r="W94" s="59">
        <f t="shared" si="595"/>
        <v>8.5387465764459478E-2</v>
      </c>
      <c r="X94" s="82" t="s">
        <v>178</v>
      </c>
      <c r="Y94" s="63">
        <v>3840174</v>
      </c>
      <c r="Z94" s="23">
        <f t="shared" ref="Z94" si="669">IFERROR(Y94/E85,"-")</f>
        <v>7.8282208370849334E-4</v>
      </c>
      <c r="AA94" s="63">
        <v>350</v>
      </c>
      <c r="AB94" s="23">
        <f t="shared" ref="AB94" si="670">IFERROR(AA94/F85,"-")</f>
        <v>7.0238811960666267E-2</v>
      </c>
      <c r="AC94" s="66">
        <f t="shared" si="472"/>
        <v>10971.925714285715</v>
      </c>
      <c r="AD94" s="59">
        <f t="shared" si="598"/>
        <v>5.6387949089737391E-2</v>
      </c>
      <c r="AE94" s="18"/>
      <c r="AF94" s="18"/>
      <c r="AG94" s="18"/>
      <c r="AH94" s="18"/>
      <c r="AI94" s="18"/>
    </row>
    <row r="95" spans="2:35" ht="13.5" customHeight="1">
      <c r="B95" s="118">
        <v>10</v>
      </c>
      <c r="C95" s="118" t="s">
        <v>51</v>
      </c>
      <c r="D95" s="147">
        <f>AI14</f>
        <v>14097</v>
      </c>
      <c r="E95" s="150">
        <f>市区町村別_医療費上位10疾病!H113</f>
        <v>11322472330</v>
      </c>
      <c r="F95" s="130">
        <f>市区町村別_医療費上位10疾病!J113</f>
        <v>12619</v>
      </c>
      <c r="G95" s="69">
        <v>1</v>
      </c>
      <c r="H95" s="5" t="str">
        <f t="shared" ref="H95" si="671">$H$745</f>
        <v>0901</v>
      </c>
      <c r="I95" s="78" t="str">
        <f t="shared" ref="I95" si="672">$I$745</f>
        <v>高血圧性疾患</v>
      </c>
      <c r="J95" s="106" t="s">
        <v>144</v>
      </c>
      <c r="K95" s="107">
        <v>356394511</v>
      </c>
      <c r="L95" s="21">
        <f t="shared" ref="L95" si="673">IFERROR(K95/E95,"-")</f>
        <v>3.1476739409262926E-2</v>
      </c>
      <c r="M95" s="107">
        <v>9130</v>
      </c>
      <c r="N95" s="21">
        <f t="shared" ref="N95" si="674">IFERROR(M95/F95,"-")</f>
        <v>0.72351216419684605</v>
      </c>
      <c r="O95" s="64">
        <f t="shared" si="466"/>
        <v>39035.543373493972</v>
      </c>
      <c r="P95" s="12">
        <f t="shared" ref="P95:P104" si="675">IFERROR(M95/$AI$14,0)</f>
        <v>0.64765552954529337</v>
      </c>
      <c r="Q95" s="106" t="s">
        <v>153</v>
      </c>
      <c r="R95" s="107">
        <v>9702653</v>
      </c>
      <c r="S95" s="21">
        <f t="shared" ref="S95" si="676">IFERROR(R95/E95,"-")</f>
        <v>8.5693766495607761E-4</v>
      </c>
      <c r="T95" s="107">
        <v>334</v>
      </c>
      <c r="U95" s="21">
        <f t="shared" ref="U95" si="677">IFERROR(T95/F95,"-")</f>
        <v>2.6468024407639273E-2</v>
      </c>
      <c r="V95" s="64">
        <f t="shared" si="469"/>
        <v>29049.859281437126</v>
      </c>
      <c r="W95" s="12">
        <f t="shared" ref="W95:W104" si="678">IFERROR(T95/$AI$14,0)</f>
        <v>2.3692984322905584E-2</v>
      </c>
      <c r="X95" s="106" t="s">
        <v>261</v>
      </c>
      <c r="Y95" s="107">
        <v>1321801</v>
      </c>
      <c r="Z95" s="21">
        <f t="shared" ref="Z95" si="679">IFERROR(Y95/E95,"-")</f>
        <v>1.1674137604185251E-4</v>
      </c>
      <c r="AA95" s="107">
        <v>10</v>
      </c>
      <c r="AB95" s="21">
        <f t="shared" ref="AB95" si="680">IFERROR(AA95/F95,"-")</f>
        <v>7.9245582058800224E-4</v>
      </c>
      <c r="AC95" s="64">
        <f t="shared" si="472"/>
        <v>132180.1</v>
      </c>
      <c r="AD95" s="12">
        <f t="shared" ref="AD95:AD104" si="681">IFERROR(AA95/$AI$14,0)</f>
        <v>7.0937078811094561E-4</v>
      </c>
      <c r="AE95" s="18"/>
      <c r="AF95" s="18"/>
      <c r="AG95" s="18"/>
      <c r="AH95" s="18"/>
      <c r="AI95" s="18"/>
    </row>
    <row r="96" spans="2:35" ht="13.5" customHeight="1">
      <c r="B96" s="119"/>
      <c r="C96" s="119"/>
      <c r="D96" s="148"/>
      <c r="E96" s="151"/>
      <c r="F96" s="154"/>
      <c r="G96" s="44">
        <v>2</v>
      </c>
      <c r="H96" s="6" t="str">
        <f t="shared" ref="H96" si="682">$H$746</f>
        <v>1113</v>
      </c>
      <c r="I96" s="79" t="str">
        <f t="shared" ref="I96" si="683">$I$746</f>
        <v>その他の消化器系の疾患</v>
      </c>
      <c r="J96" s="81" t="s">
        <v>142</v>
      </c>
      <c r="K96" s="62">
        <v>135317389</v>
      </c>
      <c r="L96" s="22">
        <f t="shared" ref="L96" si="684">IFERROR(K96/E95,"-")</f>
        <v>1.1951222759137447E-2</v>
      </c>
      <c r="M96" s="62">
        <v>5364</v>
      </c>
      <c r="N96" s="22">
        <f t="shared" ref="N96" si="685">IFERROR(M96/F95,"-")</f>
        <v>0.42507330216340439</v>
      </c>
      <c r="O96" s="65">
        <f t="shared" si="466"/>
        <v>25226.955443698731</v>
      </c>
      <c r="P96" s="13">
        <f t="shared" si="675"/>
        <v>0.3805064907427112</v>
      </c>
      <c r="Q96" s="81" t="s">
        <v>235</v>
      </c>
      <c r="R96" s="62">
        <v>82027189</v>
      </c>
      <c r="S96" s="22">
        <f t="shared" ref="S96" si="686">IFERROR(R96/E95,"-")</f>
        <v>7.2446358541906897E-3</v>
      </c>
      <c r="T96" s="62">
        <v>2222</v>
      </c>
      <c r="U96" s="22">
        <f t="shared" ref="U96" si="687">IFERROR(T96/F95,"-")</f>
        <v>0.1760836833346541</v>
      </c>
      <c r="V96" s="65">
        <f t="shared" si="469"/>
        <v>36915.926642664264</v>
      </c>
      <c r="W96" s="13">
        <f t="shared" si="678"/>
        <v>0.1576221891182521</v>
      </c>
      <c r="X96" s="81" t="s">
        <v>156</v>
      </c>
      <c r="Y96" s="62">
        <v>49728290</v>
      </c>
      <c r="Z96" s="22">
        <f t="shared" ref="Z96" si="688">IFERROR(Y96/E95,"-")</f>
        <v>4.3919992516334109E-3</v>
      </c>
      <c r="AA96" s="62">
        <v>1761</v>
      </c>
      <c r="AB96" s="22">
        <f t="shared" ref="AB96" si="689">IFERROR(AA96/F95,"-")</f>
        <v>0.13955147000554718</v>
      </c>
      <c r="AC96" s="65">
        <f t="shared" si="472"/>
        <v>28238.665530948325</v>
      </c>
      <c r="AD96" s="13">
        <f t="shared" si="681"/>
        <v>0.12492019578633752</v>
      </c>
      <c r="AE96" s="18"/>
      <c r="AF96" s="18"/>
      <c r="AG96" s="18"/>
      <c r="AH96" s="18"/>
      <c r="AI96" s="18"/>
    </row>
    <row r="97" spans="2:35" ht="13.5" customHeight="1">
      <c r="B97" s="119"/>
      <c r="C97" s="119"/>
      <c r="D97" s="148"/>
      <c r="E97" s="151"/>
      <c r="F97" s="154"/>
      <c r="G97" s="44">
        <v>3</v>
      </c>
      <c r="H97" s="6" t="str">
        <f t="shared" ref="H97" si="690">$H$747</f>
        <v>0402</v>
      </c>
      <c r="I97" s="80" t="str">
        <f t="shared" ref="I97" si="691">$I$747</f>
        <v>糖尿病</v>
      </c>
      <c r="J97" s="81" t="s">
        <v>72</v>
      </c>
      <c r="K97" s="62">
        <v>152693505</v>
      </c>
      <c r="L97" s="22">
        <f t="shared" ref="L97" si="692">IFERROR(K97/E95,"-")</f>
        <v>1.3485880163771616E-2</v>
      </c>
      <c r="M97" s="62">
        <v>5321</v>
      </c>
      <c r="N97" s="22">
        <f t="shared" ref="N97" si="693">IFERROR(M97/F95,"-")</f>
        <v>0.42166574213487595</v>
      </c>
      <c r="O97" s="65">
        <f t="shared" si="466"/>
        <v>28696.392595376808</v>
      </c>
      <c r="P97" s="13">
        <f t="shared" si="675"/>
        <v>0.37745619635383415</v>
      </c>
      <c r="Q97" s="81" t="s">
        <v>146</v>
      </c>
      <c r="R97" s="62">
        <v>142860915</v>
      </c>
      <c r="S97" s="22">
        <f t="shared" ref="S97" si="694">IFERROR(R97/E95,"-")</f>
        <v>1.2617466471653545E-2</v>
      </c>
      <c r="T97" s="62">
        <v>2583</v>
      </c>
      <c r="U97" s="22">
        <f t="shared" ref="U97" si="695">IFERROR(T97/F95,"-")</f>
        <v>0.20469133845788098</v>
      </c>
      <c r="V97" s="65">
        <f t="shared" si="469"/>
        <v>55308.13588850174</v>
      </c>
      <c r="W97" s="13">
        <f t="shared" si="678"/>
        <v>0.18323047456905725</v>
      </c>
      <c r="X97" s="81" t="s">
        <v>163</v>
      </c>
      <c r="Y97" s="62">
        <v>19168485</v>
      </c>
      <c r="Z97" s="22">
        <f t="shared" ref="Z97" si="696">IFERROR(Y97/E95,"-")</f>
        <v>1.6929593150085446E-3</v>
      </c>
      <c r="AA97" s="62">
        <v>490</v>
      </c>
      <c r="AB97" s="22">
        <f t="shared" ref="AB97" si="697">IFERROR(AA97/F95,"-")</f>
        <v>3.8830335208812107E-2</v>
      </c>
      <c r="AC97" s="65">
        <f t="shared" si="472"/>
        <v>39119.357142857145</v>
      </c>
      <c r="AD97" s="13">
        <f t="shared" si="681"/>
        <v>3.4759168617436331E-2</v>
      </c>
      <c r="AE97" s="18"/>
      <c r="AF97" s="18"/>
      <c r="AG97" s="18"/>
      <c r="AH97" s="18"/>
      <c r="AI97" s="18"/>
    </row>
    <row r="98" spans="2:35" ht="13.5" customHeight="1">
      <c r="B98" s="119"/>
      <c r="C98" s="119"/>
      <c r="D98" s="148"/>
      <c r="E98" s="151"/>
      <c r="F98" s="154"/>
      <c r="G98" s="44">
        <v>4</v>
      </c>
      <c r="H98" s="6" t="str">
        <f t="shared" ref="H98" si="698">$H$748</f>
        <v>1800</v>
      </c>
      <c r="I98" s="80" t="str">
        <f t="shared" ref="I98" si="699">$I$748</f>
        <v>症状，徴候及び異常臨床所見・異常検査所見で他に分類されないもの</v>
      </c>
      <c r="J98" s="81" t="s">
        <v>164</v>
      </c>
      <c r="K98" s="62">
        <v>19048334</v>
      </c>
      <c r="L98" s="22">
        <f t="shared" ref="L98" si="700">IFERROR(K98/E95,"-")</f>
        <v>1.6823475867129808E-3</v>
      </c>
      <c r="M98" s="62">
        <v>166</v>
      </c>
      <c r="N98" s="22">
        <f t="shared" ref="N98" si="701">IFERROR(M98/F95,"-")</f>
        <v>1.3154766621760837E-2</v>
      </c>
      <c r="O98" s="65">
        <f t="shared" si="466"/>
        <v>114749</v>
      </c>
      <c r="P98" s="13">
        <f t="shared" si="675"/>
        <v>1.1775555082641697E-2</v>
      </c>
      <c r="Q98" s="81" t="s">
        <v>316</v>
      </c>
      <c r="R98" s="62">
        <v>17016688</v>
      </c>
      <c r="S98" s="22">
        <f t="shared" ref="S98" si="702">IFERROR(R98/E95,"-")</f>
        <v>1.5029127476790221E-3</v>
      </c>
      <c r="T98" s="62">
        <v>626</v>
      </c>
      <c r="U98" s="22">
        <f t="shared" ref="U98" si="703">IFERROR(T98/F95,"-")</f>
        <v>4.9607734368808942E-2</v>
      </c>
      <c r="V98" s="65">
        <f t="shared" si="469"/>
        <v>27183.207667731629</v>
      </c>
      <c r="W98" s="13">
        <f t="shared" si="678"/>
        <v>4.4406611335745194E-2</v>
      </c>
      <c r="X98" s="81" t="s">
        <v>312</v>
      </c>
      <c r="Y98" s="62">
        <v>16417772</v>
      </c>
      <c r="Z98" s="22">
        <f t="shared" ref="Z98" si="704">IFERROR(Y98/E95,"-")</f>
        <v>1.4500165265583828E-3</v>
      </c>
      <c r="AA98" s="62">
        <v>94</v>
      </c>
      <c r="AB98" s="22">
        <f t="shared" ref="AB98" si="705">IFERROR(AA98/F95,"-")</f>
        <v>7.4490847135272207E-3</v>
      </c>
      <c r="AC98" s="65">
        <f t="shared" si="472"/>
        <v>174657.14893617021</v>
      </c>
      <c r="AD98" s="13">
        <f t="shared" si="681"/>
        <v>6.668085408242889E-3</v>
      </c>
      <c r="AE98" s="18"/>
      <c r="AF98" s="18"/>
      <c r="AG98" s="18"/>
      <c r="AH98" s="18"/>
      <c r="AI98" s="18"/>
    </row>
    <row r="99" spans="2:35" ht="13.5" customHeight="1">
      <c r="B99" s="119"/>
      <c r="C99" s="119"/>
      <c r="D99" s="148"/>
      <c r="E99" s="151"/>
      <c r="F99" s="154"/>
      <c r="G99" s="44">
        <v>5</v>
      </c>
      <c r="H99" s="6" t="str">
        <f t="shared" ref="H99" si="706">$H$749</f>
        <v>0903</v>
      </c>
      <c r="I99" s="80" t="str">
        <f t="shared" ref="I99" si="707">$I$749</f>
        <v>その他の心疾患</v>
      </c>
      <c r="J99" s="81" t="s">
        <v>148</v>
      </c>
      <c r="K99" s="62">
        <v>132018055</v>
      </c>
      <c r="L99" s="22">
        <f t="shared" ref="L99" si="708">IFERROR(K99/E95,"-")</f>
        <v>1.1659825800607631E-2</v>
      </c>
      <c r="M99" s="62">
        <v>2157</v>
      </c>
      <c r="N99" s="22">
        <f t="shared" ref="N99" si="709">IFERROR(M99/F95,"-")</f>
        <v>0.17093272050083208</v>
      </c>
      <c r="O99" s="65">
        <f t="shared" si="466"/>
        <v>61204.476124246641</v>
      </c>
      <c r="P99" s="13">
        <f t="shared" si="675"/>
        <v>0.15301127899553096</v>
      </c>
      <c r="Q99" s="81" t="s">
        <v>139</v>
      </c>
      <c r="R99" s="62">
        <v>113684831</v>
      </c>
      <c r="S99" s="22">
        <f t="shared" ref="S99" si="710">IFERROR(R99/E95,"-")</f>
        <v>1.0040636681335128E-2</v>
      </c>
      <c r="T99" s="62">
        <v>1151</v>
      </c>
      <c r="U99" s="22">
        <f t="shared" ref="U99" si="711">IFERROR(T99/F95,"-")</f>
        <v>9.1211664949679055E-2</v>
      </c>
      <c r="V99" s="65">
        <f t="shared" si="469"/>
        <v>98770.487402258907</v>
      </c>
      <c r="W99" s="13">
        <f t="shared" si="678"/>
        <v>8.1648577711569831E-2</v>
      </c>
      <c r="X99" s="81" t="s">
        <v>158</v>
      </c>
      <c r="Y99" s="62">
        <v>75944993</v>
      </c>
      <c r="Z99" s="22">
        <f t="shared" ref="Z99" si="712">IFERROR(Y99/E95,"-")</f>
        <v>6.7074567096778231E-3</v>
      </c>
      <c r="AA99" s="62">
        <v>926</v>
      </c>
      <c r="AB99" s="22">
        <f t="shared" ref="AB99" si="713">IFERROR(AA99/F95,"-")</f>
        <v>7.3381408986449001E-2</v>
      </c>
      <c r="AC99" s="65">
        <f t="shared" si="472"/>
        <v>82014.031317494606</v>
      </c>
      <c r="AD99" s="13">
        <f t="shared" si="681"/>
        <v>6.5687734979073556E-2</v>
      </c>
      <c r="AE99" s="18"/>
      <c r="AF99" s="18"/>
      <c r="AG99" s="18"/>
      <c r="AH99" s="18"/>
      <c r="AI99" s="18"/>
    </row>
    <row r="100" spans="2:35" ht="13.5" customHeight="1">
      <c r="B100" s="119"/>
      <c r="C100" s="119"/>
      <c r="D100" s="148"/>
      <c r="E100" s="151"/>
      <c r="F100" s="154"/>
      <c r="G100" s="44">
        <v>6</v>
      </c>
      <c r="H100" s="6" t="str">
        <f t="shared" ref="H100" si="714">$H$750</f>
        <v>0403</v>
      </c>
      <c r="I100" s="80" t="str">
        <f t="shared" ref="I100" si="715">$I$750</f>
        <v>脂質異常症</v>
      </c>
      <c r="J100" s="81" t="s">
        <v>203</v>
      </c>
      <c r="K100" s="62">
        <v>84602644</v>
      </c>
      <c r="L100" s="22">
        <f t="shared" ref="L100" si="716">IFERROR(K100/E95,"-")</f>
        <v>7.4720998677856778E-3</v>
      </c>
      <c r="M100" s="62">
        <v>3534</v>
      </c>
      <c r="N100" s="22">
        <f t="shared" ref="N100" si="717">IFERROR(M100/F95,"-")</f>
        <v>0.28005388699579997</v>
      </c>
      <c r="O100" s="65">
        <f t="shared" si="466"/>
        <v>23939.627617430673</v>
      </c>
      <c r="P100" s="13">
        <f t="shared" si="675"/>
        <v>0.25069163651840815</v>
      </c>
      <c r="Q100" s="81" t="s">
        <v>165</v>
      </c>
      <c r="R100" s="62">
        <v>71411831</v>
      </c>
      <c r="S100" s="22">
        <f t="shared" ref="S100" si="718">IFERROR(R100/E95,"-")</f>
        <v>6.3070881445907671E-3</v>
      </c>
      <c r="T100" s="62">
        <v>2703</v>
      </c>
      <c r="U100" s="22">
        <f t="shared" ref="U100" si="719">IFERROR(T100/F95,"-")</f>
        <v>0.21420080830493701</v>
      </c>
      <c r="V100" s="65">
        <f t="shared" si="469"/>
        <v>26419.471328153904</v>
      </c>
      <c r="W100" s="13">
        <f t="shared" si="678"/>
        <v>0.19174292402638859</v>
      </c>
      <c r="X100" s="81" t="s">
        <v>76</v>
      </c>
      <c r="Y100" s="62">
        <v>45179504</v>
      </c>
      <c r="Z100" s="22">
        <f t="shared" ref="Z100" si="720">IFERROR(Y100/E95,"-")</f>
        <v>3.9902507759098232E-3</v>
      </c>
      <c r="AA100" s="62">
        <v>2008</v>
      </c>
      <c r="AB100" s="22">
        <f t="shared" ref="AB100" si="721">IFERROR(AA100/F95,"-")</f>
        <v>0.15912512877407084</v>
      </c>
      <c r="AC100" s="65">
        <f t="shared" si="472"/>
        <v>22499.752988047811</v>
      </c>
      <c r="AD100" s="13">
        <f t="shared" si="681"/>
        <v>0.14244165425267788</v>
      </c>
      <c r="AE100" s="18"/>
      <c r="AF100" s="18"/>
      <c r="AG100" s="18"/>
      <c r="AH100" s="18"/>
      <c r="AI100" s="18"/>
    </row>
    <row r="101" spans="2:35" ht="13.5" customHeight="1">
      <c r="B101" s="119"/>
      <c r="C101" s="119"/>
      <c r="D101" s="148"/>
      <c r="E101" s="151"/>
      <c r="F101" s="154"/>
      <c r="G101" s="44">
        <v>7</v>
      </c>
      <c r="H101" s="6" t="str">
        <f t="shared" ref="H101" si="722">$H$751</f>
        <v>0704</v>
      </c>
      <c r="I101" s="80" t="str">
        <f t="shared" ref="I101" si="723">$I$751</f>
        <v>その他の眼及び付属器の疾患</v>
      </c>
      <c r="J101" s="81" t="s">
        <v>166</v>
      </c>
      <c r="K101" s="62">
        <v>40976683</v>
      </c>
      <c r="L101" s="22">
        <f t="shared" ref="L101" si="724">IFERROR(K101/E95,"-")</f>
        <v>3.6190579058805262E-3</v>
      </c>
      <c r="M101" s="62">
        <v>1440</v>
      </c>
      <c r="N101" s="22">
        <f t="shared" ref="N101" si="725">IFERROR(M101/F95,"-")</f>
        <v>0.11411363816467232</v>
      </c>
      <c r="O101" s="65">
        <f t="shared" si="466"/>
        <v>28456.02986111111</v>
      </c>
      <c r="P101" s="13">
        <f t="shared" si="675"/>
        <v>0.10214939348797616</v>
      </c>
      <c r="Q101" s="81" t="s">
        <v>176</v>
      </c>
      <c r="R101" s="62">
        <v>28174859</v>
      </c>
      <c r="S101" s="22">
        <f t="shared" ref="S101" si="726">IFERROR(R101/E95,"-")</f>
        <v>2.4884016651864939E-3</v>
      </c>
      <c r="T101" s="62">
        <v>2368</v>
      </c>
      <c r="U101" s="22">
        <f t="shared" ref="U101" si="727">IFERROR(T101/F95,"-")</f>
        <v>0.18765353831523893</v>
      </c>
      <c r="V101" s="65">
        <f t="shared" si="469"/>
        <v>11898.166807432432</v>
      </c>
      <c r="W101" s="13">
        <f t="shared" si="678"/>
        <v>0.16797900262467191</v>
      </c>
      <c r="X101" s="81" t="s">
        <v>335</v>
      </c>
      <c r="Y101" s="62">
        <v>22087758</v>
      </c>
      <c r="Z101" s="22">
        <f t="shared" ref="Z101" si="728">IFERROR(Y101/E95,"-")</f>
        <v>1.9507893114012141E-3</v>
      </c>
      <c r="AA101" s="62">
        <v>1036</v>
      </c>
      <c r="AB101" s="22">
        <f t="shared" ref="AB101" si="729">IFERROR(AA101/F95,"-")</f>
        <v>8.2098423012917032E-2</v>
      </c>
      <c r="AC101" s="65">
        <f t="shared" si="472"/>
        <v>21320.22972972973</v>
      </c>
      <c r="AD101" s="13">
        <f t="shared" si="681"/>
        <v>7.3490813648293962E-2</v>
      </c>
      <c r="AE101" s="18"/>
      <c r="AF101" s="18"/>
      <c r="AG101" s="18"/>
      <c r="AH101" s="18"/>
      <c r="AI101" s="18"/>
    </row>
    <row r="102" spans="2:35" ht="13.5" customHeight="1">
      <c r="B102" s="119"/>
      <c r="C102" s="119"/>
      <c r="D102" s="148"/>
      <c r="E102" s="151"/>
      <c r="F102" s="154"/>
      <c r="G102" s="44">
        <v>8</v>
      </c>
      <c r="H102" s="6" t="str">
        <f t="shared" ref="H102" si="730">$H$752</f>
        <v>0606</v>
      </c>
      <c r="I102" s="80" t="str">
        <f t="shared" ref="I102" si="731">$I$752</f>
        <v>その他の神経系の疾患</v>
      </c>
      <c r="J102" s="81" t="s">
        <v>167</v>
      </c>
      <c r="K102" s="62">
        <v>113395056</v>
      </c>
      <c r="L102" s="22">
        <f t="shared" ref="L102" si="732">IFERROR(K102/E95,"-")</f>
        <v>1.0015043772688116E-2</v>
      </c>
      <c r="M102" s="62">
        <v>3558</v>
      </c>
      <c r="N102" s="22">
        <f t="shared" ref="N102" si="733">IFERROR(M102/F95,"-")</f>
        <v>0.28195578096521118</v>
      </c>
      <c r="O102" s="65">
        <f t="shared" si="466"/>
        <v>31870.448566610456</v>
      </c>
      <c r="P102" s="13">
        <f t="shared" si="675"/>
        <v>0.25239412640987446</v>
      </c>
      <c r="Q102" s="81" t="s">
        <v>175</v>
      </c>
      <c r="R102" s="62">
        <v>25024530</v>
      </c>
      <c r="S102" s="22">
        <f t="shared" ref="S102" si="734">IFERROR(R102/E95,"-")</f>
        <v>2.2101648183051907E-3</v>
      </c>
      <c r="T102" s="62">
        <v>1171</v>
      </c>
      <c r="U102" s="22">
        <f t="shared" ref="U102" si="735">IFERROR(T102/F95,"-")</f>
        <v>9.2796576590855065E-2</v>
      </c>
      <c r="V102" s="65">
        <f t="shared" si="469"/>
        <v>21370.222032450896</v>
      </c>
      <c r="W102" s="13">
        <f t="shared" si="678"/>
        <v>8.3067319287791735E-2</v>
      </c>
      <c r="X102" s="81" t="s">
        <v>174</v>
      </c>
      <c r="Y102" s="62">
        <v>21424242</v>
      </c>
      <c r="Z102" s="22">
        <f t="shared" ref="Z102" si="736">IFERROR(Y102/E95,"-")</f>
        <v>1.8921876225949674E-3</v>
      </c>
      <c r="AA102" s="62">
        <v>733</v>
      </c>
      <c r="AB102" s="22">
        <f t="shared" ref="AB102" si="737">IFERROR(AA102/F95,"-")</f>
        <v>5.8087011649100566E-2</v>
      </c>
      <c r="AC102" s="65">
        <f t="shared" si="472"/>
        <v>29228.160982264664</v>
      </c>
      <c r="AD102" s="13">
        <f t="shared" si="681"/>
        <v>5.1996878768532311E-2</v>
      </c>
      <c r="AE102" s="18"/>
      <c r="AF102" s="18"/>
      <c r="AG102" s="18"/>
      <c r="AH102" s="18"/>
      <c r="AI102" s="18"/>
    </row>
    <row r="103" spans="2:35" ht="13.5" customHeight="1">
      <c r="B103" s="119"/>
      <c r="C103" s="119"/>
      <c r="D103" s="148"/>
      <c r="E103" s="151"/>
      <c r="F103" s="154"/>
      <c r="G103" s="44">
        <v>9</v>
      </c>
      <c r="H103" s="6" t="str">
        <f t="shared" ref="H103" si="738">$H$753</f>
        <v>0703</v>
      </c>
      <c r="I103" s="80" t="str">
        <f t="shared" ref="I103" si="739">$I$753</f>
        <v>屈折及び調節の障害</v>
      </c>
      <c r="J103" s="81" t="s">
        <v>168</v>
      </c>
      <c r="K103" s="62">
        <v>7293691</v>
      </c>
      <c r="L103" s="22">
        <f t="shared" ref="L103" si="740">IFERROR(K103/E95,"-")</f>
        <v>6.441783020016442E-4</v>
      </c>
      <c r="M103" s="62">
        <v>2691</v>
      </c>
      <c r="N103" s="22">
        <f t="shared" ref="N103" si="741">IFERROR(M103/F95,"-")</f>
        <v>0.21324986132023141</v>
      </c>
      <c r="O103" s="65">
        <f t="shared" si="466"/>
        <v>2710.4017094017095</v>
      </c>
      <c r="P103" s="13">
        <f t="shared" si="675"/>
        <v>0.19089167908065546</v>
      </c>
      <c r="Q103" s="81" t="s">
        <v>171</v>
      </c>
      <c r="R103" s="62">
        <v>6851178</v>
      </c>
      <c r="S103" s="22">
        <f t="shared" ref="S103" si="742">IFERROR(R103/E95,"-")</f>
        <v>6.0509558339543325E-4</v>
      </c>
      <c r="T103" s="62">
        <v>1874</v>
      </c>
      <c r="U103" s="22">
        <f t="shared" ref="U103" si="743">IFERROR(T103/F95,"-")</f>
        <v>0.14850622077819162</v>
      </c>
      <c r="V103" s="65">
        <f t="shared" si="469"/>
        <v>3655.9114194236927</v>
      </c>
      <c r="W103" s="13">
        <f t="shared" si="678"/>
        <v>0.1329360856919912</v>
      </c>
      <c r="X103" s="81" t="s">
        <v>332</v>
      </c>
      <c r="Y103" s="62">
        <v>2806187</v>
      </c>
      <c r="Z103" s="22">
        <f t="shared" ref="Z103" si="744">IFERROR(Y103/E95,"-")</f>
        <v>2.4784224842526069E-4</v>
      </c>
      <c r="AA103" s="62">
        <v>1620</v>
      </c>
      <c r="AB103" s="22">
        <f t="shared" ref="AB103" si="745">IFERROR(AA103/F95,"-")</f>
        <v>0.12837784293525636</v>
      </c>
      <c r="AC103" s="65">
        <f t="shared" si="472"/>
        <v>1732.2141975308641</v>
      </c>
      <c r="AD103" s="13">
        <f t="shared" si="681"/>
        <v>0.11491806767397318</v>
      </c>
      <c r="AE103" s="18"/>
      <c r="AF103" s="18"/>
      <c r="AG103" s="18"/>
      <c r="AH103" s="18"/>
      <c r="AI103" s="18"/>
    </row>
    <row r="104" spans="2:35" ht="13.5" customHeight="1">
      <c r="B104" s="120"/>
      <c r="C104" s="120"/>
      <c r="D104" s="149"/>
      <c r="E104" s="152"/>
      <c r="F104" s="155"/>
      <c r="G104" s="49">
        <v>10</v>
      </c>
      <c r="H104" s="7" t="str">
        <f t="shared" ref="H104" si="746">$H$754</f>
        <v>1105</v>
      </c>
      <c r="I104" s="77" t="str">
        <f t="shared" ref="I104" si="747">$I$754</f>
        <v>胃炎及び十二指腸炎</v>
      </c>
      <c r="J104" s="82" t="s">
        <v>169</v>
      </c>
      <c r="K104" s="63">
        <v>49205134</v>
      </c>
      <c r="L104" s="23">
        <f t="shared" ref="L104" si="748">IFERROR(K104/E95,"-")</f>
        <v>4.3457941486530439E-3</v>
      </c>
      <c r="M104" s="63">
        <v>2890</v>
      </c>
      <c r="N104" s="23">
        <f t="shared" ref="N104" si="749">IFERROR(M104/F95,"-")</f>
        <v>0.22901973214993265</v>
      </c>
      <c r="O104" s="66">
        <f t="shared" si="466"/>
        <v>17025.997923875431</v>
      </c>
      <c r="P104" s="59">
        <f t="shared" si="675"/>
        <v>0.20500815776406328</v>
      </c>
      <c r="Q104" s="82" t="s">
        <v>172</v>
      </c>
      <c r="R104" s="63">
        <v>17370780</v>
      </c>
      <c r="S104" s="23">
        <f t="shared" ref="S104" si="750">IFERROR(R104/E95,"-")</f>
        <v>1.5341861294705412E-3</v>
      </c>
      <c r="T104" s="63">
        <v>1581</v>
      </c>
      <c r="U104" s="23">
        <f t="shared" ref="U104" si="751">IFERROR(T104/F95,"-")</f>
        <v>0.12528726523496314</v>
      </c>
      <c r="V104" s="66">
        <f t="shared" si="469"/>
        <v>10987.210626185959</v>
      </c>
      <c r="W104" s="59">
        <f t="shared" si="678"/>
        <v>0.1121515216003405</v>
      </c>
      <c r="X104" s="82" t="s">
        <v>178</v>
      </c>
      <c r="Y104" s="63">
        <v>8947240</v>
      </c>
      <c r="Z104" s="23">
        <f t="shared" ref="Z104" si="752">IFERROR(Y104/E95,"-")</f>
        <v>7.9021963924728802E-4</v>
      </c>
      <c r="AA104" s="63">
        <v>852</v>
      </c>
      <c r="AB104" s="23">
        <f t="shared" ref="AB104" si="753">IFERROR(AA104/F95,"-")</f>
        <v>6.7517235914097792E-2</v>
      </c>
      <c r="AC104" s="66">
        <f t="shared" si="472"/>
        <v>10501.455399061033</v>
      </c>
      <c r="AD104" s="59">
        <f t="shared" si="681"/>
        <v>6.0438391147052566E-2</v>
      </c>
      <c r="AE104" s="18"/>
      <c r="AF104" s="18"/>
      <c r="AG104" s="18"/>
      <c r="AH104" s="18"/>
      <c r="AI104" s="18"/>
    </row>
    <row r="105" spans="2:35" ht="13.5" customHeight="1">
      <c r="B105" s="118">
        <v>11</v>
      </c>
      <c r="C105" s="118" t="s">
        <v>52</v>
      </c>
      <c r="D105" s="147">
        <f>AI15</f>
        <v>24081</v>
      </c>
      <c r="E105" s="150">
        <f>市区町村別_医療費上位10疾病!H124</f>
        <v>20590303950</v>
      </c>
      <c r="F105" s="130">
        <f>市区町村別_医療費上位10疾病!J124</f>
        <v>21266</v>
      </c>
      <c r="G105" s="69">
        <v>1</v>
      </c>
      <c r="H105" s="5" t="str">
        <f t="shared" ref="H105" si="754">$H$745</f>
        <v>0901</v>
      </c>
      <c r="I105" s="78" t="str">
        <f t="shared" ref="I105" si="755">$I$745</f>
        <v>高血圧性疾患</v>
      </c>
      <c r="J105" s="106" t="s">
        <v>144</v>
      </c>
      <c r="K105" s="107">
        <v>648357868</v>
      </c>
      <c r="L105" s="21">
        <f t="shared" ref="L105" si="756">IFERROR(K105/E105,"-")</f>
        <v>3.1488503985877297E-2</v>
      </c>
      <c r="M105" s="107">
        <v>15259</v>
      </c>
      <c r="N105" s="21">
        <f t="shared" ref="N105" si="757">IFERROR(M105/F105,"-")</f>
        <v>0.71753033010439193</v>
      </c>
      <c r="O105" s="64">
        <f t="shared" si="466"/>
        <v>42490.193852808181</v>
      </c>
      <c r="P105" s="12">
        <f t="shared" ref="P105:P114" si="758">IFERROR(M105/$AI$15,0)</f>
        <v>0.6336530874963664</v>
      </c>
      <c r="Q105" s="106" t="s">
        <v>153</v>
      </c>
      <c r="R105" s="107">
        <v>35993267</v>
      </c>
      <c r="S105" s="21">
        <f t="shared" ref="S105" si="759">IFERROR(R105/E105,"-")</f>
        <v>1.7480687554396203E-3</v>
      </c>
      <c r="T105" s="107">
        <v>882</v>
      </c>
      <c r="U105" s="21">
        <f t="shared" ref="U105" si="760">IFERROR(T105/F105,"-")</f>
        <v>4.1474654377880185E-2</v>
      </c>
      <c r="V105" s="64">
        <f t="shared" si="469"/>
        <v>40808.692743764172</v>
      </c>
      <c r="W105" s="12">
        <f t="shared" ref="W105:W114" si="761">IFERROR(T105/$AI$15,0)</f>
        <v>3.6626385947427433E-2</v>
      </c>
      <c r="X105" s="106" t="s">
        <v>272</v>
      </c>
      <c r="Y105" s="107">
        <v>2923498</v>
      </c>
      <c r="Z105" s="21">
        <f t="shared" ref="Z105" si="762">IFERROR(Y105/E105,"-")</f>
        <v>1.4198420805730747E-4</v>
      </c>
      <c r="AA105" s="107">
        <v>119</v>
      </c>
      <c r="AB105" s="21">
        <f t="shared" ref="AB105" si="763">IFERROR(AA105/F105,"-")</f>
        <v>5.5957867017774852E-3</v>
      </c>
      <c r="AC105" s="64">
        <f t="shared" si="472"/>
        <v>24567.210084033613</v>
      </c>
      <c r="AD105" s="12">
        <f t="shared" ref="AD105:AD114" si="764">IFERROR(AA105/$AI$15,0)</f>
        <v>4.9416552468751294E-3</v>
      </c>
      <c r="AE105" s="18"/>
      <c r="AF105" s="18"/>
      <c r="AG105" s="18"/>
      <c r="AH105" s="18"/>
      <c r="AI105" s="18"/>
    </row>
    <row r="106" spans="2:35" ht="13.5" customHeight="1">
      <c r="B106" s="119"/>
      <c r="C106" s="119"/>
      <c r="D106" s="148"/>
      <c r="E106" s="151"/>
      <c r="F106" s="154"/>
      <c r="G106" s="44">
        <v>2</v>
      </c>
      <c r="H106" s="6" t="str">
        <f t="shared" ref="H106" si="765">$H$746</f>
        <v>1113</v>
      </c>
      <c r="I106" s="79" t="str">
        <f t="shared" ref="I106" si="766">$I$746</f>
        <v>その他の消化器系の疾患</v>
      </c>
      <c r="J106" s="81" t="s">
        <v>142</v>
      </c>
      <c r="K106" s="62">
        <v>233076337</v>
      </c>
      <c r="L106" s="22">
        <f t="shared" ref="L106" si="767">IFERROR(K106/E105,"-")</f>
        <v>1.1319713276986375E-2</v>
      </c>
      <c r="M106" s="62">
        <v>8897</v>
      </c>
      <c r="N106" s="22">
        <f t="shared" ref="N106" si="768">IFERROR(M106/F105,"-")</f>
        <v>0.41836734693877553</v>
      </c>
      <c r="O106" s="65">
        <f t="shared" si="466"/>
        <v>26197.182983027986</v>
      </c>
      <c r="P106" s="13">
        <f t="shared" si="758"/>
        <v>0.36946140110460529</v>
      </c>
      <c r="Q106" s="81" t="s">
        <v>151</v>
      </c>
      <c r="R106" s="62">
        <v>117782575</v>
      </c>
      <c r="S106" s="22">
        <f t="shared" ref="S106" si="769">IFERROR(R106/E105,"-")</f>
        <v>5.7202931674061085E-3</v>
      </c>
      <c r="T106" s="62">
        <v>4693</v>
      </c>
      <c r="U106" s="22">
        <f t="shared" ref="U106" si="770">IFERROR(T106/F105,"-")</f>
        <v>0.22068089908774569</v>
      </c>
      <c r="V106" s="65">
        <f t="shared" si="469"/>
        <v>25097.501598124865</v>
      </c>
      <c r="W106" s="13">
        <f t="shared" si="761"/>
        <v>0.19488393339147045</v>
      </c>
      <c r="X106" s="81" t="s">
        <v>156</v>
      </c>
      <c r="Y106" s="62">
        <v>93772083</v>
      </c>
      <c r="Z106" s="22">
        <f t="shared" ref="Z106" si="771">IFERROR(Y106/E105,"-")</f>
        <v>4.5541864378354649E-3</v>
      </c>
      <c r="AA106" s="62">
        <v>2729</v>
      </c>
      <c r="AB106" s="22">
        <f t="shared" ref="AB106" si="772">IFERROR(AA106/F105,"-")</f>
        <v>0.12832690679958619</v>
      </c>
      <c r="AC106" s="65">
        <f t="shared" si="472"/>
        <v>34361.334921216563</v>
      </c>
      <c r="AD106" s="13">
        <f t="shared" si="764"/>
        <v>0.113325858560691</v>
      </c>
      <c r="AE106" s="18"/>
      <c r="AF106" s="18"/>
      <c r="AG106" s="18"/>
      <c r="AH106" s="18"/>
      <c r="AI106" s="18"/>
    </row>
    <row r="107" spans="2:35" ht="13.5" customHeight="1">
      <c r="B107" s="119"/>
      <c r="C107" s="119"/>
      <c r="D107" s="148"/>
      <c r="E107" s="151"/>
      <c r="F107" s="154"/>
      <c r="G107" s="44">
        <v>3</v>
      </c>
      <c r="H107" s="6" t="str">
        <f t="shared" ref="H107" si="773">$H$747</f>
        <v>0402</v>
      </c>
      <c r="I107" s="80" t="str">
        <f t="shared" ref="I107" si="774">$I$747</f>
        <v>糖尿病</v>
      </c>
      <c r="J107" s="81" t="s">
        <v>146</v>
      </c>
      <c r="K107" s="62">
        <v>244288351</v>
      </c>
      <c r="L107" s="22">
        <f t="shared" ref="L107" si="775">IFERROR(K107/E105,"-")</f>
        <v>1.1864242101195403E-2</v>
      </c>
      <c r="M107" s="62">
        <v>4445</v>
      </c>
      <c r="N107" s="22">
        <f t="shared" ref="N107" si="776">IFERROR(M107/F105,"-")</f>
        <v>0.20901909150757078</v>
      </c>
      <c r="O107" s="65">
        <f t="shared" si="466"/>
        <v>54958.009223847017</v>
      </c>
      <c r="P107" s="13">
        <f t="shared" si="758"/>
        <v>0.18458535775092397</v>
      </c>
      <c r="Q107" s="81" t="s">
        <v>72</v>
      </c>
      <c r="R107" s="62">
        <v>226834680</v>
      </c>
      <c r="S107" s="22">
        <f t="shared" ref="S107" si="777">IFERROR(R107/E105,"-")</f>
        <v>1.1016577538186365E-2</v>
      </c>
      <c r="T107" s="62">
        <v>8965</v>
      </c>
      <c r="U107" s="22">
        <f t="shared" ref="U107" si="778">IFERROR(T107/F105,"-")</f>
        <v>0.42156493933979122</v>
      </c>
      <c r="V107" s="65">
        <f t="shared" si="469"/>
        <v>25302.250976017847</v>
      </c>
      <c r="W107" s="13">
        <f t="shared" si="761"/>
        <v>0.37228520410281968</v>
      </c>
      <c r="X107" s="81" t="s">
        <v>266</v>
      </c>
      <c r="Y107" s="62">
        <v>34364202</v>
      </c>
      <c r="Z107" s="22">
        <f t="shared" ref="Z107" si="779">IFERROR(Y107/E105,"-")</f>
        <v>1.6689506907449027E-3</v>
      </c>
      <c r="AA107" s="62">
        <v>1095</v>
      </c>
      <c r="AB107" s="22">
        <f t="shared" ref="AB107" si="780">IFERROR(AA107/F105,"-")</f>
        <v>5.1490642339885262E-2</v>
      </c>
      <c r="AC107" s="65">
        <f t="shared" si="472"/>
        <v>31382.832876712328</v>
      </c>
      <c r="AD107" s="13">
        <f t="shared" si="764"/>
        <v>4.5471533574187116E-2</v>
      </c>
      <c r="AE107" s="18"/>
      <c r="AF107" s="18"/>
      <c r="AG107" s="18"/>
      <c r="AH107" s="18"/>
      <c r="AI107" s="18"/>
    </row>
    <row r="108" spans="2:35" ht="13.5" customHeight="1">
      <c r="B108" s="119"/>
      <c r="C108" s="119"/>
      <c r="D108" s="148"/>
      <c r="E108" s="151"/>
      <c r="F108" s="154"/>
      <c r="G108" s="44">
        <v>4</v>
      </c>
      <c r="H108" s="6" t="str">
        <f t="shared" ref="H108" si="781">$H$748</f>
        <v>1800</v>
      </c>
      <c r="I108" s="80" t="str">
        <f t="shared" ref="I108" si="782">$I$748</f>
        <v>症状，徴候及び異常臨床所見・異常検査所見で他に分類されないもの</v>
      </c>
      <c r="J108" s="81" t="s">
        <v>164</v>
      </c>
      <c r="K108" s="62">
        <v>32915283</v>
      </c>
      <c r="L108" s="22">
        <f t="shared" ref="L108" si="783">IFERROR(K108/E105,"-")</f>
        <v>1.5985816955363596E-3</v>
      </c>
      <c r="M108" s="62">
        <v>329</v>
      </c>
      <c r="N108" s="22">
        <f t="shared" ref="N108" si="784">IFERROR(M108/F105,"-")</f>
        <v>1.5470704410796577E-2</v>
      </c>
      <c r="O108" s="65">
        <f t="shared" si="466"/>
        <v>100046.45288753799</v>
      </c>
      <c r="P108" s="13">
        <f t="shared" si="758"/>
        <v>1.3662223329595947E-2</v>
      </c>
      <c r="Q108" s="81" t="s">
        <v>317</v>
      </c>
      <c r="R108" s="62">
        <v>23553640</v>
      </c>
      <c r="S108" s="22">
        <f t="shared" ref="S108" si="785">IFERROR(R108/E105,"-")</f>
        <v>1.1439190046536442E-3</v>
      </c>
      <c r="T108" s="62">
        <v>325</v>
      </c>
      <c r="U108" s="22">
        <f t="shared" ref="U108" si="786">IFERROR(T108/F105,"-")</f>
        <v>1.5282610740148594E-2</v>
      </c>
      <c r="V108" s="65">
        <f t="shared" si="469"/>
        <v>72472.738461538465</v>
      </c>
      <c r="W108" s="13">
        <f t="shared" si="761"/>
        <v>1.3496117270877456E-2</v>
      </c>
      <c r="X108" s="81" t="s">
        <v>309</v>
      </c>
      <c r="Y108" s="62">
        <v>17507269</v>
      </c>
      <c r="Z108" s="22">
        <f t="shared" ref="Z108" si="787">IFERROR(Y108/E105,"-")</f>
        <v>8.5026763288746881E-4</v>
      </c>
      <c r="AA108" s="62">
        <v>17</v>
      </c>
      <c r="AB108" s="22">
        <f t="shared" ref="AB108" si="788">IFERROR(AA108/F105,"-")</f>
        <v>7.9939810025392646E-4</v>
      </c>
      <c r="AC108" s="65">
        <f t="shared" si="472"/>
        <v>1029839.3529411765</v>
      </c>
      <c r="AD108" s="13">
        <f t="shared" si="764"/>
        <v>7.0595074955358999E-4</v>
      </c>
      <c r="AE108" s="18"/>
      <c r="AF108" s="18"/>
      <c r="AG108" s="18"/>
      <c r="AH108" s="18"/>
      <c r="AI108" s="18"/>
    </row>
    <row r="109" spans="2:35" ht="13.5" customHeight="1">
      <c r="B109" s="119"/>
      <c r="C109" s="119"/>
      <c r="D109" s="148"/>
      <c r="E109" s="151"/>
      <c r="F109" s="154"/>
      <c r="G109" s="44">
        <v>5</v>
      </c>
      <c r="H109" s="6" t="str">
        <f t="shared" ref="H109" si="789">$H$749</f>
        <v>0903</v>
      </c>
      <c r="I109" s="80" t="str">
        <f t="shared" ref="I109" si="790">$I$749</f>
        <v>その他の心疾患</v>
      </c>
      <c r="J109" s="81" t="s">
        <v>139</v>
      </c>
      <c r="K109" s="62">
        <v>331687273</v>
      </c>
      <c r="L109" s="22">
        <f t="shared" ref="L109" si="791">IFERROR(K109/E105,"-")</f>
        <v>1.6108906104807648E-2</v>
      </c>
      <c r="M109" s="62">
        <v>2557</v>
      </c>
      <c r="N109" s="22">
        <f t="shared" ref="N109" si="792">IFERROR(M109/F105,"-")</f>
        <v>0.12023887896172294</v>
      </c>
      <c r="O109" s="65">
        <f t="shared" si="466"/>
        <v>129717.35353930388</v>
      </c>
      <c r="P109" s="13">
        <f t="shared" si="758"/>
        <v>0.10618329803579586</v>
      </c>
      <c r="Q109" s="81" t="s">
        <v>148</v>
      </c>
      <c r="R109" s="62">
        <v>214703901</v>
      </c>
      <c r="S109" s="22">
        <f t="shared" ref="S109" si="793">IFERROR(R109/E105,"-")</f>
        <v>1.0427427468840254E-2</v>
      </c>
      <c r="T109" s="62">
        <v>3653</v>
      </c>
      <c r="U109" s="22">
        <f t="shared" ref="U109" si="794">IFERROR(T109/F105,"-")</f>
        <v>0.1717765447192702</v>
      </c>
      <c r="V109" s="65">
        <f t="shared" si="469"/>
        <v>58774.678620312072</v>
      </c>
      <c r="W109" s="13">
        <f t="shared" si="761"/>
        <v>0.15169635812466259</v>
      </c>
      <c r="X109" s="81" t="s">
        <v>228</v>
      </c>
      <c r="Y109" s="62">
        <v>154452206</v>
      </c>
      <c r="Z109" s="22">
        <f t="shared" ref="Z109" si="795">IFERROR(Y109/E105,"-")</f>
        <v>7.5012105880059143E-3</v>
      </c>
      <c r="AA109" s="62">
        <v>383</v>
      </c>
      <c r="AB109" s="22">
        <f t="shared" ref="AB109" si="796">IFERROR(AA109/F105,"-")</f>
        <v>1.8009968964544341E-2</v>
      </c>
      <c r="AC109" s="65">
        <f t="shared" si="472"/>
        <v>403269.4673629243</v>
      </c>
      <c r="AD109" s="13">
        <f t="shared" si="764"/>
        <v>1.5904655122295587E-2</v>
      </c>
      <c r="AE109" s="18"/>
      <c r="AF109" s="18"/>
      <c r="AG109" s="18"/>
      <c r="AH109" s="18"/>
      <c r="AI109" s="18"/>
    </row>
    <row r="110" spans="2:35" ht="13.5" customHeight="1">
      <c r="B110" s="119"/>
      <c r="C110" s="119"/>
      <c r="D110" s="148"/>
      <c r="E110" s="151"/>
      <c r="F110" s="154"/>
      <c r="G110" s="44">
        <v>6</v>
      </c>
      <c r="H110" s="6" t="str">
        <f t="shared" ref="H110" si="797">$H$750</f>
        <v>0403</v>
      </c>
      <c r="I110" s="80" t="str">
        <f t="shared" ref="I110" si="798">$I$750</f>
        <v>脂質異常症</v>
      </c>
      <c r="J110" s="81" t="s">
        <v>203</v>
      </c>
      <c r="K110" s="62">
        <v>143009046</v>
      </c>
      <c r="L110" s="22">
        <f t="shared" ref="L110" si="799">IFERROR(K110/E105,"-")</f>
        <v>6.9454558003258617E-3</v>
      </c>
      <c r="M110" s="62">
        <v>5181</v>
      </c>
      <c r="N110" s="22">
        <f t="shared" ref="N110" si="800">IFERROR(M110/F105,"-")</f>
        <v>0.24362832690679959</v>
      </c>
      <c r="O110" s="65">
        <f t="shared" si="466"/>
        <v>27602.595251881878</v>
      </c>
      <c r="P110" s="13">
        <f t="shared" si="758"/>
        <v>0.21514887255512644</v>
      </c>
      <c r="Q110" s="81" t="s">
        <v>165</v>
      </c>
      <c r="R110" s="62">
        <v>117192786</v>
      </c>
      <c r="S110" s="22">
        <f t="shared" ref="S110" si="801">IFERROR(R110/E105,"-")</f>
        <v>5.6916491512015782E-3</v>
      </c>
      <c r="T110" s="62">
        <v>4235</v>
      </c>
      <c r="U110" s="22">
        <f t="shared" ref="U110" si="802">IFERROR(T110/F105,"-")</f>
        <v>0.19914417379855168</v>
      </c>
      <c r="V110" s="65">
        <f t="shared" si="469"/>
        <v>27672.440613931522</v>
      </c>
      <c r="W110" s="13">
        <f t="shared" si="761"/>
        <v>0.17586478966820315</v>
      </c>
      <c r="X110" s="81" t="s">
        <v>76</v>
      </c>
      <c r="Y110" s="62">
        <v>85842323</v>
      </c>
      <c r="Z110" s="22">
        <f t="shared" ref="Z110" si="803">IFERROR(Y110/E105,"-")</f>
        <v>4.1690653624372551E-3</v>
      </c>
      <c r="AA110" s="62">
        <v>4045</v>
      </c>
      <c r="AB110" s="22">
        <f t="shared" ref="AB110" si="804">IFERROR(AA110/F105,"-")</f>
        <v>0.19020972444277251</v>
      </c>
      <c r="AC110" s="65">
        <f t="shared" si="472"/>
        <v>21221.835105067985</v>
      </c>
      <c r="AD110" s="13">
        <f t="shared" si="764"/>
        <v>0.16797475187907479</v>
      </c>
      <c r="AE110" s="18"/>
      <c r="AF110" s="18"/>
      <c r="AG110" s="18"/>
      <c r="AH110" s="18"/>
      <c r="AI110" s="18"/>
    </row>
    <row r="111" spans="2:35" ht="13.5" customHeight="1">
      <c r="B111" s="119"/>
      <c r="C111" s="119"/>
      <c r="D111" s="148"/>
      <c r="E111" s="151"/>
      <c r="F111" s="154"/>
      <c r="G111" s="44">
        <v>7</v>
      </c>
      <c r="H111" s="6" t="str">
        <f t="shared" ref="H111" si="805">$H$751</f>
        <v>0704</v>
      </c>
      <c r="I111" s="80" t="str">
        <f t="shared" ref="I111" si="806">$I$751</f>
        <v>その他の眼及び付属器の疾患</v>
      </c>
      <c r="J111" s="81" t="s">
        <v>166</v>
      </c>
      <c r="K111" s="62">
        <v>53813806</v>
      </c>
      <c r="L111" s="22">
        <f t="shared" ref="L111" si="807">IFERROR(K111/E105,"-")</f>
        <v>2.6135508310454057E-3</v>
      </c>
      <c r="M111" s="62">
        <v>1782</v>
      </c>
      <c r="N111" s="22">
        <f t="shared" ref="N111" si="808">IFERROR(M111/F105,"-")</f>
        <v>8.3795730273676289E-2</v>
      </c>
      <c r="O111" s="65">
        <f t="shared" si="466"/>
        <v>30198.544332211</v>
      </c>
      <c r="P111" s="13">
        <f t="shared" si="758"/>
        <v>7.400024915908808E-2</v>
      </c>
      <c r="Q111" s="81" t="s">
        <v>170</v>
      </c>
      <c r="R111" s="62">
        <v>41233733</v>
      </c>
      <c r="S111" s="22">
        <f t="shared" ref="S111" si="809">IFERROR(R111/E105,"-")</f>
        <v>2.0025801027575411E-3</v>
      </c>
      <c r="T111" s="62">
        <v>385</v>
      </c>
      <c r="U111" s="22">
        <f t="shared" ref="U111" si="810">IFERROR(T111/F105,"-")</f>
        <v>1.8104015799868336E-2</v>
      </c>
      <c r="V111" s="65">
        <f t="shared" si="469"/>
        <v>107100.60519480519</v>
      </c>
      <c r="W111" s="13">
        <f t="shared" si="761"/>
        <v>1.5987708151654831E-2</v>
      </c>
      <c r="X111" s="81" t="s">
        <v>176</v>
      </c>
      <c r="Y111" s="62">
        <v>31786956</v>
      </c>
      <c r="Z111" s="22">
        <f t="shared" ref="Z111" si="811">IFERROR(Y111/E105,"-")</f>
        <v>1.5437827473158792E-3</v>
      </c>
      <c r="AA111" s="62">
        <v>2976</v>
      </c>
      <c r="AB111" s="22">
        <f t="shared" ref="AB111" si="812">IFERROR(AA111/F105,"-")</f>
        <v>0.13994169096209913</v>
      </c>
      <c r="AC111" s="65">
        <f t="shared" si="472"/>
        <v>10681.100806451614</v>
      </c>
      <c r="AD111" s="13">
        <f t="shared" si="764"/>
        <v>0.12358290768655787</v>
      </c>
      <c r="AE111" s="18"/>
      <c r="AF111" s="18"/>
      <c r="AG111" s="18"/>
      <c r="AH111" s="18"/>
      <c r="AI111" s="18"/>
    </row>
    <row r="112" spans="2:35" ht="13.5" customHeight="1">
      <c r="B112" s="119"/>
      <c r="C112" s="119"/>
      <c r="D112" s="148"/>
      <c r="E112" s="151"/>
      <c r="F112" s="154"/>
      <c r="G112" s="44">
        <v>8</v>
      </c>
      <c r="H112" s="6" t="str">
        <f t="shared" ref="H112" si="813">$H$752</f>
        <v>0606</v>
      </c>
      <c r="I112" s="80" t="str">
        <f t="shared" ref="I112" si="814">$I$752</f>
        <v>その他の神経系の疾患</v>
      </c>
      <c r="J112" s="81" t="s">
        <v>167</v>
      </c>
      <c r="K112" s="62">
        <v>177873315</v>
      </c>
      <c r="L112" s="22">
        <f t="shared" ref="L112" si="815">IFERROR(K112/E105,"-")</f>
        <v>8.6386930193908095E-3</v>
      </c>
      <c r="M112" s="62">
        <v>5776</v>
      </c>
      <c r="N112" s="22">
        <f t="shared" ref="N112" si="816">IFERROR(M112/F105,"-")</f>
        <v>0.271607260415687</v>
      </c>
      <c r="O112" s="65">
        <f t="shared" si="466"/>
        <v>30795.241516620499</v>
      </c>
      <c r="P112" s="13">
        <f t="shared" si="758"/>
        <v>0.23985714878950209</v>
      </c>
      <c r="Q112" s="81" t="s">
        <v>175</v>
      </c>
      <c r="R112" s="62">
        <v>42390030</v>
      </c>
      <c r="S112" s="22">
        <f t="shared" ref="S112" si="817">IFERROR(R112/E105,"-")</f>
        <v>2.0587374573457912E-3</v>
      </c>
      <c r="T112" s="62">
        <v>2083</v>
      </c>
      <c r="U112" s="22">
        <f t="shared" ref="U112" si="818">IFERROR(T112/F105,"-")</f>
        <v>9.7949778989936995E-2</v>
      </c>
      <c r="V112" s="65">
        <f t="shared" si="469"/>
        <v>20350.470475276044</v>
      </c>
      <c r="W112" s="13">
        <f t="shared" si="761"/>
        <v>8.6499730077654588E-2</v>
      </c>
      <c r="X112" s="81" t="s">
        <v>321</v>
      </c>
      <c r="Y112" s="62">
        <v>40887330</v>
      </c>
      <c r="Z112" s="22">
        <f t="shared" ref="Z112" si="819">IFERROR(Y112/E105,"-")</f>
        <v>1.9857565045804E-3</v>
      </c>
      <c r="AA112" s="62">
        <v>34</v>
      </c>
      <c r="AB112" s="22">
        <f t="shared" ref="AB112" si="820">IFERROR(AA112/F105,"-")</f>
        <v>1.5987962005078529E-3</v>
      </c>
      <c r="AC112" s="65">
        <f t="shared" si="472"/>
        <v>1202568.5294117648</v>
      </c>
      <c r="AD112" s="13">
        <f t="shared" si="764"/>
        <v>1.41190149910718E-3</v>
      </c>
      <c r="AE112" s="18"/>
      <c r="AF112" s="18"/>
      <c r="AG112" s="18"/>
      <c r="AH112" s="18"/>
      <c r="AI112" s="18"/>
    </row>
    <row r="113" spans="2:35" ht="13.5" customHeight="1">
      <c r="B113" s="119"/>
      <c r="C113" s="119"/>
      <c r="D113" s="148"/>
      <c r="E113" s="151"/>
      <c r="F113" s="154"/>
      <c r="G113" s="44">
        <v>9</v>
      </c>
      <c r="H113" s="6" t="str">
        <f t="shared" ref="H113" si="821">$H$753</f>
        <v>0703</v>
      </c>
      <c r="I113" s="80" t="str">
        <f t="shared" ref="I113" si="822">$I$753</f>
        <v>屈折及び調節の障害</v>
      </c>
      <c r="J113" s="81" t="s">
        <v>168</v>
      </c>
      <c r="K113" s="62">
        <v>11138482</v>
      </c>
      <c r="L113" s="22">
        <f t="shared" ref="L113" si="823">IFERROR(K113/E105,"-")</f>
        <v>5.4095762874836046E-4</v>
      </c>
      <c r="M113" s="62">
        <v>3577</v>
      </c>
      <c r="N113" s="22">
        <f t="shared" ref="N113" si="824">IFERROR(M113/F105,"-")</f>
        <v>0.16820276497695852</v>
      </c>
      <c r="O113" s="65">
        <f t="shared" si="466"/>
        <v>3113.9172490914175</v>
      </c>
      <c r="P113" s="13">
        <f t="shared" si="758"/>
        <v>0.14854034300901126</v>
      </c>
      <c r="Q113" s="81" t="s">
        <v>171</v>
      </c>
      <c r="R113" s="62">
        <v>9346488</v>
      </c>
      <c r="S113" s="22">
        <f t="shared" ref="S113" si="825">IFERROR(R113/E105,"-")</f>
        <v>4.5392666483682481E-4</v>
      </c>
      <c r="T113" s="62">
        <v>2944</v>
      </c>
      <c r="U113" s="22">
        <f t="shared" ref="U113" si="826">IFERROR(T113/F105,"-")</f>
        <v>0.13843694159691528</v>
      </c>
      <c r="V113" s="65">
        <f t="shared" si="469"/>
        <v>3174.758152173913</v>
      </c>
      <c r="W113" s="13">
        <f t="shared" si="761"/>
        <v>0.12225405921680993</v>
      </c>
      <c r="X113" s="81" t="s">
        <v>177</v>
      </c>
      <c r="Y113" s="62">
        <v>4935524</v>
      </c>
      <c r="Z113" s="22">
        <f t="shared" ref="Z113" si="827">IFERROR(Y113/E105,"-")</f>
        <v>2.3970136681736551E-4</v>
      </c>
      <c r="AA113" s="62">
        <v>1602</v>
      </c>
      <c r="AB113" s="22">
        <f t="shared" ref="AB113" si="828">IFERROR(AA113/F105,"-")</f>
        <v>7.5331515094517076E-2</v>
      </c>
      <c r="AC113" s="65">
        <f t="shared" si="472"/>
        <v>3080.8514357053682</v>
      </c>
      <c r="AD113" s="13">
        <f t="shared" si="764"/>
        <v>6.6525476516755944E-2</v>
      </c>
      <c r="AE113" s="18"/>
      <c r="AF113" s="18"/>
      <c r="AG113" s="18"/>
      <c r="AH113" s="18"/>
      <c r="AI113" s="18"/>
    </row>
    <row r="114" spans="2:35" ht="13.5" customHeight="1">
      <c r="B114" s="120"/>
      <c r="C114" s="120"/>
      <c r="D114" s="149"/>
      <c r="E114" s="152"/>
      <c r="F114" s="155"/>
      <c r="G114" s="49">
        <v>10</v>
      </c>
      <c r="H114" s="7" t="str">
        <f t="shared" ref="H114" si="829">$H$754</f>
        <v>1105</v>
      </c>
      <c r="I114" s="77" t="str">
        <f t="shared" ref="I114" si="830">$I$754</f>
        <v>胃炎及び十二指腸炎</v>
      </c>
      <c r="J114" s="82" t="s">
        <v>169</v>
      </c>
      <c r="K114" s="63">
        <v>91987312</v>
      </c>
      <c r="L114" s="23">
        <f t="shared" ref="L114" si="831">IFERROR(K114/E105,"-")</f>
        <v>4.4675062701053526E-3</v>
      </c>
      <c r="M114" s="63">
        <v>5181</v>
      </c>
      <c r="N114" s="23">
        <f t="shared" ref="N114" si="832">IFERROR(M114/F105,"-")</f>
        <v>0.24362832690679959</v>
      </c>
      <c r="O114" s="66">
        <f t="shared" si="466"/>
        <v>17754.740783632504</v>
      </c>
      <c r="P114" s="59">
        <f t="shared" si="758"/>
        <v>0.21514887255512644</v>
      </c>
      <c r="Q114" s="82" t="s">
        <v>172</v>
      </c>
      <c r="R114" s="63">
        <v>29436937</v>
      </c>
      <c r="S114" s="23">
        <f t="shared" ref="S114" si="833">IFERROR(R114/E105,"-")</f>
        <v>1.4296504350534368E-3</v>
      </c>
      <c r="T114" s="63">
        <v>2300</v>
      </c>
      <c r="U114" s="23">
        <f t="shared" ref="U114" si="834">IFERROR(T114/F105,"-")</f>
        <v>0.10815386062259005</v>
      </c>
      <c r="V114" s="66">
        <f t="shared" si="469"/>
        <v>12798.668260869565</v>
      </c>
      <c r="W114" s="59">
        <f t="shared" si="761"/>
        <v>9.5510983763132759E-2</v>
      </c>
      <c r="X114" s="82" t="s">
        <v>178</v>
      </c>
      <c r="Y114" s="63">
        <v>12227117</v>
      </c>
      <c r="Z114" s="23">
        <f t="shared" ref="Z114" si="835">IFERROR(Y114/E105,"-")</f>
        <v>5.9382887351694489E-4</v>
      </c>
      <c r="AA114" s="63">
        <v>1151</v>
      </c>
      <c r="AB114" s="23">
        <f t="shared" ref="AB114" si="836">IFERROR(AA114/F105,"-")</f>
        <v>5.4123953728957022E-2</v>
      </c>
      <c r="AC114" s="66">
        <f t="shared" si="472"/>
        <v>10623.038227628149</v>
      </c>
      <c r="AD114" s="59">
        <f t="shared" si="764"/>
        <v>4.7797018396246005E-2</v>
      </c>
      <c r="AE114" s="18"/>
      <c r="AF114" s="18"/>
      <c r="AG114" s="18"/>
      <c r="AH114" s="18"/>
      <c r="AI114" s="18"/>
    </row>
    <row r="115" spans="2:35" ht="13.5" customHeight="1">
      <c r="B115" s="118">
        <v>12</v>
      </c>
      <c r="C115" s="118" t="s">
        <v>107</v>
      </c>
      <c r="D115" s="147">
        <f>AI16</f>
        <v>12454</v>
      </c>
      <c r="E115" s="150">
        <f>市区町村別_医療費上位10疾病!H135</f>
        <v>10358677200</v>
      </c>
      <c r="F115" s="130">
        <f>市区町村別_医療費上位10疾病!J135</f>
        <v>10717</v>
      </c>
      <c r="G115" s="69">
        <v>1</v>
      </c>
      <c r="H115" s="5" t="str">
        <f t="shared" ref="H115" si="837">$H$745</f>
        <v>0901</v>
      </c>
      <c r="I115" s="78" t="str">
        <f t="shared" ref="I115" si="838">$I$745</f>
        <v>高血圧性疾患</v>
      </c>
      <c r="J115" s="106" t="s">
        <v>144</v>
      </c>
      <c r="K115" s="107">
        <v>362423573</v>
      </c>
      <c r="L115" s="21">
        <f t="shared" ref="L115" si="839">IFERROR(K115/E115,"-")</f>
        <v>3.4987437681714806E-2</v>
      </c>
      <c r="M115" s="107">
        <v>7741</v>
      </c>
      <c r="N115" s="21">
        <f t="shared" ref="N115" si="840">IFERROR(M115/F115,"-")</f>
        <v>0.72231034804516192</v>
      </c>
      <c r="O115" s="64">
        <f t="shared" si="466"/>
        <v>46818.702105671102</v>
      </c>
      <c r="P115" s="12">
        <f t="shared" ref="P115:P124" si="841">IFERROR(M115/$AI$16,0)</f>
        <v>0.6215673679139232</v>
      </c>
      <c r="Q115" s="106" t="s">
        <v>153</v>
      </c>
      <c r="R115" s="107">
        <v>6464437</v>
      </c>
      <c r="S115" s="21">
        <f t="shared" ref="S115" si="842">IFERROR(R115/E115,"-")</f>
        <v>6.2406008751773824E-4</v>
      </c>
      <c r="T115" s="107">
        <v>225</v>
      </c>
      <c r="U115" s="21">
        <f t="shared" ref="U115" si="843">IFERROR(T115/F115,"-")</f>
        <v>2.0994681347391995E-2</v>
      </c>
      <c r="V115" s="64">
        <f t="shared" si="469"/>
        <v>28730.831111111111</v>
      </c>
      <c r="W115" s="12">
        <f t="shared" ref="W115:W124" si="844">IFERROR(T115/$AI$16,0)</f>
        <v>1.8066484663561908E-2</v>
      </c>
      <c r="X115" s="106" t="s">
        <v>162</v>
      </c>
      <c r="Y115" s="107">
        <v>2336738</v>
      </c>
      <c r="Z115" s="21">
        <f t="shared" ref="Z115" si="845">IFERROR(Y115/E115,"-")</f>
        <v>2.2558266416488004E-4</v>
      </c>
      <c r="AA115" s="107">
        <v>123</v>
      </c>
      <c r="AB115" s="21">
        <f t="shared" ref="AB115" si="846">IFERROR(AA115/F115,"-")</f>
        <v>1.1477092469907623E-2</v>
      </c>
      <c r="AC115" s="64">
        <f t="shared" si="472"/>
        <v>18997.869918699187</v>
      </c>
      <c r="AD115" s="12">
        <f t="shared" ref="AD115:AD124" si="847">IFERROR(AA115/$AI$16,0)</f>
        <v>9.8763449494138431E-3</v>
      </c>
      <c r="AE115" s="18"/>
      <c r="AF115" s="18"/>
      <c r="AG115" s="18"/>
      <c r="AH115" s="18"/>
      <c r="AI115" s="18"/>
    </row>
    <row r="116" spans="2:35" ht="13.5" customHeight="1">
      <c r="B116" s="119"/>
      <c r="C116" s="119"/>
      <c r="D116" s="148"/>
      <c r="E116" s="151"/>
      <c r="F116" s="154"/>
      <c r="G116" s="44">
        <v>2</v>
      </c>
      <c r="H116" s="6" t="str">
        <f t="shared" ref="H116" si="848">$H$746</f>
        <v>1113</v>
      </c>
      <c r="I116" s="79" t="str">
        <f t="shared" ref="I116" si="849">$I$746</f>
        <v>その他の消化器系の疾患</v>
      </c>
      <c r="J116" s="81" t="s">
        <v>142</v>
      </c>
      <c r="K116" s="62">
        <v>117631954</v>
      </c>
      <c r="L116" s="22">
        <f t="shared" ref="L116" si="850">IFERROR(K116/E115,"-")</f>
        <v>1.1355885672352064E-2</v>
      </c>
      <c r="M116" s="62">
        <v>4630</v>
      </c>
      <c r="N116" s="22">
        <f t="shared" ref="N116" si="851">IFERROR(M116/F115,"-")</f>
        <v>0.43202388728188856</v>
      </c>
      <c r="O116" s="65">
        <f t="shared" si="466"/>
        <v>25406.469546436285</v>
      </c>
      <c r="P116" s="13">
        <f t="shared" si="841"/>
        <v>0.37176810663240728</v>
      </c>
      <c r="Q116" s="81" t="s">
        <v>151</v>
      </c>
      <c r="R116" s="62">
        <v>74537771</v>
      </c>
      <c r="S116" s="22">
        <f t="shared" ref="S116" si="852">IFERROR(R116/E115,"-")</f>
        <v>7.1956843099618938E-3</v>
      </c>
      <c r="T116" s="62">
        <v>2564</v>
      </c>
      <c r="U116" s="22">
        <f t="shared" ref="U116" si="853">IFERROR(T116/F115,"-")</f>
        <v>0.23924605766539142</v>
      </c>
      <c r="V116" s="65">
        <f t="shared" si="469"/>
        <v>29070.89352574103</v>
      </c>
      <c r="W116" s="13">
        <f t="shared" si="844"/>
        <v>0.20587762967721215</v>
      </c>
      <c r="X116" s="81" t="s">
        <v>235</v>
      </c>
      <c r="Y116" s="62">
        <v>47349865</v>
      </c>
      <c r="Z116" s="22">
        <f t="shared" ref="Z116" si="854">IFERROR(Y116/E115,"-")</f>
        <v>4.5710339347190005E-3</v>
      </c>
      <c r="AA116" s="62">
        <v>1480</v>
      </c>
      <c r="AB116" s="22">
        <f t="shared" ref="AB116" si="855">IFERROR(AA116/F115,"-")</f>
        <v>0.13809834841840068</v>
      </c>
      <c r="AC116" s="65">
        <f t="shared" si="472"/>
        <v>31993.152027027027</v>
      </c>
      <c r="AD116" s="13">
        <f t="shared" si="847"/>
        <v>0.11883732134254055</v>
      </c>
      <c r="AE116" s="18"/>
      <c r="AF116" s="18"/>
      <c r="AG116" s="18"/>
      <c r="AH116" s="18"/>
      <c r="AI116" s="18"/>
    </row>
    <row r="117" spans="2:35" ht="13.5" customHeight="1">
      <c r="B117" s="119"/>
      <c r="C117" s="119"/>
      <c r="D117" s="148"/>
      <c r="E117" s="151"/>
      <c r="F117" s="154"/>
      <c r="G117" s="44">
        <v>3</v>
      </c>
      <c r="H117" s="6" t="str">
        <f t="shared" ref="H117" si="856">$H$747</f>
        <v>0402</v>
      </c>
      <c r="I117" s="80" t="str">
        <f t="shared" ref="I117" si="857">$I$747</f>
        <v>糖尿病</v>
      </c>
      <c r="J117" s="81" t="s">
        <v>72</v>
      </c>
      <c r="K117" s="62">
        <v>133740532</v>
      </c>
      <c r="L117" s="22">
        <f t="shared" ref="L117" si="858">IFERROR(K117/E115,"-")</f>
        <v>1.2910966276659341E-2</v>
      </c>
      <c r="M117" s="62">
        <v>4352</v>
      </c>
      <c r="N117" s="22">
        <f t="shared" ref="N117" si="859">IFERROR(M117/F115,"-")</f>
        <v>0.40608379210599982</v>
      </c>
      <c r="O117" s="65">
        <f t="shared" si="466"/>
        <v>30730.820772058825</v>
      </c>
      <c r="P117" s="13">
        <f t="shared" si="841"/>
        <v>0.34944596113698412</v>
      </c>
      <c r="Q117" s="81" t="s">
        <v>146</v>
      </c>
      <c r="R117" s="62">
        <v>116303182</v>
      </c>
      <c r="S117" s="22">
        <f t="shared" ref="S117" si="860">IFERROR(R117/E115,"-")</f>
        <v>1.1227609448048058E-2</v>
      </c>
      <c r="T117" s="62">
        <v>2234</v>
      </c>
      <c r="U117" s="22">
        <f t="shared" ref="U117" si="861">IFERROR(T117/F115,"-")</f>
        <v>0.20845385835588318</v>
      </c>
      <c r="V117" s="65">
        <f t="shared" si="469"/>
        <v>52060.511190689343</v>
      </c>
      <c r="W117" s="13">
        <f t="shared" si="844"/>
        <v>0.17938011883732136</v>
      </c>
      <c r="X117" s="81" t="s">
        <v>266</v>
      </c>
      <c r="Y117" s="62">
        <v>13362232</v>
      </c>
      <c r="Z117" s="22">
        <f t="shared" ref="Z117" si="862">IFERROR(Y117/E115,"-")</f>
        <v>1.2899554394841071E-3</v>
      </c>
      <c r="AA117" s="62">
        <v>335</v>
      </c>
      <c r="AB117" s="22">
        <f t="shared" ref="AB117" si="863">IFERROR(AA117/F115,"-")</f>
        <v>3.1258747783894744E-2</v>
      </c>
      <c r="AC117" s="65">
        <f t="shared" si="472"/>
        <v>39887.259701492534</v>
      </c>
      <c r="AD117" s="13">
        <f t="shared" si="847"/>
        <v>2.689898827685884E-2</v>
      </c>
      <c r="AE117" s="18"/>
      <c r="AF117" s="18"/>
      <c r="AG117" s="18"/>
      <c r="AH117" s="18"/>
      <c r="AI117" s="18"/>
    </row>
    <row r="118" spans="2:35" ht="13.5" customHeight="1">
      <c r="B118" s="119"/>
      <c r="C118" s="119"/>
      <c r="D118" s="148"/>
      <c r="E118" s="151"/>
      <c r="F118" s="154"/>
      <c r="G118" s="44">
        <v>4</v>
      </c>
      <c r="H118" s="6" t="str">
        <f t="shared" ref="H118" si="864">$H$748</f>
        <v>1800</v>
      </c>
      <c r="I118" s="80" t="str">
        <f t="shared" ref="I118" si="865">$I$748</f>
        <v>症状，徴候及び異常臨床所見・異常検査所見で他に分類されないもの</v>
      </c>
      <c r="J118" s="81" t="s">
        <v>164</v>
      </c>
      <c r="K118" s="62">
        <v>19169469</v>
      </c>
      <c r="L118" s="22">
        <f t="shared" ref="L118" si="866">IFERROR(K118/E115,"-")</f>
        <v>1.8505711327697323E-3</v>
      </c>
      <c r="M118" s="62">
        <v>208</v>
      </c>
      <c r="N118" s="22">
        <f t="shared" ref="N118" si="867">IFERROR(M118/F115,"-")</f>
        <v>1.9408416534477932E-2</v>
      </c>
      <c r="O118" s="65">
        <f t="shared" si="466"/>
        <v>92160.908653846156</v>
      </c>
      <c r="P118" s="13">
        <f t="shared" si="841"/>
        <v>1.6701461377870562E-2</v>
      </c>
      <c r="Q118" s="81" t="s">
        <v>313</v>
      </c>
      <c r="R118" s="62">
        <v>17037531</v>
      </c>
      <c r="S118" s="22">
        <f t="shared" ref="S118" si="868">IFERROR(R118/E115,"-")</f>
        <v>1.6447593327843057E-3</v>
      </c>
      <c r="T118" s="62">
        <v>286</v>
      </c>
      <c r="U118" s="22">
        <f t="shared" ref="U118" si="869">IFERROR(T118/F115,"-")</f>
        <v>2.6686572734907158E-2</v>
      </c>
      <c r="V118" s="65">
        <f t="shared" si="469"/>
        <v>59571.78671328671</v>
      </c>
      <c r="W118" s="13">
        <f t="shared" si="844"/>
        <v>2.2964509394572025E-2</v>
      </c>
      <c r="X118" s="81" t="s">
        <v>310</v>
      </c>
      <c r="Y118" s="62">
        <v>16471518</v>
      </c>
      <c r="Z118" s="22">
        <f t="shared" ref="Z118" si="870">IFERROR(Y118/E115,"-")</f>
        <v>1.5901178965206098E-3</v>
      </c>
      <c r="AA118" s="62">
        <v>41</v>
      </c>
      <c r="AB118" s="22">
        <f t="shared" ref="AB118" si="871">IFERROR(AA118/F115,"-")</f>
        <v>3.8256974899692079E-3</v>
      </c>
      <c r="AC118" s="65">
        <f t="shared" si="472"/>
        <v>401744.34146341466</v>
      </c>
      <c r="AD118" s="13">
        <f t="shared" si="847"/>
        <v>3.2921149831379479E-3</v>
      </c>
      <c r="AE118" s="18"/>
      <c r="AF118" s="18"/>
      <c r="AG118" s="18"/>
      <c r="AH118" s="18"/>
      <c r="AI118" s="18"/>
    </row>
    <row r="119" spans="2:35" ht="13.5" customHeight="1">
      <c r="B119" s="119"/>
      <c r="C119" s="119"/>
      <c r="D119" s="148"/>
      <c r="E119" s="151"/>
      <c r="F119" s="154"/>
      <c r="G119" s="44">
        <v>5</v>
      </c>
      <c r="H119" s="6" t="str">
        <f t="shared" ref="H119" si="872">$H$749</f>
        <v>0903</v>
      </c>
      <c r="I119" s="80" t="str">
        <f t="shared" ref="I119" si="873">$I$749</f>
        <v>その他の心疾患</v>
      </c>
      <c r="J119" s="81" t="s">
        <v>139</v>
      </c>
      <c r="K119" s="62">
        <v>150055858</v>
      </c>
      <c r="L119" s="22">
        <f t="shared" ref="L119" si="874">IFERROR(K119/E115,"-")</f>
        <v>1.4486005800045589E-2</v>
      </c>
      <c r="M119" s="62">
        <v>1364</v>
      </c>
      <c r="N119" s="22">
        <f t="shared" ref="N119" si="875">IFERROR(M119/F115,"-")</f>
        <v>0.12727442381263412</v>
      </c>
      <c r="O119" s="65">
        <f t="shared" si="466"/>
        <v>110011.62609970674</v>
      </c>
      <c r="P119" s="13">
        <f t="shared" si="841"/>
        <v>0.10952304480488197</v>
      </c>
      <c r="Q119" s="81" t="s">
        <v>148</v>
      </c>
      <c r="R119" s="62">
        <v>131720998</v>
      </c>
      <c r="S119" s="22">
        <f t="shared" ref="S119" si="876">IFERROR(R119/E115,"-")</f>
        <v>1.2716005669140844E-2</v>
      </c>
      <c r="T119" s="62">
        <v>2271</v>
      </c>
      <c r="U119" s="22">
        <f t="shared" ref="U119" si="877">IFERROR(T119/F115,"-")</f>
        <v>0.21190631706634319</v>
      </c>
      <c r="V119" s="65">
        <f t="shared" si="469"/>
        <v>58001.320123293706</v>
      </c>
      <c r="W119" s="13">
        <f t="shared" si="844"/>
        <v>0.18235105187088485</v>
      </c>
      <c r="X119" s="81" t="s">
        <v>267</v>
      </c>
      <c r="Y119" s="62">
        <v>74537008</v>
      </c>
      <c r="Z119" s="22">
        <f t="shared" ref="Z119" si="878">IFERROR(Y119/E115,"-")</f>
        <v>7.1956106519083345E-3</v>
      </c>
      <c r="AA119" s="62">
        <v>2297</v>
      </c>
      <c r="AB119" s="22">
        <f t="shared" ref="AB119" si="879">IFERROR(AA119/F115,"-")</f>
        <v>0.21433236913315293</v>
      </c>
      <c r="AC119" s="65">
        <f t="shared" si="472"/>
        <v>32449.720505006531</v>
      </c>
      <c r="AD119" s="13">
        <f t="shared" si="847"/>
        <v>0.18443873454311868</v>
      </c>
      <c r="AE119" s="18"/>
      <c r="AF119" s="18"/>
      <c r="AG119" s="18"/>
      <c r="AH119" s="18"/>
      <c r="AI119" s="18"/>
    </row>
    <row r="120" spans="2:35" ht="13.5" customHeight="1">
      <c r="B120" s="119"/>
      <c r="C120" s="119"/>
      <c r="D120" s="148"/>
      <c r="E120" s="151"/>
      <c r="F120" s="154"/>
      <c r="G120" s="44">
        <v>6</v>
      </c>
      <c r="H120" s="6" t="str">
        <f t="shared" ref="H120" si="880">$H$750</f>
        <v>0403</v>
      </c>
      <c r="I120" s="80" t="str">
        <f t="shared" ref="I120" si="881">$I$750</f>
        <v>脂質異常症</v>
      </c>
      <c r="J120" s="81" t="s">
        <v>165</v>
      </c>
      <c r="K120" s="62">
        <v>80235984</v>
      </c>
      <c r="L120" s="22">
        <f t="shared" ref="L120" si="882">IFERROR(K120/E115,"-")</f>
        <v>7.7457751072694883E-3</v>
      </c>
      <c r="M120" s="62">
        <v>2697</v>
      </c>
      <c r="N120" s="22">
        <f t="shared" ref="N120" si="883">IFERROR(M120/F115,"-")</f>
        <v>0.25165624708407203</v>
      </c>
      <c r="O120" s="65">
        <f t="shared" si="466"/>
        <v>29750.086763070078</v>
      </c>
      <c r="P120" s="13">
        <f t="shared" si="841"/>
        <v>0.21655692950056207</v>
      </c>
      <c r="Q120" s="81" t="s">
        <v>203</v>
      </c>
      <c r="R120" s="62">
        <v>77737325</v>
      </c>
      <c r="S120" s="22">
        <f t="shared" ref="S120" si="884">IFERROR(R120/E115,"-")</f>
        <v>7.5045610070753046E-3</v>
      </c>
      <c r="T120" s="62">
        <v>2804</v>
      </c>
      <c r="U120" s="22">
        <f t="shared" ref="U120" si="885">IFERROR(T120/F115,"-")</f>
        <v>0.2616403844359429</v>
      </c>
      <c r="V120" s="65">
        <f t="shared" si="469"/>
        <v>27723.725035663338</v>
      </c>
      <c r="W120" s="13">
        <f t="shared" si="844"/>
        <v>0.22514854665167819</v>
      </c>
      <c r="X120" s="81" t="s">
        <v>76</v>
      </c>
      <c r="Y120" s="62">
        <v>28088476</v>
      </c>
      <c r="Z120" s="22">
        <f t="shared" ref="Z120" si="886">IFERROR(Y120/E115,"-")</f>
        <v>2.7115890820499744E-3</v>
      </c>
      <c r="AA120" s="62">
        <v>1197</v>
      </c>
      <c r="AB120" s="22">
        <f t="shared" ref="AB120" si="887">IFERROR(AA120/F115,"-")</f>
        <v>0.11169170476812541</v>
      </c>
      <c r="AC120" s="65">
        <f t="shared" si="472"/>
        <v>23465.727652464495</v>
      </c>
      <c r="AD120" s="13">
        <f t="shared" si="847"/>
        <v>9.6113698410149356E-2</v>
      </c>
      <c r="AE120" s="18"/>
      <c r="AF120" s="18"/>
      <c r="AG120" s="18"/>
      <c r="AH120" s="18"/>
      <c r="AI120" s="18"/>
    </row>
    <row r="121" spans="2:35" ht="13.5" customHeight="1">
      <c r="B121" s="119"/>
      <c r="C121" s="119"/>
      <c r="D121" s="148"/>
      <c r="E121" s="151"/>
      <c r="F121" s="154"/>
      <c r="G121" s="44">
        <v>7</v>
      </c>
      <c r="H121" s="6" t="str">
        <f t="shared" ref="H121" si="888">$H$751</f>
        <v>0704</v>
      </c>
      <c r="I121" s="80" t="str">
        <f t="shared" ref="I121" si="889">$I$751</f>
        <v>その他の眼及び付属器の疾患</v>
      </c>
      <c r="J121" s="81" t="s">
        <v>170</v>
      </c>
      <c r="K121" s="62">
        <v>28442063</v>
      </c>
      <c r="L121" s="22">
        <f t="shared" ref="L121" si="890">IFERROR(K121/E115,"-")</f>
        <v>2.7457234597483161E-3</v>
      </c>
      <c r="M121" s="62">
        <v>528</v>
      </c>
      <c r="N121" s="22">
        <f t="shared" ref="N121" si="891">IFERROR(M121/F115,"-")</f>
        <v>4.9267518895213212E-2</v>
      </c>
      <c r="O121" s="65">
        <f t="shared" si="466"/>
        <v>53867.543560606064</v>
      </c>
      <c r="P121" s="13">
        <f t="shared" si="841"/>
        <v>4.2396017343825275E-2</v>
      </c>
      <c r="Q121" s="81" t="s">
        <v>166</v>
      </c>
      <c r="R121" s="62">
        <v>27327140</v>
      </c>
      <c r="S121" s="22">
        <f t="shared" ref="S121" si="892">IFERROR(R121/E115,"-")</f>
        <v>2.6380916667622387E-3</v>
      </c>
      <c r="T121" s="62">
        <v>801</v>
      </c>
      <c r="U121" s="22">
        <f t="shared" ref="U121" si="893">IFERROR(T121/F115,"-")</f>
        <v>7.4741065596715492E-2</v>
      </c>
      <c r="V121" s="65">
        <f t="shared" si="469"/>
        <v>34116.279650436954</v>
      </c>
      <c r="W121" s="13">
        <f t="shared" si="844"/>
        <v>6.4316685402280388E-2</v>
      </c>
      <c r="X121" s="81" t="s">
        <v>176</v>
      </c>
      <c r="Y121" s="62">
        <v>26543959</v>
      </c>
      <c r="Z121" s="22">
        <f t="shared" ref="Z121" si="894">IFERROR(Y121/E115,"-")</f>
        <v>2.5624853914745023E-3</v>
      </c>
      <c r="AA121" s="62">
        <v>2108</v>
      </c>
      <c r="AB121" s="22">
        <f t="shared" ref="AB121" si="895">IFERROR(AA121/F115,"-")</f>
        <v>0.19669683680134367</v>
      </c>
      <c r="AC121" s="65">
        <f t="shared" si="472"/>
        <v>12592.010910815939</v>
      </c>
      <c r="AD121" s="13">
        <f t="shared" si="847"/>
        <v>0.16926288742572668</v>
      </c>
      <c r="AE121" s="18"/>
      <c r="AF121" s="18"/>
      <c r="AG121" s="18"/>
      <c r="AH121" s="18"/>
      <c r="AI121" s="18"/>
    </row>
    <row r="122" spans="2:35" ht="13.5" customHeight="1">
      <c r="B122" s="119"/>
      <c r="C122" s="119"/>
      <c r="D122" s="148"/>
      <c r="E122" s="151"/>
      <c r="F122" s="154"/>
      <c r="G122" s="44">
        <v>8</v>
      </c>
      <c r="H122" s="6" t="str">
        <f t="shared" ref="H122" si="896">$H$752</f>
        <v>0606</v>
      </c>
      <c r="I122" s="80" t="str">
        <f t="shared" ref="I122" si="897">$I$752</f>
        <v>その他の神経系の疾患</v>
      </c>
      <c r="J122" s="81" t="s">
        <v>167</v>
      </c>
      <c r="K122" s="62">
        <v>92016167</v>
      </c>
      <c r="L122" s="22">
        <f t="shared" ref="L122" si="898">IFERROR(K122/E115,"-")</f>
        <v>8.8830036136274236E-3</v>
      </c>
      <c r="M122" s="62">
        <v>2982</v>
      </c>
      <c r="N122" s="22">
        <f t="shared" ref="N122" si="899">IFERROR(M122/F115,"-")</f>
        <v>0.27824951012410187</v>
      </c>
      <c r="O122" s="65">
        <f t="shared" si="466"/>
        <v>30857.198859825621</v>
      </c>
      <c r="P122" s="13">
        <f t="shared" si="841"/>
        <v>0.23944114340774048</v>
      </c>
      <c r="Q122" s="81" t="s">
        <v>175</v>
      </c>
      <c r="R122" s="62">
        <v>24893622</v>
      </c>
      <c r="S122" s="22">
        <f t="shared" ref="S122" si="900">IFERROR(R122/E115,"-")</f>
        <v>2.403166110823494E-3</v>
      </c>
      <c r="T122" s="62">
        <v>1086</v>
      </c>
      <c r="U122" s="22">
        <f t="shared" ref="U122" si="901">IFERROR(T122/F115,"-")</f>
        <v>0.10133432863674535</v>
      </c>
      <c r="V122" s="65">
        <f t="shared" si="469"/>
        <v>22922.303867403316</v>
      </c>
      <c r="W122" s="13">
        <f t="shared" si="844"/>
        <v>8.7200899309458804E-2</v>
      </c>
      <c r="X122" s="81" t="s">
        <v>315</v>
      </c>
      <c r="Y122" s="62">
        <v>19592772</v>
      </c>
      <c r="Z122" s="22">
        <f t="shared" ref="Z122" si="902">IFERROR(Y122/E115,"-")</f>
        <v>1.8914357134325994E-3</v>
      </c>
      <c r="AA122" s="62">
        <v>687</v>
      </c>
      <c r="AB122" s="22">
        <f t="shared" ref="AB122" si="903">IFERROR(AA122/F115,"-")</f>
        <v>6.4103760380703562E-2</v>
      </c>
      <c r="AC122" s="65">
        <f t="shared" si="472"/>
        <v>28519.318777292578</v>
      </c>
      <c r="AD122" s="13">
        <f t="shared" si="847"/>
        <v>5.5162999839409026E-2</v>
      </c>
      <c r="AE122" s="18"/>
      <c r="AF122" s="18"/>
      <c r="AG122" s="18"/>
      <c r="AH122" s="18"/>
      <c r="AI122" s="18"/>
    </row>
    <row r="123" spans="2:35" ht="13.5" customHeight="1">
      <c r="B123" s="119"/>
      <c r="C123" s="119"/>
      <c r="D123" s="148"/>
      <c r="E123" s="151"/>
      <c r="F123" s="154"/>
      <c r="G123" s="44">
        <v>9</v>
      </c>
      <c r="H123" s="6" t="str">
        <f t="shared" ref="H123" si="904">$H$753</f>
        <v>0703</v>
      </c>
      <c r="I123" s="80" t="str">
        <f t="shared" ref="I123" si="905">$I$753</f>
        <v>屈折及び調節の障害</v>
      </c>
      <c r="J123" s="81" t="s">
        <v>168</v>
      </c>
      <c r="K123" s="62">
        <v>6740316</v>
      </c>
      <c r="L123" s="22">
        <f t="shared" ref="L123" si="906">IFERROR(K123/E115,"-")</f>
        <v>6.5069273516892674E-4</v>
      </c>
      <c r="M123" s="62">
        <v>2104</v>
      </c>
      <c r="N123" s="22">
        <f t="shared" ref="N123" si="907">IFERROR(M123/F115,"-")</f>
        <v>0.19632359802183447</v>
      </c>
      <c r="O123" s="65">
        <f t="shared" si="466"/>
        <v>3203.5722433460078</v>
      </c>
      <c r="P123" s="13">
        <f t="shared" si="841"/>
        <v>0.16894170547615225</v>
      </c>
      <c r="Q123" s="81" t="s">
        <v>171</v>
      </c>
      <c r="R123" s="62">
        <v>4580683</v>
      </c>
      <c r="S123" s="22">
        <f t="shared" ref="S123" si="908">IFERROR(R123/E115,"-")</f>
        <v>4.4220733126040454E-4</v>
      </c>
      <c r="T123" s="62">
        <v>1517</v>
      </c>
      <c r="U123" s="22">
        <f t="shared" ref="U123" si="909">IFERROR(T123/F115,"-")</f>
        <v>0.1415508071288607</v>
      </c>
      <c r="V123" s="65">
        <f t="shared" si="469"/>
        <v>3019.5669083717862</v>
      </c>
      <c r="W123" s="13">
        <f t="shared" si="844"/>
        <v>0.12180825437610407</v>
      </c>
      <c r="X123" s="81" t="s">
        <v>177</v>
      </c>
      <c r="Y123" s="62">
        <v>1823140</v>
      </c>
      <c r="Z123" s="22">
        <f t="shared" ref="Z123" si="910">IFERROR(Y123/E115,"-")</f>
        <v>1.7600123691469022E-4</v>
      </c>
      <c r="AA123" s="62">
        <v>553</v>
      </c>
      <c r="AB123" s="22">
        <f t="shared" ref="AB123" si="911">IFERROR(AA123/F115,"-")</f>
        <v>5.1600261267145654E-2</v>
      </c>
      <c r="AC123" s="65">
        <f t="shared" si="472"/>
        <v>3296.8173598553344</v>
      </c>
      <c r="AD123" s="13">
        <f t="shared" si="847"/>
        <v>4.4403404528665487E-2</v>
      </c>
      <c r="AE123" s="18"/>
      <c r="AF123" s="18"/>
      <c r="AG123" s="18"/>
      <c r="AH123" s="18"/>
      <c r="AI123" s="18"/>
    </row>
    <row r="124" spans="2:35" ht="13.5" customHeight="1">
      <c r="B124" s="120"/>
      <c r="C124" s="120"/>
      <c r="D124" s="149"/>
      <c r="E124" s="152"/>
      <c r="F124" s="155"/>
      <c r="G124" s="49">
        <v>10</v>
      </c>
      <c r="H124" s="7" t="str">
        <f t="shared" ref="H124" si="912">$H$754</f>
        <v>1105</v>
      </c>
      <c r="I124" s="77" t="str">
        <f t="shared" ref="I124" si="913">$I$754</f>
        <v>胃炎及び十二指腸炎</v>
      </c>
      <c r="J124" s="82" t="s">
        <v>169</v>
      </c>
      <c r="K124" s="63">
        <v>56592810</v>
      </c>
      <c r="L124" s="23">
        <f t="shared" ref="L124" si="914">IFERROR(K124/E115,"-")</f>
        <v>5.4633240236504326E-3</v>
      </c>
      <c r="M124" s="63">
        <v>2788</v>
      </c>
      <c r="N124" s="23">
        <f t="shared" ref="N124" si="915">IFERROR(M124/F115,"-")</f>
        <v>0.26014742931790613</v>
      </c>
      <c r="O124" s="66">
        <f t="shared" si="466"/>
        <v>20298.712338593974</v>
      </c>
      <c r="P124" s="59">
        <f t="shared" si="841"/>
        <v>0.22386381885338044</v>
      </c>
      <c r="Q124" s="82" t="s">
        <v>172</v>
      </c>
      <c r="R124" s="63">
        <v>25190998</v>
      </c>
      <c r="S124" s="23">
        <f t="shared" ref="S124" si="916">IFERROR(R124/E115,"-")</f>
        <v>2.4318740234515659E-3</v>
      </c>
      <c r="T124" s="63">
        <v>1660</v>
      </c>
      <c r="U124" s="23">
        <f t="shared" ref="U124" si="917">IFERROR(T124/F115,"-")</f>
        <v>0.15489409349631428</v>
      </c>
      <c r="V124" s="66">
        <f t="shared" si="469"/>
        <v>15175.3</v>
      </c>
      <c r="W124" s="59">
        <f t="shared" si="844"/>
        <v>0.13329050907339007</v>
      </c>
      <c r="X124" s="82" t="s">
        <v>178</v>
      </c>
      <c r="Y124" s="63">
        <v>7892268</v>
      </c>
      <c r="Z124" s="23">
        <f t="shared" ref="Z124" si="918">IFERROR(Y124/E115,"-")</f>
        <v>7.6189921238205977E-4</v>
      </c>
      <c r="AA124" s="63">
        <v>627</v>
      </c>
      <c r="AB124" s="23">
        <f t="shared" ref="AB124" si="919">IFERROR(AA124/F115,"-")</f>
        <v>5.8505178688065693E-2</v>
      </c>
      <c r="AC124" s="66">
        <f t="shared" si="472"/>
        <v>12587.349282296651</v>
      </c>
      <c r="AD124" s="59">
        <f t="shared" si="847"/>
        <v>5.0345270595792517E-2</v>
      </c>
      <c r="AE124" s="18"/>
      <c r="AF124" s="18"/>
      <c r="AG124" s="18"/>
      <c r="AH124" s="18"/>
      <c r="AI124" s="18"/>
    </row>
    <row r="125" spans="2:35" ht="13.5" customHeight="1">
      <c r="B125" s="118">
        <v>13</v>
      </c>
      <c r="C125" s="118" t="s">
        <v>108</v>
      </c>
      <c r="D125" s="147">
        <f>AI17</f>
        <v>21368</v>
      </c>
      <c r="E125" s="150">
        <f>市区町村別_医療費上位10疾病!H146</f>
        <v>18390230520</v>
      </c>
      <c r="F125" s="130">
        <f>市区町村別_医療費上位10疾病!J146</f>
        <v>18670</v>
      </c>
      <c r="G125" s="69">
        <v>1</v>
      </c>
      <c r="H125" s="5" t="str">
        <f t="shared" ref="H125" si="920">$H$745</f>
        <v>0901</v>
      </c>
      <c r="I125" s="78" t="str">
        <f t="shared" ref="I125" si="921">$I$745</f>
        <v>高血圧性疾患</v>
      </c>
      <c r="J125" s="106" t="s">
        <v>144</v>
      </c>
      <c r="K125" s="107">
        <v>643325285</v>
      </c>
      <c r="L125" s="21">
        <f t="shared" ref="L125" si="922">IFERROR(K125/E125,"-")</f>
        <v>3.4981904348635649E-2</v>
      </c>
      <c r="M125" s="107">
        <v>13723</v>
      </c>
      <c r="N125" s="21">
        <f t="shared" ref="N125" si="923">IFERROR(M125/F125,"-")</f>
        <v>0.73502945902517403</v>
      </c>
      <c r="O125" s="64">
        <f t="shared" si="466"/>
        <v>46879.347445893756</v>
      </c>
      <c r="P125" s="12">
        <f t="shared" ref="P125:P134" si="924">IFERROR(M125/$AI$17,0)</f>
        <v>0.6422220142268813</v>
      </c>
      <c r="Q125" s="106" t="s">
        <v>153</v>
      </c>
      <c r="R125" s="107">
        <v>13775133</v>
      </c>
      <c r="S125" s="21">
        <f t="shared" ref="S125" si="925">IFERROR(R125/E125,"-")</f>
        <v>7.4904623870913824E-4</v>
      </c>
      <c r="T125" s="107">
        <v>405</v>
      </c>
      <c r="U125" s="21">
        <f t="shared" ref="U125" si="926">IFERROR(T125/F125,"-")</f>
        <v>2.169255490091055E-2</v>
      </c>
      <c r="V125" s="64">
        <f t="shared" si="469"/>
        <v>34012.674074074072</v>
      </c>
      <c r="W125" s="12">
        <f t="shared" ref="W125:W134" si="927">IFERROR(T125/$AI$17,0)</f>
        <v>1.8953575439910147E-2</v>
      </c>
      <c r="X125" s="106" t="s">
        <v>162</v>
      </c>
      <c r="Y125" s="107">
        <v>6092472</v>
      </c>
      <c r="Z125" s="21">
        <f t="shared" ref="Z125" si="928">IFERROR(Y125/E125,"-")</f>
        <v>3.3128850632808705E-4</v>
      </c>
      <c r="AA125" s="107">
        <v>283</v>
      </c>
      <c r="AB125" s="21">
        <f t="shared" ref="AB125" si="929">IFERROR(AA125/F125,"-")</f>
        <v>1.5158007498660954E-2</v>
      </c>
      <c r="AC125" s="64">
        <f t="shared" si="472"/>
        <v>21528.169611307421</v>
      </c>
      <c r="AD125" s="12">
        <f t="shared" ref="AD125:AD134" si="930">IFERROR(AA125/$AI$17,0)</f>
        <v>1.3244103332085361E-2</v>
      </c>
      <c r="AE125" s="18"/>
      <c r="AF125" s="18"/>
      <c r="AG125" s="18"/>
      <c r="AH125" s="18"/>
      <c r="AI125" s="18"/>
    </row>
    <row r="126" spans="2:35" ht="13.5" customHeight="1">
      <c r="B126" s="119"/>
      <c r="C126" s="119"/>
      <c r="D126" s="148"/>
      <c r="E126" s="151"/>
      <c r="F126" s="154"/>
      <c r="G126" s="44">
        <v>2</v>
      </c>
      <c r="H126" s="6" t="str">
        <f t="shared" ref="H126" si="931">$H$746</f>
        <v>1113</v>
      </c>
      <c r="I126" s="79" t="str">
        <f t="shared" ref="I126" si="932">$I$746</f>
        <v>その他の消化器系の疾患</v>
      </c>
      <c r="J126" s="81" t="s">
        <v>142</v>
      </c>
      <c r="K126" s="62">
        <v>205144806</v>
      </c>
      <c r="L126" s="22">
        <f t="shared" ref="L126" si="933">IFERROR(K126/E125,"-")</f>
        <v>1.115509703790271E-2</v>
      </c>
      <c r="M126" s="62">
        <v>8191</v>
      </c>
      <c r="N126" s="22">
        <f t="shared" ref="N126" si="934">IFERROR(M126/F125,"-")</f>
        <v>0.43872522763792182</v>
      </c>
      <c r="O126" s="65">
        <f t="shared" si="466"/>
        <v>25045.147845195948</v>
      </c>
      <c r="P126" s="13">
        <f t="shared" si="924"/>
        <v>0.38333021340321977</v>
      </c>
      <c r="Q126" s="81" t="s">
        <v>151</v>
      </c>
      <c r="R126" s="62">
        <v>114165718</v>
      </c>
      <c r="S126" s="22">
        <f t="shared" ref="S126" si="935">IFERROR(R126/E125,"-")</f>
        <v>6.2079547005047548E-3</v>
      </c>
      <c r="T126" s="62">
        <v>4258</v>
      </c>
      <c r="U126" s="22">
        <f t="shared" ref="U126" si="936">IFERROR(T126/F125,"-")</f>
        <v>0.22806641671130154</v>
      </c>
      <c r="V126" s="65">
        <f t="shared" si="469"/>
        <v>26812.052137153594</v>
      </c>
      <c r="W126" s="13">
        <f t="shared" si="927"/>
        <v>0.19926993635342569</v>
      </c>
      <c r="X126" s="81" t="s">
        <v>156</v>
      </c>
      <c r="Y126" s="62">
        <v>74793481</v>
      </c>
      <c r="Z126" s="22">
        <f t="shared" ref="Z126" si="937">IFERROR(Y126/E125,"-")</f>
        <v>4.0670224834136555E-3</v>
      </c>
      <c r="AA126" s="62">
        <v>2426</v>
      </c>
      <c r="AB126" s="22">
        <f t="shared" ref="AB126" si="938">IFERROR(AA126/F125,"-")</f>
        <v>0.12994108194965184</v>
      </c>
      <c r="AC126" s="65">
        <f t="shared" si="472"/>
        <v>30829.959192085738</v>
      </c>
      <c r="AD126" s="13">
        <f t="shared" si="930"/>
        <v>0.11353425683264695</v>
      </c>
      <c r="AE126" s="18"/>
      <c r="AF126" s="18"/>
      <c r="AG126" s="18"/>
      <c r="AH126" s="18"/>
      <c r="AI126" s="18"/>
    </row>
    <row r="127" spans="2:35" ht="13.5" customHeight="1">
      <c r="B127" s="119"/>
      <c r="C127" s="119"/>
      <c r="D127" s="148"/>
      <c r="E127" s="151"/>
      <c r="F127" s="154"/>
      <c r="G127" s="44">
        <v>3</v>
      </c>
      <c r="H127" s="6" t="str">
        <f t="shared" ref="H127" si="939">$H$747</f>
        <v>0402</v>
      </c>
      <c r="I127" s="80" t="str">
        <f t="shared" ref="I127" si="940">$I$747</f>
        <v>糖尿病</v>
      </c>
      <c r="J127" s="81" t="s">
        <v>72</v>
      </c>
      <c r="K127" s="62">
        <v>205846032</v>
      </c>
      <c r="L127" s="22">
        <f t="shared" ref="L127" si="941">IFERROR(K127/E125,"-")</f>
        <v>1.1193227391909822E-2</v>
      </c>
      <c r="M127" s="62">
        <v>7670</v>
      </c>
      <c r="N127" s="22">
        <f t="shared" ref="N127" si="942">IFERROR(M127/F125,"-")</f>
        <v>0.41081949651847882</v>
      </c>
      <c r="O127" s="65">
        <f t="shared" si="466"/>
        <v>26837.813820078227</v>
      </c>
      <c r="P127" s="13">
        <f t="shared" si="924"/>
        <v>0.35894795956570574</v>
      </c>
      <c r="Q127" s="81" t="s">
        <v>146</v>
      </c>
      <c r="R127" s="62">
        <v>195579345</v>
      </c>
      <c r="S127" s="22">
        <f t="shared" ref="S127" si="943">IFERROR(R127/E125,"-")</f>
        <v>1.063495885966741E-2</v>
      </c>
      <c r="T127" s="62">
        <v>3065</v>
      </c>
      <c r="U127" s="22">
        <f t="shared" ref="U127" si="944">IFERROR(T127/F125,"-")</f>
        <v>0.16416711301553294</v>
      </c>
      <c r="V127" s="65">
        <f t="shared" si="469"/>
        <v>63810.553017944534</v>
      </c>
      <c r="W127" s="13">
        <f t="shared" si="927"/>
        <v>0.14343878697117185</v>
      </c>
      <c r="X127" s="81" t="s">
        <v>163</v>
      </c>
      <c r="Y127" s="62">
        <v>30006560</v>
      </c>
      <c r="Z127" s="22">
        <f t="shared" ref="Z127" si="945">IFERROR(Y127/E125,"-")</f>
        <v>1.6316576329680505E-3</v>
      </c>
      <c r="AA127" s="62">
        <v>682</v>
      </c>
      <c r="AB127" s="22">
        <f t="shared" ref="AB127" si="946">IFERROR(AA127/F125,"-")</f>
        <v>3.6529191215854309E-2</v>
      </c>
      <c r="AC127" s="65">
        <f t="shared" si="472"/>
        <v>43997.888563049855</v>
      </c>
      <c r="AD127" s="13">
        <f t="shared" si="930"/>
        <v>3.1916885061774619E-2</v>
      </c>
      <c r="AE127" s="18"/>
      <c r="AF127" s="18"/>
      <c r="AG127" s="18"/>
      <c r="AH127" s="18"/>
      <c r="AI127" s="18"/>
    </row>
    <row r="128" spans="2:35" ht="13.5" customHeight="1">
      <c r="B128" s="119"/>
      <c r="C128" s="119"/>
      <c r="D128" s="148"/>
      <c r="E128" s="151"/>
      <c r="F128" s="154"/>
      <c r="G128" s="44">
        <v>4</v>
      </c>
      <c r="H128" s="6" t="str">
        <f t="shared" ref="H128" si="947">$H$748</f>
        <v>1800</v>
      </c>
      <c r="I128" s="80" t="str">
        <f t="shared" ref="I128" si="948">$I$748</f>
        <v>症状，徴候及び異常臨床所見・異常検査所見で他に分類されないもの</v>
      </c>
      <c r="J128" s="81" t="s">
        <v>173</v>
      </c>
      <c r="K128" s="62">
        <v>63719836</v>
      </c>
      <c r="L128" s="22">
        <f t="shared" ref="L128" si="949">IFERROR(K128/E125,"-")</f>
        <v>3.4648742401952228E-3</v>
      </c>
      <c r="M128" s="62">
        <v>193</v>
      </c>
      <c r="N128" s="22">
        <f t="shared" ref="N128" si="950">IFERROR(M128/F125,"-")</f>
        <v>1.0337439742903054E-2</v>
      </c>
      <c r="O128" s="65">
        <f t="shared" si="466"/>
        <v>330154.59067357512</v>
      </c>
      <c r="P128" s="13">
        <f t="shared" si="924"/>
        <v>9.0321976787719957E-3</v>
      </c>
      <c r="Q128" s="81" t="s">
        <v>164</v>
      </c>
      <c r="R128" s="62">
        <v>35983431</v>
      </c>
      <c r="S128" s="22">
        <f t="shared" ref="S128" si="951">IFERROR(R128/E125,"-")</f>
        <v>1.9566601387006432E-3</v>
      </c>
      <c r="T128" s="62">
        <v>262</v>
      </c>
      <c r="U128" s="22">
        <f t="shared" ref="U128" si="952">IFERROR(T128/F125,"-")</f>
        <v>1.4033208355650776E-2</v>
      </c>
      <c r="V128" s="65">
        <f t="shared" si="469"/>
        <v>137341.33969465649</v>
      </c>
      <c r="W128" s="13">
        <f t="shared" si="927"/>
        <v>1.2261325346312243E-2</v>
      </c>
      <c r="X128" s="81" t="s">
        <v>310</v>
      </c>
      <c r="Y128" s="62">
        <v>35702892</v>
      </c>
      <c r="Z128" s="22">
        <f t="shared" ref="Z128" si="953">IFERROR(Y128/E125,"-")</f>
        <v>1.9414053543903049E-3</v>
      </c>
      <c r="AA128" s="62">
        <v>142</v>
      </c>
      <c r="AB128" s="22">
        <f t="shared" ref="AB128" si="954">IFERROR(AA128/F125,"-")</f>
        <v>7.6057846813069093E-3</v>
      </c>
      <c r="AC128" s="65">
        <f t="shared" si="472"/>
        <v>251428.81690140846</v>
      </c>
      <c r="AD128" s="13">
        <f t="shared" si="930"/>
        <v>6.6454511418944217E-3</v>
      </c>
      <c r="AE128" s="18"/>
      <c r="AF128" s="18"/>
      <c r="AG128" s="18"/>
      <c r="AH128" s="18"/>
      <c r="AI128" s="18"/>
    </row>
    <row r="129" spans="2:35" ht="13.5" customHeight="1">
      <c r="B129" s="119"/>
      <c r="C129" s="119"/>
      <c r="D129" s="148"/>
      <c r="E129" s="151"/>
      <c r="F129" s="154"/>
      <c r="G129" s="44">
        <v>5</v>
      </c>
      <c r="H129" s="6" t="str">
        <f t="shared" ref="H129" si="955">$H$749</f>
        <v>0903</v>
      </c>
      <c r="I129" s="80" t="str">
        <f t="shared" ref="I129" si="956">$I$749</f>
        <v>その他の心疾患</v>
      </c>
      <c r="J129" s="81" t="s">
        <v>139</v>
      </c>
      <c r="K129" s="62">
        <v>234480339</v>
      </c>
      <c r="L129" s="22">
        <f t="shared" ref="L129" si="957">IFERROR(K129/E125,"-")</f>
        <v>1.2750266438748261E-2</v>
      </c>
      <c r="M129" s="62">
        <v>1949</v>
      </c>
      <c r="N129" s="22">
        <f t="shared" ref="N129" si="958">IFERROR(M129/F125,"-")</f>
        <v>0.10439207284413497</v>
      </c>
      <c r="O129" s="65">
        <f t="shared" si="466"/>
        <v>120308.02411493074</v>
      </c>
      <c r="P129" s="13">
        <f t="shared" si="924"/>
        <v>9.1211156870086116E-2</v>
      </c>
      <c r="Q129" s="81" t="s">
        <v>148</v>
      </c>
      <c r="R129" s="62">
        <v>232247745</v>
      </c>
      <c r="S129" s="22">
        <f t="shared" ref="S129" si="959">IFERROR(R129/E125,"-")</f>
        <v>1.2628865350405624E-2</v>
      </c>
      <c r="T129" s="62">
        <v>3826</v>
      </c>
      <c r="U129" s="22">
        <f t="shared" ref="U129" si="960">IFERROR(T129/F125,"-")</f>
        <v>0.20492769148366363</v>
      </c>
      <c r="V129" s="65">
        <f t="shared" si="469"/>
        <v>60702.494772608472</v>
      </c>
      <c r="W129" s="13">
        <f t="shared" si="927"/>
        <v>0.17905278921752152</v>
      </c>
      <c r="X129" s="81" t="s">
        <v>259</v>
      </c>
      <c r="Y129" s="62">
        <v>118115920</v>
      </c>
      <c r="Z129" s="22">
        <f t="shared" ref="Z129" si="961">IFERROR(Y129/E125,"-")</f>
        <v>6.4227536393056586E-3</v>
      </c>
      <c r="AA129" s="62">
        <v>975</v>
      </c>
      <c r="AB129" s="22">
        <f t="shared" ref="AB129" si="962">IFERROR(AA129/F125,"-")</f>
        <v>5.2222817354043924E-2</v>
      </c>
      <c r="AC129" s="65">
        <f t="shared" si="472"/>
        <v>121144.53333333334</v>
      </c>
      <c r="AD129" s="13">
        <f t="shared" si="930"/>
        <v>4.5628977910894798E-2</v>
      </c>
      <c r="AE129" s="18"/>
      <c r="AF129" s="18"/>
      <c r="AG129" s="18"/>
      <c r="AH129" s="18"/>
      <c r="AI129" s="18"/>
    </row>
    <row r="130" spans="2:35" ht="13.5" customHeight="1">
      <c r="B130" s="119"/>
      <c r="C130" s="119"/>
      <c r="D130" s="148"/>
      <c r="E130" s="151"/>
      <c r="F130" s="154"/>
      <c r="G130" s="44">
        <v>6</v>
      </c>
      <c r="H130" s="6" t="str">
        <f t="shared" ref="H130" si="963">$H$750</f>
        <v>0403</v>
      </c>
      <c r="I130" s="80" t="str">
        <f t="shared" ref="I130" si="964">$I$750</f>
        <v>脂質異常症</v>
      </c>
      <c r="J130" s="81" t="s">
        <v>165</v>
      </c>
      <c r="K130" s="62">
        <v>123153995</v>
      </c>
      <c r="L130" s="22">
        <f t="shared" ref="L130" si="965">IFERROR(K130/E125,"-")</f>
        <v>6.6967075190311424E-3</v>
      </c>
      <c r="M130" s="62">
        <v>4078</v>
      </c>
      <c r="N130" s="22">
        <f t="shared" ref="N130" si="966">IFERROR(M130/F125,"-")</f>
        <v>0.21842528119978574</v>
      </c>
      <c r="O130" s="65">
        <f t="shared" si="466"/>
        <v>30199.606424718</v>
      </c>
      <c r="P130" s="13">
        <f t="shared" si="924"/>
        <v>0.19084612504679896</v>
      </c>
      <c r="Q130" s="81" t="s">
        <v>203</v>
      </c>
      <c r="R130" s="62">
        <v>112675651</v>
      </c>
      <c r="S130" s="22">
        <f t="shared" ref="S130" si="967">IFERROR(R130/E125,"-")</f>
        <v>6.1269297781483163E-3</v>
      </c>
      <c r="T130" s="62">
        <v>4291</v>
      </c>
      <c r="U130" s="22">
        <f t="shared" ref="U130" si="968">IFERROR(T130/F125,"-")</f>
        <v>0.22983395822174613</v>
      </c>
      <c r="V130" s="65">
        <f t="shared" si="469"/>
        <v>26258.599627126543</v>
      </c>
      <c r="W130" s="13">
        <f t="shared" si="927"/>
        <v>0.20081430175964057</v>
      </c>
      <c r="X130" s="81" t="s">
        <v>76</v>
      </c>
      <c r="Y130" s="62">
        <v>73624030</v>
      </c>
      <c r="Z130" s="22">
        <f t="shared" ref="Z130" si="969">IFERROR(Y130/E125,"-")</f>
        <v>4.0034316002690324E-3</v>
      </c>
      <c r="AA130" s="62">
        <v>2726</v>
      </c>
      <c r="AB130" s="22">
        <f t="shared" ref="AB130" si="970">IFERROR(AA130/F125,"-")</f>
        <v>0.14600964113551151</v>
      </c>
      <c r="AC130" s="65">
        <f t="shared" si="472"/>
        <v>27008.081438004403</v>
      </c>
      <c r="AD130" s="13">
        <f t="shared" si="930"/>
        <v>0.12757394234369149</v>
      </c>
      <c r="AE130" s="18"/>
      <c r="AF130" s="18"/>
      <c r="AG130" s="18"/>
      <c r="AH130" s="18"/>
      <c r="AI130" s="18"/>
    </row>
    <row r="131" spans="2:35" ht="13.5" customHeight="1">
      <c r="B131" s="119"/>
      <c r="C131" s="119"/>
      <c r="D131" s="148"/>
      <c r="E131" s="151"/>
      <c r="F131" s="154"/>
      <c r="G131" s="44">
        <v>7</v>
      </c>
      <c r="H131" s="6" t="str">
        <f t="shared" ref="H131" si="971">$H$751</f>
        <v>0704</v>
      </c>
      <c r="I131" s="80" t="str">
        <f t="shared" ref="I131" si="972">$I$751</f>
        <v>その他の眼及び付属器の疾患</v>
      </c>
      <c r="J131" s="81" t="s">
        <v>170</v>
      </c>
      <c r="K131" s="62">
        <v>78158218</v>
      </c>
      <c r="L131" s="22">
        <f t="shared" ref="L131" si="973">IFERROR(K131/E125,"-")</f>
        <v>4.2499857690745249E-3</v>
      </c>
      <c r="M131" s="62">
        <v>1237</v>
      </c>
      <c r="N131" s="22">
        <f t="shared" ref="N131" si="974">IFERROR(M131/F125,"-")</f>
        <v>6.6256025709694702E-2</v>
      </c>
      <c r="O131" s="65">
        <f t="shared" si="466"/>
        <v>63183.684721099431</v>
      </c>
      <c r="P131" s="13">
        <f t="shared" si="924"/>
        <v>5.7890303257207038E-2</v>
      </c>
      <c r="Q131" s="81" t="s">
        <v>166</v>
      </c>
      <c r="R131" s="62">
        <v>50704027</v>
      </c>
      <c r="S131" s="22">
        <f t="shared" ref="S131" si="975">IFERROR(R131/E125,"-")</f>
        <v>2.7571175328584192E-3</v>
      </c>
      <c r="T131" s="62">
        <v>1535</v>
      </c>
      <c r="U131" s="22">
        <f t="shared" ref="U131" si="976">IFERROR(T131/F125,"-")</f>
        <v>8.2217461167648637E-2</v>
      </c>
      <c r="V131" s="65">
        <f t="shared" si="469"/>
        <v>33031.939413680782</v>
      </c>
      <c r="W131" s="13">
        <f t="shared" si="927"/>
        <v>7.1836390864844626E-2</v>
      </c>
      <c r="X131" s="81" t="s">
        <v>323</v>
      </c>
      <c r="Y131" s="62">
        <v>44820637</v>
      </c>
      <c r="Z131" s="22">
        <f t="shared" ref="Z131" si="977">IFERROR(Y131/E125,"-")</f>
        <v>2.4371982151749558E-3</v>
      </c>
      <c r="AA131" s="62">
        <v>1394</v>
      </c>
      <c r="AB131" s="22">
        <f t="shared" ref="AB131" si="978">IFERROR(AA131/F125,"-")</f>
        <v>7.4665238350294594E-2</v>
      </c>
      <c r="AC131" s="65">
        <f t="shared" si="472"/>
        <v>32152.53730272597</v>
      </c>
      <c r="AD131" s="13">
        <f t="shared" si="930"/>
        <v>6.5237738674653684E-2</v>
      </c>
      <c r="AE131" s="18"/>
      <c r="AF131" s="18"/>
      <c r="AG131" s="18"/>
      <c r="AH131" s="18"/>
      <c r="AI131" s="18"/>
    </row>
    <row r="132" spans="2:35" ht="13.5" customHeight="1">
      <c r="B132" s="119"/>
      <c r="C132" s="119"/>
      <c r="D132" s="148"/>
      <c r="E132" s="151"/>
      <c r="F132" s="154"/>
      <c r="G132" s="44">
        <v>8</v>
      </c>
      <c r="H132" s="6" t="str">
        <f t="shared" ref="H132" si="979">$H$752</f>
        <v>0606</v>
      </c>
      <c r="I132" s="80" t="str">
        <f t="shared" ref="I132" si="980">$I$752</f>
        <v>その他の神経系の疾患</v>
      </c>
      <c r="J132" s="81" t="s">
        <v>167</v>
      </c>
      <c r="K132" s="62">
        <v>174697554</v>
      </c>
      <c r="L132" s="22">
        <f t="shared" ref="L132" si="981">IFERROR(K132/E125,"-")</f>
        <v>9.4994760294065082E-3</v>
      </c>
      <c r="M132" s="62">
        <v>5514</v>
      </c>
      <c r="N132" s="22">
        <f t="shared" ref="N132" si="982">IFERROR(M132/F125,"-")</f>
        <v>0.2953401178361007</v>
      </c>
      <c r="O132" s="65">
        <f t="shared" si="466"/>
        <v>31682.545157780194</v>
      </c>
      <c r="P132" s="13">
        <f t="shared" si="924"/>
        <v>0.25804941969299888</v>
      </c>
      <c r="Q132" s="81" t="s">
        <v>175</v>
      </c>
      <c r="R132" s="62">
        <v>37077805</v>
      </c>
      <c r="S132" s="22">
        <f t="shared" ref="S132" si="983">IFERROR(R132/E125,"-")</f>
        <v>2.0161685825349838E-3</v>
      </c>
      <c r="T132" s="62">
        <v>1997</v>
      </c>
      <c r="U132" s="22">
        <f t="shared" ref="U132" si="984">IFERROR(T132/F125,"-")</f>
        <v>0.10696304231387252</v>
      </c>
      <c r="V132" s="65">
        <f t="shared" si="469"/>
        <v>18566.752628943414</v>
      </c>
      <c r="W132" s="13">
        <f t="shared" si="927"/>
        <v>9.3457506551853239E-2</v>
      </c>
      <c r="X132" s="81" t="s">
        <v>315</v>
      </c>
      <c r="Y132" s="62">
        <v>26302887</v>
      </c>
      <c r="Z132" s="22">
        <f t="shared" ref="Z132" si="985">IFERROR(Y132/E125,"-")</f>
        <v>1.4302641269990997E-3</v>
      </c>
      <c r="AA132" s="62">
        <v>946</v>
      </c>
      <c r="AB132" s="22">
        <f t="shared" ref="AB132" si="986">IFERROR(AA132/F125,"-")</f>
        <v>5.0669523299410817E-2</v>
      </c>
      <c r="AC132" s="65">
        <f t="shared" si="472"/>
        <v>27804.320295983085</v>
      </c>
      <c r="AD132" s="13">
        <f t="shared" si="930"/>
        <v>4.427180831149382E-2</v>
      </c>
      <c r="AE132" s="18"/>
      <c r="AF132" s="18"/>
      <c r="AG132" s="18"/>
      <c r="AH132" s="18"/>
      <c r="AI132" s="18"/>
    </row>
    <row r="133" spans="2:35" ht="13.5" customHeight="1">
      <c r="B133" s="119"/>
      <c r="C133" s="119"/>
      <c r="D133" s="148"/>
      <c r="E133" s="151"/>
      <c r="F133" s="154"/>
      <c r="G133" s="44">
        <v>9</v>
      </c>
      <c r="H133" s="6" t="str">
        <f t="shared" ref="H133" si="987">$H$753</f>
        <v>0703</v>
      </c>
      <c r="I133" s="80" t="str">
        <f t="shared" ref="I133" si="988">$I$753</f>
        <v>屈折及び調節の障害</v>
      </c>
      <c r="J133" s="81" t="s">
        <v>168</v>
      </c>
      <c r="K133" s="62">
        <v>10606399</v>
      </c>
      <c r="L133" s="22">
        <f t="shared" ref="L133" si="989">IFERROR(K133/E125,"-")</f>
        <v>5.7674094886767081E-4</v>
      </c>
      <c r="M133" s="62">
        <v>3513</v>
      </c>
      <c r="N133" s="22">
        <f t="shared" ref="N133" si="990">IFERROR(M133/F125,"-")</f>
        <v>0.18816282806641671</v>
      </c>
      <c r="O133" s="65">
        <f t="shared" si="466"/>
        <v>3019.1855963563908</v>
      </c>
      <c r="P133" s="13">
        <f t="shared" si="924"/>
        <v>0.16440471733433171</v>
      </c>
      <c r="Q133" s="81" t="s">
        <v>171</v>
      </c>
      <c r="R133" s="62">
        <v>8640078</v>
      </c>
      <c r="S133" s="22">
        <f t="shared" ref="S133" si="991">IFERROR(R133/E125,"-")</f>
        <v>4.6981890687034194E-4</v>
      </c>
      <c r="T133" s="62">
        <v>2652</v>
      </c>
      <c r="U133" s="22">
        <f t="shared" ref="U133" si="992">IFERROR(T133/F125,"-")</f>
        <v>0.14204606320299945</v>
      </c>
      <c r="V133" s="65">
        <f t="shared" si="469"/>
        <v>3257.9479638009052</v>
      </c>
      <c r="W133" s="13">
        <f t="shared" si="927"/>
        <v>0.12411081991763384</v>
      </c>
      <c r="X133" s="81" t="s">
        <v>177</v>
      </c>
      <c r="Y133" s="62">
        <v>3970768</v>
      </c>
      <c r="Z133" s="22">
        <f t="shared" ref="Z133" si="993">IFERROR(Y133/E125,"-")</f>
        <v>2.1591724995951818E-4</v>
      </c>
      <c r="AA133" s="62">
        <v>1338</v>
      </c>
      <c r="AB133" s="22">
        <f t="shared" ref="AB133" si="994">IFERROR(AA133/F125,"-")</f>
        <v>7.1665773968934116E-2</v>
      </c>
      <c r="AC133" s="65">
        <f t="shared" si="472"/>
        <v>2967.6890881913305</v>
      </c>
      <c r="AD133" s="13">
        <f t="shared" si="930"/>
        <v>6.2616997379258701E-2</v>
      </c>
      <c r="AE133" s="18"/>
      <c r="AF133" s="18"/>
      <c r="AG133" s="18"/>
      <c r="AH133" s="18"/>
      <c r="AI133" s="18"/>
    </row>
    <row r="134" spans="2:35" ht="13.5" customHeight="1">
      <c r="B134" s="120"/>
      <c r="C134" s="120"/>
      <c r="D134" s="149"/>
      <c r="E134" s="152"/>
      <c r="F134" s="155"/>
      <c r="G134" s="49">
        <v>10</v>
      </c>
      <c r="H134" s="7" t="str">
        <f t="shared" ref="H134" si="995">$H$754</f>
        <v>1105</v>
      </c>
      <c r="I134" s="77" t="str">
        <f t="shared" ref="I134" si="996">$I$754</f>
        <v>胃炎及び十二指腸炎</v>
      </c>
      <c r="J134" s="82" t="s">
        <v>169</v>
      </c>
      <c r="K134" s="63">
        <v>93666682</v>
      </c>
      <c r="L134" s="23">
        <f t="shared" ref="L134" si="997">IFERROR(K134/E125,"-")</f>
        <v>5.0932848230550616E-3</v>
      </c>
      <c r="M134" s="63">
        <v>5169</v>
      </c>
      <c r="N134" s="23">
        <f t="shared" ref="N134" si="998">IFERROR(M134/F125,"-")</f>
        <v>0.27686127477236205</v>
      </c>
      <c r="O134" s="66">
        <f t="shared" ref="O134:O197" si="999">IFERROR(K134/M134,"-")</f>
        <v>18120.851615399497</v>
      </c>
      <c r="P134" s="59">
        <f t="shared" si="924"/>
        <v>0.24190378135529764</v>
      </c>
      <c r="Q134" s="82" t="s">
        <v>172</v>
      </c>
      <c r="R134" s="63">
        <v>25024413</v>
      </c>
      <c r="S134" s="23">
        <f t="shared" ref="S134" si="1000">IFERROR(R134/E125,"-")</f>
        <v>1.360744933174443E-3</v>
      </c>
      <c r="T134" s="63">
        <v>1988</v>
      </c>
      <c r="U134" s="23">
        <f t="shared" ref="U134" si="1001">IFERROR(T134/F125,"-")</f>
        <v>0.10648098553829673</v>
      </c>
      <c r="V134" s="66">
        <f t="shared" ref="V134:V197" si="1002">IFERROR(R134/T134,"-")</f>
        <v>12587.732897384305</v>
      </c>
      <c r="W134" s="59">
        <f t="shared" si="927"/>
        <v>9.30363159865219E-2</v>
      </c>
      <c r="X134" s="82" t="s">
        <v>178</v>
      </c>
      <c r="Y134" s="63">
        <v>12135511</v>
      </c>
      <c r="Z134" s="23">
        <f t="shared" ref="Z134" si="1003">IFERROR(Y134/E125,"-")</f>
        <v>6.5988900937387492E-4</v>
      </c>
      <c r="AA134" s="63">
        <v>1098</v>
      </c>
      <c r="AB134" s="23">
        <f t="shared" ref="AB134" si="1004">IFERROR(AA134/F125,"-")</f>
        <v>5.8810926620246382E-2</v>
      </c>
      <c r="AC134" s="66">
        <f t="shared" ref="AC134:AC197" si="1005">IFERROR(Y134/AA134,"-")</f>
        <v>11052.37795992714</v>
      </c>
      <c r="AD134" s="59">
        <f t="shared" si="930"/>
        <v>5.1385248970423063E-2</v>
      </c>
      <c r="AE134" s="18"/>
      <c r="AF134" s="18"/>
      <c r="AG134" s="18"/>
      <c r="AH134" s="18"/>
      <c r="AI134" s="18"/>
    </row>
    <row r="135" spans="2:35" ht="13.5" customHeight="1">
      <c r="B135" s="118">
        <v>14</v>
      </c>
      <c r="C135" s="118" t="s">
        <v>109</v>
      </c>
      <c r="D135" s="147">
        <f>AI18</f>
        <v>16265</v>
      </c>
      <c r="E135" s="150">
        <f>市区町村別_医療費上位10疾病!H157</f>
        <v>13281573900</v>
      </c>
      <c r="F135" s="130">
        <f>市区町村別_医療費上位10疾病!J157</f>
        <v>14243</v>
      </c>
      <c r="G135" s="69">
        <v>1</v>
      </c>
      <c r="H135" s="5" t="str">
        <f t="shared" ref="H135" si="1006">$H$745</f>
        <v>0901</v>
      </c>
      <c r="I135" s="78" t="str">
        <f t="shared" ref="I135" si="1007">$I$745</f>
        <v>高血圧性疾患</v>
      </c>
      <c r="J135" s="106" t="s">
        <v>144</v>
      </c>
      <c r="K135" s="107">
        <v>445952434</v>
      </c>
      <c r="L135" s="21">
        <f t="shared" ref="L135" si="1008">IFERROR(K135/E135,"-")</f>
        <v>3.3576776168071469E-2</v>
      </c>
      <c r="M135" s="107">
        <v>9930</v>
      </c>
      <c r="N135" s="21">
        <f t="shared" ref="N135" si="1009">IFERROR(M135/F135,"-")</f>
        <v>0.69718458189988064</v>
      </c>
      <c r="O135" s="64">
        <f t="shared" si="999"/>
        <v>44909.610674723059</v>
      </c>
      <c r="P135" s="12">
        <f t="shared" ref="P135:P144" si="1010">IFERROR(M135/$AI$18,0)</f>
        <v>0.61051337227174918</v>
      </c>
      <c r="Q135" s="106" t="s">
        <v>153</v>
      </c>
      <c r="R135" s="107">
        <v>12384573</v>
      </c>
      <c r="S135" s="21">
        <f t="shared" ref="S135" si="1011">IFERROR(R135/E135,"-")</f>
        <v>9.3246275578830304E-4</v>
      </c>
      <c r="T135" s="107">
        <v>360</v>
      </c>
      <c r="U135" s="21">
        <f t="shared" ref="U135" si="1012">IFERROR(T135/F135,"-")</f>
        <v>2.5275573966158815E-2</v>
      </c>
      <c r="V135" s="64">
        <f t="shared" si="1002"/>
        <v>34401.591666666667</v>
      </c>
      <c r="W135" s="12">
        <f t="shared" ref="W135:W144" si="1013">IFERROR(T135/$AI$18,0)</f>
        <v>2.2133415308945588E-2</v>
      </c>
      <c r="X135" s="106" t="s">
        <v>261</v>
      </c>
      <c r="Y135" s="107">
        <v>4179839</v>
      </c>
      <c r="Z135" s="21">
        <f t="shared" ref="Z135" si="1014">IFERROR(Y135/E135,"-")</f>
        <v>3.1470961434773933E-4</v>
      </c>
      <c r="AA135" s="107">
        <v>5</v>
      </c>
      <c r="AB135" s="21">
        <f t="shared" ref="AB135" si="1015">IFERROR(AA135/F135,"-")</f>
        <v>3.5104963841887243E-4</v>
      </c>
      <c r="AC135" s="64">
        <f t="shared" si="1005"/>
        <v>835967.8</v>
      </c>
      <c r="AD135" s="12">
        <f t="shared" ref="AD135:AD144" si="1016">IFERROR(AA135/$AI$18,0)</f>
        <v>3.074085459575776E-4</v>
      </c>
      <c r="AE135" s="18"/>
      <c r="AF135" s="18"/>
      <c r="AG135" s="18"/>
      <c r="AH135" s="18"/>
      <c r="AI135" s="18"/>
    </row>
    <row r="136" spans="2:35" ht="13.5" customHeight="1">
      <c r="B136" s="119"/>
      <c r="C136" s="119"/>
      <c r="D136" s="148"/>
      <c r="E136" s="151"/>
      <c r="F136" s="154"/>
      <c r="G136" s="44">
        <v>2</v>
      </c>
      <c r="H136" s="6" t="str">
        <f t="shared" ref="H136" si="1017">$H$746</f>
        <v>1113</v>
      </c>
      <c r="I136" s="79" t="str">
        <f t="shared" ref="I136" si="1018">$I$746</f>
        <v>その他の消化器系の疾患</v>
      </c>
      <c r="J136" s="81" t="s">
        <v>142</v>
      </c>
      <c r="K136" s="62">
        <v>147113123</v>
      </c>
      <c r="L136" s="22">
        <f t="shared" ref="L136" si="1019">IFERROR(K136/E135,"-")</f>
        <v>1.1076482659935357E-2</v>
      </c>
      <c r="M136" s="62">
        <v>5660</v>
      </c>
      <c r="N136" s="22">
        <f t="shared" ref="N136" si="1020">IFERROR(M136/F135,"-")</f>
        <v>0.39738819069016357</v>
      </c>
      <c r="O136" s="65">
        <f t="shared" si="999"/>
        <v>25991.717844522969</v>
      </c>
      <c r="P136" s="13">
        <f t="shared" si="1010"/>
        <v>0.34798647402397787</v>
      </c>
      <c r="Q136" s="81" t="s">
        <v>151</v>
      </c>
      <c r="R136" s="62">
        <v>89744596</v>
      </c>
      <c r="S136" s="22">
        <f t="shared" ref="S136" si="1021">IFERROR(R136/E135,"-")</f>
        <v>6.7570753794473108E-3</v>
      </c>
      <c r="T136" s="62">
        <v>3178</v>
      </c>
      <c r="U136" s="22">
        <f t="shared" ref="U136" si="1022">IFERROR(T136/F135,"-")</f>
        <v>0.22312715017903531</v>
      </c>
      <c r="V136" s="65">
        <f t="shared" si="1002"/>
        <v>28239.331655129012</v>
      </c>
      <c r="W136" s="13">
        <f t="shared" si="1013"/>
        <v>0.19538887181063633</v>
      </c>
      <c r="X136" s="81" t="s">
        <v>156</v>
      </c>
      <c r="Y136" s="62">
        <v>61716013</v>
      </c>
      <c r="Z136" s="22">
        <f t="shared" ref="Z136" si="1023">IFERROR(Y136/E135,"-")</f>
        <v>4.6467394199417884E-3</v>
      </c>
      <c r="AA136" s="62">
        <v>1849</v>
      </c>
      <c r="AB136" s="22">
        <f t="shared" ref="AB136" si="1024">IFERROR(AA136/F135,"-")</f>
        <v>0.12981815628729904</v>
      </c>
      <c r="AC136" s="65">
        <f t="shared" si="1005"/>
        <v>33378.049215792322</v>
      </c>
      <c r="AD136" s="13">
        <f t="shared" si="1016"/>
        <v>0.1136796802951122</v>
      </c>
      <c r="AE136" s="18"/>
      <c r="AF136" s="18"/>
      <c r="AG136" s="18"/>
      <c r="AH136" s="18"/>
      <c r="AI136" s="18"/>
    </row>
    <row r="137" spans="2:35" ht="13.5" customHeight="1">
      <c r="B137" s="119"/>
      <c r="C137" s="119"/>
      <c r="D137" s="148"/>
      <c r="E137" s="151"/>
      <c r="F137" s="154"/>
      <c r="G137" s="44">
        <v>3</v>
      </c>
      <c r="H137" s="6" t="str">
        <f t="shared" ref="H137" si="1025">$H$747</f>
        <v>0402</v>
      </c>
      <c r="I137" s="80" t="str">
        <f t="shared" ref="I137" si="1026">$I$747</f>
        <v>糖尿病</v>
      </c>
      <c r="J137" s="81" t="s">
        <v>146</v>
      </c>
      <c r="K137" s="62">
        <v>174357379</v>
      </c>
      <c r="L137" s="22">
        <f t="shared" ref="L137" si="1027">IFERROR(K137/E135,"-")</f>
        <v>1.3127764850218542E-2</v>
      </c>
      <c r="M137" s="62">
        <v>2863</v>
      </c>
      <c r="N137" s="22">
        <f t="shared" ref="N137" si="1028">IFERROR(M137/F135,"-")</f>
        <v>0.20101102295864634</v>
      </c>
      <c r="O137" s="65">
        <f t="shared" si="999"/>
        <v>60900.237163814178</v>
      </c>
      <c r="P137" s="13">
        <f t="shared" si="1010"/>
        <v>0.17602213341530895</v>
      </c>
      <c r="Q137" s="81" t="s">
        <v>72</v>
      </c>
      <c r="R137" s="62">
        <v>165146874</v>
      </c>
      <c r="S137" s="22">
        <f t="shared" ref="S137" si="1029">IFERROR(R137/E135,"-")</f>
        <v>1.2434284915585193E-2</v>
      </c>
      <c r="T137" s="62">
        <v>6071</v>
      </c>
      <c r="U137" s="22">
        <f t="shared" ref="U137" si="1030">IFERROR(T137/F135,"-")</f>
        <v>0.4262444709681949</v>
      </c>
      <c r="V137" s="65">
        <f t="shared" si="1002"/>
        <v>27202.581782243451</v>
      </c>
      <c r="W137" s="13">
        <f t="shared" si="1013"/>
        <v>0.37325545650169073</v>
      </c>
      <c r="X137" s="81" t="s">
        <v>163</v>
      </c>
      <c r="Y137" s="62">
        <v>19651168</v>
      </c>
      <c r="Z137" s="22">
        <f t="shared" ref="Z137" si="1031">IFERROR(Y137/E135,"-")</f>
        <v>1.4795812716142023E-3</v>
      </c>
      <c r="AA137" s="62">
        <v>508</v>
      </c>
      <c r="AB137" s="22">
        <f t="shared" ref="AB137" si="1032">IFERROR(AA137/F135,"-")</f>
        <v>3.5666643263357438E-2</v>
      </c>
      <c r="AC137" s="65">
        <f t="shared" si="1005"/>
        <v>38683.401574803152</v>
      </c>
      <c r="AD137" s="13">
        <f t="shared" si="1016"/>
        <v>3.1232708269289887E-2</v>
      </c>
      <c r="AE137" s="18"/>
      <c r="AF137" s="18"/>
      <c r="AG137" s="18"/>
      <c r="AH137" s="18"/>
      <c r="AI137" s="18"/>
    </row>
    <row r="138" spans="2:35" ht="13.5" customHeight="1">
      <c r="B138" s="119"/>
      <c r="C138" s="119"/>
      <c r="D138" s="148"/>
      <c r="E138" s="151"/>
      <c r="F138" s="154"/>
      <c r="G138" s="44">
        <v>4</v>
      </c>
      <c r="H138" s="6" t="str">
        <f t="shared" ref="H138" si="1033">$H$748</f>
        <v>1800</v>
      </c>
      <c r="I138" s="80" t="str">
        <f t="shared" ref="I138" si="1034">$I$748</f>
        <v>症状，徴候及び異常臨床所見・異常検査所見で他に分類されないもの</v>
      </c>
      <c r="J138" s="81" t="s">
        <v>309</v>
      </c>
      <c r="K138" s="62">
        <v>32274520</v>
      </c>
      <c r="L138" s="22">
        <f t="shared" ref="L138" si="1035">IFERROR(K138/E135,"-")</f>
        <v>2.4300222430716587E-3</v>
      </c>
      <c r="M138" s="62">
        <v>14</v>
      </c>
      <c r="N138" s="22">
        <f t="shared" ref="N138" si="1036">IFERROR(M138/F135,"-")</f>
        <v>9.8293898757284277E-4</v>
      </c>
      <c r="O138" s="65">
        <f t="shared" si="999"/>
        <v>2305322.8571428573</v>
      </c>
      <c r="P138" s="13">
        <f t="shared" si="1010"/>
        <v>8.6074392868121729E-4</v>
      </c>
      <c r="Q138" s="81" t="s">
        <v>164</v>
      </c>
      <c r="R138" s="62">
        <v>31762130</v>
      </c>
      <c r="S138" s="22">
        <f t="shared" ref="S138" si="1037">IFERROR(R138/E135,"-")</f>
        <v>2.3914432309863516E-3</v>
      </c>
      <c r="T138" s="62">
        <v>248</v>
      </c>
      <c r="U138" s="22">
        <f t="shared" ref="U138" si="1038">IFERROR(T138/F135,"-")</f>
        <v>1.7412062065576071E-2</v>
      </c>
      <c r="V138" s="65">
        <f t="shared" si="1002"/>
        <v>128073.10483870968</v>
      </c>
      <c r="W138" s="13">
        <f t="shared" si="1013"/>
        <v>1.524746387949585E-2</v>
      </c>
      <c r="X138" s="81" t="s">
        <v>173</v>
      </c>
      <c r="Y138" s="62">
        <v>23497598</v>
      </c>
      <c r="Z138" s="22">
        <f t="shared" ref="Z138" si="1039">IFERROR(Y138/E135,"-")</f>
        <v>1.7691877617004412E-3</v>
      </c>
      <c r="AA138" s="62">
        <v>202</v>
      </c>
      <c r="AB138" s="22">
        <f t="shared" ref="AB138" si="1040">IFERROR(AA138/F135,"-")</f>
        <v>1.4182405392122446E-2</v>
      </c>
      <c r="AC138" s="65">
        <f t="shared" si="1005"/>
        <v>116324.74257425743</v>
      </c>
      <c r="AD138" s="13">
        <f t="shared" si="1016"/>
        <v>1.2419305256686136E-2</v>
      </c>
      <c r="AE138" s="18"/>
      <c r="AF138" s="18"/>
      <c r="AG138" s="18"/>
      <c r="AH138" s="18"/>
      <c r="AI138" s="18"/>
    </row>
    <row r="139" spans="2:35" ht="13.5" customHeight="1">
      <c r="B139" s="119"/>
      <c r="C139" s="119"/>
      <c r="D139" s="148"/>
      <c r="E139" s="151"/>
      <c r="F139" s="154"/>
      <c r="G139" s="44">
        <v>5</v>
      </c>
      <c r="H139" s="6" t="str">
        <f t="shared" ref="H139" si="1041">$H$749</f>
        <v>0903</v>
      </c>
      <c r="I139" s="80" t="str">
        <f t="shared" ref="I139" si="1042">$I$749</f>
        <v>その他の心疾患</v>
      </c>
      <c r="J139" s="81" t="s">
        <v>139</v>
      </c>
      <c r="K139" s="62">
        <v>203221079</v>
      </c>
      <c r="L139" s="22">
        <f t="shared" ref="L139" si="1043">IFERROR(K139/E135,"-")</f>
        <v>1.5300978673920567E-2</v>
      </c>
      <c r="M139" s="62">
        <v>1943</v>
      </c>
      <c r="N139" s="22">
        <f t="shared" ref="N139" si="1044">IFERROR(M139/F135,"-")</f>
        <v>0.13641788948957381</v>
      </c>
      <c r="O139" s="65">
        <f t="shared" si="999"/>
        <v>104591.39423571796</v>
      </c>
      <c r="P139" s="13">
        <f t="shared" si="1010"/>
        <v>0.11945896095911467</v>
      </c>
      <c r="Q139" s="81" t="s">
        <v>148</v>
      </c>
      <c r="R139" s="62">
        <v>174369680</v>
      </c>
      <c r="S139" s="22">
        <f t="shared" ref="S139" si="1045">IFERROR(R139/E135,"-")</f>
        <v>1.3128691020572495E-2</v>
      </c>
      <c r="T139" s="62">
        <v>2842</v>
      </c>
      <c r="U139" s="22">
        <f t="shared" ref="U139" si="1046">IFERROR(T139/F135,"-")</f>
        <v>0.1995366144772871</v>
      </c>
      <c r="V139" s="65">
        <f t="shared" si="1002"/>
        <v>61354.56720619282</v>
      </c>
      <c r="W139" s="13">
        <f t="shared" si="1013"/>
        <v>0.17473101752228712</v>
      </c>
      <c r="X139" s="81" t="s">
        <v>267</v>
      </c>
      <c r="Y139" s="62">
        <v>98929586</v>
      </c>
      <c r="Z139" s="22">
        <f t="shared" ref="Z139" si="1047">IFERROR(Y139/E135,"-")</f>
        <v>7.448634231519805E-3</v>
      </c>
      <c r="AA139" s="62">
        <v>2844</v>
      </c>
      <c r="AB139" s="22">
        <f t="shared" ref="AB139" si="1048">IFERROR(AA139/F135,"-")</f>
        <v>0.19967703433265463</v>
      </c>
      <c r="AC139" s="65">
        <f t="shared" si="1005"/>
        <v>34785.367791842473</v>
      </c>
      <c r="AD139" s="13">
        <f t="shared" si="1016"/>
        <v>0.17485398094067015</v>
      </c>
      <c r="AE139" s="18"/>
      <c r="AF139" s="18"/>
      <c r="AG139" s="18"/>
      <c r="AH139" s="18"/>
      <c r="AI139" s="18"/>
    </row>
    <row r="140" spans="2:35" ht="13.5" customHeight="1">
      <c r="B140" s="119"/>
      <c r="C140" s="119"/>
      <c r="D140" s="148"/>
      <c r="E140" s="151"/>
      <c r="F140" s="154"/>
      <c r="G140" s="44">
        <v>6</v>
      </c>
      <c r="H140" s="6" t="str">
        <f t="shared" ref="H140" si="1049">$H$750</f>
        <v>0403</v>
      </c>
      <c r="I140" s="80" t="str">
        <f t="shared" ref="I140" si="1050">$I$750</f>
        <v>脂質異常症</v>
      </c>
      <c r="J140" s="81" t="s">
        <v>203</v>
      </c>
      <c r="K140" s="62">
        <v>90917435</v>
      </c>
      <c r="L140" s="22">
        <f t="shared" ref="L140" si="1051">IFERROR(K140/E135,"-")</f>
        <v>6.8453811035151489E-3</v>
      </c>
      <c r="M140" s="62">
        <v>3063</v>
      </c>
      <c r="N140" s="22">
        <f t="shared" ref="N140" si="1052">IFERROR(M140/F135,"-")</f>
        <v>0.21505300849540124</v>
      </c>
      <c r="O140" s="65">
        <f t="shared" si="999"/>
        <v>29682.479595168137</v>
      </c>
      <c r="P140" s="13">
        <f t="shared" si="1010"/>
        <v>0.18831847525361206</v>
      </c>
      <c r="Q140" s="81" t="s">
        <v>165</v>
      </c>
      <c r="R140" s="62">
        <v>81844177</v>
      </c>
      <c r="S140" s="22">
        <f t="shared" ref="S140" si="1053">IFERROR(R140/E135,"-")</f>
        <v>6.1622348086321308E-3</v>
      </c>
      <c r="T140" s="62">
        <v>2934</v>
      </c>
      <c r="U140" s="22">
        <f t="shared" ref="U140" si="1054">IFERROR(T140/F135,"-")</f>
        <v>0.20599592782419435</v>
      </c>
      <c r="V140" s="65">
        <f t="shared" si="1002"/>
        <v>27895.084185412405</v>
      </c>
      <c r="W140" s="13">
        <f t="shared" si="1013"/>
        <v>0.18038733476790655</v>
      </c>
      <c r="X140" s="81" t="s">
        <v>76</v>
      </c>
      <c r="Y140" s="62">
        <v>71918149</v>
      </c>
      <c r="Z140" s="22">
        <f t="shared" ref="Z140" si="1055">IFERROR(Y140/E135,"-")</f>
        <v>5.41488151490841E-3</v>
      </c>
      <c r="AA140" s="62">
        <v>2720</v>
      </c>
      <c r="AB140" s="22">
        <f t="shared" ref="AB140" si="1056">IFERROR(AA140/F135,"-")</f>
        <v>0.1909710032998666</v>
      </c>
      <c r="AC140" s="65">
        <f t="shared" si="1005"/>
        <v>26440.495955882354</v>
      </c>
      <c r="AD140" s="13">
        <f t="shared" si="1016"/>
        <v>0.16723024900092223</v>
      </c>
      <c r="AE140" s="18"/>
      <c r="AF140" s="18"/>
      <c r="AG140" s="18"/>
      <c r="AH140" s="18"/>
      <c r="AI140" s="18"/>
    </row>
    <row r="141" spans="2:35" ht="13.5" customHeight="1">
      <c r="B141" s="119"/>
      <c r="C141" s="119"/>
      <c r="D141" s="148"/>
      <c r="E141" s="151"/>
      <c r="F141" s="154"/>
      <c r="G141" s="44">
        <v>7</v>
      </c>
      <c r="H141" s="6" t="str">
        <f t="shared" ref="H141" si="1057">$H$751</f>
        <v>0704</v>
      </c>
      <c r="I141" s="80" t="str">
        <f t="shared" ref="I141" si="1058">$I$751</f>
        <v>その他の眼及び付属器の疾患</v>
      </c>
      <c r="J141" s="81" t="s">
        <v>166</v>
      </c>
      <c r="K141" s="62">
        <v>40563180</v>
      </c>
      <c r="L141" s="22">
        <f t="shared" ref="L141" si="1059">IFERROR(K141/E135,"-")</f>
        <v>3.0540943645240718E-3</v>
      </c>
      <c r="M141" s="62">
        <v>1099</v>
      </c>
      <c r="N141" s="22">
        <f t="shared" ref="N141" si="1060">IFERROR(M141/F135,"-")</f>
        <v>7.7160710524468157E-2</v>
      </c>
      <c r="O141" s="65">
        <f t="shared" si="999"/>
        <v>36909.171974522294</v>
      </c>
      <c r="P141" s="13">
        <f t="shared" si="1010"/>
        <v>6.7568398401475563E-2</v>
      </c>
      <c r="Q141" s="81" t="s">
        <v>170</v>
      </c>
      <c r="R141" s="62">
        <v>39347488</v>
      </c>
      <c r="S141" s="22">
        <f t="shared" ref="S141" si="1061">IFERROR(R141/E135,"-")</f>
        <v>2.9625621403198306E-3</v>
      </c>
      <c r="T141" s="62">
        <v>376</v>
      </c>
      <c r="U141" s="22">
        <f t="shared" ref="U141" si="1062">IFERROR(T141/F135,"-")</f>
        <v>2.6398932809099208E-2</v>
      </c>
      <c r="V141" s="65">
        <f t="shared" si="1002"/>
        <v>104647.57446808511</v>
      </c>
      <c r="W141" s="13">
        <f t="shared" si="1013"/>
        <v>2.3117122656009837E-2</v>
      </c>
      <c r="X141" s="81" t="s">
        <v>323</v>
      </c>
      <c r="Y141" s="62">
        <v>22758892</v>
      </c>
      <c r="Z141" s="22">
        <f t="shared" ref="Z141" si="1063">IFERROR(Y141/E135,"-")</f>
        <v>1.7135689016495252E-3</v>
      </c>
      <c r="AA141" s="62">
        <v>961</v>
      </c>
      <c r="AB141" s="22">
        <f t="shared" ref="AB141" si="1064">IFERROR(AA141/F135,"-")</f>
        <v>6.7471740504107286E-2</v>
      </c>
      <c r="AC141" s="65">
        <f t="shared" si="1005"/>
        <v>23682.509885535899</v>
      </c>
      <c r="AD141" s="13">
        <f t="shared" si="1016"/>
        <v>5.9083922533046417E-2</v>
      </c>
      <c r="AE141" s="18"/>
      <c r="AF141" s="18"/>
      <c r="AG141" s="18"/>
      <c r="AH141" s="18"/>
      <c r="AI141" s="18"/>
    </row>
    <row r="142" spans="2:35" ht="13.5" customHeight="1">
      <c r="B142" s="119"/>
      <c r="C142" s="119"/>
      <c r="D142" s="148"/>
      <c r="E142" s="151"/>
      <c r="F142" s="154"/>
      <c r="G142" s="44">
        <v>8</v>
      </c>
      <c r="H142" s="6" t="str">
        <f t="shared" ref="H142" si="1065">$H$752</f>
        <v>0606</v>
      </c>
      <c r="I142" s="80" t="str">
        <f t="shared" ref="I142" si="1066">$I$752</f>
        <v>その他の神経系の疾患</v>
      </c>
      <c r="J142" s="81" t="s">
        <v>167</v>
      </c>
      <c r="K142" s="62">
        <v>137740028</v>
      </c>
      <c r="L142" s="22">
        <f t="shared" ref="L142" si="1067">IFERROR(K142/E135,"-")</f>
        <v>1.0370760953263227E-2</v>
      </c>
      <c r="M142" s="62">
        <v>3829</v>
      </c>
      <c r="N142" s="22">
        <f t="shared" ref="N142" si="1068">IFERROR(M142/F135,"-")</f>
        <v>0.26883381310117249</v>
      </c>
      <c r="O142" s="65">
        <f t="shared" si="999"/>
        <v>35972.846173935752</v>
      </c>
      <c r="P142" s="13">
        <f t="shared" si="1010"/>
        <v>0.23541346449431294</v>
      </c>
      <c r="Q142" s="81" t="s">
        <v>175</v>
      </c>
      <c r="R142" s="62">
        <v>21679566</v>
      </c>
      <c r="S142" s="22">
        <f t="shared" ref="S142" si="1069">IFERROR(R142/E135,"-")</f>
        <v>1.6323039846956693E-3</v>
      </c>
      <c r="T142" s="62">
        <v>1221</v>
      </c>
      <c r="U142" s="22">
        <f t="shared" ref="U142" si="1070">IFERROR(T142/F135,"-")</f>
        <v>8.5726321701888653E-2</v>
      </c>
      <c r="V142" s="65">
        <f t="shared" si="1002"/>
        <v>17755.582309582311</v>
      </c>
      <c r="W142" s="13">
        <f t="shared" si="1013"/>
        <v>7.506916692284045E-2</v>
      </c>
      <c r="X142" s="81" t="s">
        <v>174</v>
      </c>
      <c r="Y142" s="62">
        <v>21663357</v>
      </c>
      <c r="Z142" s="22">
        <f t="shared" ref="Z142" si="1071">IFERROR(Y142/E135,"-")</f>
        <v>1.6310835721058631E-3</v>
      </c>
      <c r="AA142" s="62">
        <v>726</v>
      </c>
      <c r="AB142" s="22">
        <f t="shared" ref="AB142" si="1072">IFERROR(AA142/F135,"-")</f>
        <v>5.0972407498420275E-2</v>
      </c>
      <c r="AC142" s="65">
        <f t="shared" si="1005"/>
        <v>29839.334710743802</v>
      </c>
      <c r="AD142" s="13">
        <f t="shared" si="1016"/>
        <v>4.4635720873040269E-2</v>
      </c>
      <c r="AE142" s="18"/>
      <c r="AF142" s="18"/>
      <c r="AG142" s="18"/>
      <c r="AH142" s="18"/>
      <c r="AI142" s="18"/>
    </row>
    <row r="143" spans="2:35" ht="13.5" customHeight="1">
      <c r="B143" s="119"/>
      <c r="C143" s="119"/>
      <c r="D143" s="148"/>
      <c r="E143" s="151"/>
      <c r="F143" s="154"/>
      <c r="G143" s="44">
        <v>9</v>
      </c>
      <c r="H143" s="6" t="str">
        <f t="shared" ref="H143" si="1073">$H$753</f>
        <v>0703</v>
      </c>
      <c r="I143" s="80" t="str">
        <f t="shared" ref="I143" si="1074">$I$753</f>
        <v>屈折及び調節の障害</v>
      </c>
      <c r="J143" s="81" t="s">
        <v>168</v>
      </c>
      <c r="K143" s="62">
        <v>8726280</v>
      </c>
      <c r="L143" s="22">
        <f t="shared" ref="L143" si="1075">IFERROR(K143/E135,"-")</f>
        <v>6.5702152965470457E-4</v>
      </c>
      <c r="M143" s="62">
        <v>2442</v>
      </c>
      <c r="N143" s="22">
        <f t="shared" ref="N143" si="1076">IFERROR(M143/F135,"-")</f>
        <v>0.17145264340377731</v>
      </c>
      <c r="O143" s="65">
        <f t="shared" si="999"/>
        <v>3573.4152334152336</v>
      </c>
      <c r="P143" s="13">
        <f t="shared" si="1010"/>
        <v>0.1501383338456809</v>
      </c>
      <c r="Q143" s="81" t="s">
        <v>171</v>
      </c>
      <c r="R143" s="62">
        <v>7705030</v>
      </c>
      <c r="S143" s="22">
        <f t="shared" ref="S143" si="1077">IFERROR(R143/E135,"-")</f>
        <v>5.8012928723756151E-4</v>
      </c>
      <c r="T143" s="62">
        <v>2139</v>
      </c>
      <c r="U143" s="22">
        <f t="shared" ref="U143" si="1078">IFERROR(T143/F135,"-")</f>
        <v>0.15017903531559362</v>
      </c>
      <c r="V143" s="65">
        <f t="shared" si="1002"/>
        <v>3602.1645628798506</v>
      </c>
      <c r="W143" s="13">
        <f t="shared" si="1013"/>
        <v>0.13150937596065171</v>
      </c>
      <c r="X143" s="81" t="s">
        <v>177</v>
      </c>
      <c r="Y143" s="62">
        <v>2297594</v>
      </c>
      <c r="Z143" s="22">
        <f t="shared" ref="Z143" si="1079">IFERROR(Y143/E135,"-")</f>
        <v>1.7299109407507797E-4</v>
      </c>
      <c r="AA143" s="62">
        <v>705</v>
      </c>
      <c r="AB143" s="22">
        <f t="shared" ref="AB143" si="1080">IFERROR(AA143/F135,"-")</f>
        <v>4.9497999017061013E-2</v>
      </c>
      <c r="AC143" s="65">
        <f t="shared" si="1005"/>
        <v>3258.9985815602836</v>
      </c>
      <c r="AD143" s="13">
        <f t="shared" si="1016"/>
        <v>4.3344604980018443E-2</v>
      </c>
      <c r="AE143" s="18"/>
      <c r="AF143" s="18"/>
      <c r="AG143" s="18"/>
      <c r="AH143" s="18"/>
      <c r="AI143" s="18"/>
    </row>
    <row r="144" spans="2:35" ht="13.5" customHeight="1">
      <c r="B144" s="120"/>
      <c r="C144" s="120"/>
      <c r="D144" s="149"/>
      <c r="E144" s="152"/>
      <c r="F144" s="155"/>
      <c r="G144" s="49">
        <v>10</v>
      </c>
      <c r="H144" s="7" t="str">
        <f t="shared" ref="H144" si="1081">$H$754</f>
        <v>1105</v>
      </c>
      <c r="I144" s="77" t="str">
        <f t="shared" ref="I144" si="1082">$I$754</f>
        <v>胃炎及び十二指腸炎</v>
      </c>
      <c r="J144" s="82" t="s">
        <v>169</v>
      </c>
      <c r="K144" s="63">
        <v>66466143</v>
      </c>
      <c r="L144" s="23">
        <f t="shared" ref="L144" si="1083">IFERROR(K144/E135,"-")</f>
        <v>5.0043875447622968E-3</v>
      </c>
      <c r="M144" s="63">
        <v>3432</v>
      </c>
      <c r="N144" s="23">
        <f t="shared" ref="N144" si="1084">IFERROR(M144/F135,"-")</f>
        <v>0.24096047181071403</v>
      </c>
      <c r="O144" s="66">
        <f t="shared" si="999"/>
        <v>19366.591783216783</v>
      </c>
      <c r="P144" s="59">
        <f t="shared" si="1010"/>
        <v>0.21100522594528129</v>
      </c>
      <c r="Q144" s="82" t="s">
        <v>172</v>
      </c>
      <c r="R144" s="63">
        <v>34193724</v>
      </c>
      <c r="S144" s="23">
        <f t="shared" ref="S144" si="1085">IFERROR(R144/E135,"-")</f>
        <v>2.5745234907739362E-3</v>
      </c>
      <c r="T144" s="63">
        <v>2037</v>
      </c>
      <c r="U144" s="23">
        <f t="shared" ref="U144" si="1086">IFERROR(T144/F135,"-")</f>
        <v>0.14301762269184862</v>
      </c>
      <c r="V144" s="66">
        <f t="shared" si="1002"/>
        <v>16786.315169366717</v>
      </c>
      <c r="W144" s="59">
        <f t="shared" si="1013"/>
        <v>0.12523824162311711</v>
      </c>
      <c r="X144" s="82" t="s">
        <v>178</v>
      </c>
      <c r="Y144" s="63">
        <v>8568361</v>
      </c>
      <c r="Z144" s="23">
        <f t="shared" ref="Z144" si="1087">IFERROR(Y144/E135,"-")</f>
        <v>6.451314478625158E-4</v>
      </c>
      <c r="AA144" s="63">
        <v>596</v>
      </c>
      <c r="AB144" s="23">
        <f t="shared" ref="AB144" si="1088">IFERROR(AA144/F135,"-")</f>
        <v>4.1845116899529591E-2</v>
      </c>
      <c r="AC144" s="66">
        <f t="shared" si="1005"/>
        <v>14376.444630872484</v>
      </c>
      <c r="AD144" s="59">
        <f t="shared" si="1016"/>
        <v>3.6643098678143256E-2</v>
      </c>
      <c r="AE144" s="18"/>
      <c r="AF144" s="18"/>
      <c r="AG144" s="18"/>
      <c r="AH144" s="18"/>
      <c r="AI144" s="18"/>
    </row>
    <row r="145" spans="2:35" ht="13.5" customHeight="1">
      <c r="B145" s="118">
        <v>15</v>
      </c>
      <c r="C145" s="118" t="s">
        <v>110</v>
      </c>
      <c r="D145" s="147">
        <f>AI19</f>
        <v>26539</v>
      </c>
      <c r="E145" s="150">
        <f>市区町村別_医療費上位10疾病!H168</f>
        <v>21428435590</v>
      </c>
      <c r="F145" s="130">
        <f>市区町村別_医療費上位10疾病!J168</f>
        <v>23268</v>
      </c>
      <c r="G145" s="69">
        <v>1</v>
      </c>
      <c r="H145" s="5" t="str">
        <f t="shared" ref="H145" si="1089">$H$745</f>
        <v>0901</v>
      </c>
      <c r="I145" s="78" t="str">
        <f t="shared" ref="I145" si="1090">$I$745</f>
        <v>高血圧性疾患</v>
      </c>
      <c r="J145" s="106" t="s">
        <v>144</v>
      </c>
      <c r="K145" s="107">
        <v>692324854</v>
      </c>
      <c r="L145" s="21">
        <f t="shared" ref="L145" si="1091">IFERROR(K145/E145,"-")</f>
        <v>3.2308697995811091E-2</v>
      </c>
      <c r="M145" s="107">
        <v>16236</v>
      </c>
      <c r="N145" s="21">
        <f t="shared" ref="N145" si="1092">IFERROR(M145/F145,"-")</f>
        <v>0.69778236204228983</v>
      </c>
      <c r="O145" s="64">
        <f t="shared" si="999"/>
        <v>42641.343557526481</v>
      </c>
      <c r="P145" s="12">
        <f t="shared" ref="P145:P154" si="1093">IFERROR(M145/$AI$19,0)</f>
        <v>0.6117788914427823</v>
      </c>
      <c r="Q145" s="106" t="s">
        <v>153</v>
      </c>
      <c r="R145" s="107">
        <v>22494188</v>
      </c>
      <c r="S145" s="21">
        <f t="shared" ref="S145" si="1094">IFERROR(R145/E145,"-")</f>
        <v>1.0497354277461746E-3</v>
      </c>
      <c r="T145" s="107">
        <v>755</v>
      </c>
      <c r="U145" s="21">
        <f t="shared" ref="U145" si="1095">IFERROR(T145/F145,"-")</f>
        <v>3.2447997249441293E-2</v>
      </c>
      <c r="V145" s="64">
        <f t="shared" si="1002"/>
        <v>29793.626490066225</v>
      </c>
      <c r="W145" s="12">
        <f t="shared" ref="W145:W154" si="1096">IFERROR(T145/$AI$19,0)</f>
        <v>2.8448698142356531E-2</v>
      </c>
      <c r="X145" s="106" t="s">
        <v>162</v>
      </c>
      <c r="Y145" s="107">
        <v>8038851</v>
      </c>
      <c r="Z145" s="21">
        <f t="shared" ref="Z145" si="1097">IFERROR(Y145/E145,"-")</f>
        <v>3.7514875811799753E-4</v>
      </c>
      <c r="AA145" s="107">
        <v>468</v>
      </c>
      <c r="AB145" s="21">
        <f t="shared" ref="AB145" si="1098">IFERROR(AA145/F145,"-")</f>
        <v>2.0113460546673543E-2</v>
      </c>
      <c r="AC145" s="64">
        <f t="shared" si="1005"/>
        <v>17177.032051282051</v>
      </c>
      <c r="AD145" s="12">
        <f t="shared" ref="AD145:AD154" si="1099">IFERROR(AA145/$AI$19,0)</f>
        <v>1.7634424808771997E-2</v>
      </c>
      <c r="AE145" s="18"/>
      <c r="AF145" s="18"/>
      <c r="AG145" s="18"/>
      <c r="AH145" s="18"/>
      <c r="AI145" s="18"/>
    </row>
    <row r="146" spans="2:35" ht="13.5" customHeight="1">
      <c r="B146" s="119"/>
      <c r="C146" s="119"/>
      <c r="D146" s="148"/>
      <c r="E146" s="151"/>
      <c r="F146" s="154"/>
      <c r="G146" s="44">
        <v>2</v>
      </c>
      <c r="H146" s="6" t="str">
        <f t="shared" ref="H146" si="1100">$H$746</f>
        <v>1113</v>
      </c>
      <c r="I146" s="79" t="str">
        <f t="shared" ref="I146" si="1101">$I$746</f>
        <v>その他の消化器系の疾患</v>
      </c>
      <c r="J146" s="81" t="s">
        <v>142</v>
      </c>
      <c r="K146" s="62">
        <v>231907147</v>
      </c>
      <c r="L146" s="22">
        <f t="shared" ref="L146" si="1102">IFERROR(K146/E145,"-")</f>
        <v>1.0822402131316765E-2</v>
      </c>
      <c r="M146" s="62">
        <v>9385</v>
      </c>
      <c r="N146" s="22">
        <f t="shared" ref="N146" si="1103">IFERROR(M146/F145,"-")</f>
        <v>0.40334364792848548</v>
      </c>
      <c r="O146" s="65">
        <f t="shared" si="999"/>
        <v>24710.404581779436</v>
      </c>
      <c r="P146" s="13">
        <f t="shared" si="1093"/>
        <v>0.35363050604770335</v>
      </c>
      <c r="Q146" s="81" t="s">
        <v>151</v>
      </c>
      <c r="R146" s="62">
        <v>116287042</v>
      </c>
      <c r="S146" s="22">
        <f t="shared" ref="S146" si="1104">IFERROR(R146/E145,"-")</f>
        <v>5.4267630276410676E-3</v>
      </c>
      <c r="T146" s="62">
        <v>4360</v>
      </c>
      <c r="U146" s="22">
        <f t="shared" ref="U146" si="1105">IFERROR(T146/F145,"-")</f>
        <v>0.1873818119305484</v>
      </c>
      <c r="V146" s="65">
        <f t="shared" si="1002"/>
        <v>26671.339908256879</v>
      </c>
      <c r="W146" s="13">
        <f t="shared" si="1096"/>
        <v>0.16428652172274766</v>
      </c>
      <c r="X146" s="81" t="s">
        <v>156</v>
      </c>
      <c r="Y146" s="62">
        <v>109006347</v>
      </c>
      <c r="Z146" s="22">
        <f t="shared" ref="Z146" si="1106">IFERROR(Y146/E145,"-")</f>
        <v>5.0869951071402502E-3</v>
      </c>
      <c r="AA146" s="62">
        <v>3425</v>
      </c>
      <c r="AB146" s="22">
        <f t="shared" ref="AB146" si="1107">IFERROR(AA146/F145,"-")</f>
        <v>0.14719786831700188</v>
      </c>
      <c r="AC146" s="65">
        <f t="shared" si="1005"/>
        <v>31826.670656934308</v>
      </c>
      <c r="AD146" s="13">
        <f t="shared" si="1099"/>
        <v>0.1290553525000942</v>
      </c>
      <c r="AE146" s="18"/>
      <c r="AF146" s="18"/>
      <c r="AG146" s="18"/>
      <c r="AH146" s="18"/>
      <c r="AI146" s="18"/>
    </row>
    <row r="147" spans="2:35" ht="13.5" customHeight="1">
      <c r="B147" s="119"/>
      <c r="C147" s="119"/>
      <c r="D147" s="148"/>
      <c r="E147" s="151"/>
      <c r="F147" s="154"/>
      <c r="G147" s="44">
        <v>3</v>
      </c>
      <c r="H147" s="6" t="str">
        <f t="shared" ref="H147" si="1108">$H$747</f>
        <v>0402</v>
      </c>
      <c r="I147" s="80" t="str">
        <f t="shared" ref="I147" si="1109">$I$747</f>
        <v>糖尿病</v>
      </c>
      <c r="J147" s="81" t="s">
        <v>72</v>
      </c>
      <c r="K147" s="62">
        <v>266899512</v>
      </c>
      <c r="L147" s="22">
        <f t="shared" ref="L147" si="1110">IFERROR(K147/E145,"-")</f>
        <v>1.2455389516374864E-2</v>
      </c>
      <c r="M147" s="62">
        <v>10452</v>
      </c>
      <c r="N147" s="22">
        <f t="shared" ref="N147" si="1111">IFERROR(M147/F145,"-")</f>
        <v>0.44920061887570911</v>
      </c>
      <c r="O147" s="65">
        <f t="shared" si="999"/>
        <v>25535.735935706085</v>
      </c>
      <c r="P147" s="13">
        <f t="shared" si="1093"/>
        <v>0.3938354873959079</v>
      </c>
      <c r="Q147" s="81" t="s">
        <v>146</v>
      </c>
      <c r="R147" s="62">
        <v>257343732</v>
      </c>
      <c r="S147" s="22">
        <f t="shared" ref="S147" si="1112">IFERROR(R147/E145,"-")</f>
        <v>1.2009450289506646E-2</v>
      </c>
      <c r="T147" s="62">
        <v>4754</v>
      </c>
      <c r="U147" s="22">
        <f t="shared" ref="U147" si="1113">IFERROR(T147/F145,"-")</f>
        <v>0.20431493897197869</v>
      </c>
      <c r="V147" s="65">
        <f t="shared" si="1002"/>
        <v>54132.042911232646</v>
      </c>
      <c r="W147" s="13">
        <f t="shared" si="1096"/>
        <v>0.17913259730961981</v>
      </c>
      <c r="X147" s="81" t="s">
        <v>163</v>
      </c>
      <c r="Y147" s="62">
        <v>49329621</v>
      </c>
      <c r="Z147" s="22">
        <f t="shared" ref="Z147" si="1114">IFERROR(Y147/E145,"-")</f>
        <v>2.3020635730879317E-3</v>
      </c>
      <c r="AA147" s="62">
        <v>1072</v>
      </c>
      <c r="AB147" s="22">
        <f t="shared" ref="AB147" si="1115">IFERROR(AA147/F145,"-")</f>
        <v>4.6071858346226575E-2</v>
      </c>
      <c r="AC147" s="65">
        <f t="shared" si="1005"/>
        <v>46016.4375</v>
      </c>
      <c r="AD147" s="13">
        <f t="shared" si="1099"/>
        <v>4.0393383322657218E-2</v>
      </c>
      <c r="AE147" s="18"/>
      <c r="AF147" s="18"/>
      <c r="AG147" s="18"/>
      <c r="AH147" s="18"/>
      <c r="AI147" s="18"/>
    </row>
    <row r="148" spans="2:35" ht="13.5" customHeight="1">
      <c r="B148" s="119"/>
      <c r="C148" s="119"/>
      <c r="D148" s="148"/>
      <c r="E148" s="151"/>
      <c r="F148" s="154"/>
      <c r="G148" s="44">
        <v>4</v>
      </c>
      <c r="H148" s="6" t="str">
        <f t="shared" ref="H148" si="1116">$H$748</f>
        <v>1800</v>
      </c>
      <c r="I148" s="80" t="str">
        <f t="shared" ref="I148" si="1117">$I$748</f>
        <v>症状，徴候及び異常臨床所見・異常検査所見で他に分類されないもの</v>
      </c>
      <c r="J148" s="81" t="s">
        <v>164</v>
      </c>
      <c r="K148" s="62">
        <v>44073082</v>
      </c>
      <c r="L148" s="22">
        <f t="shared" ref="L148" si="1118">IFERROR(K148/E145,"-")</f>
        <v>2.0567568647226666E-3</v>
      </c>
      <c r="M148" s="62">
        <v>385</v>
      </c>
      <c r="N148" s="22">
        <f t="shared" ref="N148" si="1119">IFERROR(M148/F145,"-")</f>
        <v>1.654632972322503E-2</v>
      </c>
      <c r="O148" s="65">
        <f t="shared" si="999"/>
        <v>114475.53766233767</v>
      </c>
      <c r="P148" s="13">
        <f t="shared" si="1093"/>
        <v>1.4506952032857304E-2</v>
      </c>
      <c r="Q148" s="81" t="s">
        <v>173</v>
      </c>
      <c r="R148" s="62">
        <v>29816603</v>
      </c>
      <c r="S148" s="22">
        <f t="shared" ref="S148" si="1120">IFERROR(R148/E145,"-")</f>
        <v>1.3914502939222733E-3</v>
      </c>
      <c r="T148" s="62">
        <v>239</v>
      </c>
      <c r="U148" s="22">
        <f t="shared" ref="U148" si="1121">IFERROR(T148/F145,"-")</f>
        <v>1.0271617672339695E-2</v>
      </c>
      <c r="V148" s="65">
        <f t="shared" si="1002"/>
        <v>124755.66108786612</v>
      </c>
      <c r="W148" s="13">
        <f t="shared" si="1096"/>
        <v>9.0056143788386899E-3</v>
      </c>
      <c r="X148" s="81" t="s">
        <v>310</v>
      </c>
      <c r="Y148" s="62">
        <v>29481923</v>
      </c>
      <c r="Z148" s="22">
        <f t="shared" ref="Z148" si="1122">IFERROR(Y148/E145,"-")</f>
        <v>1.3758317949145256E-3</v>
      </c>
      <c r="AA148" s="62">
        <v>89</v>
      </c>
      <c r="AB148" s="22">
        <f t="shared" ref="AB148" si="1123">IFERROR(AA148/F145,"-")</f>
        <v>3.8249957022520199E-3</v>
      </c>
      <c r="AC148" s="65">
        <f t="shared" si="1005"/>
        <v>331257.5617977528</v>
      </c>
      <c r="AD148" s="13">
        <f t="shared" si="1099"/>
        <v>3.3535551452579223E-3</v>
      </c>
      <c r="AE148" s="18"/>
      <c r="AF148" s="18"/>
      <c r="AG148" s="18"/>
      <c r="AH148" s="18"/>
      <c r="AI148" s="18"/>
    </row>
    <row r="149" spans="2:35" ht="13.5" customHeight="1">
      <c r="B149" s="119"/>
      <c r="C149" s="119"/>
      <c r="D149" s="148"/>
      <c r="E149" s="151"/>
      <c r="F149" s="154"/>
      <c r="G149" s="44">
        <v>5</v>
      </c>
      <c r="H149" s="6" t="str">
        <f t="shared" ref="H149" si="1124">$H$749</f>
        <v>0903</v>
      </c>
      <c r="I149" s="80" t="str">
        <f t="shared" ref="I149" si="1125">$I$749</f>
        <v>その他の心疾患</v>
      </c>
      <c r="J149" s="81" t="s">
        <v>139</v>
      </c>
      <c r="K149" s="62">
        <v>275739988</v>
      </c>
      <c r="L149" s="22">
        <f t="shared" ref="L149" si="1126">IFERROR(K149/E145,"-")</f>
        <v>1.2867947678302726E-2</v>
      </c>
      <c r="M149" s="62">
        <v>2748</v>
      </c>
      <c r="N149" s="22">
        <f t="shared" ref="N149" si="1127">IFERROR(M149/F145,"-")</f>
        <v>0.11810211449200619</v>
      </c>
      <c r="O149" s="65">
        <f t="shared" si="999"/>
        <v>100342.06259097526</v>
      </c>
      <c r="P149" s="13">
        <f t="shared" si="1093"/>
        <v>0.10354572515919967</v>
      </c>
      <c r="Q149" s="81" t="s">
        <v>148</v>
      </c>
      <c r="R149" s="62">
        <v>244893471</v>
      </c>
      <c r="S149" s="22">
        <f t="shared" ref="S149" si="1128">IFERROR(R149/E145,"-")</f>
        <v>1.142843442636962E-2</v>
      </c>
      <c r="T149" s="62">
        <v>4919</v>
      </c>
      <c r="U149" s="22">
        <f t="shared" ref="U149" si="1129">IFERROR(T149/F145,"-")</f>
        <v>0.21140622313907512</v>
      </c>
      <c r="V149" s="65">
        <f t="shared" si="1002"/>
        <v>49785.214677780037</v>
      </c>
      <c r="W149" s="13">
        <f t="shared" si="1096"/>
        <v>0.18534986246655866</v>
      </c>
      <c r="X149" s="81" t="s">
        <v>259</v>
      </c>
      <c r="Y149" s="62">
        <v>129718295</v>
      </c>
      <c r="Z149" s="22">
        <f t="shared" ref="Z149" si="1130">IFERROR(Y149/E145,"-")</f>
        <v>6.0535588076497558E-3</v>
      </c>
      <c r="AA149" s="62">
        <v>1086</v>
      </c>
      <c r="AB149" s="22">
        <f t="shared" ref="AB149" si="1131">IFERROR(AA149/F145,"-")</f>
        <v>4.6673543063434762E-2</v>
      </c>
      <c r="AC149" s="65">
        <f t="shared" si="1005"/>
        <v>119445.9438305709</v>
      </c>
      <c r="AD149" s="13">
        <f t="shared" si="1099"/>
        <v>4.092090885112476E-2</v>
      </c>
      <c r="AE149" s="18"/>
      <c r="AF149" s="18"/>
      <c r="AG149" s="18"/>
      <c r="AH149" s="18"/>
      <c r="AI149" s="18"/>
    </row>
    <row r="150" spans="2:35" ht="13.5" customHeight="1">
      <c r="B150" s="119"/>
      <c r="C150" s="119"/>
      <c r="D150" s="148"/>
      <c r="E150" s="151"/>
      <c r="F150" s="154"/>
      <c r="G150" s="44">
        <v>6</v>
      </c>
      <c r="H150" s="6" t="str">
        <f t="shared" ref="H150" si="1132">$H$750</f>
        <v>0403</v>
      </c>
      <c r="I150" s="80" t="str">
        <f t="shared" ref="I150" si="1133">$I$750</f>
        <v>脂質異常症</v>
      </c>
      <c r="J150" s="81" t="s">
        <v>203</v>
      </c>
      <c r="K150" s="62">
        <v>148309870</v>
      </c>
      <c r="L150" s="22">
        <f t="shared" ref="L150" si="1134">IFERROR(K150/E145,"-")</f>
        <v>6.9211711408933519E-3</v>
      </c>
      <c r="M150" s="62">
        <v>5641</v>
      </c>
      <c r="N150" s="22">
        <f t="shared" ref="N150" si="1135">IFERROR(M150/F145,"-")</f>
        <v>0.24243596355509714</v>
      </c>
      <c r="O150" s="65">
        <f t="shared" si="999"/>
        <v>26291.414642793832</v>
      </c>
      <c r="P150" s="13">
        <f t="shared" si="1093"/>
        <v>0.21255510757752741</v>
      </c>
      <c r="Q150" s="81" t="s">
        <v>165</v>
      </c>
      <c r="R150" s="62">
        <v>127167620</v>
      </c>
      <c r="S150" s="22">
        <f t="shared" ref="S150" si="1136">IFERROR(R150/E145,"-")</f>
        <v>5.9345265530884239E-3</v>
      </c>
      <c r="T150" s="62">
        <v>4655</v>
      </c>
      <c r="U150" s="22">
        <f t="shared" ref="U150" si="1137">IFERROR(T150/F145,"-")</f>
        <v>0.20006016847172081</v>
      </c>
      <c r="V150" s="65">
        <f t="shared" si="1002"/>
        <v>27318.500537056927</v>
      </c>
      <c r="W150" s="13">
        <f t="shared" si="1096"/>
        <v>0.1754022382154565</v>
      </c>
      <c r="X150" s="81" t="s">
        <v>76</v>
      </c>
      <c r="Y150" s="62">
        <v>103528953</v>
      </c>
      <c r="Z150" s="22">
        <f t="shared" ref="Z150" si="1138">IFERROR(Y150/E145,"-")</f>
        <v>4.831381766773204E-3</v>
      </c>
      <c r="AA150" s="62">
        <v>4041</v>
      </c>
      <c r="AB150" s="22">
        <f t="shared" ref="AB150" si="1139">IFERROR(AA150/F145,"-")</f>
        <v>0.17367199587416193</v>
      </c>
      <c r="AC150" s="65">
        <f t="shared" si="1005"/>
        <v>25619.63697104677</v>
      </c>
      <c r="AD150" s="13">
        <f t="shared" si="1099"/>
        <v>0.15226647575266589</v>
      </c>
      <c r="AE150" s="18"/>
      <c r="AF150" s="18"/>
      <c r="AG150" s="18"/>
      <c r="AH150" s="18"/>
      <c r="AI150" s="18"/>
    </row>
    <row r="151" spans="2:35" ht="13.5" customHeight="1">
      <c r="B151" s="119"/>
      <c r="C151" s="119"/>
      <c r="D151" s="148"/>
      <c r="E151" s="151"/>
      <c r="F151" s="154"/>
      <c r="G151" s="44">
        <v>7</v>
      </c>
      <c r="H151" s="6" t="str">
        <f t="shared" ref="H151" si="1140">$H$751</f>
        <v>0704</v>
      </c>
      <c r="I151" s="80" t="str">
        <f t="shared" ref="I151" si="1141">$I$751</f>
        <v>その他の眼及び付属器の疾患</v>
      </c>
      <c r="J151" s="81" t="s">
        <v>170</v>
      </c>
      <c r="K151" s="62">
        <v>61699100</v>
      </c>
      <c r="L151" s="22">
        <f t="shared" ref="L151" si="1142">IFERROR(K151/E145,"-")</f>
        <v>2.8793095856607049E-3</v>
      </c>
      <c r="M151" s="62">
        <v>814</v>
      </c>
      <c r="N151" s="22">
        <f t="shared" ref="N151" si="1143">IFERROR(M151/F145,"-")</f>
        <v>3.4983668557675776E-2</v>
      </c>
      <c r="O151" s="65">
        <f t="shared" si="999"/>
        <v>75797.420147420155</v>
      </c>
      <c r="P151" s="13">
        <f t="shared" si="1093"/>
        <v>3.0671841440898302E-2</v>
      </c>
      <c r="Q151" s="81" t="s">
        <v>166</v>
      </c>
      <c r="R151" s="62">
        <v>52028009</v>
      </c>
      <c r="S151" s="22">
        <f t="shared" ref="S151" si="1144">IFERROR(R151/E145,"-")</f>
        <v>2.4279891446802532E-3</v>
      </c>
      <c r="T151" s="62">
        <v>1744</v>
      </c>
      <c r="U151" s="22">
        <f t="shared" ref="U151" si="1145">IFERROR(T151/F145,"-")</f>
        <v>7.4952724772219356E-2</v>
      </c>
      <c r="V151" s="65">
        <f t="shared" si="1002"/>
        <v>29832.573967889908</v>
      </c>
      <c r="W151" s="13">
        <f t="shared" si="1096"/>
        <v>6.5714608689099063E-2</v>
      </c>
      <c r="X151" s="81" t="s">
        <v>176</v>
      </c>
      <c r="Y151" s="62">
        <v>40552638</v>
      </c>
      <c r="Z151" s="22">
        <f t="shared" ref="Z151" si="1146">IFERROR(Y151/E145,"-")</f>
        <v>1.8924684366097488E-3</v>
      </c>
      <c r="AA151" s="62">
        <v>4192</v>
      </c>
      <c r="AB151" s="22">
        <f t="shared" ref="AB151" si="1147">IFERROR(AA151/F145,"-")</f>
        <v>0.18016159532405021</v>
      </c>
      <c r="AC151" s="65">
        <f t="shared" si="1005"/>
        <v>9673.8163167938928</v>
      </c>
      <c r="AD151" s="13">
        <f t="shared" si="1099"/>
        <v>0.15795621538113719</v>
      </c>
      <c r="AE151" s="18"/>
      <c r="AF151" s="18"/>
      <c r="AG151" s="18"/>
      <c r="AH151" s="18"/>
      <c r="AI151" s="18"/>
    </row>
    <row r="152" spans="2:35" ht="13.5" customHeight="1">
      <c r="B152" s="119"/>
      <c r="C152" s="119"/>
      <c r="D152" s="148"/>
      <c r="E152" s="151"/>
      <c r="F152" s="154"/>
      <c r="G152" s="44">
        <v>8</v>
      </c>
      <c r="H152" s="6" t="str">
        <f t="shared" ref="H152" si="1148">$H$752</f>
        <v>0606</v>
      </c>
      <c r="I152" s="80" t="str">
        <f t="shared" ref="I152" si="1149">$I$752</f>
        <v>その他の神経系の疾患</v>
      </c>
      <c r="J152" s="81" t="s">
        <v>167</v>
      </c>
      <c r="K152" s="62">
        <v>192576518</v>
      </c>
      <c r="L152" s="22">
        <f t="shared" ref="L152" si="1150">IFERROR(K152/E145,"-")</f>
        <v>8.9869611428782803E-3</v>
      </c>
      <c r="M152" s="62">
        <v>6228</v>
      </c>
      <c r="N152" s="22">
        <f t="shared" ref="N152" si="1151">IFERROR(M152/F145,"-")</f>
        <v>0.26766374419804023</v>
      </c>
      <c r="O152" s="65">
        <f t="shared" si="999"/>
        <v>30921.085099550419</v>
      </c>
      <c r="P152" s="13">
        <f t="shared" si="1093"/>
        <v>0.23467349937827348</v>
      </c>
      <c r="Q152" s="81" t="s">
        <v>315</v>
      </c>
      <c r="R152" s="62">
        <v>32236279</v>
      </c>
      <c r="S152" s="22">
        <f t="shared" ref="S152" si="1152">IFERROR(R152/E145,"-")</f>
        <v>1.5043692230637543E-3</v>
      </c>
      <c r="T152" s="62">
        <v>1122</v>
      </c>
      <c r="U152" s="22">
        <f t="shared" ref="U152" si="1153">IFERROR(T152/F145,"-")</f>
        <v>4.8220732336255803E-2</v>
      </c>
      <c r="V152" s="65">
        <f t="shared" si="1002"/>
        <v>28731.086452762924</v>
      </c>
      <c r="W152" s="13">
        <f t="shared" si="1096"/>
        <v>4.2277403067184145E-2</v>
      </c>
      <c r="X152" s="81" t="s">
        <v>174</v>
      </c>
      <c r="Y152" s="62">
        <v>32231530</v>
      </c>
      <c r="Z152" s="22">
        <f t="shared" ref="Z152" si="1154">IFERROR(Y152/E145,"-")</f>
        <v>1.5041476016588666E-3</v>
      </c>
      <c r="AA152" s="62">
        <v>1047</v>
      </c>
      <c r="AB152" s="22">
        <f t="shared" ref="AB152" si="1155">IFERROR(AA152/F145,"-")</f>
        <v>4.4997421351211965E-2</v>
      </c>
      <c r="AC152" s="65">
        <f t="shared" si="1005"/>
        <v>30784.651384909266</v>
      </c>
      <c r="AD152" s="13">
        <f t="shared" si="1099"/>
        <v>3.9451373450393762E-2</v>
      </c>
      <c r="AE152" s="18"/>
      <c r="AF152" s="18"/>
      <c r="AG152" s="18"/>
      <c r="AH152" s="18"/>
      <c r="AI152" s="18"/>
    </row>
    <row r="153" spans="2:35" ht="13.5" customHeight="1">
      <c r="B153" s="119"/>
      <c r="C153" s="119"/>
      <c r="D153" s="148"/>
      <c r="E153" s="151"/>
      <c r="F153" s="154"/>
      <c r="G153" s="44">
        <v>9</v>
      </c>
      <c r="H153" s="6" t="str">
        <f t="shared" ref="H153" si="1156">$H$753</f>
        <v>0703</v>
      </c>
      <c r="I153" s="80" t="str">
        <f t="shared" ref="I153" si="1157">$I$753</f>
        <v>屈折及び調節の障害</v>
      </c>
      <c r="J153" s="81" t="s">
        <v>168</v>
      </c>
      <c r="K153" s="62">
        <v>15573096</v>
      </c>
      <c r="L153" s="22">
        <f t="shared" ref="L153" si="1158">IFERROR(K153/E145,"-")</f>
        <v>7.2674908695936208E-4</v>
      </c>
      <c r="M153" s="62">
        <v>4942</v>
      </c>
      <c r="N153" s="22">
        <f t="shared" ref="N153" si="1159">IFERROR(M153/F145,"-")</f>
        <v>0.21239470517448858</v>
      </c>
      <c r="O153" s="65">
        <f t="shared" si="999"/>
        <v>3151.1728045325781</v>
      </c>
      <c r="P153" s="13">
        <f t="shared" si="1093"/>
        <v>0.18621651154904104</v>
      </c>
      <c r="Q153" s="81" t="s">
        <v>171</v>
      </c>
      <c r="R153" s="62">
        <v>13223081</v>
      </c>
      <c r="S153" s="22">
        <f t="shared" ref="S153" si="1160">IFERROR(R153/E145,"-")</f>
        <v>6.1708102509222887E-4</v>
      </c>
      <c r="T153" s="62">
        <v>4125</v>
      </c>
      <c r="U153" s="22">
        <f t="shared" ref="U153" si="1161">IFERROR(T153/F145,"-")</f>
        <v>0.17728210417741103</v>
      </c>
      <c r="V153" s="65">
        <f t="shared" si="1002"/>
        <v>3205.5953939393939</v>
      </c>
      <c r="W153" s="13">
        <f t="shared" si="1096"/>
        <v>0.15543162892347112</v>
      </c>
      <c r="X153" s="81" t="s">
        <v>177</v>
      </c>
      <c r="Y153" s="62">
        <v>5563677</v>
      </c>
      <c r="Z153" s="22">
        <f t="shared" ref="Z153" si="1162">IFERROR(Y153/E145,"-")</f>
        <v>2.5963990589198213E-4</v>
      </c>
      <c r="AA153" s="62">
        <v>1800</v>
      </c>
      <c r="AB153" s="22">
        <f t="shared" ref="AB153" si="1163">IFERROR(AA153/F145,"-")</f>
        <v>7.735946364105209E-2</v>
      </c>
      <c r="AC153" s="65">
        <f t="shared" si="1005"/>
        <v>3090.9316666666668</v>
      </c>
      <c r="AD153" s="13">
        <f t="shared" si="1099"/>
        <v>6.7824710802969215E-2</v>
      </c>
      <c r="AE153" s="18"/>
      <c r="AF153" s="18"/>
      <c r="AG153" s="18"/>
      <c r="AH153" s="18"/>
      <c r="AI153" s="18"/>
    </row>
    <row r="154" spans="2:35" ht="13.5" customHeight="1">
      <c r="B154" s="120"/>
      <c r="C154" s="120"/>
      <c r="D154" s="149"/>
      <c r="E154" s="152"/>
      <c r="F154" s="155"/>
      <c r="G154" s="49">
        <v>10</v>
      </c>
      <c r="H154" s="7" t="str">
        <f t="shared" ref="H154" si="1164">$H$754</f>
        <v>1105</v>
      </c>
      <c r="I154" s="77" t="str">
        <f t="shared" ref="I154" si="1165">$I$754</f>
        <v>胃炎及び十二指腸炎</v>
      </c>
      <c r="J154" s="82" t="s">
        <v>169</v>
      </c>
      <c r="K154" s="63">
        <v>99435181</v>
      </c>
      <c r="L154" s="23">
        <f t="shared" ref="L154" si="1166">IFERROR(K154/E145,"-")</f>
        <v>4.6403378623870884E-3</v>
      </c>
      <c r="M154" s="63">
        <v>5364</v>
      </c>
      <c r="N154" s="23">
        <f t="shared" ref="N154" si="1167">IFERROR(M154/F145,"-")</f>
        <v>0.23053120165033522</v>
      </c>
      <c r="O154" s="66">
        <f t="shared" si="999"/>
        <v>18537.505779269202</v>
      </c>
      <c r="P154" s="59">
        <f t="shared" si="1093"/>
        <v>0.20211763819284825</v>
      </c>
      <c r="Q154" s="82" t="s">
        <v>172</v>
      </c>
      <c r="R154" s="63">
        <v>42242903</v>
      </c>
      <c r="S154" s="23">
        <f t="shared" ref="S154" si="1168">IFERROR(R154/E145,"-")</f>
        <v>1.9713479699709612E-3</v>
      </c>
      <c r="T154" s="63">
        <v>2753</v>
      </c>
      <c r="U154" s="23">
        <f t="shared" ref="U154" si="1169">IFERROR(T154/F145,"-")</f>
        <v>0.1183170018910091</v>
      </c>
      <c r="V154" s="66">
        <f t="shared" si="1002"/>
        <v>15344.316382128587</v>
      </c>
      <c r="W154" s="59">
        <f t="shared" si="1096"/>
        <v>0.10373412713365236</v>
      </c>
      <c r="X154" s="82" t="s">
        <v>178</v>
      </c>
      <c r="Y154" s="63">
        <v>12769691</v>
      </c>
      <c r="Z154" s="23">
        <f t="shared" ref="Z154" si="1170">IFERROR(Y154/E145,"-")</f>
        <v>5.9592269096672777E-4</v>
      </c>
      <c r="AA154" s="63">
        <v>1057</v>
      </c>
      <c r="AB154" s="23">
        <f t="shared" ref="AB154" si="1171">IFERROR(AA154/F145,"-")</f>
        <v>4.5427196149217808E-2</v>
      </c>
      <c r="AC154" s="66">
        <f t="shared" si="1005"/>
        <v>12081.070009460738</v>
      </c>
      <c r="AD154" s="59">
        <f t="shared" si="1099"/>
        <v>3.9828177399299142E-2</v>
      </c>
      <c r="AE154" s="18"/>
      <c r="AF154" s="18"/>
      <c r="AG154" s="18"/>
      <c r="AH154" s="18"/>
      <c r="AI154" s="18"/>
    </row>
    <row r="155" spans="2:35" ht="13.5" customHeight="1">
      <c r="B155" s="118">
        <v>16</v>
      </c>
      <c r="C155" s="118" t="s">
        <v>53</v>
      </c>
      <c r="D155" s="147">
        <f>AI20</f>
        <v>17584</v>
      </c>
      <c r="E155" s="150">
        <f>市区町村別_医療費上位10疾病!H179</f>
        <v>14041523430</v>
      </c>
      <c r="F155" s="130">
        <f>市区町村別_医療費上位10疾病!J179</f>
        <v>15043</v>
      </c>
      <c r="G155" s="69">
        <v>1</v>
      </c>
      <c r="H155" s="5" t="str">
        <f t="shared" ref="H155" si="1172">$H$745</f>
        <v>0901</v>
      </c>
      <c r="I155" s="78" t="str">
        <f t="shared" ref="I155" si="1173">$I$745</f>
        <v>高血圧性疾患</v>
      </c>
      <c r="J155" s="106" t="s">
        <v>144</v>
      </c>
      <c r="K155" s="107">
        <v>479708017</v>
      </c>
      <c r="L155" s="21">
        <f t="shared" ref="L155" si="1174">IFERROR(K155/E155,"-")</f>
        <v>3.4163530715983E-2</v>
      </c>
      <c r="M155" s="107">
        <v>10250</v>
      </c>
      <c r="N155" s="21">
        <f t="shared" ref="N155" si="1175">IFERROR(M155/F155,"-")</f>
        <v>0.68138004387422724</v>
      </c>
      <c r="O155" s="64">
        <f t="shared" si="999"/>
        <v>46800.782146341466</v>
      </c>
      <c r="P155" s="12">
        <f t="shared" ref="P155:P164" si="1176">IFERROR(M155/$AI$20,0)</f>
        <v>0.58291628753412195</v>
      </c>
      <c r="Q155" s="106" t="s">
        <v>153</v>
      </c>
      <c r="R155" s="107">
        <v>21676641</v>
      </c>
      <c r="S155" s="21">
        <f t="shared" ref="S155" si="1177">IFERROR(R155/E155,"-")</f>
        <v>1.5437527920715082E-3</v>
      </c>
      <c r="T155" s="107">
        <v>556</v>
      </c>
      <c r="U155" s="21">
        <f t="shared" ref="U155" si="1178">IFERROR(T155/F155,"-")</f>
        <v>3.6960712623811738E-2</v>
      </c>
      <c r="V155" s="64">
        <f t="shared" si="1002"/>
        <v>38986.76438848921</v>
      </c>
      <c r="W155" s="12">
        <f t="shared" ref="W155:W164" si="1179">IFERROR(T155/$AI$20,0)</f>
        <v>3.1619654231119197E-2</v>
      </c>
      <c r="X155" s="106" t="s">
        <v>162</v>
      </c>
      <c r="Y155" s="107">
        <v>1682586</v>
      </c>
      <c r="Z155" s="21">
        <f t="shared" ref="Z155" si="1180">IFERROR(Y155/E155,"-")</f>
        <v>1.1982930544453039E-4</v>
      </c>
      <c r="AA155" s="107">
        <v>164</v>
      </c>
      <c r="AB155" s="21">
        <f t="shared" ref="AB155" si="1181">IFERROR(AA155/F155,"-")</f>
        <v>1.0902080701987636E-2</v>
      </c>
      <c r="AC155" s="64">
        <f t="shared" si="1005"/>
        <v>10259.670731707318</v>
      </c>
      <c r="AD155" s="12">
        <f t="shared" ref="AD155:AD164" si="1182">IFERROR(AA155/$AI$20,0)</f>
        <v>9.3266606005459503E-3</v>
      </c>
      <c r="AE155" s="18"/>
      <c r="AF155" s="18"/>
      <c r="AG155" s="18"/>
      <c r="AH155" s="18"/>
      <c r="AI155" s="18"/>
    </row>
    <row r="156" spans="2:35" ht="13.5" customHeight="1">
      <c r="B156" s="119"/>
      <c r="C156" s="119"/>
      <c r="D156" s="148"/>
      <c r="E156" s="151"/>
      <c r="F156" s="154"/>
      <c r="G156" s="44">
        <v>2</v>
      </c>
      <c r="H156" s="6" t="str">
        <f t="shared" ref="H156" si="1183">$H$746</f>
        <v>1113</v>
      </c>
      <c r="I156" s="79" t="str">
        <f t="shared" ref="I156" si="1184">$I$746</f>
        <v>その他の消化器系の疾患</v>
      </c>
      <c r="J156" s="81" t="s">
        <v>142</v>
      </c>
      <c r="K156" s="62">
        <v>153046192</v>
      </c>
      <c r="L156" s="22">
        <f t="shared" ref="L156" si="1185">IFERROR(K156/E155,"-")</f>
        <v>1.0899543255613825E-2</v>
      </c>
      <c r="M156" s="62">
        <v>6259</v>
      </c>
      <c r="N156" s="22">
        <f t="shared" ref="N156" si="1186">IFERROR(M156/F155,"-")</f>
        <v>0.41607392142524763</v>
      </c>
      <c r="O156" s="65">
        <f t="shared" si="999"/>
        <v>24452.179581402779</v>
      </c>
      <c r="P156" s="13">
        <f t="shared" si="1176"/>
        <v>0.3559485896269336</v>
      </c>
      <c r="Q156" s="81" t="s">
        <v>151</v>
      </c>
      <c r="R156" s="62">
        <v>94922082</v>
      </c>
      <c r="S156" s="22">
        <f t="shared" ref="S156" si="1187">IFERROR(R156/E155,"-")</f>
        <v>6.7600985372567937E-3</v>
      </c>
      <c r="T156" s="62">
        <v>3430</v>
      </c>
      <c r="U156" s="22">
        <f t="shared" ref="U156" si="1188">IFERROR(T156/F155,"-")</f>
        <v>0.2280130293159609</v>
      </c>
      <c r="V156" s="65">
        <f t="shared" si="1002"/>
        <v>27674.076384839649</v>
      </c>
      <c r="W156" s="13">
        <f t="shared" si="1179"/>
        <v>0.19506369426751594</v>
      </c>
      <c r="X156" s="81" t="s">
        <v>156</v>
      </c>
      <c r="Y156" s="62">
        <v>61142884</v>
      </c>
      <c r="Z156" s="22">
        <f t="shared" ref="Z156" si="1189">IFERROR(Y156/E155,"-")</f>
        <v>4.3544337838276855E-3</v>
      </c>
      <c r="AA156" s="62">
        <v>1679</v>
      </c>
      <c r="AB156" s="22">
        <f t="shared" ref="AB156" si="1190">IFERROR(AA156/F155,"-")</f>
        <v>0.11161337499169048</v>
      </c>
      <c r="AC156" s="65">
        <f t="shared" si="1005"/>
        <v>36416.250148898151</v>
      </c>
      <c r="AD156" s="13">
        <f t="shared" si="1182"/>
        <v>9.5484531392174707E-2</v>
      </c>
      <c r="AE156" s="18"/>
      <c r="AF156" s="18"/>
      <c r="AG156" s="18"/>
      <c r="AH156" s="18"/>
      <c r="AI156" s="18"/>
    </row>
    <row r="157" spans="2:35" ht="13.5" customHeight="1">
      <c r="B157" s="119"/>
      <c r="C157" s="119"/>
      <c r="D157" s="148"/>
      <c r="E157" s="151"/>
      <c r="F157" s="154"/>
      <c r="G157" s="44">
        <v>3</v>
      </c>
      <c r="H157" s="6" t="str">
        <f t="shared" ref="H157" si="1191">$H$747</f>
        <v>0402</v>
      </c>
      <c r="I157" s="80" t="str">
        <f t="shared" ref="I157" si="1192">$I$747</f>
        <v>糖尿病</v>
      </c>
      <c r="J157" s="81" t="s">
        <v>72</v>
      </c>
      <c r="K157" s="62">
        <v>179817431</v>
      </c>
      <c r="L157" s="22">
        <f t="shared" ref="L157" si="1193">IFERROR(K157/E155,"-")</f>
        <v>1.2806119784397212E-2</v>
      </c>
      <c r="M157" s="62">
        <v>6681</v>
      </c>
      <c r="N157" s="22">
        <f t="shared" ref="N157" si="1194">IFERROR(M157/F155,"-")</f>
        <v>0.44412683640231337</v>
      </c>
      <c r="O157" s="65">
        <f t="shared" si="999"/>
        <v>26914.747941924863</v>
      </c>
      <c r="P157" s="13">
        <f t="shared" si="1176"/>
        <v>0.3799476797088262</v>
      </c>
      <c r="Q157" s="81" t="s">
        <v>146</v>
      </c>
      <c r="R157" s="62">
        <v>108723836</v>
      </c>
      <c r="S157" s="22">
        <f t="shared" ref="S157" si="1195">IFERROR(R157/E155,"-")</f>
        <v>7.7430227953549056E-3</v>
      </c>
      <c r="T157" s="62">
        <v>2485</v>
      </c>
      <c r="U157" s="22">
        <f t="shared" ref="U157" si="1196">IFERROR(T157/F155,"-")</f>
        <v>0.16519311307584922</v>
      </c>
      <c r="V157" s="65">
        <f t="shared" si="1002"/>
        <v>43752.046680080486</v>
      </c>
      <c r="W157" s="13">
        <f t="shared" si="1179"/>
        <v>0.14132165605095542</v>
      </c>
      <c r="X157" s="81" t="s">
        <v>163</v>
      </c>
      <c r="Y157" s="62">
        <v>23689341</v>
      </c>
      <c r="Z157" s="22">
        <f t="shared" ref="Z157" si="1197">IFERROR(Y157/E155,"-")</f>
        <v>1.6870919397098496E-3</v>
      </c>
      <c r="AA157" s="62">
        <v>637</v>
      </c>
      <c r="AB157" s="22">
        <f t="shared" ref="AB157" si="1198">IFERROR(AA157/F155,"-")</f>
        <v>4.2345276872964167E-2</v>
      </c>
      <c r="AC157" s="65">
        <f t="shared" si="1005"/>
        <v>37188.918367346938</v>
      </c>
      <c r="AD157" s="13">
        <f t="shared" si="1182"/>
        <v>3.6226114649681528E-2</v>
      </c>
      <c r="AE157" s="18"/>
      <c r="AF157" s="18"/>
      <c r="AG157" s="18"/>
      <c r="AH157" s="18"/>
      <c r="AI157" s="18"/>
    </row>
    <row r="158" spans="2:35" ht="13.5" customHeight="1">
      <c r="B158" s="119"/>
      <c r="C158" s="119"/>
      <c r="D158" s="148"/>
      <c r="E158" s="151"/>
      <c r="F158" s="154"/>
      <c r="G158" s="44">
        <v>4</v>
      </c>
      <c r="H158" s="6" t="str">
        <f t="shared" ref="H158" si="1199">$H$748</f>
        <v>1800</v>
      </c>
      <c r="I158" s="80" t="str">
        <f t="shared" ref="I158" si="1200">$I$748</f>
        <v>症状，徴候及び異常臨床所見・異常検査所見で他に分類されないもの</v>
      </c>
      <c r="J158" s="81" t="s">
        <v>173</v>
      </c>
      <c r="K158" s="62">
        <v>40404287</v>
      </c>
      <c r="L158" s="22">
        <f t="shared" ref="L158" si="1201">IFERROR(K158/E155,"-")</f>
        <v>2.8774859936974801E-3</v>
      </c>
      <c r="M158" s="62">
        <v>85</v>
      </c>
      <c r="N158" s="22">
        <f t="shared" ref="N158" si="1202">IFERROR(M158/F155,"-")</f>
        <v>5.650468656517982E-3</v>
      </c>
      <c r="O158" s="65">
        <f t="shared" si="999"/>
        <v>475344.55294117646</v>
      </c>
      <c r="P158" s="13">
        <f t="shared" si="1176"/>
        <v>4.8339399454049138E-3</v>
      </c>
      <c r="Q158" s="81" t="s">
        <v>318</v>
      </c>
      <c r="R158" s="62">
        <v>11768818</v>
      </c>
      <c r="S158" s="22">
        <f t="shared" ref="S158" si="1203">IFERROR(R158/E155,"-")</f>
        <v>8.381439562929248E-4</v>
      </c>
      <c r="T158" s="62">
        <v>656</v>
      </c>
      <c r="U158" s="22">
        <f t="shared" ref="U158" si="1204">IFERROR(T158/F155,"-")</f>
        <v>4.3608322807950545E-2</v>
      </c>
      <c r="V158" s="65">
        <f t="shared" si="1002"/>
        <v>17940.271341463416</v>
      </c>
      <c r="W158" s="13">
        <f t="shared" si="1179"/>
        <v>3.7306642402183801E-2</v>
      </c>
      <c r="X158" s="81" t="s">
        <v>313</v>
      </c>
      <c r="Y158" s="62">
        <v>10936330</v>
      </c>
      <c r="Z158" s="22">
        <f t="shared" ref="Z158" si="1205">IFERROR(Y158/E155,"-")</f>
        <v>7.7885637228182155E-4</v>
      </c>
      <c r="AA158" s="62">
        <v>540</v>
      </c>
      <c r="AB158" s="22">
        <f t="shared" ref="AB158" si="1206">IFERROR(AA158/F155,"-")</f>
        <v>3.5897094994349531E-2</v>
      </c>
      <c r="AC158" s="65">
        <f t="shared" si="1005"/>
        <v>20252.462962962964</v>
      </c>
      <c r="AD158" s="13">
        <f t="shared" si="1182"/>
        <v>3.0709736123748863E-2</v>
      </c>
      <c r="AE158" s="18"/>
      <c r="AF158" s="18"/>
      <c r="AG158" s="18"/>
      <c r="AH158" s="18"/>
      <c r="AI158" s="18"/>
    </row>
    <row r="159" spans="2:35" ht="13.5" customHeight="1">
      <c r="B159" s="119"/>
      <c r="C159" s="119"/>
      <c r="D159" s="148"/>
      <c r="E159" s="151"/>
      <c r="F159" s="154"/>
      <c r="G159" s="44">
        <v>5</v>
      </c>
      <c r="H159" s="6" t="str">
        <f t="shared" ref="H159" si="1207">$H$749</f>
        <v>0903</v>
      </c>
      <c r="I159" s="80" t="str">
        <f t="shared" ref="I159" si="1208">$I$749</f>
        <v>その他の心疾患</v>
      </c>
      <c r="J159" s="81" t="s">
        <v>148</v>
      </c>
      <c r="K159" s="62">
        <v>190063232</v>
      </c>
      <c r="L159" s="22">
        <f t="shared" ref="L159" si="1209">IFERROR(K159/E155,"-")</f>
        <v>1.3535798515560358E-2</v>
      </c>
      <c r="M159" s="62">
        <v>2962</v>
      </c>
      <c r="N159" s="22">
        <f t="shared" ref="N159" si="1210">IFERROR(M159/F155,"-")</f>
        <v>0.1969022136541913</v>
      </c>
      <c r="O159" s="65">
        <f t="shared" si="999"/>
        <v>64167.195138419986</v>
      </c>
      <c r="P159" s="13">
        <f t="shared" si="1176"/>
        <v>0.16844858962693357</v>
      </c>
      <c r="Q159" s="81" t="s">
        <v>139</v>
      </c>
      <c r="R159" s="62">
        <v>180711138</v>
      </c>
      <c r="S159" s="22">
        <f t="shared" ref="S159" si="1211">IFERROR(R159/E155,"-")</f>
        <v>1.2869767222971475E-2</v>
      </c>
      <c r="T159" s="62">
        <v>1900</v>
      </c>
      <c r="U159" s="22">
        <f t="shared" ref="U159" si="1212">IFERROR(T159/F155,"-")</f>
        <v>0.12630459349863724</v>
      </c>
      <c r="V159" s="65">
        <f t="shared" si="1002"/>
        <v>95111.125263157897</v>
      </c>
      <c r="W159" s="13">
        <f t="shared" si="1179"/>
        <v>0.10805277525022748</v>
      </c>
      <c r="X159" s="81" t="s">
        <v>259</v>
      </c>
      <c r="Y159" s="62">
        <v>87933438</v>
      </c>
      <c r="Z159" s="22">
        <f t="shared" ref="Z159" si="1213">IFERROR(Y159/E155,"-")</f>
        <v>6.2623858756043821E-3</v>
      </c>
      <c r="AA159" s="62">
        <v>716</v>
      </c>
      <c r="AB159" s="22">
        <f t="shared" ref="AB159" si="1214">IFERROR(AA159/F155,"-")</f>
        <v>4.7596888918433826E-2</v>
      </c>
      <c r="AC159" s="65">
        <f t="shared" si="1005"/>
        <v>122812.06424581006</v>
      </c>
      <c r="AD159" s="13">
        <f t="shared" si="1182"/>
        <v>4.0718835304822565E-2</v>
      </c>
      <c r="AE159" s="18"/>
      <c r="AF159" s="18"/>
      <c r="AG159" s="18"/>
      <c r="AH159" s="18"/>
      <c r="AI159" s="18"/>
    </row>
    <row r="160" spans="2:35" ht="13.5" customHeight="1">
      <c r="B160" s="119"/>
      <c r="C160" s="119"/>
      <c r="D160" s="148"/>
      <c r="E160" s="151"/>
      <c r="F160" s="154"/>
      <c r="G160" s="44">
        <v>6</v>
      </c>
      <c r="H160" s="6" t="str">
        <f t="shared" ref="H160" si="1215">$H$750</f>
        <v>0403</v>
      </c>
      <c r="I160" s="80" t="str">
        <f t="shared" ref="I160" si="1216">$I$750</f>
        <v>脂質異常症</v>
      </c>
      <c r="J160" s="81" t="s">
        <v>165</v>
      </c>
      <c r="K160" s="62">
        <v>96728584</v>
      </c>
      <c r="L160" s="22">
        <f t="shared" ref="L160" si="1217">IFERROR(K160/E155,"-")</f>
        <v>6.8887528110616126E-3</v>
      </c>
      <c r="M160" s="62">
        <v>3146</v>
      </c>
      <c r="N160" s="22">
        <f t="shared" ref="N160" si="1218">IFERROR(M160/F155,"-")</f>
        <v>0.20913381639300671</v>
      </c>
      <c r="O160" s="65">
        <f t="shared" si="999"/>
        <v>30746.530197075652</v>
      </c>
      <c r="P160" s="13">
        <f t="shared" si="1176"/>
        <v>0.17891264786169245</v>
      </c>
      <c r="Q160" s="81" t="s">
        <v>203</v>
      </c>
      <c r="R160" s="62">
        <v>96159752</v>
      </c>
      <c r="S160" s="22">
        <f t="shared" ref="S160" si="1219">IFERROR(R160/E155,"-")</f>
        <v>6.8482421070175858E-3</v>
      </c>
      <c r="T160" s="62">
        <v>3542</v>
      </c>
      <c r="U160" s="22">
        <f t="shared" ref="U160" si="1220">IFERROR(T160/F155,"-")</f>
        <v>0.23545835272219637</v>
      </c>
      <c r="V160" s="65">
        <f t="shared" si="1002"/>
        <v>27148.433653303218</v>
      </c>
      <c r="W160" s="13">
        <f t="shared" si="1179"/>
        <v>0.20143312101910829</v>
      </c>
      <c r="X160" s="81" t="s">
        <v>76</v>
      </c>
      <c r="Y160" s="62">
        <v>69402217</v>
      </c>
      <c r="Z160" s="22">
        <f t="shared" ref="Z160" si="1221">IFERROR(Y160/E155,"-")</f>
        <v>4.9426415407120821E-3</v>
      </c>
      <c r="AA160" s="62">
        <v>2411</v>
      </c>
      <c r="AB160" s="22">
        <f t="shared" ref="AB160" si="1222">IFERROR(AA160/F155,"-")</f>
        <v>0.16027388153958652</v>
      </c>
      <c r="AC160" s="65">
        <f t="shared" si="1005"/>
        <v>28785.656159270013</v>
      </c>
      <c r="AD160" s="13">
        <f t="shared" si="1182"/>
        <v>0.1371132848043676</v>
      </c>
      <c r="AE160" s="18"/>
      <c r="AF160" s="18"/>
      <c r="AG160" s="18"/>
      <c r="AH160" s="18"/>
      <c r="AI160" s="18"/>
    </row>
    <row r="161" spans="2:35" ht="13.5" customHeight="1">
      <c r="B161" s="119"/>
      <c r="C161" s="119"/>
      <c r="D161" s="148"/>
      <c r="E161" s="151"/>
      <c r="F161" s="154"/>
      <c r="G161" s="44">
        <v>7</v>
      </c>
      <c r="H161" s="6" t="str">
        <f t="shared" ref="H161" si="1223">$H$751</f>
        <v>0704</v>
      </c>
      <c r="I161" s="80" t="str">
        <f t="shared" ref="I161" si="1224">$I$751</f>
        <v>その他の眼及び付属器の疾患</v>
      </c>
      <c r="J161" s="81" t="s">
        <v>166</v>
      </c>
      <c r="K161" s="62">
        <v>50704616</v>
      </c>
      <c r="L161" s="22">
        <f t="shared" ref="L161" si="1225">IFERROR(K161/E155,"-")</f>
        <v>3.6110480641771787E-3</v>
      </c>
      <c r="M161" s="62">
        <v>1591</v>
      </c>
      <c r="N161" s="22">
        <f t="shared" ref="N161" si="1226">IFERROR(M161/F155,"-")</f>
        <v>0.10576347802964835</v>
      </c>
      <c r="O161" s="65">
        <f t="shared" si="999"/>
        <v>31869.651791326211</v>
      </c>
      <c r="P161" s="13">
        <f t="shared" si="1176"/>
        <v>9.0479981801637854E-2</v>
      </c>
      <c r="Q161" s="81" t="s">
        <v>170</v>
      </c>
      <c r="R161" s="62">
        <v>49161855</v>
      </c>
      <c r="S161" s="22">
        <f t="shared" ref="S161" si="1227">IFERROR(R161/E155,"-")</f>
        <v>3.5011767238136496E-3</v>
      </c>
      <c r="T161" s="62">
        <v>546</v>
      </c>
      <c r="U161" s="22">
        <f t="shared" ref="U161" si="1228">IFERROR(T161/F155,"-")</f>
        <v>3.6295951605397857E-2</v>
      </c>
      <c r="V161" s="65">
        <f t="shared" si="1002"/>
        <v>90040.027472527479</v>
      </c>
      <c r="W161" s="13">
        <f t="shared" si="1179"/>
        <v>3.1050955414012739E-2</v>
      </c>
      <c r="X161" s="81" t="s">
        <v>323</v>
      </c>
      <c r="Y161" s="62">
        <v>28963316</v>
      </c>
      <c r="Z161" s="22">
        <f t="shared" ref="Z161" si="1229">IFERROR(Y161/E155,"-")</f>
        <v>2.0626904298802285E-3</v>
      </c>
      <c r="AA161" s="62">
        <v>1008</v>
      </c>
      <c r="AB161" s="22">
        <f t="shared" ref="AB161" si="1230">IFERROR(AA161/F155,"-")</f>
        <v>6.7007910656119121E-2</v>
      </c>
      <c r="AC161" s="65">
        <f t="shared" si="1005"/>
        <v>28733.448412698413</v>
      </c>
      <c r="AD161" s="13">
        <f t="shared" si="1182"/>
        <v>5.7324840764331211E-2</v>
      </c>
      <c r="AE161" s="18"/>
      <c r="AF161" s="18"/>
      <c r="AG161" s="18"/>
      <c r="AH161" s="18"/>
      <c r="AI161" s="18"/>
    </row>
    <row r="162" spans="2:35" ht="13.5" customHeight="1">
      <c r="B162" s="119"/>
      <c r="C162" s="119"/>
      <c r="D162" s="148"/>
      <c r="E162" s="151"/>
      <c r="F162" s="154"/>
      <c r="G162" s="44">
        <v>8</v>
      </c>
      <c r="H162" s="6" t="str">
        <f t="shared" ref="H162" si="1231">$H$752</f>
        <v>0606</v>
      </c>
      <c r="I162" s="80" t="str">
        <f t="shared" ref="I162" si="1232">$I$752</f>
        <v>その他の神経系の疾患</v>
      </c>
      <c r="J162" s="81" t="s">
        <v>167</v>
      </c>
      <c r="K162" s="62">
        <v>135744576</v>
      </c>
      <c r="L162" s="22">
        <f t="shared" ref="L162" si="1233">IFERROR(K162/E155,"-")</f>
        <v>9.6673681226054822E-3</v>
      </c>
      <c r="M162" s="62">
        <v>4126</v>
      </c>
      <c r="N162" s="22">
        <f t="shared" ref="N162" si="1234">IFERROR(M162/F155,"-")</f>
        <v>0.274280396197567</v>
      </c>
      <c r="O162" s="65">
        <f t="shared" si="999"/>
        <v>32899.800290838582</v>
      </c>
      <c r="P162" s="13">
        <f t="shared" si="1176"/>
        <v>0.23464513193812556</v>
      </c>
      <c r="Q162" s="81" t="s">
        <v>315</v>
      </c>
      <c r="R162" s="62">
        <v>29772503</v>
      </c>
      <c r="S162" s="22">
        <f t="shared" ref="S162" si="1235">IFERROR(R162/E155,"-")</f>
        <v>2.1203185785660865E-3</v>
      </c>
      <c r="T162" s="62">
        <v>909</v>
      </c>
      <c r="U162" s="22">
        <f t="shared" ref="U162" si="1236">IFERROR(T162/F155,"-")</f>
        <v>6.0426776573821714E-2</v>
      </c>
      <c r="V162" s="65">
        <f t="shared" si="1002"/>
        <v>32753.028602860286</v>
      </c>
      <c r="W162" s="13">
        <f t="shared" si="1179"/>
        <v>5.169472247497725E-2</v>
      </c>
      <c r="X162" s="81" t="s">
        <v>175</v>
      </c>
      <c r="Y162" s="62">
        <v>28309193</v>
      </c>
      <c r="Z162" s="22">
        <f t="shared" ref="Z162" si="1237">IFERROR(Y162/E155,"-")</f>
        <v>2.0161055273758143E-3</v>
      </c>
      <c r="AA162" s="62">
        <v>1321</v>
      </c>
      <c r="AB162" s="22">
        <f t="shared" ref="AB162" si="1238">IFERROR(AA162/F155,"-")</f>
        <v>8.7814930532473578E-2</v>
      </c>
      <c r="AC162" s="65">
        <f t="shared" si="1005"/>
        <v>21430.123391370173</v>
      </c>
      <c r="AD162" s="13">
        <f t="shared" si="1182"/>
        <v>7.5125113739763424E-2</v>
      </c>
      <c r="AE162" s="18"/>
      <c r="AF162" s="18"/>
      <c r="AG162" s="18"/>
      <c r="AH162" s="18"/>
      <c r="AI162" s="18"/>
    </row>
    <row r="163" spans="2:35" ht="13.5" customHeight="1">
      <c r="B163" s="119"/>
      <c r="C163" s="119"/>
      <c r="D163" s="148"/>
      <c r="E163" s="151"/>
      <c r="F163" s="154"/>
      <c r="G163" s="44">
        <v>9</v>
      </c>
      <c r="H163" s="6" t="str">
        <f t="shared" ref="H163" si="1239">$H$753</f>
        <v>0703</v>
      </c>
      <c r="I163" s="80" t="str">
        <f t="shared" ref="I163" si="1240">$I$753</f>
        <v>屈折及び調節の障害</v>
      </c>
      <c r="J163" s="81" t="s">
        <v>168</v>
      </c>
      <c r="K163" s="62">
        <v>9711731</v>
      </c>
      <c r="L163" s="22">
        <f t="shared" ref="L163" si="1241">IFERROR(K163/E155,"-")</f>
        <v>6.9164368442035918E-4</v>
      </c>
      <c r="M163" s="62">
        <v>3059</v>
      </c>
      <c r="N163" s="22">
        <f t="shared" ref="N163" si="1242">IFERROR(M163/F155,"-")</f>
        <v>0.20335039553280596</v>
      </c>
      <c r="O163" s="65">
        <f t="shared" si="999"/>
        <v>3174.8058188950636</v>
      </c>
      <c r="P163" s="13">
        <f t="shared" si="1176"/>
        <v>0.17396496815286625</v>
      </c>
      <c r="Q163" s="81" t="s">
        <v>171</v>
      </c>
      <c r="R163" s="62">
        <v>7461332</v>
      </c>
      <c r="S163" s="22">
        <f t="shared" ref="S163" si="1243">IFERROR(R163/E155,"-")</f>
        <v>5.3137624540501875E-4</v>
      </c>
      <c r="T163" s="62">
        <v>2392</v>
      </c>
      <c r="U163" s="22">
        <f t="shared" ref="U163" si="1244">IFERROR(T163/F155,"-")</f>
        <v>0.15901083560460014</v>
      </c>
      <c r="V163" s="65">
        <f t="shared" si="1002"/>
        <v>3119.2859531772574</v>
      </c>
      <c r="W163" s="13">
        <f t="shared" si="1179"/>
        <v>0.13603275705186532</v>
      </c>
      <c r="X163" s="81" t="s">
        <v>332</v>
      </c>
      <c r="Y163" s="62">
        <v>4193637</v>
      </c>
      <c r="Z163" s="22">
        <f t="shared" ref="Z163" si="1245">IFERROR(Y163/E155,"-")</f>
        <v>2.9865968752651223E-4</v>
      </c>
      <c r="AA163" s="62">
        <v>2322</v>
      </c>
      <c r="AB163" s="22">
        <f t="shared" ref="AB163" si="1246">IFERROR(AA163/F155,"-")</f>
        <v>0.15435750847570298</v>
      </c>
      <c r="AC163" s="65">
        <f t="shared" si="1005"/>
        <v>1806.045219638243</v>
      </c>
      <c r="AD163" s="13">
        <f t="shared" si="1182"/>
        <v>0.1320518653321201</v>
      </c>
      <c r="AE163" s="18"/>
      <c r="AF163" s="18"/>
      <c r="AG163" s="18"/>
      <c r="AH163" s="18"/>
      <c r="AI163" s="18"/>
    </row>
    <row r="164" spans="2:35" ht="13.5" customHeight="1">
      <c r="B164" s="120"/>
      <c r="C164" s="120"/>
      <c r="D164" s="149"/>
      <c r="E164" s="152"/>
      <c r="F164" s="155"/>
      <c r="G164" s="49">
        <v>10</v>
      </c>
      <c r="H164" s="7" t="str">
        <f t="shared" ref="H164" si="1247">$H$754</f>
        <v>1105</v>
      </c>
      <c r="I164" s="77" t="str">
        <f t="shared" ref="I164" si="1248">$I$754</f>
        <v>胃炎及び十二指腸炎</v>
      </c>
      <c r="J164" s="82" t="s">
        <v>169</v>
      </c>
      <c r="K164" s="63">
        <v>82113851</v>
      </c>
      <c r="L164" s="23">
        <f t="shared" ref="L164" si="1249">IFERROR(K164/E155,"-")</f>
        <v>5.8479303481103828E-3</v>
      </c>
      <c r="M164" s="63">
        <v>4362</v>
      </c>
      <c r="N164" s="23">
        <f t="shared" ref="N164" si="1250">IFERROR(M164/F155,"-")</f>
        <v>0.28996875623213453</v>
      </c>
      <c r="O164" s="66">
        <f t="shared" si="999"/>
        <v>18824.816827143513</v>
      </c>
      <c r="P164" s="59">
        <f t="shared" si="1176"/>
        <v>0.24806642402183804</v>
      </c>
      <c r="Q164" s="82" t="s">
        <v>172</v>
      </c>
      <c r="R164" s="63">
        <v>21631317</v>
      </c>
      <c r="S164" s="23">
        <f t="shared" ref="S164" si="1251">IFERROR(R164/E155,"-")</f>
        <v>1.5405249371862495E-3</v>
      </c>
      <c r="T164" s="63">
        <v>1733</v>
      </c>
      <c r="U164" s="23">
        <f t="shared" ref="U164" si="1252">IFERROR(T164/F155,"-")</f>
        <v>0.11520308449112544</v>
      </c>
      <c r="V164" s="66">
        <f t="shared" si="1002"/>
        <v>12482.006347374496</v>
      </c>
      <c r="W164" s="59">
        <f t="shared" si="1179"/>
        <v>9.8555505004549585E-2</v>
      </c>
      <c r="X164" s="82" t="s">
        <v>336</v>
      </c>
      <c r="Y164" s="63">
        <v>21099386</v>
      </c>
      <c r="Z164" s="23">
        <f t="shared" ref="Z164" si="1253">IFERROR(Y164/E155,"-")</f>
        <v>1.5026422243416076E-3</v>
      </c>
      <c r="AA164" s="63">
        <v>1061</v>
      </c>
      <c r="AB164" s="23">
        <f t="shared" ref="AB164" si="1254">IFERROR(AA164/F155,"-")</f>
        <v>7.0531144053712691E-2</v>
      </c>
      <c r="AC164" s="66">
        <f t="shared" si="1005"/>
        <v>19886.320452403394</v>
      </c>
      <c r="AD164" s="59">
        <f t="shared" si="1182"/>
        <v>6.0338944494995453E-2</v>
      </c>
      <c r="AE164" s="18"/>
      <c r="AF164" s="18"/>
      <c r="AG164" s="18"/>
      <c r="AH164" s="18"/>
      <c r="AI164" s="18"/>
    </row>
    <row r="165" spans="2:35" ht="13.5" customHeight="1">
      <c r="B165" s="118">
        <v>17</v>
      </c>
      <c r="C165" s="118" t="s">
        <v>111</v>
      </c>
      <c r="D165" s="147">
        <f>AI21</f>
        <v>24918</v>
      </c>
      <c r="E165" s="150">
        <f>市区町村別_医療費上位10疾病!H190</f>
        <v>21225731040</v>
      </c>
      <c r="F165" s="130">
        <f>市区町村別_医療費上位10疾病!J190</f>
        <v>21699</v>
      </c>
      <c r="G165" s="69">
        <v>1</v>
      </c>
      <c r="H165" s="5" t="str">
        <f t="shared" ref="H165" si="1255">$H$745</f>
        <v>0901</v>
      </c>
      <c r="I165" s="78" t="str">
        <f t="shared" ref="I165" si="1256">$I$745</f>
        <v>高血圧性疾患</v>
      </c>
      <c r="J165" s="106" t="s">
        <v>144</v>
      </c>
      <c r="K165" s="107">
        <v>666294166</v>
      </c>
      <c r="L165" s="21">
        <f t="shared" ref="L165" si="1257">IFERROR(K165/E165,"-")</f>
        <v>3.1390870106870063E-2</v>
      </c>
      <c r="M165" s="107">
        <v>14979</v>
      </c>
      <c r="N165" s="21">
        <f t="shared" ref="N165" si="1258">IFERROR(M165/F165,"-")</f>
        <v>0.69030830913867003</v>
      </c>
      <c r="O165" s="64">
        <f t="shared" si="999"/>
        <v>44481.885706655987</v>
      </c>
      <c r="P165" s="12">
        <f t="shared" ref="P165:P174" si="1259">IFERROR(M165/$AI$21,0)</f>
        <v>0.6011317120154106</v>
      </c>
      <c r="Q165" s="106" t="s">
        <v>153</v>
      </c>
      <c r="R165" s="107">
        <v>32364747</v>
      </c>
      <c r="S165" s="21">
        <f t="shared" ref="S165" si="1260">IFERROR(R165/E165,"-")</f>
        <v>1.524788330682626E-3</v>
      </c>
      <c r="T165" s="107">
        <v>1072</v>
      </c>
      <c r="U165" s="21">
        <f t="shared" ref="U165" si="1261">IFERROR(T165/F165,"-")</f>
        <v>4.9403198304069314E-2</v>
      </c>
      <c r="V165" s="64">
        <f t="shared" si="1002"/>
        <v>30190.995335820895</v>
      </c>
      <c r="W165" s="12">
        <f t="shared" ref="W165:W174" si="1262">IFERROR(T165/$AI$21,0)</f>
        <v>4.302110923830163E-2</v>
      </c>
      <c r="X165" s="106" t="s">
        <v>162</v>
      </c>
      <c r="Y165" s="107">
        <v>6299055</v>
      </c>
      <c r="Z165" s="21">
        <f t="shared" ref="Z165" si="1263">IFERROR(Y165/E165,"-")</f>
        <v>2.9676504371648724E-4</v>
      </c>
      <c r="AA165" s="107">
        <v>262</v>
      </c>
      <c r="AB165" s="21">
        <f t="shared" ref="AB165" si="1264">IFERROR(AA165/F165,"-")</f>
        <v>1.2074289137748283E-2</v>
      </c>
      <c r="AC165" s="64">
        <f t="shared" si="1005"/>
        <v>24042.194656488551</v>
      </c>
      <c r="AD165" s="12">
        <f t="shared" ref="AD165:AD174" si="1265">IFERROR(AA165/$AI$21,0)</f>
        <v>1.0514487519062525E-2</v>
      </c>
      <c r="AE165" s="18"/>
      <c r="AF165" s="18"/>
      <c r="AG165" s="18"/>
      <c r="AH165" s="18"/>
      <c r="AI165" s="18"/>
    </row>
    <row r="166" spans="2:35" ht="13.5" customHeight="1">
      <c r="B166" s="119"/>
      <c r="C166" s="119"/>
      <c r="D166" s="148"/>
      <c r="E166" s="151"/>
      <c r="F166" s="154"/>
      <c r="G166" s="44">
        <v>2</v>
      </c>
      <c r="H166" s="6" t="str">
        <f t="shared" ref="H166" si="1266">$H$746</f>
        <v>1113</v>
      </c>
      <c r="I166" s="79" t="str">
        <f t="shared" ref="I166" si="1267">$I$746</f>
        <v>その他の消化器系の疾患</v>
      </c>
      <c r="J166" s="81" t="s">
        <v>142</v>
      </c>
      <c r="K166" s="62">
        <v>239575455</v>
      </c>
      <c r="L166" s="22">
        <f t="shared" ref="L166" si="1268">IFERROR(K166/E165,"-")</f>
        <v>1.128702962213734E-2</v>
      </c>
      <c r="M166" s="62">
        <v>9281</v>
      </c>
      <c r="N166" s="22">
        <f t="shared" ref="N166" si="1269">IFERROR(M166/F165,"-")</f>
        <v>0.42771556292916724</v>
      </c>
      <c r="O166" s="65">
        <f t="shared" si="999"/>
        <v>25813.538950544124</v>
      </c>
      <c r="P166" s="13">
        <f t="shared" si="1259"/>
        <v>0.3724616742916767</v>
      </c>
      <c r="Q166" s="81" t="s">
        <v>151</v>
      </c>
      <c r="R166" s="62">
        <v>134528706</v>
      </c>
      <c r="S166" s="22">
        <f t="shared" ref="S166" si="1270">IFERROR(R166/E165,"-")</f>
        <v>6.3380010679716971E-3</v>
      </c>
      <c r="T166" s="62">
        <v>4615</v>
      </c>
      <c r="U166" s="22">
        <f t="shared" ref="U166" si="1271">IFERROR(T166/F165,"-")</f>
        <v>0.21268261210194017</v>
      </c>
      <c r="V166" s="65">
        <f t="shared" si="1002"/>
        <v>29150.315492957747</v>
      </c>
      <c r="W166" s="13">
        <f t="shared" si="1262"/>
        <v>0.1852074805361586</v>
      </c>
      <c r="X166" s="81" t="s">
        <v>156</v>
      </c>
      <c r="Y166" s="62">
        <v>102614669</v>
      </c>
      <c r="Z166" s="22">
        <f t="shared" ref="Z166" si="1272">IFERROR(Y166/E165,"-")</f>
        <v>4.8344468704810276E-3</v>
      </c>
      <c r="AA166" s="62">
        <v>2860</v>
      </c>
      <c r="AB166" s="22">
        <f t="shared" ref="AB166" si="1273">IFERROR(AA166/F165,"-")</f>
        <v>0.13180330890824463</v>
      </c>
      <c r="AC166" s="65">
        <f t="shared" si="1005"/>
        <v>35879.254895104896</v>
      </c>
      <c r="AD166" s="13">
        <f t="shared" si="1265"/>
        <v>0.11477646681114054</v>
      </c>
      <c r="AE166" s="18"/>
      <c r="AF166" s="18"/>
      <c r="AG166" s="18"/>
      <c r="AH166" s="18"/>
      <c r="AI166" s="18"/>
    </row>
    <row r="167" spans="2:35" ht="13.5" customHeight="1">
      <c r="B167" s="119"/>
      <c r="C167" s="119"/>
      <c r="D167" s="148"/>
      <c r="E167" s="151"/>
      <c r="F167" s="154"/>
      <c r="G167" s="44">
        <v>3</v>
      </c>
      <c r="H167" s="6" t="str">
        <f t="shared" ref="H167" si="1274">$H$747</f>
        <v>0402</v>
      </c>
      <c r="I167" s="80" t="str">
        <f t="shared" ref="I167" si="1275">$I$747</f>
        <v>糖尿病</v>
      </c>
      <c r="J167" s="81" t="s">
        <v>146</v>
      </c>
      <c r="K167" s="62">
        <v>241765607</v>
      </c>
      <c r="L167" s="22">
        <f t="shared" ref="L167" si="1276">IFERROR(K167/E165,"-")</f>
        <v>1.1390213441619111E-2</v>
      </c>
      <c r="M167" s="62">
        <v>4159</v>
      </c>
      <c r="N167" s="22">
        <f t="shared" ref="N167" si="1277">IFERROR(M167/F165,"-")</f>
        <v>0.19166781879349279</v>
      </c>
      <c r="O167" s="65">
        <f t="shared" si="999"/>
        <v>58130.706179370041</v>
      </c>
      <c r="P167" s="13">
        <f t="shared" si="1259"/>
        <v>0.16690745645717955</v>
      </c>
      <c r="Q167" s="81" t="s">
        <v>72</v>
      </c>
      <c r="R167" s="62">
        <v>241694021</v>
      </c>
      <c r="S167" s="22">
        <f t="shared" ref="S167" si="1278">IFERROR(R167/E165,"-")</f>
        <v>1.1386840836931663E-2</v>
      </c>
      <c r="T167" s="62">
        <v>9582</v>
      </c>
      <c r="U167" s="22">
        <f t="shared" ref="U167" si="1279">IFERROR(T167/F165,"-")</f>
        <v>0.44158716991566432</v>
      </c>
      <c r="V167" s="65">
        <f t="shared" si="1002"/>
        <v>25223.755061573785</v>
      </c>
      <c r="W167" s="13">
        <f t="shared" si="1262"/>
        <v>0.38454129544907295</v>
      </c>
      <c r="X167" s="81" t="s">
        <v>163</v>
      </c>
      <c r="Y167" s="62">
        <v>35796410</v>
      </c>
      <c r="Z167" s="22">
        <f t="shared" ref="Z167" si="1280">IFERROR(Y167/E165,"-")</f>
        <v>1.6864629977898749E-3</v>
      </c>
      <c r="AA167" s="62">
        <v>712</v>
      </c>
      <c r="AB167" s="22">
        <f t="shared" ref="AB167" si="1281">IFERROR(AA167/F165,"-")</f>
        <v>3.281257200792663E-2</v>
      </c>
      <c r="AC167" s="65">
        <f t="shared" si="1005"/>
        <v>50275.856741573036</v>
      </c>
      <c r="AD167" s="13">
        <f t="shared" si="1265"/>
        <v>2.8573721807528693E-2</v>
      </c>
      <c r="AE167" s="18"/>
      <c r="AF167" s="18"/>
      <c r="AG167" s="18"/>
      <c r="AH167" s="18"/>
      <c r="AI167" s="18"/>
    </row>
    <row r="168" spans="2:35" ht="13.5" customHeight="1">
      <c r="B168" s="119"/>
      <c r="C168" s="119"/>
      <c r="D168" s="148"/>
      <c r="E168" s="151"/>
      <c r="F168" s="154"/>
      <c r="G168" s="44">
        <v>4</v>
      </c>
      <c r="H168" s="6" t="str">
        <f t="shared" ref="H168" si="1282">$H$748</f>
        <v>1800</v>
      </c>
      <c r="I168" s="80" t="str">
        <f t="shared" ref="I168" si="1283">$I$748</f>
        <v>症状，徴候及び異常臨床所見・異常検査所見で他に分類されないもの</v>
      </c>
      <c r="J168" s="81" t="s">
        <v>164</v>
      </c>
      <c r="K168" s="62">
        <v>51411038</v>
      </c>
      <c r="L168" s="22">
        <f t="shared" ref="L168" si="1284">IFERROR(K168/E165,"-")</f>
        <v>2.4221091798023648E-3</v>
      </c>
      <c r="M168" s="62">
        <v>243</v>
      </c>
      <c r="N168" s="22">
        <f t="shared" ref="N168" si="1285">IFERROR(M168/F165,"-")</f>
        <v>1.1198672749896308E-2</v>
      </c>
      <c r="O168" s="65">
        <f t="shared" si="999"/>
        <v>211568.05761316873</v>
      </c>
      <c r="P168" s="13">
        <f t="shared" si="1259"/>
        <v>9.7519865157717316E-3</v>
      </c>
      <c r="Q168" s="81" t="s">
        <v>173</v>
      </c>
      <c r="R168" s="62">
        <v>22899410</v>
      </c>
      <c r="S168" s="22">
        <f t="shared" ref="S168" si="1286">IFERROR(R168/E165,"-")</f>
        <v>1.0788514165587957E-3</v>
      </c>
      <c r="T168" s="62">
        <v>203</v>
      </c>
      <c r="U168" s="22">
        <f t="shared" ref="U168" si="1287">IFERROR(T168/F165,"-")</f>
        <v>9.3552698281026778E-3</v>
      </c>
      <c r="V168" s="65">
        <f t="shared" si="1002"/>
        <v>112804.97536945813</v>
      </c>
      <c r="W168" s="13">
        <f t="shared" si="1262"/>
        <v>8.1467212456858493E-3</v>
      </c>
      <c r="X168" s="81" t="s">
        <v>333</v>
      </c>
      <c r="Y168" s="62">
        <v>19705132</v>
      </c>
      <c r="Z168" s="22">
        <f t="shared" ref="Z168" si="1288">IFERROR(Y168/E165,"-")</f>
        <v>9.2836058097907565E-4</v>
      </c>
      <c r="AA168" s="62">
        <v>809</v>
      </c>
      <c r="AB168" s="22">
        <f t="shared" ref="AB168" si="1289">IFERROR(AA168/F165,"-")</f>
        <v>3.7282824093276185E-2</v>
      </c>
      <c r="AC168" s="65">
        <f t="shared" si="1005"/>
        <v>24357.394313967863</v>
      </c>
      <c r="AD168" s="13">
        <f t="shared" si="1265"/>
        <v>3.2466490087486956E-2</v>
      </c>
      <c r="AE168" s="18"/>
      <c r="AF168" s="18"/>
      <c r="AG168" s="18"/>
      <c r="AH168" s="18"/>
      <c r="AI168" s="18"/>
    </row>
    <row r="169" spans="2:35" ht="13.5" customHeight="1">
      <c r="B169" s="119"/>
      <c r="C169" s="119"/>
      <c r="D169" s="148"/>
      <c r="E169" s="151"/>
      <c r="F169" s="154"/>
      <c r="G169" s="44">
        <v>5</v>
      </c>
      <c r="H169" s="6" t="str">
        <f t="shared" ref="H169" si="1290">$H$749</f>
        <v>0903</v>
      </c>
      <c r="I169" s="80" t="str">
        <f t="shared" ref="I169" si="1291">$I$749</f>
        <v>その他の心疾患</v>
      </c>
      <c r="J169" s="81" t="s">
        <v>139</v>
      </c>
      <c r="K169" s="62">
        <v>257470345</v>
      </c>
      <c r="L169" s="22">
        <f t="shared" ref="L169" si="1292">IFERROR(K169/E165,"-")</f>
        <v>1.2130104942665853E-2</v>
      </c>
      <c r="M169" s="62">
        <v>2568</v>
      </c>
      <c r="N169" s="22">
        <f t="shared" ref="N169" si="1293">IFERROR(M169/F165,"-")</f>
        <v>0.11834646757915111</v>
      </c>
      <c r="O169" s="65">
        <f t="shared" si="999"/>
        <v>100261.03777258567</v>
      </c>
      <c r="P169" s="13">
        <f t="shared" si="1259"/>
        <v>0.10305803033951361</v>
      </c>
      <c r="Q169" s="81" t="s">
        <v>148</v>
      </c>
      <c r="R169" s="62">
        <v>255853075</v>
      </c>
      <c r="S169" s="22">
        <f t="shared" ref="S169" si="1294">IFERROR(R169/E165,"-")</f>
        <v>1.2053911100533761E-2</v>
      </c>
      <c r="T169" s="62">
        <v>4574</v>
      </c>
      <c r="U169" s="22">
        <f t="shared" ref="U169" si="1295">IFERROR(T169/F165,"-")</f>
        <v>0.21079312410710171</v>
      </c>
      <c r="V169" s="65">
        <f t="shared" si="1002"/>
        <v>55936.395933537387</v>
      </c>
      <c r="W169" s="13">
        <f t="shared" si="1262"/>
        <v>0.18356208363432058</v>
      </c>
      <c r="X169" s="81" t="s">
        <v>259</v>
      </c>
      <c r="Y169" s="62">
        <v>162306908</v>
      </c>
      <c r="Z169" s="22">
        <f t="shared" ref="Z169" si="1296">IFERROR(Y169/E165,"-")</f>
        <v>7.6467052038929444E-3</v>
      </c>
      <c r="AA169" s="62">
        <v>1188</v>
      </c>
      <c r="AB169" s="22">
        <f t="shared" ref="AB169" si="1297">IFERROR(AA169/F165,"-")</f>
        <v>5.4749066777270844E-2</v>
      </c>
      <c r="AC169" s="65">
        <f t="shared" si="1005"/>
        <v>136621.97643097644</v>
      </c>
      <c r="AD169" s="13">
        <f t="shared" si="1265"/>
        <v>4.7676378521550683E-2</v>
      </c>
      <c r="AE169" s="18"/>
      <c r="AF169" s="18"/>
      <c r="AG169" s="18"/>
      <c r="AH169" s="18"/>
      <c r="AI169" s="18"/>
    </row>
    <row r="170" spans="2:35" ht="13.5" customHeight="1">
      <c r="B170" s="119"/>
      <c r="C170" s="119"/>
      <c r="D170" s="148"/>
      <c r="E170" s="151"/>
      <c r="F170" s="154"/>
      <c r="G170" s="44">
        <v>6</v>
      </c>
      <c r="H170" s="6" t="str">
        <f t="shared" ref="H170" si="1298">$H$750</f>
        <v>0403</v>
      </c>
      <c r="I170" s="80" t="str">
        <f t="shared" ref="I170" si="1299">$I$750</f>
        <v>脂質異常症</v>
      </c>
      <c r="J170" s="81" t="s">
        <v>203</v>
      </c>
      <c r="K170" s="62">
        <v>140409777</v>
      </c>
      <c r="L170" s="22">
        <f t="shared" ref="L170" si="1300">IFERROR(K170/E165,"-")</f>
        <v>6.6150737864056151E-3</v>
      </c>
      <c r="M170" s="62">
        <v>4994</v>
      </c>
      <c r="N170" s="22">
        <f t="shared" ref="N170" si="1301">IFERROR(M170/F165,"-")</f>
        <v>0.23014885478593483</v>
      </c>
      <c r="O170" s="65">
        <f t="shared" si="999"/>
        <v>28115.694233079696</v>
      </c>
      <c r="P170" s="13">
        <f t="shared" si="1259"/>
        <v>0.20041736897022233</v>
      </c>
      <c r="Q170" s="81" t="s">
        <v>165</v>
      </c>
      <c r="R170" s="62">
        <v>139822769</v>
      </c>
      <c r="S170" s="22">
        <f t="shared" ref="S170" si="1302">IFERROR(R170/E165,"-")</f>
        <v>6.5874182960531848E-3</v>
      </c>
      <c r="T170" s="62">
        <v>4759</v>
      </c>
      <c r="U170" s="22">
        <f t="shared" ref="U170" si="1303">IFERROR(T170/F165,"-")</f>
        <v>0.21931886262039726</v>
      </c>
      <c r="V170" s="65">
        <f t="shared" si="1002"/>
        <v>29380.703719268753</v>
      </c>
      <c r="W170" s="13">
        <f t="shared" si="1262"/>
        <v>0.19098643550846778</v>
      </c>
      <c r="X170" s="81" t="s">
        <v>76</v>
      </c>
      <c r="Y170" s="62">
        <v>84541881</v>
      </c>
      <c r="Z170" s="22">
        <f t="shared" ref="Z170" si="1304">IFERROR(Y170/E165,"-")</f>
        <v>3.9829903074094543E-3</v>
      </c>
      <c r="AA170" s="62">
        <v>3300</v>
      </c>
      <c r="AB170" s="22">
        <f t="shared" ref="AB170" si="1305">IFERROR(AA170/F165,"-")</f>
        <v>0.15208074104797456</v>
      </c>
      <c r="AC170" s="65">
        <f t="shared" si="1005"/>
        <v>25618.75181818182</v>
      </c>
      <c r="AD170" s="13">
        <f t="shared" si="1265"/>
        <v>0.13243438478208525</v>
      </c>
      <c r="AE170" s="18"/>
      <c r="AF170" s="18"/>
      <c r="AG170" s="18"/>
      <c r="AH170" s="18"/>
      <c r="AI170" s="18"/>
    </row>
    <row r="171" spans="2:35" ht="13.5" customHeight="1">
      <c r="B171" s="119"/>
      <c r="C171" s="119"/>
      <c r="D171" s="148"/>
      <c r="E171" s="151"/>
      <c r="F171" s="154"/>
      <c r="G171" s="44">
        <v>7</v>
      </c>
      <c r="H171" s="6" t="str">
        <f t="shared" ref="H171" si="1306">$H$751</f>
        <v>0704</v>
      </c>
      <c r="I171" s="80" t="str">
        <f t="shared" ref="I171" si="1307">$I$751</f>
        <v>その他の眼及び付属器の疾患</v>
      </c>
      <c r="J171" s="81" t="s">
        <v>166</v>
      </c>
      <c r="K171" s="62">
        <v>73272112</v>
      </c>
      <c r="L171" s="22">
        <f t="shared" ref="L171" si="1308">IFERROR(K171/E165,"-")</f>
        <v>3.4520418572118118E-3</v>
      </c>
      <c r="M171" s="62">
        <v>2582</v>
      </c>
      <c r="N171" s="22">
        <f t="shared" ref="N171" si="1309">IFERROR(M171/F165,"-")</f>
        <v>0.11899165860177888</v>
      </c>
      <c r="O171" s="65">
        <f t="shared" si="999"/>
        <v>28378.044926413633</v>
      </c>
      <c r="P171" s="13">
        <f t="shared" si="1259"/>
        <v>0.10361987318404366</v>
      </c>
      <c r="Q171" s="81" t="s">
        <v>170</v>
      </c>
      <c r="R171" s="62">
        <v>43662670</v>
      </c>
      <c r="S171" s="22">
        <f t="shared" ref="S171" si="1310">IFERROR(R171/E165,"-")</f>
        <v>2.0570631898480891E-3</v>
      </c>
      <c r="T171" s="62">
        <v>509</v>
      </c>
      <c r="U171" s="22">
        <f t="shared" ref="U171" si="1311">IFERROR(T171/F165,"-")</f>
        <v>2.3457302179823954E-2</v>
      </c>
      <c r="V171" s="65">
        <f t="shared" si="1002"/>
        <v>85781.277013752449</v>
      </c>
      <c r="W171" s="13">
        <f t="shared" si="1262"/>
        <v>2.0427000561842844E-2</v>
      </c>
      <c r="X171" s="81" t="s">
        <v>176</v>
      </c>
      <c r="Y171" s="62">
        <v>39120817</v>
      </c>
      <c r="Z171" s="22">
        <f t="shared" ref="Z171" si="1312">IFERROR(Y171/E165,"-")</f>
        <v>1.8430845527193677E-3</v>
      </c>
      <c r="AA171" s="62">
        <v>4102</v>
      </c>
      <c r="AB171" s="22">
        <f t="shared" ref="AB171" si="1313">IFERROR(AA171/F165,"-")</f>
        <v>0.18904096962993686</v>
      </c>
      <c r="AC171" s="65">
        <f t="shared" si="1005"/>
        <v>9537.0104826913703</v>
      </c>
      <c r="AD171" s="13">
        <f t="shared" si="1265"/>
        <v>0.16461995344730718</v>
      </c>
      <c r="AE171" s="18"/>
      <c r="AF171" s="18"/>
      <c r="AG171" s="18"/>
      <c r="AH171" s="18"/>
      <c r="AI171" s="18"/>
    </row>
    <row r="172" spans="2:35" ht="13.5" customHeight="1">
      <c r="B172" s="119"/>
      <c r="C172" s="119"/>
      <c r="D172" s="148"/>
      <c r="E172" s="151"/>
      <c r="F172" s="154"/>
      <c r="G172" s="44">
        <v>8</v>
      </c>
      <c r="H172" s="6" t="str">
        <f t="shared" ref="H172" si="1314">$H$752</f>
        <v>0606</v>
      </c>
      <c r="I172" s="80" t="str">
        <f t="shared" ref="I172" si="1315">$I$752</f>
        <v>その他の神経系の疾患</v>
      </c>
      <c r="J172" s="81" t="s">
        <v>167</v>
      </c>
      <c r="K172" s="62">
        <v>185353304</v>
      </c>
      <c r="L172" s="22">
        <f t="shared" ref="L172" si="1316">IFERROR(K172/E165,"-")</f>
        <v>8.7324815173951253E-3</v>
      </c>
      <c r="M172" s="62">
        <v>5863</v>
      </c>
      <c r="N172" s="22">
        <f t="shared" ref="N172" si="1317">IFERROR(M172/F165,"-")</f>
        <v>0.2701967832619015</v>
      </c>
      <c r="O172" s="65">
        <f t="shared" si="999"/>
        <v>31614.071976803683</v>
      </c>
      <c r="P172" s="13">
        <f t="shared" si="1259"/>
        <v>0.23529175696283811</v>
      </c>
      <c r="Q172" s="81" t="s">
        <v>175</v>
      </c>
      <c r="R172" s="62">
        <v>48157381</v>
      </c>
      <c r="S172" s="22">
        <f t="shared" ref="S172" si="1318">IFERROR(R172/E165,"-")</f>
        <v>2.2688208434021502E-3</v>
      </c>
      <c r="T172" s="62">
        <v>2260</v>
      </c>
      <c r="U172" s="22">
        <f t="shared" ref="U172" si="1319">IFERROR(T172/F165,"-")</f>
        <v>0.10415226508134015</v>
      </c>
      <c r="V172" s="65">
        <f t="shared" si="1002"/>
        <v>21308.575663716812</v>
      </c>
      <c r="W172" s="13">
        <f t="shared" si="1262"/>
        <v>9.0697487759852313E-2</v>
      </c>
      <c r="X172" s="81" t="s">
        <v>174</v>
      </c>
      <c r="Y172" s="62">
        <v>34235153</v>
      </c>
      <c r="Z172" s="22">
        <f t="shared" ref="Z172" si="1320">IFERROR(Y172/E165,"-")</f>
        <v>1.6129080753677543E-3</v>
      </c>
      <c r="AA172" s="62">
        <v>1036</v>
      </c>
      <c r="AB172" s="22">
        <f t="shared" ref="AB172" si="1321">IFERROR(AA172/F165,"-")</f>
        <v>4.7744135674455047E-2</v>
      </c>
      <c r="AC172" s="65">
        <f t="shared" si="1005"/>
        <v>33045.514478764482</v>
      </c>
      <c r="AD172" s="13">
        <f t="shared" si="1265"/>
        <v>4.1576370495224335E-2</v>
      </c>
      <c r="AE172" s="18"/>
      <c r="AF172" s="18"/>
      <c r="AG172" s="18"/>
      <c r="AH172" s="18"/>
      <c r="AI172" s="18"/>
    </row>
    <row r="173" spans="2:35" ht="13.5" customHeight="1">
      <c r="B173" s="119"/>
      <c r="C173" s="119"/>
      <c r="D173" s="148"/>
      <c r="E173" s="151"/>
      <c r="F173" s="154"/>
      <c r="G173" s="44">
        <v>9</v>
      </c>
      <c r="H173" s="6" t="str">
        <f t="shared" ref="H173" si="1322">$H$753</f>
        <v>0703</v>
      </c>
      <c r="I173" s="80" t="str">
        <f t="shared" ref="I173" si="1323">$I$753</f>
        <v>屈折及び調節の障害</v>
      </c>
      <c r="J173" s="81" t="s">
        <v>168</v>
      </c>
      <c r="K173" s="62">
        <v>14625884</v>
      </c>
      <c r="L173" s="22">
        <f t="shared" ref="L173" si="1324">IFERROR(K173/E165,"-")</f>
        <v>6.8906385237980472E-4</v>
      </c>
      <c r="M173" s="62">
        <v>4444</v>
      </c>
      <c r="N173" s="22">
        <f t="shared" ref="N173" si="1325">IFERROR(M173/F165,"-")</f>
        <v>0.2048020646112724</v>
      </c>
      <c r="O173" s="65">
        <f t="shared" si="999"/>
        <v>3291.1530153015301</v>
      </c>
      <c r="P173" s="13">
        <f t="shared" si="1259"/>
        <v>0.17834497150654147</v>
      </c>
      <c r="Q173" s="81" t="s">
        <v>171</v>
      </c>
      <c r="R173" s="62">
        <v>10190907</v>
      </c>
      <c r="S173" s="22">
        <f t="shared" ref="S173" si="1326">IFERROR(R173/E165,"-")</f>
        <v>4.8012042462967154E-4</v>
      </c>
      <c r="T173" s="62">
        <v>3199</v>
      </c>
      <c r="U173" s="22">
        <f t="shared" ref="U173" si="1327">IFERROR(T173/F165,"-")</f>
        <v>0.14742614867044565</v>
      </c>
      <c r="V173" s="65">
        <f t="shared" si="1002"/>
        <v>3185.6539543607378</v>
      </c>
      <c r="W173" s="13">
        <f t="shared" si="1262"/>
        <v>0.12838108997511838</v>
      </c>
      <c r="X173" s="81" t="s">
        <v>177</v>
      </c>
      <c r="Y173" s="62">
        <v>2973443</v>
      </c>
      <c r="Z173" s="22">
        <f t="shared" ref="Z173" si="1328">IFERROR(Y173/E165,"-")</f>
        <v>1.400867180685806E-4</v>
      </c>
      <c r="AA173" s="62">
        <v>983</v>
      </c>
      <c r="AB173" s="22">
        <f t="shared" ref="AB173" si="1329">IFERROR(AA173/F165,"-")</f>
        <v>4.5301626803078483E-2</v>
      </c>
      <c r="AC173" s="65">
        <f t="shared" si="1005"/>
        <v>3024.8657171922687</v>
      </c>
      <c r="AD173" s="13">
        <f t="shared" si="1265"/>
        <v>3.9449394012360542E-2</v>
      </c>
      <c r="AE173" s="18"/>
      <c r="AF173" s="18"/>
      <c r="AG173" s="18"/>
      <c r="AH173" s="18"/>
      <c r="AI173" s="18"/>
    </row>
    <row r="174" spans="2:35" ht="13.5" customHeight="1">
      <c r="B174" s="120"/>
      <c r="C174" s="120"/>
      <c r="D174" s="149"/>
      <c r="E174" s="152"/>
      <c r="F174" s="155"/>
      <c r="G174" s="49">
        <v>10</v>
      </c>
      <c r="H174" s="7" t="str">
        <f t="shared" ref="H174" si="1330">$H$754</f>
        <v>1105</v>
      </c>
      <c r="I174" s="77" t="str">
        <f t="shared" ref="I174" si="1331">$I$754</f>
        <v>胃炎及び十二指腸炎</v>
      </c>
      <c r="J174" s="82" t="s">
        <v>169</v>
      </c>
      <c r="K174" s="63">
        <v>136358728</v>
      </c>
      <c r="L174" s="23">
        <f t="shared" ref="L174" si="1332">IFERROR(K174/E165,"-")</f>
        <v>6.4242182162315767E-3</v>
      </c>
      <c r="M174" s="63">
        <v>6434</v>
      </c>
      <c r="N174" s="23">
        <f t="shared" ref="N174" si="1333">IFERROR(M174/F165,"-")</f>
        <v>0.29651135997050554</v>
      </c>
      <c r="O174" s="66">
        <f t="shared" si="999"/>
        <v>21193.460988498602</v>
      </c>
      <c r="P174" s="59">
        <f t="shared" si="1259"/>
        <v>0.25820691869331408</v>
      </c>
      <c r="Q174" s="82" t="s">
        <v>172</v>
      </c>
      <c r="R174" s="63">
        <v>42695951</v>
      </c>
      <c r="S174" s="23">
        <f t="shared" ref="S174" si="1334">IFERROR(R174/E165,"-")</f>
        <v>2.0115185158776985E-3</v>
      </c>
      <c r="T174" s="63">
        <v>2732</v>
      </c>
      <c r="U174" s="23">
        <f t="shared" ref="U174" si="1335">IFERROR(T174/F165,"-")</f>
        <v>0.12590441955850501</v>
      </c>
      <c r="V174" s="66">
        <f t="shared" si="1002"/>
        <v>15628.093338213763</v>
      </c>
      <c r="W174" s="59">
        <f t="shared" si="1262"/>
        <v>0.10963961794686572</v>
      </c>
      <c r="X174" s="82" t="s">
        <v>178</v>
      </c>
      <c r="Y174" s="63">
        <v>10948702</v>
      </c>
      <c r="Z174" s="23">
        <f t="shared" ref="Z174" si="1336">IFERROR(Y174/E165,"-")</f>
        <v>5.1582213961757616E-4</v>
      </c>
      <c r="AA174" s="63">
        <v>927</v>
      </c>
      <c r="AB174" s="23">
        <f t="shared" ref="AB174" si="1337">IFERROR(AA174/F165,"-")</f>
        <v>4.2720862712567399E-2</v>
      </c>
      <c r="AC174" s="66">
        <f t="shared" si="1005"/>
        <v>11810.897518878101</v>
      </c>
      <c r="AD174" s="59">
        <f t="shared" si="1265"/>
        <v>3.7202022634240307E-2</v>
      </c>
      <c r="AE174" s="18"/>
      <c r="AF174" s="18"/>
      <c r="AG174" s="18"/>
      <c r="AH174" s="18"/>
      <c r="AI174" s="18"/>
    </row>
    <row r="175" spans="2:35" ht="13.5" customHeight="1">
      <c r="B175" s="118">
        <v>18</v>
      </c>
      <c r="C175" s="118" t="s">
        <v>54</v>
      </c>
      <c r="D175" s="147">
        <f>AI22</f>
        <v>22386</v>
      </c>
      <c r="E175" s="150">
        <f>市区町村別_医療費上位10疾病!H201</f>
        <v>18649826880</v>
      </c>
      <c r="F175" s="130">
        <f>市区町村別_医療費上位10疾病!J201</f>
        <v>19653</v>
      </c>
      <c r="G175" s="69">
        <v>1</v>
      </c>
      <c r="H175" s="5" t="str">
        <f t="shared" ref="H175" si="1338">$H$745</f>
        <v>0901</v>
      </c>
      <c r="I175" s="78" t="str">
        <f t="shared" ref="I175" si="1339">$I$745</f>
        <v>高血圧性疾患</v>
      </c>
      <c r="J175" s="106" t="s">
        <v>144</v>
      </c>
      <c r="K175" s="107">
        <v>638476202</v>
      </c>
      <c r="L175" s="21">
        <f t="shared" ref="L175" si="1340">IFERROR(K175/E175,"-")</f>
        <v>3.4234966689406607E-2</v>
      </c>
      <c r="M175" s="107">
        <v>13816</v>
      </c>
      <c r="N175" s="21">
        <f t="shared" ref="N175" si="1341">IFERROR(M175/F175,"-")</f>
        <v>0.70299699791380454</v>
      </c>
      <c r="O175" s="64">
        <f t="shared" si="999"/>
        <v>46212.811378112332</v>
      </c>
      <c r="P175" s="12">
        <f t="shared" ref="P175:P184" si="1342">IFERROR(M175/$AI$22,0)</f>
        <v>0.61717144643973909</v>
      </c>
      <c r="Q175" s="106" t="s">
        <v>153</v>
      </c>
      <c r="R175" s="107">
        <v>18832132</v>
      </c>
      <c r="S175" s="21">
        <f t="shared" ref="S175" si="1343">IFERROR(R175/E175,"-")</f>
        <v>1.0097751641971273E-3</v>
      </c>
      <c r="T175" s="107">
        <v>547</v>
      </c>
      <c r="U175" s="21">
        <f t="shared" ref="U175" si="1344">IFERROR(T175/F175,"-")</f>
        <v>2.7832900829389915E-2</v>
      </c>
      <c r="V175" s="64">
        <f t="shared" si="1002"/>
        <v>34428.029250457039</v>
      </c>
      <c r="W175" s="12">
        <f t="shared" ref="W175:W184" si="1345">IFERROR(T175/$AI$22,0)</f>
        <v>2.4434914678817119E-2</v>
      </c>
      <c r="X175" s="106" t="s">
        <v>162</v>
      </c>
      <c r="Y175" s="107">
        <v>3177943</v>
      </c>
      <c r="Z175" s="21">
        <f t="shared" ref="Z175" si="1346">IFERROR(Y175/E175,"-")</f>
        <v>1.7040067022863431E-4</v>
      </c>
      <c r="AA175" s="107">
        <v>184</v>
      </c>
      <c r="AB175" s="21">
        <f t="shared" ref="AB175" si="1347">IFERROR(AA175/F175,"-")</f>
        <v>9.3624383045845423E-3</v>
      </c>
      <c r="AC175" s="64">
        <f t="shared" si="1005"/>
        <v>17271.429347826088</v>
      </c>
      <c r="AD175" s="12">
        <f t="shared" ref="AD175:AD184" si="1348">IFERROR(AA175/$AI$22,0)</f>
        <v>8.219422853569195E-3</v>
      </c>
      <c r="AE175" s="18"/>
      <c r="AF175" s="18"/>
      <c r="AG175" s="18"/>
      <c r="AH175" s="18"/>
      <c r="AI175" s="18"/>
    </row>
    <row r="176" spans="2:35" ht="13.5" customHeight="1">
      <c r="B176" s="119"/>
      <c r="C176" s="119"/>
      <c r="D176" s="148"/>
      <c r="E176" s="151"/>
      <c r="F176" s="154"/>
      <c r="G176" s="44">
        <v>2</v>
      </c>
      <c r="H176" s="6" t="str">
        <f t="shared" ref="H176" si="1349">$H$746</f>
        <v>1113</v>
      </c>
      <c r="I176" s="79" t="str">
        <f t="shared" ref="I176" si="1350">$I$746</f>
        <v>その他の消化器系の疾患</v>
      </c>
      <c r="J176" s="81" t="s">
        <v>142</v>
      </c>
      <c r="K176" s="62">
        <v>205689344</v>
      </c>
      <c r="L176" s="22">
        <f t="shared" ref="L176" si="1351">IFERROR(K176/E175,"-")</f>
        <v>1.1029021627036143E-2</v>
      </c>
      <c r="M176" s="62">
        <v>8294</v>
      </c>
      <c r="N176" s="22">
        <f t="shared" ref="N176" si="1352">IFERROR(M176/F175,"-")</f>
        <v>0.42202208314252276</v>
      </c>
      <c r="O176" s="65">
        <f t="shared" si="999"/>
        <v>24799.776223776225</v>
      </c>
      <c r="P176" s="13">
        <f t="shared" si="1342"/>
        <v>0.37049941927990709</v>
      </c>
      <c r="Q176" s="81" t="s">
        <v>151</v>
      </c>
      <c r="R176" s="62">
        <v>122769372</v>
      </c>
      <c r="S176" s="22">
        <f t="shared" ref="S176" si="1353">IFERROR(R176/E175,"-")</f>
        <v>6.5828692561032505E-3</v>
      </c>
      <c r="T176" s="62">
        <v>4363</v>
      </c>
      <c r="U176" s="22">
        <f t="shared" ref="U176" si="1354">IFERROR(T176/F175,"-")</f>
        <v>0.22200173001577367</v>
      </c>
      <c r="V176" s="65">
        <f t="shared" si="1002"/>
        <v>28138.751317900525</v>
      </c>
      <c r="W176" s="13">
        <f t="shared" si="1345"/>
        <v>0.19489859733762172</v>
      </c>
      <c r="X176" s="81" t="s">
        <v>156</v>
      </c>
      <c r="Y176" s="62">
        <v>96731605</v>
      </c>
      <c r="Z176" s="22">
        <f t="shared" ref="Z176" si="1355">IFERROR(Y176/E175,"-")</f>
        <v>5.1867293794418323E-3</v>
      </c>
      <c r="AA176" s="62">
        <v>2778</v>
      </c>
      <c r="AB176" s="22">
        <f t="shared" ref="AB176" si="1356">IFERROR(AA176/F175,"-")</f>
        <v>0.1413524652724775</v>
      </c>
      <c r="AC176" s="65">
        <f t="shared" si="1005"/>
        <v>34820.592152627789</v>
      </c>
      <c r="AD176" s="13">
        <f t="shared" si="1348"/>
        <v>0.12409541677834361</v>
      </c>
      <c r="AE176" s="18"/>
      <c r="AF176" s="18"/>
      <c r="AG176" s="18"/>
      <c r="AH176" s="18"/>
      <c r="AI176" s="18"/>
    </row>
    <row r="177" spans="2:35" ht="13.5" customHeight="1">
      <c r="B177" s="119"/>
      <c r="C177" s="119"/>
      <c r="D177" s="148"/>
      <c r="E177" s="151"/>
      <c r="F177" s="154"/>
      <c r="G177" s="44">
        <v>3</v>
      </c>
      <c r="H177" s="6" t="str">
        <f t="shared" ref="H177" si="1357">$H$747</f>
        <v>0402</v>
      </c>
      <c r="I177" s="80" t="str">
        <f t="shared" ref="I177" si="1358">$I$747</f>
        <v>糖尿病</v>
      </c>
      <c r="J177" s="81" t="s">
        <v>72</v>
      </c>
      <c r="K177" s="62">
        <v>226449197</v>
      </c>
      <c r="L177" s="22">
        <f t="shared" ref="L177" si="1359">IFERROR(K177/E175,"-")</f>
        <v>1.2142160807017636E-2</v>
      </c>
      <c r="M177" s="62">
        <v>8280</v>
      </c>
      <c r="N177" s="22">
        <f t="shared" ref="N177" si="1360">IFERROR(M177/F175,"-")</f>
        <v>0.42130972370630437</v>
      </c>
      <c r="O177" s="65">
        <f t="shared" si="999"/>
        <v>27348.936835748791</v>
      </c>
      <c r="P177" s="13">
        <f t="shared" si="1342"/>
        <v>0.36987402841061379</v>
      </c>
      <c r="Q177" s="81" t="s">
        <v>146</v>
      </c>
      <c r="R177" s="62">
        <v>185458867</v>
      </c>
      <c r="S177" s="22">
        <f t="shared" ref="S177" si="1361">IFERROR(R177/E175,"-")</f>
        <v>9.944267482658798E-3</v>
      </c>
      <c r="T177" s="62">
        <v>3279</v>
      </c>
      <c r="U177" s="22">
        <f t="shared" ref="U177" si="1362">IFERROR(T177/F175,"-")</f>
        <v>0.16684475652572126</v>
      </c>
      <c r="V177" s="65">
        <f t="shared" si="1002"/>
        <v>56559.581274778895</v>
      </c>
      <c r="W177" s="13">
        <f t="shared" si="1345"/>
        <v>0.14647547574376843</v>
      </c>
      <c r="X177" s="81" t="s">
        <v>163</v>
      </c>
      <c r="Y177" s="62">
        <v>21185116</v>
      </c>
      <c r="Z177" s="22">
        <f t="shared" ref="Z177" si="1363">IFERROR(Y177/E175,"-")</f>
        <v>1.1359416972775674E-3</v>
      </c>
      <c r="AA177" s="62">
        <v>589</v>
      </c>
      <c r="AB177" s="22">
        <f t="shared" ref="AB177" si="1364">IFERROR(AA177/F175,"-")</f>
        <v>2.9969979138045083E-2</v>
      </c>
      <c r="AC177" s="65">
        <f t="shared" si="1005"/>
        <v>35967.938879456706</v>
      </c>
      <c r="AD177" s="13">
        <f t="shared" si="1348"/>
        <v>2.6311087286697041E-2</v>
      </c>
      <c r="AE177" s="18"/>
      <c r="AF177" s="18"/>
      <c r="AG177" s="18"/>
      <c r="AH177" s="18"/>
      <c r="AI177" s="18"/>
    </row>
    <row r="178" spans="2:35" ht="13.5" customHeight="1">
      <c r="B178" s="119"/>
      <c r="C178" s="119"/>
      <c r="D178" s="148"/>
      <c r="E178" s="151"/>
      <c r="F178" s="154"/>
      <c r="G178" s="44">
        <v>4</v>
      </c>
      <c r="H178" s="6" t="str">
        <f t="shared" ref="H178" si="1365">$H$748</f>
        <v>1800</v>
      </c>
      <c r="I178" s="80" t="str">
        <f t="shared" ref="I178" si="1366">$I$748</f>
        <v>症状，徴候及び異常臨床所見・異常検査所見で他に分類されないもの</v>
      </c>
      <c r="J178" s="81" t="s">
        <v>173</v>
      </c>
      <c r="K178" s="62">
        <v>30426186</v>
      </c>
      <c r="L178" s="22">
        <f t="shared" ref="L178" si="1367">IFERROR(K178/E175,"-")</f>
        <v>1.6314460287365413E-3</v>
      </c>
      <c r="M178" s="62">
        <v>103</v>
      </c>
      <c r="N178" s="22">
        <f t="shared" ref="N178" si="1368">IFERROR(M178/F175,"-")</f>
        <v>5.240930137892434E-3</v>
      </c>
      <c r="O178" s="65">
        <f t="shared" si="999"/>
        <v>295399.86407766992</v>
      </c>
      <c r="P178" s="13">
        <f t="shared" si="1342"/>
        <v>4.6010899669436259E-3</v>
      </c>
      <c r="Q178" s="81" t="s">
        <v>164</v>
      </c>
      <c r="R178" s="62">
        <v>27402425</v>
      </c>
      <c r="S178" s="22">
        <f t="shared" ref="S178" si="1369">IFERROR(R178/E175,"-")</f>
        <v>1.469312566616168E-3</v>
      </c>
      <c r="T178" s="62">
        <v>209</v>
      </c>
      <c r="U178" s="22">
        <f t="shared" ref="U178" si="1370">IFERROR(T178/F175,"-")</f>
        <v>1.0634508726403093E-2</v>
      </c>
      <c r="V178" s="65">
        <f t="shared" si="1002"/>
        <v>131112.08133971292</v>
      </c>
      <c r="W178" s="13">
        <f t="shared" si="1345"/>
        <v>9.3361922630215317E-3</v>
      </c>
      <c r="X178" s="81" t="s">
        <v>311</v>
      </c>
      <c r="Y178" s="62">
        <v>22491477</v>
      </c>
      <c r="Z178" s="22">
        <f t="shared" ref="Z178" si="1371">IFERROR(Y178/E175,"-")</f>
        <v>1.2059885137121445E-3</v>
      </c>
      <c r="AA178" s="62">
        <v>190</v>
      </c>
      <c r="AB178" s="22">
        <f t="shared" ref="AB178" si="1372">IFERROR(AA178/F175,"-")</f>
        <v>9.6677352058209941E-3</v>
      </c>
      <c r="AC178" s="65">
        <f t="shared" si="1005"/>
        <v>118376.19473684211</v>
      </c>
      <c r="AD178" s="13">
        <f t="shared" si="1348"/>
        <v>8.4874475118377566E-3</v>
      </c>
      <c r="AE178" s="18"/>
      <c r="AF178" s="18"/>
      <c r="AG178" s="18"/>
      <c r="AH178" s="18"/>
      <c r="AI178" s="18"/>
    </row>
    <row r="179" spans="2:35" ht="13.5" customHeight="1">
      <c r="B179" s="119"/>
      <c r="C179" s="119"/>
      <c r="D179" s="148"/>
      <c r="E179" s="151"/>
      <c r="F179" s="154"/>
      <c r="G179" s="44">
        <v>5</v>
      </c>
      <c r="H179" s="6" t="str">
        <f t="shared" ref="H179" si="1373">$H$749</f>
        <v>0903</v>
      </c>
      <c r="I179" s="80" t="str">
        <f t="shared" ref="I179" si="1374">$I$749</f>
        <v>その他の心疾患</v>
      </c>
      <c r="J179" s="81" t="s">
        <v>148</v>
      </c>
      <c r="K179" s="62">
        <v>243135395</v>
      </c>
      <c r="L179" s="22">
        <f t="shared" ref="L179" si="1375">IFERROR(K179/E175,"-")</f>
        <v>1.3036871417864871E-2</v>
      </c>
      <c r="M179" s="62">
        <v>4057</v>
      </c>
      <c r="N179" s="22">
        <f t="shared" ref="N179" si="1376">IFERROR(M179/F175,"-")</f>
        <v>0.20643158805271461</v>
      </c>
      <c r="O179" s="65">
        <f t="shared" si="999"/>
        <v>59929.848410155289</v>
      </c>
      <c r="P179" s="13">
        <f t="shared" si="1342"/>
        <v>0.18122933976592512</v>
      </c>
      <c r="Q179" s="81" t="s">
        <v>139</v>
      </c>
      <c r="R179" s="62">
        <v>225482799</v>
      </c>
      <c r="S179" s="22">
        <f t="shared" ref="S179" si="1377">IFERROR(R179/E175,"-")</f>
        <v>1.2090342738881231E-2</v>
      </c>
      <c r="T179" s="62">
        <v>2081</v>
      </c>
      <c r="U179" s="22">
        <f t="shared" ref="U179" si="1378">IFERROR(T179/F175,"-")</f>
        <v>0.10588714191217626</v>
      </c>
      <c r="V179" s="65">
        <f t="shared" si="1002"/>
        <v>108353.09899086978</v>
      </c>
      <c r="W179" s="13">
        <f t="shared" si="1345"/>
        <v>9.2959885642812476E-2</v>
      </c>
      <c r="X179" s="81" t="s">
        <v>259</v>
      </c>
      <c r="Y179" s="62">
        <v>120502049</v>
      </c>
      <c r="Z179" s="22">
        <f t="shared" ref="Z179" si="1379">IFERROR(Y179/E175,"-")</f>
        <v>6.4612958487687581E-3</v>
      </c>
      <c r="AA179" s="62">
        <v>972</v>
      </c>
      <c r="AB179" s="22">
        <f t="shared" ref="AB179" si="1380">IFERROR(AA179/F175,"-")</f>
        <v>4.9458098000305296E-2</v>
      </c>
      <c r="AC179" s="65">
        <f t="shared" si="1005"/>
        <v>123973.30144032922</v>
      </c>
      <c r="AD179" s="13">
        <f t="shared" si="1348"/>
        <v>4.3419994639506833E-2</v>
      </c>
      <c r="AE179" s="18"/>
      <c r="AF179" s="18"/>
      <c r="AG179" s="18"/>
      <c r="AH179" s="18"/>
      <c r="AI179" s="18"/>
    </row>
    <row r="180" spans="2:35" ht="13.5" customHeight="1">
      <c r="B180" s="119"/>
      <c r="C180" s="119"/>
      <c r="D180" s="148"/>
      <c r="E180" s="151"/>
      <c r="F180" s="154"/>
      <c r="G180" s="44">
        <v>6</v>
      </c>
      <c r="H180" s="6" t="str">
        <f t="shared" ref="H180" si="1381">$H$750</f>
        <v>0403</v>
      </c>
      <c r="I180" s="80" t="str">
        <f t="shared" ref="I180" si="1382">$I$750</f>
        <v>脂質異常症</v>
      </c>
      <c r="J180" s="81" t="s">
        <v>165</v>
      </c>
      <c r="K180" s="62">
        <v>134214696</v>
      </c>
      <c r="L180" s="22">
        <f t="shared" ref="L180" si="1383">IFERROR(K180/E175,"-")</f>
        <v>7.1965652476877039E-3</v>
      </c>
      <c r="M180" s="62">
        <v>4293</v>
      </c>
      <c r="N180" s="22">
        <f t="shared" ref="N180" si="1384">IFERROR(M180/F175,"-")</f>
        <v>0.21843993283468172</v>
      </c>
      <c r="O180" s="65">
        <f t="shared" si="999"/>
        <v>31263.614255765198</v>
      </c>
      <c r="P180" s="13">
        <f t="shared" si="1342"/>
        <v>0.19177164299115518</v>
      </c>
      <c r="Q180" s="81" t="s">
        <v>203</v>
      </c>
      <c r="R180" s="62">
        <v>112007353</v>
      </c>
      <c r="S180" s="22">
        <f t="shared" ref="S180" si="1385">IFERROR(R180/E175,"-")</f>
        <v>6.0058119424216336E-3</v>
      </c>
      <c r="T180" s="62">
        <v>4250</v>
      </c>
      <c r="U180" s="22">
        <f t="shared" ref="U180" si="1386">IFERROR(T180/F175,"-")</f>
        <v>0.21625197170915381</v>
      </c>
      <c r="V180" s="65">
        <f t="shared" si="1002"/>
        <v>26354.671294117648</v>
      </c>
      <c r="W180" s="13">
        <f t="shared" si="1345"/>
        <v>0.18985079960689716</v>
      </c>
      <c r="X180" s="81" t="s">
        <v>76</v>
      </c>
      <c r="Y180" s="62">
        <v>101747082</v>
      </c>
      <c r="Z180" s="22">
        <f t="shared" ref="Z180" si="1387">IFERROR(Y180/E175,"-")</f>
        <v>5.4556582564910111E-3</v>
      </c>
      <c r="AA180" s="62">
        <v>3378</v>
      </c>
      <c r="AB180" s="22">
        <f t="shared" ref="AB180" si="1388">IFERROR(AA180/F175,"-")</f>
        <v>0.17188215539612273</v>
      </c>
      <c r="AC180" s="65">
        <f t="shared" si="1005"/>
        <v>30120.50976909414</v>
      </c>
      <c r="AD180" s="13">
        <f t="shared" si="1348"/>
        <v>0.15089788260519968</v>
      </c>
      <c r="AE180" s="18"/>
      <c r="AF180" s="18"/>
      <c r="AG180" s="18"/>
      <c r="AH180" s="18"/>
      <c r="AI180" s="18"/>
    </row>
    <row r="181" spans="2:35" ht="13.5" customHeight="1">
      <c r="B181" s="119"/>
      <c r="C181" s="119"/>
      <c r="D181" s="148"/>
      <c r="E181" s="151"/>
      <c r="F181" s="154"/>
      <c r="G181" s="44">
        <v>7</v>
      </c>
      <c r="H181" s="6" t="str">
        <f t="shared" ref="H181" si="1389">$H$751</f>
        <v>0704</v>
      </c>
      <c r="I181" s="80" t="str">
        <f t="shared" ref="I181" si="1390">$I$751</f>
        <v>その他の眼及び付属器の疾患</v>
      </c>
      <c r="J181" s="81" t="s">
        <v>170</v>
      </c>
      <c r="K181" s="62">
        <v>65861611</v>
      </c>
      <c r="L181" s="22">
        <f t="shared" ref="L181" si="1391">IFERROR(K181/E175,"-")</f>
        <v>3.5314864542056274E-3</v>
      </c>
      <c r="M181" s="62">
        <v>604</v>
      </c>
      <c r="N181" s="22">
        <f t="shared" ref="N181" si="1392">IFERROR(M181/F175,"-")</f>
        <v>3.0733221391136212E-2</v>
      </c>
      <c r="O181" s="65">
        <f t="shared" si="999"/>
        <v>109042.4023178808</v>
      </c>
      <c r="P181" s="13">
        <f t="shared" si="1342"/>
        <v>2.6981148932368446E-2</v>
      </c>
      <c r="Q181" s="81" t="s">
        <v>166</v>
      </c>
      <c r="R181" s="62">
        <v>49358217</v>
      </c>
      <c r="S181" s="22">
        <f t="shared" ref="S181" si="1393">IFERROR(R181/E175,"-")</f>
        <v>2.6465777574016815E-3</v>
      </c>
      <c r="T181" s="62">
        <v>1464</v>
      </c>
      <c r="U181" s="22">
        <f t="shared" ref="U181" si="1394">IFERROR(T181/F175,"-")</f>
        <v>7.4492443901694391E-2</v>
      </c>
      <c r="V181" s="65">
        <f t="shared" si="1002"/>
        <v>33714.629098360652</v>
      </c>
      <c r="W181" s="13">
        <f t="shared" si="1345"/>
        <v>6.5398016617528809E-2</v>
      </c>
      <c r="X181" s="81" t="s">
        <v>176</v>
      </c>
      <c r="Y181" s="62">
        <v>29356206</v>
      </c>
      <c r="Z181" s="22">
        <f t="shared" ref="Z181" si="1395">IFERROR(Y181/E175,"-")</f>
        <v>1.5740739144062231E-3</v>
      </c>
      <c r="AA181" s="62">
        <v>2814</v>
      </c>
      <c r="AB181" s="22">
        <f t="shared" ref="AB181" si="1396">IFERROR(AA181/F175,"-")</f>
        <v>0.14318424667989621</v>
      </c>
      <c r="AC181" s="65">
        <f t="shared" si="1005"/>
        <v>10432.19829424307</v>
      </c>
      <c r="AD181" s="13">
        <f t="shared" si="1348"/>
        <v>0.12570356472795496</v>
      </c>
      <c r="AE181" s="18"/>
      <c r="AF181" s="18"/>
      <c r="AG181" s="18"/>
      <c r="AH181" s="18"/>
      <c r="AI181" s="18"/>
    </row>
    <row r="182" spans="2:35" ht="13.5" customHeight="1">
      <c r="B182" s="119"/>
      <c r="C182" s="119"/>
      <c r="D182" s="148"/>
      <c r="E182" s="151"/>
      <c r="F182" s="154"/>
      <c r="G182" s="44">
        <v>8</v>
      </c>
      <c r="H182" s="6" t="str">
        <f t="shared" ref="H182" si="1397">$H$752</f>
        <v>0606</v>
      </c>
      <c r="I182" s="80" t="str">
        <f t="shared" ref="I182" si="1398">$I$752</f>
        <v>その他の神経系の疾患</v>
      </c>
      <c r="J182" s="81" t="s">
        <v>167</v>
      </c>
      <c r="K182" s="62">
        <v>174723003</v>
      </c>
      <c r="L182" s="22">
        <f t="shared" ref="L182" si="1399">IFERROR(K182/E175,"-")</f>
        <v>9.3686125948639377E-3</v>
      </c>
      <c r="M182" s="62">
        <v>5370</v>
      </c>
      <c r="N182" s="22">
        <f t="shared" ref="N182" si="1400">IFERROR(M182/F175,"-")</f>
        <v>0.27324072660662496</v>
      </c>
      <c r="O182" s="65">
        <f t="shared" si="999"/>
        <v>32536.872067039105</v>
      </c>
      <c r="P182" s="13">
        <f t="shared" si="1342"/>
        <v>0.23988206915036184</v>
      </c>
      <c r="Q182" s="81" t="s">
        <v>315</v>
      </c>
      <c r="R182" s="62">
        <v>36448665</v>
      </c>
      <c r="S182" s="22">
        <f t="shared" ref="S182" si="1401">IFERROR(R182/E175,"-")</f>
        <v>1.9543701523088881E-3</v>
      </c>
      <c r="T182" s="62">
        <v>933</v>
      </c>
      <c r="U182" s="22">
        <f t="shared" ref="U182" si="1402">IFERROR(T182/F175,"-")</f>
        <v>4.7473668142268353E-2</v>
      </c>
      <c r="V182" s="65">
        <f t="shared" si="1002"/>
        <v>39066.093247588426</v>
      </c>
      <c r="W182" s="13">
        <f t="shared" si="1345"/>
        <v>4.1677834360761189E-2</v>
      </c>
      <c r="X182" s="81" t="s">
        <v>175</v>
      </c>
      <c r="Y182" s="62">
        <v>32860754</v>
      </c>
      <c r="Z182" s="22">
        <f t="shared" ref="Z182" si="1403">IFERROR(Y182/E175,"-")</f>
        <v>1.7619870796355618E-3</v>
      </c>
      <c r="AA182" s="62">
        <v>1881</v>
      </c>
      <c r="AB182" s="22">
        <f t="shared" ref="AB182" si="1404">IFERROR(AA182/F175,"-")</f>
        <v>9.571057853762785E-2</v>
      </c>
      <c r="AC182" s="65">
        <f t="shared" si="1005"/>
        <v>17469.832004253058</v>
      </c>
      <c r="AD182" s="13">
        <f t="shared" si="1348"/>
        <v>8.4025730367193782E-2</v>
      </c>
      <c r="AE182" s="18"/>
      <c r="AF182" s="18"/>
      <c r="AG182" s="18"/>
      <c r="AH182" s="18"/>
      <c r="AI182" s="18"/>
    </row>
    <row r="183" spans="2:35" ht="13.5" customHeight="1">
      <c r="B183" s="119"/>
      <c r="C183" s="119"/>
      <c r="D183" s="148"/>
      <c r="E183" s="151"/>
      <c r="F183" s="154"/>
      <c r="G183" s="44">
        <v>9</v>
      </c>
      <c r="H183" s="6" t="str">
        <f t="shared" ref="H183" si="1405">$H$753</f>
        <v>0703</v>
      </c>
      <c r="I183" s="80" t="str">
        <f t="shared" ref="I183" si="1406">$I$753</f>
        <v>屈折及び調節の障害</v>
      </c>
      <c r="J183" s="81" t="s">
        <v>168</v>
      </c>
      <c r="K183" s="62">
        <v>12338083</v>
      </c>
      <c r="L183" s="22">
        <f t="shared" ref="L183" si="1407">IFERROR(K183/E175,"-")</f>
        <v>6.6156555121867164E-4</v>
      </c>
      <c r="M183" s="62">
        <v>3649</v>
      </c>
      <c r="N183" s="22">
        <f t="shared" ref="N183" si="1408">IFERROR(M183/F175,"-")</f>
        <v>0.18567139876863584</v>
      </c>
      <c r="O183" s="65">
        <f t="shared" si="999"/>
        <v>3381.2230748150178</v>
      </c>
      <c r="P183" s="13">
        <f t="shared" si="1342"/>
        <v>0.16300366300366301</v>
      </c>
      <c r="Q183" s="81" t="s">
        <v>171</v>
      </c>
      <c r="R183" s="62">
        <v>8383080</v>
      </c>
      <c r="S183" s="22">
        <f t="shared" ref="S183" si="1409">IFERROR(R183/E175,"-")</f>
        <v>4.4949907867455766E-4</v>
      </c>
      <c r="T183" s="62">
        <v>2637</v>
      </c>
      <c r="U183" s="22">
        <f t="shared" ref="U183" si="1410">IFERROR(T183/F175,"-")</f>
        <v>0.13417798809342085</v>
      </c>
      <c r="V183" s="65">
        <f t="shared" si="1002"/>
        <v>3179.0216154721275</v>
      </c>
      <c r="W183" s="13">
        <f t="shared" si="1345"/>
        <v>0.11779683730903243</v>
      </c>
      <c r="X183" s="81" t="s">
        <v>332</v>
      </c>
      <c r="Y183" s="62">
        <v>3493518</v>
      </c>
      <c r="Z183" s="22">
        <f t="shared" ref="Z183" si="1411">IFERROR(Y183/E175,"-")</f>
        <v>1.8732173882785125E-4</v>
      </c>
      <c r="AA183" s="62">
        <v>1919</v>
      </c>
      <c r="AB183" s="22">
        <f t="shared" ref="AB183" si="1412">IFERROR(AA183/F175,"-")</f>
        <v>9.764412557879204E-2</v>
      </c>
      <c r="AC183" s="65">
        <f t="shared" si="1005"/>
        <v>1820.4887962480459</v>
      </c>
      <c r="AD183" s="13">
        <f t="shared" si="1348"/>
        <v>8.5723219869561329E-2</v>
      </c>
      <c r="AE183" s="18"/>
      <c r="AF183" s="18"/>
      <c r="AG183" s="18"/>
      <c r="AH183" s="18"/>
      <c r="AI183" s="18"/>
    </row>
    <row r="184" spans="2:35" ht="13.5" customHeight="1">
      <c r="B184" s="120"/>
      <c r="C184" s="120"/>
      <c r="D184" s="149"/>
      <c r="E184" s="152"/>
      <c r="F184" s="155"/>
      <c r="G184" s="49">
        <v>10</v>
      </c>
      <c r="H184" s="7" t="str">
        <f t="shared" ref="H184" si="1413">$H$754</f>
        <v>1105</v>
      </c>
      <c r="I184" s="77" t="str">
        <f t="shared" ref="I184" si="1414">$I$754</f>
        <v>胃炎及び十二指腸炎</v>
      </c>
      <c r="J184" s="82" t="s">
        <v>169</v>
      </c>
      <c r="K184" s="63">
        <v>108094158</v>
      </c>
      <c r="L184" s="23">
        <f t="shared" ref="L184" si="1415">IFERROR(K184/E175,"-")</f>
        <v>5.7959872065042996E-3</v>
      </c>
      <c r="M184" s="63">
        <v>5531</v>
      </c>
      <c r="N184" s="23">
        <f t="shared" ref="N184" si="1416">IFERROR(M184/F175,"-")</f>
        <v>0.2814328601231364</v>
      </c>
      <c r="O184" s="66">
        <f t="shared" si="999"/>
        <v>19543.329958416201</v>
      </c>
      <c r="P184" s="59">
        <f t="shared" si="1342"/>
        <v>0.24707406414723487</v>
      </c>
      <c r="Q184" s="82" t="s">
        <v>172</v>
      </c>
      <c r="R184" s="63">
        <v>32851090</v>
      </c>
      <c r="S184" s="23">
        <f t="shared" ref="S184" si="1417">IFERROR(R184/E175,"-")</f>
        <v>1.7614688978818017E-3</v>
      </c>
      <c r="T184" s="63">
        <v>2361</v>
      </c>
      <c r="U184" s="23">
        <f t="shared" ref="U184" si="1418">IFERROR(T184/F175,"-")</f>
        <v>0.12013433063654404</v>
      </c>
      <c r="V184" s="66">
        <f t="shared" si="1002"/>
        <v>13914.057602710716</v>
      </c>
      <c r="W184" s="59">
        <f t="shared" si="1345"/>
        <v>0.10546770302867864</v>
      </c>
      <c r="X184" s="82" t="s">
        <v>178</v>
      </c>
      <c r="Y184" s="63">
        <v>8539611</v>
      </c>
      <c r="Z184" s="23">
        <f t="shared" ref="Z184" si="1419">IFERROR(Y184/E175,"-")</f>
        <v>4.5789223969461317E-4</v>
      </c>
      <c r="AA184" s="63">
        <v>723</v>
      </c>
      <c r="AB184" s="23">
        <f t="shared" ref="AB184" si="1420">IFERROR(AA184/F175,"-")</f>
        <v>3.6788276598992517E-2</v>
      </c>
      <c r="AC184" s="66">
        <f t="shared" si="1005"/>
        <v>11811.356846473029</v>
      </c>
      <c r="AD184" s="59">
        <f t="shared" si="1348"/>
        <v>3.2296971321361563E-2</v>
      </c>
      <c r="AE184" s="18"/>
      <c r="AF184" s="18"/>
      <c r="AG184" s="18"/>
      <c r="AH184" s="18"/>
      <c r="AI184" s="18"/>
    </row>
    <row r="185" spans="2:35" ht="13.5" customHeight="1">
      <c r="B185" s="118">
        <v>19</v>
      </c>
      <c r="C185" s="118" t="s">
        <v>112</v>
      </c>
      <c r="D185" s="147">
        <f>AI23</f>
        <v>15563</v>
      </c>
      <c r="E185" s="150">
        <f>市区町村別_医療費上位10疾病!H212</f>
        <v>12776803150</v>
      </c>
      <c r="F185" s="130">
        <f>市区町村別_医療費上位10疾病!J212</f>
        <v>12994</v>
      </c>
      <c r="G185" s="69">
        <v>1</v>
      </c>
      <c r="H185" s="5" t="str">
        <f t="shared" ref="H185" si="1421">$H$745</f>
        <v>0901</v>
      </c>
      <c r="I185" s="78" t="str">
        <f t="shared" ref="I185" si="1422">$I$745</f>
        <v>高血圧性疾患</v>
      </c>
      <c r="J185" s="106" t="s">
        <v>144</v>
      </c>
      <c r="K185" s="107">
        <v>461172799</v>
      </c>
      <c r="L185" s="21">
        <f t="shared" ref="L185" si="1423">IFERROR(K185/E185,"-")</f>
        <v>3.6094537388251142E-2</v>
      </c>
      <c r="M185" s="107">
        <v>9459</v>
      </c>
      <c r="N185" s="21">
        <f t="shared" ref="N185" si="1424">IFERROR(M185/F185,"-")</f>
        <v>0.72795136216715406</v>
      </c>
      <c r="O185" s="64">
        <f t="shared" si="999"/>
        <v>48754.921133312193</v>
      </c>
      <c r="P185" s="12">
        <f t="shared" ref="P185:P194" si="1425">IFERROR(M185/$AI$23,0)</f>
        <v>0.60778770159994855</v>
      </c>
      <c r="Q185" s="106" t="s">
        <v>153</v>
      </c>
      <c r="R185" s="107">
        <v>7891469</v>
      </c>
      <c r="S185" s="21">
        <f t="shared" ref="S185" si="1426">IFERROR(R185/E185,"-")</f>
        <v>6.1764033673791081E-4</v>
      </c>
      <c r="T185" s="107">
        <v>272</v>
      </c>
      <c r="U185" s="21">
        <f t="shared" ref="U185" si="1427">IFERROR(T185/F185,"-")</f>
        <v>2.0932738186855471E-2</v>
      </c>
      <c r="V185" s="64">
        <f t="shared" si="1002"/>
        <v>29012.753676470587</v>
      </c>
      <c r="W185" s="12">
        <f t="shared" ref="W185:W194" si="1428">IFERROR(T185/$AI$23,0)</f>
        <v>1.7477350125297178E-2</v>
      </c>
      <c r="X185" s="106" t="s">
        <v>162</v>
      </c>
      <c r="Y185" s="107">
        <v>2452282</v>
      </c>
      <c r="Z185" s="21">
        <f t="shared" ref="Z185" si="1429">IFERROR(Y185/E185,"-")</f>
        <v>1.9193236142172229E-4</v>
      </c>
      <c r="AA185" s="107">
        <v>200</v>
      </c>
      <c r="AB185" s="21">
        <f t="shared" ref="AB185" si="1430">IFERROR(AA185/F185,"-")</f>
        <v>1.5391719255040789E-2</v>
      </c>
      <c r="AC185" s="64">
        <f t="shared" si="1005"/>
        <v>12261.41</v>
      </c>
      <c r="AD185" s="12">
        <f t="shared" ref="AD185:AD194" si="1431">IFERROR(AA185/$AI$23,0)</f>
        <v>1.2850992739189103E-2</v>
      </c>
      <c r="AE185" s="18"/>
      <c r="AF185" s="18"/>
      <c r="AG185" s="18"/>
      <c r="AH185" s="18"/>
      <c r="AI185" s="18"/>
    </row>
    <row r="186" spans="2:35" ht="13.5" customHeight="1">
      <c r="B186" s="119"/>
      <c r="C186" s="119"/>
      <c r="D186" s="148"/>
      <c r="E186" s="151"/>
      <c r="F186" s="154"/>
      <c r="G186" s="44">
        <v>2</v>
      </c>
      <c r="H186" s="6" t="str">
        <f t="shared" ref="H186" si="1432">$H$746</f>
        <v>1113</v>
      </c>
      <c r="I186" s="79" t="str">
        <f t="shared" ref="I186" si="1433">$I$746</f>
        <v>その他の消化器系の疾患</v>
      </c>
      <c r="J186" s="81" t="s">
        <v>142</v>
      </c>
      <c r="K186" s="62">
        <v>134009550</v>
      </c>
      <c r="L186" s="22">
        <f t="shared" ref="L186" si="1434">IFERROR(K186/E185,"-")</f>
        <v>1.0488503925960541E-2</v>
      </c>
      <c r="M186" s="62">
        <v>5613</v>
      </c>
      <c r="N186" s="22">
        <f t="shared" ref="N186" si="1435">IFERROR(M186/F185,"-")</f>
        <v>0.43196860089271971</v>
      </c>
      <c r="O186" s="65">
        <f t="shared" si="999"/>
        <v>23874.853019775521</v>
      </c>
      <c r="P186" s="13">
        <f t="shared" si="1425"/>
        <v>0.36066311122534217</v>
      </c>
      <c r="Q186" s="81" t="s">
        <v>151</v>
      </c>
      <c r="R186" s="62">
        <v>71137235</v>
      </c>
      <c r="S186" s="22">
        <f t="shared" ref="S186" si="1436">IFERROR(R186/E185,"-")</f>
        <v>5.5676865460668849E-3</v>
      </c>
      <c r="T186" s="62">
        <v>2405</v>
      </c>
      <c r="U186" s="22">
        <f t="shared" ref="U186" si="1437">IFERROR(T186/F185,"-")</f>
        <v>0.18508542404186548</v>
      </c>
      <c r="V186" s="65">
        <f t="shared" si="1002"/>
        <v>29578.891891891893</v>
      </c>
      <c r="W186" s="13">
        <f t="shared" si="1428"/>
        <v>0.15453318768874896</v>
      </c>
      <c r="X186" s="81" t="s">
        <v>156</v>
      </c>
      <c r="Y186" s="62">
        <v>62794685</v>
      </c>
      <c r="Z186" s="22">
        <f t="shared" ref="Z186" si="1438">IFERROR(Y186/E185,"-")</f>
        <v>4.9147415251521659E-3</v>
      </c>
      <c r="AA186" s="62">
        <v>2146</v>
      </c>
      <c r="AB186" s="22">
        <f t="shared" ref="AB186" si="1439">IFERROR(AA186/F185,"-")</f>
        <v>0.16515314760658767</v>
      </c>
      <c r="AC186" s="65">
        <f t="shared" si="1005"/>
        <v>29261.269804287047</v>
      </c>
      <c r="AD186" s="13">
        <f t="shared" si="1431"/>
        <v>0.13789115209149908</v>
      </c>
      <c r="AE186" s="18"/>
      <c r="AF186" s="18"/>
      <c r="AG186" s="18"/>
      <c r="AH186" s="18"/>
      <c r="AI186" s="18"/>
    </row>
    <row r="187" spans="2:35" ht="13.5" customHeight="1">
      <c r="B187" s="119"/>
      <c r="C187" s="119"/>
      <c r="D187" s="148"/>
      <c r="E187" s="151"/>
      <c r="F187" s="154"/>
      <c r="G187" s="44">
        <v>3</v>
      </c>
      <c r="H187" s="6" t="str">
        <f t="shared" ref="H187" si="1440">$H$747</f>
        <v>0402</v>
      </c>
      <c r="I187" s="80" t="str">
        <f t="shared" ref="I187" si="1441">$I$747</f>
        <v>糖尿病</v>
      </c>
      <c r="J187" s="81" t="s">
        <v>146</v>
      </c>
      <c r="K187" s="62">
        <v>152254350</v>
      </c>
      <c r="L187" s="22">
        <f t="shared" ref="L187" si="1442">IFERROR(K187/E185,"-")</f>
        <v>1.1916466757179396E-2</v>
      </c>
      <c r="M187" s="62">
        <v>2949</v>
      </c>
      <c r="N187" s="22">
        <f t="shared" ref="N187" si="1443">IFERROR(M187/F185,"-")</f>
        <v>0.22695090041557642</v>
      </c>
      <c r="O187" s="65">
        <f t="shared" si="999"/>
        <v>51629.14547304171</v>
      </c>
      <c r="P187" s="13">
        <f t="shared" si="1425"/>
        <v>0.18948788793934332</v>
      </c>
      <c r="Q187" s="81" t="s">
        <v>72</v>
      </c>
      <c r="R187" s="62">
        <v>129305449</v>
      </c>
      <c r="S187" s="22">
        <f t="shared" ref="S187" si="1444">IFERROR(R187/E185,"-")</f>
        <v>1.0120328808540812E-2</v>
      </c>
      <c r="T187" s="62">
        <v>4834</v>
      </c>
      <c r="U187" s="22">
        <f t="shared" ref="U187" si="1445">IFERROR(T187/F185,"-")</f>
        <v>0.37201785439433582</v>
      </c>
      <c r="V187" s="65">
        <f t="shared" si="1002"/>
        <v>26749.161977658256</v>
      </c>
      <c r="W187" s="13">
        <f t="shared" si="1428"/>
        <v>0.31060849450620059</v>
      </c>
      <c r="X187" s="81" t="s">
        <v>266</v>
      </c>
      <c r="Y187" s="62">
        <v>35861323</v>
      </c>
      <c r="Z187" s="22">
        <f t="shared" ref="Z187" si="1446">IFERROR(Y187/E185,"-")</f>
        <v>2.8067524073891676E-3</v>
      </c>
      <c r="AA187" s="62">
        <v>798</v>
      </c>
      <c r="AB187" s="22">
        <f t="shared" ref="AB187" si="1447">IFERROR(AA187/F185,"-")</f>
        <v>6.1412959827612745E-2</v>
      </c>
      <c r="AC187" s="65">
        <f t="shared" si="1005"/>
        <v>44939.001253132832</v>
      </c>
      <c r="AD187" s="13">
        <f t="shared" si="1431"/>
        <v>5.1275461029364519E-2</v>
      </c>
      <c r="AE187" s="18"/>
      <c r="AF187" s="18"/>
      <c r="AG187" s="18"/>
      <c r="AH187" s="18"/>
      <c r="AI187" s="18"/>
    </row>
    <row r="188" spans="2:35" ht="13.5" customHeight="1">
      <c r="B188" s="119"/>
      <c r="C188" s="119"/>
      <c r="D188" s="148"/>
      <c r="E188" s="151"/>
      <c r="F188" s="154"/>
      <c r="G188" s="44">
        <v>4</v>
      </c>
      <c r="H188" s="6" t="str">
        <f t="shared" ref="H188" si="1448">$H$748</f>
        <v>1800</v>
      </c>
      <c r="I188" s="80" t="str">
        <f t="shared" ref="I188" si="1449">$I$748</f>
        <v>症状，徴候及び異常臨床所見・異常検査所見で他に分類されないもの</v>
      </c>
      <c r="J188" s="81" t="s">
        <v>173</v>
      </c>
      <c r="K188" s="62">
        <v>24564477</v>
      </c>
      <c r="L188" s="22">
        <f t="shared" ref="L188" si="1450">IFERROR(K188/E185,"-")</f>
        <v>1.9225839759455009E-3</v>
      </c>
      <c r="M188" s="62">
        <v>109</v>
      </c>
      <c r="N188" s="22">
        <f t="shared" ref="N188" si="1451">IFERROR(M188/F185,"-")</f>
        <v>8.3884869939972288E-3</v>
      </c>
      <c r="O188" s="65">
        <f t="shared" si="999"/>
        <v>225362.17431192662</v>
      </c>
      <c r="P188" s="13">
        <f t="shared" si="1425"/>
        <v>7.0037910428580605E-3</v>
      </c>
      <c r="Q188" s="81" t="s">
        <v>317</v>
      </c>
      <c r="R188" s="62">
        <v>20590132</v>
      </c>
      <c r="S188" s="22">
        <f t="shared" ref="S188" si="1452">IFERROR(R188/E185,"-")</f>
        <v>1.6115245541683094E-3</v>
      </c>
      <c r="T188" s="62">
        <v>241</v>
      </c>
      <c r="U188" s="22">
        <f t="shared" ref="U188" si="1453">IFERROR(T188/F185,"-")</f>
        <v>1.8547021702324151E-2</v>
      </c>
      <c r="V188" s="65">
        <f t="shared" si="1002"/>
        <v>85436.232365145232</v>
      </c>
      <c r="W188" s="13">
        <f t="shared" si="1428"/>
        <v>1.5485446250722868E-2</v>
      </c>
      <c r="X188" s="81" t="s">
        <v>164</v>
      </c>
      <c r="Y188" s="62">
        <v>18087728</v>
      </c>
      <c r="Z188" s="22">
        <f t="shared" ref="Z188" si="1454">IFERROR(Y188/E185,"-")</f>
        <v>1.4156693022229117E-3</v>
      </c>
      <c r="AA188" s="62">
        <v>148</v>
      </c>
      <c r="AB188" s="22">
        <f t="shared" ref="AB188" si="1455">IFERROR(AA188/F185,"-")</f>
        <v>1.1389872248730183E-2</v>
      </c>
      <c r="AC188" s="65">
        <f t="shared" si="1005"/>
        <v>122214.37837837837</v>
      </c>
      <c r="AD188" s="13">
        <f t="shared" si="1431"/>
        <v>9.5097346269999352E-3</v>
      </c>
      <c r="AE188" s="18"/>
      <c r="AF188" s="18"/>
      <c r="AG188" s="18"/>
      <c r="AH188" s="18"/>
      <c r="AI188" s="18"/>
    </row>
    <row r="189" spans="2:35" ht="13.5" customHeight="1">
      <c r="B189" s="119"/>
      <c r="C189" s="119"/>
      <c r="D189" s="148"/>
      <c r="E189" s="151"/>
      <c r="F189" s="154"/>
      <c r="G189" s="44">
        <v>5</v>
      </c>
      <c r="H189" s="6" t="str">
        <f t="shared" ref="H189" si="1456">$H$749</f>
        <v>0903</v>
      </c>
      <c r="I189" s="80" t="str">
        <f t="shared" ref="I189" si="1457">$I$749</f>
        <v>その他の心疾患</v>
      </c>
      <c r="J189" s="81" t="s">
        <v>139</v>
      </c>
      <c r="K189" s="62">
        <v>200888933</v>
      </c>
      <c r="L189" s="22">
        <f t="shared" ref="L189" si="1458">IFERROR(K189/E185,"-")</f>
        <v>1.5722941853416595E-2</v>
      </c>
      <c r="M189" s="62">
        <v>1592</v>
      </c>
      <c r="N189" s="22">
        <f t="shared" ref="N189" si="1459">IFERROR(M189/F185,"-")</f>
        <v>0.12251808527012467</v>
      </c>
      <c r="O189" s="65">
        <f t="shared" si="999"/>
        <v>126186.51570351759</v>
      </c>
      <c r="P189" s="13">
        <f t="shared" si="1425"/>
        <v>0.10229390220394526</v>
      </c>
      <c r="Q189" s="81" t="s">
        <v>148</v>
      </c>
      <c r="R189" s="62">
        <v>152956521</v>
      </c>
      <c r="S189" s="22">
        <f t="shared" ref="S189" si="1460">IFERROR(R189/E185,"-")</f>
        <v>1.1971423462057486E-2</v>
      </c>
      <c r="T189" s="62">
        <v>2626</v>
      </c>
      <c r="U189" s="22">
        <f t="shared" ref="U189" si="1461">IFERROR(T189/F185,"-")</f>
        <v>0.20209327381868555</v>
      </c>
      <c r="V189" s="65">
        <f t="shared" si="1002"/>
        <v>58246.961538461539</v>
      </c>
      <c r="W189" s="13">
        <f t="shared" si="1428"/>
        <v>0.16873353466555291</v>
      </c>
      <c r="X189" s="81" t="s">
        <v>259</v>
      </c>
      <c r="Y189" s="62">
        <v>83011033</v>
      </c>
      <c r="Z189" s="22">
        <f t="shared" ref="Z189" si="1462">IFERROR(Y189/E185,"-")</f>
        <v>6.4970111870276412E-3</v>
      </c>
      <c r="AA189" s="62">
        <v>628</v>
      </c>
      <c r="AB189" s="22">
        <f t="shared" ref="AB189" si="1463">IFERROR(AA189/F185,"-")</f>
        <v>4.8329998460828076E-2</v>
      </c>
      <c r="AC189" s="65">
        <f t="shared" si="1005"/>
        <v>132183.17356687898</v>
      </c>
      <c r="AD189" s="13">
        <f t="shared" si="1431"/>
        <v>4.0352117201053785E-2</v>
      </c>
      <c r="AE189" s="18"/>
      <c r="AF189" s="18"/>
      <c r="AG189" s="18"/>
      <c r="AH189" s="18"/>
      <c r="AI189" s="18"/>
    </row>
    <row r="190" spans="2:35" ht="13.5" customHeight="1">
      <c r="B190" s="119"/>
      <c r="C190" s="119"/>
      <c r="D190" s="148"/>
      <c r="E190" s="151"/>
      <c r="F190" s="154"/>
      <c r="G190" s="44">
        <v>6</v>
      </c>
      <c r="H190" s="6" t="str">
        <f t="shared" ref="H190" si="1464">$H$750</f>
        <v>0403</v>
      </c>
      <c r="I190" s="80" t="str">
        <f t="shared" ref="I190" si="1465">$I$750</f>
        <v>脂質異常症</v>
      </c>
      <c r="J190" s="81" t="s">
        <v>203</v>
      </c>
      <c r="K190" s="62">
        <v>75888367</v>
      </c>
      <c r="L190" s="22">
        <f t="shared" ref="L190" si="1466">IFERROR(K190/E185,"-")</f>
        <v>5.9395426312097484E-3</v>
      </c>
      <c r="M190" s="62">
        <v>2967</v>
      </c>
      <c r="N190" s="22">
        <f t="shared" ref="N190" si="1467">IFERROR(M190/F185,"-")</f>
        <v>0.22833615514853009</v>
      </c>
      <c r="O190" s="65">
        <f t="shared" si="999"/>
        <v>25577.474553420965</v>
      </c>
      <c r="P190" s="13">
        <f t="shared" si="1425"/>
        <v>0.19064447728587033</v>
      </c>
      <c r="Q190" s="81" t="s">
        <v>165</v>
      </c>
      <c r="R190" s="62">
        <v>66170403</v>
      </c>
      <c r="S190" s="22">
        <f t="shared" ref="S190" si="1468">IFERROR(R190/E185,"-")</f>
        <v>5.1789483036685903E-3</v>
      </c>
      <c r="T190" s="62">
        <v>2492</v>
      </c>
      <c r="U190" s="22">
        <f t="shared" ref="U190" si="1469">IFERROR(T190/F185,"-")</f>
        <v>0.19178082191780821</v>
      </c>
      <c r="V190" s="65">
        <f t="shared" si="1002"/>
        <v>26553.131219903691</v>
      </c>
      <c r="W190" s="13">
        <f t="shared" si="1428"/>
        <v>0.16012336953029621</v>
      </c>
      <c r="X190" s="81" t="s">
        <v>76</v>
      </c>
      <c r="Y190" s="62">
        <v>48175855</v>
      </c>
      <c r="Z190" s="22">
        <f t="shared" ref="Z190" si="1470">IFERROR(Y190/E185,"-")</f>
        <v>3.7705719055396106E-3</v>
      </c>
      <c r="AA190" s="62">
        <v>1764</v>
      </c>
      <c r="AB190" s="22">
        <f t="shared" ref="AB190" si="1471">IFERROR(AA190/F185,"-")</f>
        <v>0.13575496382945976</v>
      </c>
      <c r="AC190" s="65">
        <f t="shared" si="1005"/>
        <v>27310.575396825396</v>
      </c>
      <c r="AD190" s="13">
        <f t="shared" si="1431"/>
        <v>0.11334575595964788</v>
      </c>
      <c r="AE190" s="18"/>
      <c r="AF190" s="18"/>
      <c r="AG190" s="18"/>
      <c r="AH190" s="18"/>
      <c r="AI190" s="18"/>
    </row>
    <row r="191" spans="2:35" ht="13.5" customHeight="1">
      <c r="B191" s="119"/>
      <c r="C191" s="119"/>
      <c r="D191" s="148"/>
      <c r="E191" s="151"/>
      <c r="F191" s="154"/>
      <c r="G191" s="44">
        <v>7</v>
      </c>
      <c r="H191" s="6" t="str">
        <f t="shared" ref="H191" si="1472">$H$751</f>
        <v>0704</v>
      </c>
      <c r="I191" s="80" t="str">
        <f t="shared" ref="I191" si="1473">$I$751</f>
        <v>その他の眼及び付属器の疾患</v>
      </c>
      <c r="J191" s="81" t="s">
        <v>166</v>
      </c>
      <c r="K191" s="62">
        <v>42809084</v>
      </c>
      <c r="L191" s="22">
        <f t="shared" ref="L191" si="1474">IFERROR(K191/E185,"-")</f>
        <v>3.3505317016643559E-3</v>
      </c>
      <c r="M191" s="62">
        <v>1383</v>
      </c>
      <c r="N191" s="22">
        <f t="shared" ref="N191" si="1475">IFERROR(M191/F185,"-")</f>
        <v>0.10643373864860704</v>
      </c>
      <c r="O191" s="65">
        <f t="shared" si="999"/>
        <v>30953.784526391901</v>
      </c>
      <c r="P191" s="13">
        <f t="shared" si="1425"/>
        <v>8.8864614791492644E-2</v>
      </c>
      <c r="Q191" s="81" t="s">
        <v>170</v>
      </c>
      <c r="R191" s="62">
        <v>35484406</v>
      </c>
      <c r="S191" s="22">
        <f t="shared" ref="S191" si="1476">IFERROR(R191/E185,"-")</f>
        <v>2.7772523050885387E-3</v>
      </c>
      <c r="T191" s="62">
        <v>603</v>
      </c>
      <c r="U191" s="22">
        <f t="shared" ref="U191" si="1477">IFERROR(T191/F185,"-")</f>
        <v>4.6406033553947977E-2</v>
      </c>
      <c r="V191" s="65">
        <f t="shared" si="1002"/>
        <v>58846.444444444445</v>
      </c>
      <c r="W191" s="13">
        <f t="shared" si="1428"/>
        <v>3.8745743108655147E-2</v>
      </c>
      <c r="X191" s="81" t="s">
        <v>176</v>
      </c>
      <c r="Y191" s="62">
        <v>30305285</v>
      </c>
      <c r="Z191" s="22">
        <f t="shared" ref="Z191" si="1478">IFERROR(Y191/E185,"-")</f>
        <v>2.3718988736239552E-3</v>
      </c>
      <c r="AA191" s="62">
        <v>2495</v>
      </c>
      <c r="AB191" s="22">
        <f t="shared" ref="AB191" si="1479">IFERROR(AA191/F185,"-")</f>
        <v>0.19201169770663384</v>
      </c>
      <c r="AC191" s="65">
        <f t="shared" si="1005"/>
        <v>12146.406813627254</v>
      </c>
      <c r="AD191" s="13">
        <f t="shared" si="1431"/>
        <v>0.16031613442138407</v>
      </c>
      <c r="AE191" s="18"/>
      <c r="AF191" s="18"/>
      <c r="AG191" s="18"/>
      <c r="AH191" s="18"/>
      <c r="AI191" s="18"/>
    </row>
    <row r="192" spans="2:35" ht="13.5" customHeight="1">
      <c r="B192" s="119"/>
      <c r="C192" s="119"/>
      <c r="D192" s="148"/>
      <c r="E192" s="151"/>
      <c r="F192" s="154"/>
      <c r="G192" s="44">
        <v>8</v>
      </c>
      <c r="H192" s="6" t="str">
        <f t="shared" ref="H192" si="1480">$H$752</f>
        <v>0606</v>
      </c>
      <c r="I192" s="80" t="str">
        <f t="shared" ref="I192" si="1481">$I$752</f>
        <v>その他の神経系の疾患</v>
      </c>
      <c r="J192" s="81" t="s">
        <v>167</v>
      </c>
      <c r="K192" s="62">
        <v>122812100</v>
      </c>
      <c r="L192" s="22">
        <f t="shared" ref="L192" si="1482">IFERROR(K192/E185,"-")</f>
        <v>9.6121149052844253E-3</v>
      </c>
      <c r="M192" s="62">
        <v>3439</v>
      </c>
      <c r="N192" s="22">
        <f t="shared" ref="N192" si="1483">IFERROR(M192/F185,"-")</f>
        <v>0.26466061259042634</v>
      </c>
      <c r="O192" s="65">
        <f t="shared" si="999"/>
        <v>35711.573131724341</v>
      </c>
      <c r="P192" s="13">
        <f t="shared" si="1425"/>
        <v>0.2209728201503566</v>
      </c>
      <c r="Q192" s="81" t="s">
        <v>175</v>
      </c>
      <c r="R192" s="62">
        <v>25320797</v>
      </c>
      <c r="S192" s="22">
        <f t="shared" ref="S192" si="1484">IFERROR(R192/E185,"-")</f>
        <v>1.9817787519094713E-3</v>
      </c>
      <c r="T192" s="62">
        <v>1326</v>
      </c>
      <c r="U192" s="22">
        <f t="shared" ref="U192" si="1485">IFERROR(T192/F185,"-")</f>
        <v>0.10204709866092042</v>
      </c>
      <c r="V192" s="65">
        <f t="shared" si="1002"/>
        <v>19095.623680241326</v>
      </c>
      <c r="W192" s="13">
        <f t="shared" si="1428"/>
        <v>8.5202081860823745E-2</v>
      </c>
      <c r="X192" s="81" t="s">
        <v>174</v>
      </c>
      <c r="Y192" s="62">
        <v>22296184</v>
      </c>
      <c r="Z192" s="22">
        <f t="shared" ref="Z192" si="1486">IFERROR(Y192/E185,"-")</f>
        <v>1.74505185203546E-3</v>
      </c>
      <c r="AA192" s="62">
        <v>668</v>
      </c>
      <c r="AB192" s="22">
        <f t="shared" ref="AB192" si="1487">IFERROR(AA192/F185,"-")</f>
        <v>5.1408342311836233E-2</v>
      </c>
      <c r="AC192" s="65">
        <f t="shared" si="1005"/>
        <v>33377.520958083835</v>
      </c>
      <c r="AD192" s="13">
        <f t="shared" si="1431"/>
        <v>4.2922315748891604E-2</v>
      </c>
      <c r="AE192" s="18"/>
      <c r="AF192" s="18"/>
      <c r="AG192" s="18"/>
      <c r="AH192" s="18"/>
      <c r="AI192" s="18"/>
    </row>
    <row r="193" spans="2:35" ht="13.5" customHeight="1">
      <c r="B193" s="119"/>
      <c r="C193" s="119"/>
      <c r="D193" s="148"/>
      <c r="E193" s="151"/>
      <c r="F193" s="154"/>
      <c r="G193" s="44">
        <v>9</v>
      </c>
      <c r="H193" s="6" t="str">
        <f t="shared" ref="H193" si="1488">$H$753</f>
        <v>0703</v>
      </c>
      <c r="I193" s="80" t="str">
        <f t="shared" ref="I193" si="1489">$I$753</f>
        <v>屈折及び調節の障害</v>
      </c>
      <c r="J193" s="81" t="s">
        <v>168</v>
      </c>
      <c r="K193" s="62">
        <v>7156633</v>
      </c>
      <c r="L193" s="22">
        <f t="shared" ref="L193" si="1490">IFERROR(K193/E185,"-")</f>
        <v>5.6012704555129657E-4</v>
      </c>
      <c r="M193" s="62">
        <v>2177</v>
      </c>
      <c r="N193" s="22">
        <f t="shared" ref="N193" si="1491">IFERROR(M193/F185,"-")</f>
        <v>0.16753886409111898</v>
      </c>
      <c r="O193" s="65">
        <f t="shared" si="999"/>
        <v>3287.3830960036748</v>
      </c>
      <c r="P193" s="13">
        <f t="shared" si="1425"/>
        <v>0.13988305596607337</v>
      </c>
      <c r="Q193" s="81" t="s">
        <v>171</v>
      </c>
      <c r="R193" s="62">
        <v>6681602</v>
      </c>
      <c r="S193" s="22">
        <f t="shared" ref="S193" si="1492">IFERROR(R193/E185,"-")</f>
        <v>5.2294787057120774E-4</v>
      </c>
      <c r="T193" s="62">
        <v>2011</v>
      </c>
      <c r="U193" s="22">
        <f t="shared" ref="U193" si="1493">IFERROR(T193/F185,"-")</f>
        <v>0.15476373710943511</v>
      </c>
      <c r="V193" s="65">
        <f t="shared" si="1002"/>
        <v>3322.5271009448038</v>
      </c>
      <c r="W193" s="13">
        <f t="shared" si="1428"/>
        <v>0.12921673199254644</v>
      </c>
      <c r="X193" s="81" t="s">
        <v>332</v>
      </c>
      <c r="Y193" s="62">
        <v>2745555</v>
      </c>
      <c r="Z193" s="22">
        <f t="shared" ref="Z193" si="1494">IFERROR(Y193/E185,"-")</f>
        <v>2.1488591220879849E-4</v>
      </c>
      <c r="AA193" s="62">
        <v>1749</v>
      </c>
      <c r="AB193" s="22">
        <f t="shared" ref="AB193" si="1495">IFERROR(AA193/F185,"-")</f>
        <v>0.13460058488533169</v>
      </c>
      <c r="AC193" s="65">
        <f t="shared" si="1005"/>
        <v>1569.7855917667239</v>
      </c>
      <c r="AD193" s="13">
        <f t="shared" si="1431"/>
        <v>0.11238193150420871</v>
      </c>
      <c r="AE193" s="18"/>
      <c r="AF193" s="18"/>
      <c r="AG193" s="18"/>
      <c r="AH193" s="18"/>
      <c r="AI193" s="18"/>
    </row>
    <row r="194" spans="2:35" ht="13.5" customHeight="1">
      <c r="B194" s="120"/>
      <c r="C194" s="120"/>
      <c r="D194" s="149"/>
      <c r="E194" s="152"/>
      <c r="F194" s="155"/>
      <c r="G194" s="49">
        <v>10</v>
      </c>
      <c r="H194" s="7" t="str">
        <f t="shared" ref="H194" si="1496">$H$754</f>
        <v>1105</v>
      </c>
      <c r="I194" s="77" t="str">
        <f t="shared" ref="I194" si="1497">$I$754</f>
        <v>胃炎及び十二指腸炎</v>
      </c>
      <c r="J194" s="82" t="s">
        <v>169</v>
      </c>
      <c r="K194" s="63">
        <v>77444258</v>
      </c>
      <c r="L194" s="23">
        <f t="shared" ref="L194" si="1498">IFERROR(K194/E185,"-")</f>
        <v>6.0613173022079471E-3</v>
      </c>
      <c r="M194" s="63">
        <v>3975</v>
      </c>
      <c r="N194" s="23">
        <f t="shared" ref="N194" si="1499">IFERROR(M194/F185,"-")</f>
        <v>0.30591042019393566</v>
      </c>
      <c r="O194" s="66">
        <f t="shared" si="999"/>
        <v>19482.832201257861</v>
      </c>
      <c r="P194" s="59">
        <f t="shared" si="1425"/>
        <v>0.25541348069138342</v>
      </c>
      <c r="Q194" s="82" t="s">
        <v>172</v>
      </c>
      <c r="R194" s="63">
        <v>21376478</v>
      </c>
      <c r="S194" s="23">
        <f t="shared" ref="S194" si="1500">IFERROR(R194/E185,"-")</f>
        <v>1.6730693702516658E-3</v>
      </c>
      <c r="T194" s="63">
        <v>1419</v>
      </c>
      <c r="U194" s="23">
        <f t="shared" ref="U194" si="1501">IFERROR(T194/F185,"-")</f>
        <v>0.10920424811451439</v>
      </c>
      <c r="V194" s="66">
        <f t="shared" si="1002"/>
        <v>15064.466525722341</v>
      </c>
      <c r="W194" s="59">
        <f t="shared" si="1428"/>
        <v>9.1177793484546688E-2</v>
      </c>
      <c r="X194" s="82" t="s">
        <v>178</v>
      </c>
      <c r="Y194" s="63">
        <v>10604524</v>
      </c>
      <c r="Z194" s="23">
        <f t="shared" ref="Z194" si="1502">IFERROR(Y194/E185,"-")</f>
        <v>8.2998257666668364E-4</v>
      </c>
      <c r="AA194" s="63">
        <v>828</v>
      </c>
      <c r="AB194" s="23">
        <f t="shared" ref="AB194" si="1503">IFERROR(AA194/F185,"-")</f>
        <v>6.3721717715868861E-2</v>
      </c>
      <c r="AC194" s="66">
        <f t="shared" si="1005"/>
        <v>12807.396135265701</v>
      </c>
      <c r="AD194" s="59">
        <f t="shared" si="1431"/>
        <v>5.3203109940242882E-2</v>
      </c>
      <c r="AE194" s="18"/>
      <c r="AF194" s="18"/>
      <c r="AG194" s="18"/>
      <c r="AH194" s="18"/>
      <c r="AI194" s="18"/>
    </row>
    <row r="195" spans="2:35" ht="13.5" customHeight="1">
      <c r="B195" s="118">
        <v>20</v>
      </c>
      <c r="C195" s="118" t="s">
        <v>113</v>
      </c>
      <c r="D195" s="147">
        <f>AI24</f>
        <v>23794</v>
      </c>
      <c r="E195" s="150">
        <f>市区町村別_医療費上位10疾病!H223</f>
        <v>20229591510</v>
      </c>
      <c r="F195" s="130">
        <f>市区町村別_医療費上位10疾病!J223</f>
        <v>21060</v>
      </c>
      <c r="G195" s="69">
        <v>1</v>
      </c>
      <c r="H195" s="5" t="str">
        <f t="shared" ref="H195" si="1504">$H$745</f>
        <v>0901</v>
      </c>
      <c r="I195" s="78" t="str">
        <f t="shared" ref="I195" si="1505">$I$745</f>
        <v>高血圧性疾患</v>
      </c>
      <c r="J195" s="106" t="s">
        <v>144</v>
      </c>
      <c r="K195" s="107">
        <v>614659758</v>
      </c>
      <c r="L195" s="21">
        <f t="shared" ref="L195" si="1506">IFERROR(K195/E195,"-")</f>
        <v>3.038419029351918E-2</v>
      </c>
      <c r="M195" s="107">
        <v>14682</v>
      </c>
      <c r="N195" s="21">
        <f t="shared" ref="N195" si="1507">IFERROR(M195/F195,"-")</f>
        <v>0.69715099715099715</v>
      </c>
      <c r="O195" s="64">
        <f t="shared" si="999"/>
        <v>41864.852063751532</v>
      </c>
      <c r="P195" s="12">
        <f t="shared" ref="P195:P204" si="1508">IFERROR(M195/$AI$24,0)</f>
        <v>0.6170463141968564</v>
      </c>
      <c r="Q195" s="106" t="s">
        <v>153</v>
      </c>
      <c r="R195" s="107">
        <v>36283738</v>
      </c>
      <c r="S195" s="21">
        <f t="shared" ref="S195" si="1509">IFERROR(R195/E195,"-")</f>
        <v>1.7935971659172668E-3</v>
      </c>
      <c r="T195" s="107">
        <v>1062</v>
      </c>
      <c r="U195" s="21">
        <f t="shared" ref="U195" si="1510">IFERROR(T195/F195,"-")</f>
        <v>5.0427350427350429E-2</v>
      </c>
      <c r="V195" s="64">
        <f t="shared" si="1002"/>
        <v>34165.478342749528</v>
      </c>
      <c r="W195" s="12">
        <f t="shared" ref="W195:W204" si="1511">IFERROR(T195/$AI$24,0)</f>
        <v>4.4633100781709678E-2</v>
      </c>
      <c r="X195" s="106" t="s">
        <v>272</v>
      </c>
      <c r="Y195" s="107">
        <v>3386422</v>
      </c>
      <c r="Z195" s="21">
        <f t="shared" ref="Z195" si="1512">IFERROR(Y195/E195,"-")</f>
        <v>1.6739942565454204E-4</v>
      </c>
      <c r="AA195" s="107">
        <v>105</v>
      </c>
      <c r="AB195" s="21">
        <f t="shared" ref="AB195" si="1513">IFERROR(AA195/F195,"-")</f>
        <v>4.9857549857549857E-3</v>
      </c>
      <c r="AC195" s="64">
        <f t="shared" si="1005"/>
        <v>32251.638095238097</v>
      </c>
      <c r="AD195" s="12">
        <f t="shared" ref="AD195:AD204" si="1514">IFERROR(AA195/$AI$24,0)</f>
        <v>4.4128771959317473E-3</v>
      </c>
      <c r="AE195" s="18"/>
      <c r="AF195" s="18"/>
      <c r="AG195" s="18"/>
      <c r="AH195" s="18"/>
      <c r="AI195" s="18"/>
    </row>
    <row r="196" spans="2:35" ht="13.5" customHeight="1">
      <c r="B196" s="119"/>
      <c r="C196" s="119"/>
      <c r="D196" s="148"/>
      <c r="E196" s="151"/>
      <c r="F196" s="154"/>
      <c r="G196" s="44">
        <v>2</v>
      </c>
      <c r="H196" s="6" t="str">
        <f t="shared" ref="H196" si="1515">$H$746</f>
        <v>1113</v>
      </c>
      <c r="I196" s="79" t="str">
        <f t="shared" ref="I196" si="1516">$I$746</f>
        <v>その他の消化器系の疾患</v>
      </c>
      <c r="J196" s="81" t="s">
        <v>142</v>
      </c>
      <c r="K196" s="62">
        <v>219055592</v>
      </c>
      <c r="L196" s="22">
        <f t="shared" ref="L196" si="1517">IFERROR(K196/E195,"-")</f>
        <v>1.082847332293958E-2</v>
      </c>
      <c r="M196" s="62">
        <v>8508</v>
      </c>
      <c r="N196" s="22">
        <f t="shared" ref="N196" si="1518">IFERROR(M196/F195,"-")</f>
        <v>0.40398860398860398</v>
      </c>
      <c r="O196" s="65">
        <f t="shared" si="999"/>
        <v>25747.013634226609</v>
      </c>
      <c r="P196" s="13">
        <f t="shared" si="1508"/>
        <v>0.35756913507606958</v>
      </c>
      <c r="Q196" s="81" t="s">
        <v>151</v>
      </c>
      <c r="R196" s="62">
        <v>97591861</v>
      </c>
      <c r="S196" s="22">
        <f t="shared" ref="S196" si="1519">IFERROR(R196/E195,"-")</f>
        <v>4.8242131311330662E-3</v>
      </c>
      <c r="T196" s="62">
        <v>4277</v>
      </c>
      <c r="U196" s="22">
        <f t="shared" ref="U196" si="1520">IFERROR(T196/F195,"-")</f>
        <v>0.20308641975308642</v>
      </c>
      <c r="V196" s="65">
        <f t="shared" si="1002"/>
        <v>22817.830488660275</v>
      </c>
      <c r="W196" s="13">
        <f t="shared" si="1511"/>
        <v>0.17975119778095319</v>
      </c>
      <c r="X196" s="81" t="s">
        <v>156</v>
      </c>
      <c r="Y196" s="62">
        <v>92462919</v>
      </c>
      <c r="Z196" s="22">
        <f t="shared" ref="Z196" si="1521">IFERROR(Y196/E195,"-")</f>
        <v>4.5706765237594265E-3</v>
      </c>
      <c r="AA196" s="62">
        <v>3038</v>
      </c>
      <c r="AB196" s="22">
        <f t="shared" ref="AB196" si="1522">IFERROR(AA196/F195,"-")</f>
        <v>0.14425451092117758</v>
      </c>
      <c r="AC196" s="65">
        <f t="shared" si="1005"/>
        <v>30435.457208689928</v>
      </c>
      <c r="AD196" s="13">
        <f t="shared" si="1514"/>
        <v>0.12767924686895857</v>
      </c>
      <c r="AE196" s="18"/>
      <c r="AF196" s="18"/>
      <c r="AG196" s="18"/>
      <c r="AH196" s="18"/>
      <c r="AI196" s="18"/>
    </row>
    <row r="197" spans="2:35" ht="13.5" customHeight="1">
      <c r="B197" s="119"/>
      <c r="C197" s="119"/>
      <c r="D197" s="148"/>
      <c r="E197" s="151"/>
      <c r="F197" s="154"/>
      <c r="G197" s="44">
        <v>3</v>
      </c>
      <c r="H197" s="6" t="str">
        <f t="shared" ref="H197" si="1523">$H$747</f>
        <v>0402</v>
      </c>
      <c r="I197" s="80" t="str">
        <f t="shared" ref="I197" si="1524">$I$747</f>
        <v>糖尿病</v>
      </c>
      <c r="J197" s="81" t="s">
        <v>72</v>
      </c>
      <c r="K197" s="62">
        <v>264992129</v>
      </c>
      <c r="L197" s="22">
        <f t="shared" ref="L197" si="1525">IFERROR(K197/E195,"-")</f>
        <v>1.3099232817875124E-2</v>
      </c>
      <c r="M197" s="62">
        <v>10399</v>
      </c>
      <c r="N197" s="22">
        <f t="shared" ref="N197" si="1526">IFERROR(M197/F195,"-")</f>
        <v>0.49377967711301046</v>
      </c>
      <c r="O197" s="65">
        <f t="shared" si="999"/>
        <v>25482.462640638521</v>
      </c>
      <c r="P197" s="13">
        <f t="shared" si="1508"/>
        <v>0.43704295200470705</v>
      </c>
      <c r="Q197" s="81" t="s">
        <v>146</v>
      </c>
      <c r="R197" s="62">
        <v>192434419</v>
      </c>
      <c r="S197" s="22">
        <f t="shared" ref="S197" si="1527">IFERROR(R197/E195,"-")</f>
        <v>9.5125212441820577E-3</v>
      </c>
      <c r="T197" s="62">
        <v>3377</v>
      </c>
      <c r="U197" s="22">
        <f t="shared" ref="U197" si="1528">IFERROR(T197/F195,"-")</f>
        <v>0.16035137701804369</v>
      </c>
      <c r="V197" s="65">
        <f t="shared" si="1002"/>
        <v>56983.837429671308</v>
      </c>
      <c r="W197" s="13">
        <f t="shared" si="1511"/>
        <v>0.14192653610153821</v>
      </c>
      <c r="X197" s="81" t="s">
        <v>163</v>
      </c>
      <c r="Y197" s="62">
        <v>32735465</v>
      </c>
      <c r="Z197" s="22">
        <f t="shared" ref="Z197" si="1529">IFERROR(Y197/E195,"-")</f>
        <v>1.618197034963263E-3</v>
      </c>
      <c r="AA197" s="62">
        <v>764</v>
      </c>
      <c r="AB197" s="22">
        <f t="shared" ref="AB197" si="1530">IFERROR(AA197/F195,"-")</f>
        <v>3.6277302943969608E-2</v>
      </c>
      <c r="AC197" s="65">
        <f t="shared" si="1005"/>
        <v>42847.46727748691</v>
      </c>
      <c r="AD197" s="13">
        <f t="shared" si="1514"/>
        <v>3.2108935025636713E-2</v>
      </c>
      <c r="AE197" s="18"/>
      <c r="AF197" s="18"/>
      <c r="AG197" s="18"/>
      <c r="AH197" s="18"/>
      <c r="AI197" s="18"/>
    </row>
    <row r="198" spans="2:35" ht="13.5" customHeight="1">
      <c r="B198" s="119"/>
      <c r="C198" s="119"/>
      <c r="D198" s="148"/>
      <c r="E198" s="151"/>
      <c r="F198" s="154"/>
      <c r="G198" s="44">
        <v>4</v>
      </c>
      <c r="H198" s="6" t="str">
        <f t="shared" ref="H198" si="1531">$H$748</f>
        <v>1800</v>
      </c>
      <c r="I198" s="80" t="str">
        <f t="shared" ref="I198" si="1532">$I$748</f>
        <v>症状，徴候及び異常臨床所見・異常検査所見で他に分類されないもの</v>
      </c>
      <c r="J198" s="81" t="s">
        <v>164</v>
      </c>
      <c r="K198" s="62">
        <v>33272810</v>
      </c>
      <c r="L198" s="22">
        <f t="shared" ref="L198" si="1533">IFERROR(K198/E195,"-")</f>
        <v>1.6447593607390642E-3</v>
      </c>
      <c r="M198" s="62">
        <v>329</v>
      </c>
      <c r="N198" s="22">
        <f t="shared" ref="N198" si="1534">IFERROR(M198/F195,"-")</f>
        <v>1.5622032288698955E-2</v>
      </c>
      <c r="O198" s="65">
        <f t="shared" ref="O198:O261" si="1535">IFERROR(K198/M198,"-")</f>
        <v>101133.16109422492</v>
      </c>
      <c r="P198" s="13">
        <f t="shared" si="1508"/>
        <v>1.3827015213919476E-2</v>
      </c>
      <c r="Q198" s="81" t="s">
        <v>173</v>
      </c>
      <c r="R198" s="62">
        <v>23901935</v>
      </c>
      <c r="S198" s="22">
        <f t="shared" ref="S198" si="1536">IFERROR(R198/E195,"-")</f>
        <v>1.1815332498525573E-3</v>
      </c>
      <c r="T198" s="62">
        <v>323</v>
      </c>
      <c r="U198" s="22">
        <f t="shared" ref="U198" si="1537">IFERROR(T198/F195,"-")</f>
        <v>1.5337132003798671E-2</v>
      </c>
      <c r="V198" s="65">
        <f t="shared" ref="V198:V261" si="1538">IFERROR(R198/T198,"-")</f>
        <v>73999.798761609913</v>
      </c>
      <c r="W198" s="13">
        <f t="shared" si="1511"/>
        <v>1.3574850802723375E-2</v>
      </c>
      <c r="X198" s="81" t="s">
        <v>313</v>
      </c>
      <c r="Y198" s="62">
        <v>17264533</v>
      </c>
      <c r="Z198" s="22">
        <f t="shared" ref="Z198" si="1539">IFERROR(Y198/E195,"-")</f>
        <v>8.5342964001352693E-4</v>
      </c>
      <c r="AA198" s="62">
        <v>242</v>
      </c>
      <c r="AB198" s="22">
        <f t="shared" ref="AB198" si="1540">IFERROR(AA198/F195,"-")</f>
        <v>1.1490978157644825E-2</v>
      </c>
      <c r="AC198" s="65">
        <f t="shared" ref="AC198:AC261" si="1541">IFERROR(Y198/AA198,"-")</f>
        <v>71341.045454545456</v>
      </c>
      <c r="AD198" s="13">
        <f t="shared" si="1514"/>
        <v>1.0170631251576027E-2</v>
      </c>
      <c r="AE198" s="18"/>
      <c r="AF198" s="18"/>
      <c r="AG198" s="18"/>
      <c r="AH198" s="18"/>
      <c r="AI198" s="18"/>
    </row>
    <row r="199" spans="2:35" ht="13.5" customHeight="1">
      <c r="B199" s="119"/>
      <c r="C199" s="119"/>
      <c r="D199" s="148"/>
      <c r="E199" s="151"/>
      <c r="F199" s="154"/>
      <c r="G199" s="44">
        <v>5</v>
      </c>
      <c r="H199" s="6" t="str">
        <f t="shared" ref="H199" si="1542">$H$749</f>
        <v>0903</v>
      </c>
      <c r="I199" s="80" t="str">
        <f t="shared" ref="I199" si="1543">$I$749</f>
        <v>その他の心疾患</v>
      </c>
      <c r="J199" s="81" t="s">
        <v>148</v>
      </c>
      <c r="K199" s="62">
        <v>267106062</v>
      </c>
      <c r="L199" s="22">
        <f t="shared" ref="L199" si="1544">IFERROR(K199/E195,"-")</f>
        <v>1.3203729885893281E-2</v>
      </c>
      <c r="M199" s="62">
        <v>4634</v>
      </c>
      <c r="N199" s="22">
        <f t="shared" ref="N199" si="1545">IFERROR(M199/F195,"-")</f>
        <v>0.22003798670465338</v>
      </c>
      <c r="O199" s="65">
        <f t="shared" si="1535"/>
        <v>57640.496763055678</v>
      </c>
      <c r="P199" s="13">
        <f t="shared" si="1508"/>
        <v>0.19475498024712112</v>
      </c>
      <c r="Q199" s="81" t="s">
        <v>139</v>
      </c>
      <c r="R199" s="62">
        <v>233369128</v>
      </c>
      <c r="S199" s="22">
        <f t="shared" ref="S199" si="1546">IFERROR(R199/E195,"-")</f>
        <v>1.1536027699058565E-2</v>
      </c>
      <c r="T199" s="62">
        <v>2012</v>
      </c>
      <c r="U199" s="22">
        <f t="shared" ref="U199" si="1547">IFERROR(T199/F195,"-")</f>
        <v>9.553656220322887E-2</v>
      </c>
      <c r="V199" s="65">
        <f t="shared" si="1538"/>
        <v>115988.63220675944</v>
      </c>
      <c r="W199" s="13">
        <f t="shared" si="1511"/>
        <v>8.4559132554425487E-2</v>
      </c>
      <c r="X199" s="81" t="s">
        <v>158</v>
      </c>
      <c r="Y199" s="62">
        <v>132319811</v>
      </c>
      <c r="Z199" s="22">
        <f t="shared" ref="Z199" si="1548">IFERROR(Y199/E195,"-")</f>
        <v>6.5409037515458957E-3</v>
      </c>
      <c r="AA199" s="62">
        <v>1494</v>
      </c>
      <c r="AB199" s="22">
        <f t="shared" ref="AB199" si="1549">IFERROR(AA199/F195,"-")</f>
        <v>7.0940170940170938E-2</v>
      </c>
      <c r="AC199" s="65">
        <f t="shared" si="1541"/>
        <v>88567.477242302542</v>
      </c>
      <c r="AD199" s="13">
        <f t="shared" si="1514"/>
        <v>6.2788938387828869E-2</v>
      </c>
      <c r="AE199" s="18"/>
      <c r="AF199" s="18"/>
      <c r="AG199" s="18"/>
      <c r="AH199" s="18"/>
      <c r="AI199" s="18"/>
    </row>
    <row r="200" spans="2:35" ht="13.5" customHeight="1">
      <c r="B200" s="119"/>
      <c r="C200" s="119"/>
      <c r="D200" s="148"/>
      <c r="E200" s="151"/>
      <c r="F200" s="154"/>
      <c r="G200" s="44">
        <v>6</v>
      </c>
      <c r="H200" s="6" t="str">
        <f t="shared" ref="H200" si="1550">$H$750</f>
        <v>0403</v>
      </c>
      <c r="I200" s="80" t="str">
        <f t="shared" ref="I200" si="1551">$I$750</f>
        <v>脂質異常症</v>
      </c>
      <c r="J200" s="81" t="s">
        <v>203</v>
      </c>
      <c r="K200" s="62">
        <v>139148792</v>
      </c>
      <c r="L200" s="22">
        <f t="shared" ref="L200" si="1552">IFERROR(K200/E195,"-")</f>
        <v>6.878477597099043E-3</v>
      </c>
      <c r="M200" s="62">
        <v>5317</v>
      </c>
      <c r="N200" s="22">
        <f t="shared" ref="N200" si="1553">IFERROR(M200/F195,"-")</f>
        <v>0.25246913580246916</v>
      </c>
      <c r="O200" s="65">
        <f t="shared" si="1535"/>
        <v>26170.545796501785</v>
      </c>
      <c r="P200" s="13">
        <f t="shared" si="1508"/>
        <v>0.22345969572161048</v>
      </c>
      <c r="Q200" s="81" t="s">
        <v>76</v>
      </c>
      <c r="R200" s="62">
        <v>108459852</v>
      </c>
      <c r="S200" s="22">
        <f t="shared" ref="S200" si="1554">IFERROR(R200/E195,"-")</f>
        <v>5.361445481802514E-3</v>
      </c>
      <c r="T200" s="62">
        <v>4245</v>
      </c>
      <c r="U200" s="22">
        <f t="shared" ref="U200" si="1555">IFERROR(T200/F195,"-")</f>
        <v>0.20156695156695156</v>
      </c>
      <c r="V200" s="65">
        <f t="shared" si="1538"/>
        <v>25550.024028268552</v>
      </c>
      <c r="W200" s="13">
        <f t="shared" si="1511"/>
        <v>0.17840632092124065</v>
      </c>
      <c r="X200" s="81" t="s">
        <v>165</v>
      </c>
      <c r="Y200" s="62">
        <v>98968041</v>
      </c>
      <c r="Z200" s="22">
        <f t="shared" ref="Z200" si="1556">IFERROR(Y200/E195,"-")</f>
        <v>4.8922411978055804E-3</v>
      </c>
      <c r="AA200" s="62">
        <v>3824</v>
      </c>
      <c r="AB200" s="22">
        <f t="shared" ref="AB200" si="1557">IFERROR(AA200/F195,"-")</f>
        <v>0.18157644824311492</v>
      </c>
      <c r="AC200" s="65">
        <f t="shared" si="1541"/>
        <v>25880.763859832638</v>
      </c>
      <c r="AD200" s="13">
        <f t="shared" si="1514"/>
        <v>0.16071278473564765</v>
      </c>
      <c r="AE200" s="18"/>
      <c r="AF200" s="18"/>
      <c r="AG200" s="18"/>
      <c r="AH200" s="18"/>
      <c r="AI200" s="18"/>
    </row>
    <row r="201" spans="2:35" ht="13.5" customHeight="1">
      <c r="B201" s="119"/>
      <c r="C201" s="119"/>
      <c r="D201" s="148"/>
      <c r="E201" s="151"/>
      <c r="F201" s="154"/>
      <c r="G201" s="44">
        <v>7</v>
      </c>
      <c r="H201" s="6" t="str">
        <f t="shared" ref="H201" si="1558">$H$751</f>
        <v>0704</v>
      </c>
      <c r="I201" s="80" t="str">
        <f t="shared" ref="I201" si="1559">$I$751</f>
        <v>その他の眼及び付属器の疾患</v>
      </c>
      <c r="J201" s="81" t="s">
        <v>166</v>
      </c>
      <c r="K201" s="62">
        <v>53400414</v>
      </c>
      <c r="L201" s="22">
        <f t="shared" ref="L201" si="1560">IFERROR(K201/E195,"-")</f>
        <v>2.639717859532795E-3</v>
      </c>
      <c r="M201" s="62">
        <v>1493</v>
      </c>
      <c r="N201" s="22">
        <f t="shared" ref="N201" si="1561">IFERROR(M201/F195,"-")</f>
        <v>7.0892687559354226E-2</v>
      </c>
      <c r="O201" s="65">
        <f t="shared" si="1535"/>
        <v>35767.189551239113</v>
      </c>
      <c r="P201" s="13">
        <f t="shared" si="1508"/>
        <v>6.2746910985962842E-2</v>
      </c>
      <c r="Q201" s="81" t="s">
        <v>176</v>
      </c>
      <c r="R201" s="62">
        <v>48368840</v>
      </c>
      <c r="S201" s="22">
        <f t="shared" ref="S201" si="1562">IFERROR(R201/E195,"-")</f>
        <v>2.3909943992734633E-3</v>
      </c>
      <c r="T201" s="62">
        <v>3870</v>
      </c>
      <c r="U201" s="22">
        <f t="shared" ref="U201" si="1563">IFERROR(T201/F195,"-")</f>
        <v>0.18376068376068377</v>
      </c>
      <c r="V201" s="65">
        <f t="shared" si="1538"/>
        <v>12498.40826873385</v>
      </c>
      <c r="W201" s="13">
        <f t="shared" si="1511"/>
        <v>0.1626460452214844</v>
      </c>
      <c r="X201" s="81" t="s">
        <v>170</v>
      </c>
      <c r="Y201" s="62">
        <v>33460320</v>
      </c>
      <c r="Z201" s="22">
        <f t="shared" ref="Z201" si="1564">IFERROR(Y201/E195,"-")</f>
        <v>1.654028455466326E-3</v>
      </c>
      <c r="AA201" s="62">
        <v>802</v>
      </c>
      <c r="AB201" s="22">
        <f t="shared" ref="AB201" si="1565">IFERROR(AA201/F195,"-")</f>
        <v>3.808167141500475E-2</v>
      </c>
      <c r="AC201" s="65">
        <f t="shared" si="1541"/>
        <v>41721.097256857858</v>
      </c>
      <c r="AD201" s="13">
        <f t="shared" si="1514"/>
        <v>3.3705976296545349E-2</v>
      </c>
      <c r="AE201" s="18"/>
      <c r="AF201" s="18"/>
      <c r="AG201" s="18"/>
      <c r="AH201" s="18"/>
      <c r="AI201" s="18"/>
    </row>
    <row r="202" spans="2:35" ht="13.5" customHeight="1">
      <c r="B202" s="119"/>
      <c r="C202" s="119"/>
      <c r="D202" s="148"/>
      <c r="E202" s="151"/>
      <c r="F202" s="154"/>
      <c r="G202" s="44">
        <v>8</v>
      </c>
      <c r="H202" s="6" t="str">
        <f t="shared" ref="H202" si="1566">$H$752</f>
        <v>0606</v>
      </c>
      <c r="I202" s="80" t="str">
        <f t="shared" ref="I202" si="1567">$I$752</f>
        <v>その他の神経系の疾患</v>
      </c>
      <c r="J202" s="81" t="s">
        <v>167</v>
      </c>
      <c r="K202" s="62">
        <v>177293388</v>
      </c>
      <c r="L202" s="22">
        <f t="shared" ref="L202" si="1568">IFERROR(K202/E195,"-")</f>
        <v>8.7640616921186663E-3</v>
      </c>
      <c r="M202" s="62">
        <v>5745</v>
      </c>
      <c r="N202" s="22">
        <f t="shared" ref="N202" si="1569">IFERROR(M202/F195,"-")</f>
        <v>0.2727920227920228</v>
      </c>
      <c r="O202" s="65">
        <f t="shared" si="1535"/>
        <v>30860.467885117494</v>
      </c>
      <c r="P202" s="13">
        <f t="shared" si="1508"/>
        <v>0.24144742372026562</v>
      </c>
      <c r="Q202" s="81" t="s">
        <v>175</v>
      </c>
      <c r="R202" s="62">
        <v>38257738</v>
      </c>
      <c r="S202" s="22">
        <f t="shared" ref="S202" si="1570">IFERROR(R202/E195,"-")</f>
        <v>1.8911769909485433E-3</v>
      </c>
      <c r="T202" s="62">
        <v>1977</v>
      </c>
      <c r="U202" s="22">
        <f t="shared" ref="U202" si="1571">IFERROR(T202/F195,"-")</f>
        <v>9.3874643874643879E-2</v>
      </c>
      <c r="V202" s="65">
        <f t="shared" si="1538"/>
        <v>19351.410217501263</v>
      </c>
      <c r="W202" s="13">
        <f t="shared" si="1511"/>
        <v>8.3088173489114903E-2</v>
      </c>
      <c r="X202" s="81" t="s">
        <v>174</v>
      </c>
      <c r="Y202" s="62">
        <v>32489215</v>
      </c>
      <c r="Z202" s="22">
        <f t="shared" ref="Z202" si="1572">IFERROR(Y202/E195,"-")</f>
        <v>1.6060242731020919E-3</v>
      </c>
      <c r="AA202" s="62">
        <v>990</v>
      </c>
      <c r="AB202" s="22">
        <f t="shared" ref="AB202" si="1573">IFERROR(AA202/F195,"-")</f>
        <v>4.7008547008547008E-2</v>
      </c>
      <c r="AC202" s="65">
        <f t="shared" si="1541"/>
        <v>32817.388888888891</v>
      </c>
      <c r="AD202" s="13">
        <f t="shared" si="1514"/>
        <v>4.1607127847356477E-2</v>
      </c>
      <c r="AE202" s="18"/>
      <c r="AF202" s="18"/>
      <c r="AG202" s="18"/>
      <c r="AH202" s="18"/>
      <c r="AI202" s="18"/>
    </row>
    <row r="203" spans="2:35" ht="13.5" customHeight="1">
      <c r="B203" s="119"/>
      <c r="C203" s="119"/>
      <c r="D203" s="148"/>
      <c r="E203" s="151"/>
      <c r="F203" s="154"/>
      <c r="G203" s="44">
        <v>9</v>
      </c>
      <c r="H203" s="6" t="str">
        <f t="shared" ref="H203" si="1574">$H$753</f>
        <v>0703</v>
      </c>
      <c r="I203" s="80" t="str">
        <f t="shared" ref="I203" si="1575">$I$753</f>
        <v>屈折及び調節の障害</v>
      </c>
      <c r="J203" s="81" t="s">
        <v>168</v>
      </c>
      <c r="K203" s="62">
        <v>12376250</v>
      </c>
      <c r="L203" s="22">
        <f t="shared" ref="L203" si="1576">IFERROR(K203/E195,"-")</f>
        <v>6.1178941719520661E-4</v>
      </c>
      <c r="M203" s="62">
        <v>3608</v>
      </c>
      <c r="N203" s="22">
        <f t="shared" ref="N203" si="1577">IFERROR(M203/F195,"-")</f>
        <v>0.17132003798670464</v>
      </c>
      <c r="O203" s="65">
        <f t="shared" si="1535"/>
        <v>3430.2245011086475</v>
      </c>
      <c r="P203" s="13">
        <f t="shared" si="1508"/>
        <v>0.15163486593258804</v>
      </c>
      <c r="Q203" s="81" t="s">
        <v>171</v>
      </c>
      <c r="R203" s="62">
        <v>8941005</v>
      </c>
      <c r="S203" s="22">
        <f t="shared" ref="S203" si="1578">IFERROR(R203/E195,"-")</f>
        <v>4.4197654686107895E-4</v>
      </c>
      <c r="T203" s="62">
        <v>2742</v>
      </c>
      <c r="U203" s="22">
        <f t="shared" ref="U203" si="1579">IFERROR(T203/F195,"-")</f>
        <v>0.1301994301994302</v>
      </c>
      <c r="V203" s="65">
        <f t="shared" si="1538"/>
        <v>3260.7603938730854</v>
      </c>
      <c r="W203" s="13">
        <f t="shared" si="1511"/>
        <v>0.11523913591661764</v>
      </c>
      <c r="X203" s="81" t="s">
        <v>332</v>
      </c>
      <c r="Y203" s="62">
        <v>3883896</v>
      </c>
      <c r="Z203" s="22">
        <f t="shared" ref="Z203" si="1580">IFERROR(Y203/E195,"-")</f>
        <v>1.9199082680834616E-4</v>
      </c>
      <c r="AA203" s="62">
        <v>1919</v>
      </c>
      <c r="AB203" s="22">
        <f t="shared" ref="AB203" si="1581">IFERROR(AA203/F195,"-")</f>
        <v>9.112060778727446E-2</v>
      </c>
      <c r="AC203" s="65">
        <f t="shared" si="1541"/>
        <v>2023.9166232412715</v>
      </c>
      <c r="AD203" s="13">
        <f t="shared" si="1514"/>
        <v>8.0650584180885942E-2</v>
      </c>
      <c r="AE203" s="18"/>
      <c r="AF203" s="18"/>
      <c r="AG203" s="18"/>
      <c r="AH203" s="18"/>
      <c r="AI203" s="18"/>
    </row>
    <row r="204" spans="2:35" ht="13.5" customHeight="1">
      <c r="B204" s="120"/>
      <c r="C204" s="120"/>
      <c r="D204" s="149"/>
      <c r="E204" s="152"/>
      <c r="F204" s="155"/>
      <c r="G204" s="49">
        <v>10</v>
      </c>
      <c r="H204" s="7" t="str">
        <f t="shared" ref="H204" si="1582">$H$754</f>
        <v>1105</v>
      </c>
      <c r="I204" s="77" t="str">
        <f t="shared" ref="I204" si="1583">$I$754</f>
        <v>胃炎及び十二指腸炎</v>
      </c>
      <c r="J204" s="82" t="s">
        <v>169</v>
      </c>
      <c r="K204" s="63">
        <v>97803111</v>
      </c>
      <c r="L204" s="23">
        <f t="shared" ref="L204" si="1584">IFERROR(K204/E195,"-")</f>
        <v>4.8346557542525486E-3</v>
      </c>
      <c r="M204" s="63">
        <v>5528</v>
      </c>
      <c r="N204" s="23">
        <f t="shared" ref="N204" si="1585">IFERROR(M204/F195,"-")</f>
        <v>0.2624881291547958</v>
      </c>
      <c r="O204" s="66">
        <f t="shared" si="1535"/>
        <v>17692.313856729379</v>
      </c>
      <c r="P204" s="59">
        <f t="shared" si="1508"/>
        <v>0.23232747751534</v>
      </c>
      <c r="Q204" s="82" t="s">
        <v>172</v>
      </c>
      <c r="R204" s="63">
        <v>37591805</v>
      </c>
      <c r="S204" s="23">
        <f t="shared" ref="S204" si="1586">IFERROR(R204/E195,"-")</f>
        <v>1.8582582343008467E-3</v>
      </c>
      <c r="T204" s="63">
        <v>3035</v>
      </c>
      <c r="U204" s="23">
        <f t="shared" ref="U204" si="1587">IFERROR(T204/F195,"-")</f>
        <v>0.14411206077872746</v>
      </c>
      <c r="V204" s="66">
        <f t="shared" si="1538"/>
        <v>12386.097199341022</v>
      </c>
      <c r="W204" s="59">
        <f t="shared" si="1511"/>
        <v>0.1275531646633605</v>
      </c>
      <c r="X204" s="82" t="s">
        <v>178</v>
      </c>
      <c r="Y204" s="63">
        <v>12414772</v>
      </c>
      <c r="Z204" s="23">
        <f t="shared" ref="Z204" si="1588">IFERROR(Y204/E195,"-")</f>
        <v>6.1369365732684531E-4</v>
      </c>
      <c r="AA204" s="63">
        <v>1214</v>
      </c>
      <c r="AB204" s="23">
        <f t="shared" ref="AB204" si="1589">IFERROR(AA204/F195,"-")</f>
        <v>5.7644824311490976E-2</v>
      </c>
      <c r="AC204" s="66">
        <f t="shared" si="1541"/>
        <v>10226.33607907743</v>
      </c>
      <c r="AD204" s="59">
        <f t="shared" si="1514"/>
        <v>5.1021265865344202E-2</v>
      </c>
      <c r="AE204" s="18"/>
      <c r="AF204" s="18"/>
      <c r="AG204" s="18"/>
      <c r="AH204" s="18"/>
      <c r="AI204" s="18"/>
    </row>
    <row r="205" spans="2:35" ht="13.5" customHeight="1">
      <c r="B205" s="118">
        <v>21</v>
      </c>
      <c r="C205" s="118" t="s">
        <v>114</v>
      </c>
      <c r="D205" s="147">
        <f>AI25</f>
        <v>15666</v>
      </c>
      <c r="E205" s="150">
        <f>市区町村別_医療費上位10疾病!H234</f>
        <v>13356901410</v>
      </c>
      <c r="F205" s="130">
        <f>市区町村別_医療費上位10疾病!J234</f>
        <v>14022</v>
      </c>
      <c r="G205" s="69">
        <v>1</v>
      </c>
      <c r="H205" s="5" t="str">
        <f t="shared" ref="H205" si="1590">$H$745</f>
        <v>0901</v>
      </c>
      <c r="I205" s="78" t="str">
        <f t="shared" ref="I205" si="1591">$I$745</f>
        <v>高血圧性疾患</v>
      </c>
      <c r="J205" s="106" t="s">
        <v>144</v>
      </c>
      <c r="K205" s="107">
        <v>439968541</v>
      </c>
      <c r="L205" s="21">
        <f t="shared" ref="L205" si="1592">IFERROR(K205/E205,"-")</f>
        <v>3.293941667268771E-2</v>
      </c>
      <c r="M205" s="107">
        <v>10095</v>
      </c>
      <c r="N205" s="21">
        <f t="shared" ref="N205" si="1593">IFERROR(M205/F205,"-")</f>
        <v>0.71994009413778348</v>
      </c>
      <c r="O205" s="64">
        <f t="shared" si="1535"/>
        <v>43582.81733531451</v>
      </c>
      <c r="P205" s="12">
        <f t="shared" ref="P205:P214" si="1594">IFERROR(M205/$AI$25,0)</f>
        <v>0.64438912294140172</v>
      </c>
      <c r="Q205" s="106" t="s">
        <v>162</v>
      </c>
      <c r="R205" s="107">
        <v>7864783</v>
      </c>
      <c r="S205" s="21">
        <f t="shared" ref="S205" si="1595">IFERROR(R205/E205,"-")</f>
        <v>5.8881792704644964E-4</v>
      </c>
      <c r="T205" s="107">
        <v>382</v>
      </c>
      <c r="U205" s="21">
        <f t="shared" ref="U205" si="1596">IFERROR(T205/F205,"-")</f>
        <v>2.7242904007987449E-2</v>
      </c>
      <c r="V205" s="64">
        <f t="shared" si="1538"/>
        <v>20588.437172774869</v>
      </c>
      <c r="W205" s="12">
        <f t="shared" ref="W205:W214" si="1597">IFERROR(T205/$AI$25,0)</f>
        <v>2.43840163411209E-2</v>
      </c>
      <c r="X205" s="106" t="s">
        <v>153</v>
      </c>
      <c r="Y205" s="107">
        <v>7669809</v>
      </c>
      <c r="Z205" s="21">
        <f t="shared" ref="Z205" si="1598">IFERROR(Y205/E205,"-")</f>
        <v>5.7422067922563186E-4</v>
      </c>
      <c r="AA205" s="107">
        <v>251</v>
      </c>
      <c r="AB205" s="21">
        <f t="shared" ref="AB205" si="1599">IFERROR(AA205/F205,"-")</f>
        <v>1.7900442162316361E-2</v>
      </c>
      <c r="AC205" s="64">
        <f t="shared" si="1541"/>
        <v>30557.007968127491</v>
      </c>
      <c r="AD205" s="12">
        <f t="shared" ref="AD205:AD214" si="1600">IFERROR(AA205/$AI$25,0)</f>
        <v>1.6021958381207711E-2</v>
      </c>
      <c r="AE205" s="18"/>
      <c r="AF205" s="18"/>
      <c r="AG205" s="18"/>
      <c r="AH205" s="18"/>
      <c r="AI205" s="18"/>
    </row>
    <row r="206" spans="2:35" ht="13.5" customHeight="1">
      <c r="B206" s="119"/>
      <c r="C206" s="119"/>
      <c r="D206" s="148"/>
      <c r="E206" s="151"/>
      <c r="F206" s="154"/>
      <c r="G206" s="44">
        <v>2</v>
      </c>
      <c r="H206" s="6" t="str">
        <f t="shared" ref="H206" si="1601">$H$746</f>
        <v>1113</v>
      </c>
      <c r="I206" s="79" t="str">
        <f t="shared" ref="I206" si="1602">$I$746</f>
        <v>その他の消化器系の疾患</v>
      </c>
      <c r="J206" s="81" t="s">
        <v>142</v>
      </c>
      <c r="K206" s="62">
        <v>143699092</v>
      </c>
      <c r="L206" s="22">
        <f t="shared" ref="L206" si="1603">IFERROR(K206/E205,"-")</f>
        <v>1.0758415263319668E-2</v>
      </c>
      <c r="M206" s="62">
        <v>5958</v>
      </c>
      <c r="N206" s="22">
        <f t="shared" ref="N206" si="1604">IFERROR(M206/F205,"-")</f>
        <v>0.42490372272143773</v>
      </c>
      <c r="O206" s="65">
        <f t="shared" si="1535"/>
        <v>24118.679422625042</v>
      </c>
      <c r="P206" s="13">
        <f t="shared" si="1594"/>
        <v>0.38031405591727308</v>
      </c>
      <c r="Q206" s="81" t="s">
        <v>156</v>
      </c>
      <c r="R206" s="62">
        <v>71553432</v>
      </c>
      <c r="S206" s="22">
        <f t="shared" ref="S206" si="1605">IFERROR(R206/E205,"-")</f>
        <v>5.3570382683538875E-3</v>
      </c>
      <c r="T206" s="62">
        <v>2417</v>
      </c>
      <c r="U206" s="22">
        <f t="shared" ref="U206" si="1606">IFERROR(T206/F205,"-")</f>
        <v>0.17237198687776351</v>
      </c>
      <c r="V206" s="65">
        <f t="shared" si="1538"/>
        <v>29604.233347124533</v>
      </c>
      <c r="W206" s="13">
        <f t="shared" si="1597"/>
        <v>0.15428316098557385</v>
      </c>
      <c r="X206" s="81" t="s">
        <v>151</v>
      </c>
      <c r="Y206" s="62">
        <v>69579397</v>
      </c>
      <c r="Z206" s="22">
        <f t="shared" ref="Z206" si="1607">IFERROR(Y206/E205,"-")</f>
        <v>5.2092468802612804E-3</v>
      </c>
      <c r="AA206" s="62">
        <v>2751</v>
      </c>
      <c r="AB206" s="22">
        <f t="shared" ref="AB206" si="1608">IFERROR(AA206/F205,"-")</f>
        <v>0.19619169875909284</v>
      </c>
      <c r="AC206" s="65">
        <f t="shared" si="1541"/>
        <v>25292.401672119231</v>
      </c>
      <c r="AD206" s="13">
        <f t="shared" si="1600"/>
        <v>0.17560321715817695</v>
      </c>
      <c r="AE206" s="18"/>
      <c r="AF206" s="18"/>
      <c r="AG206" s="18"/>
      <c r="AH206" s="18"/>
      <c r="AI206" s="18"/>
    </row>
    <row r="207" spans="2:35" ht="13.5" customHeight="1">
      <c r="B207" s="119"/>
      <c r="C207" s="119"/>
      <c r="D207" s="148"/>
      <c r="E207" s="151"/>
      <c r="F207" s="154"/>
      <c r="G207" s="44">
        <v>3</v>
      </c>
      <c r="H207" s="6" t="str">
        <f t="shared" ref="H207" si="1609">$H$747</f>
        <v>0402</v>
      </c>
      <c r="I207" s="80" t="str">
        <f t="shared" ref="I207" si="1610">$I$747</f>
        <v>糖尿病</v>
      </c>
      <c r="J207" s="81" t="s">
        <v>72</v>
      </c>
      <c r="K207" s="62">
        <v>197525597</v>
      </c>
      <c r="L207" s="22">
        <f t="shared" ref="L207" si="1611">IFERROR(K207/E205,"-")</f>
        <v>1.478827992636954E-2</v>
      </c>
      <c r="M207" s="62">
        <v>7149</v>
      </c>
      <c r="N207" s="22">
        <f t="shared" ref="N207" si="1612">IFERROR(M207/F205,"-")</f>
        <v>0.5098416773641421</v>
      </c>
      <c r="O207" s="65">
        <f t="shared" si="1535"/>
        <v>27629.8219331375</v>
      </c>
      <c r="P207" s="13">
        <f t="shared" si="1594"/>
        <v>0.45633856759862124</v>
      </c>
      <c r="Q207" s="81" t="s">
        <v>146</v>
      </c>
      <c r="R207" s="62">
        <v>132461886</v>
      </c>
      <c r="S207" s="22">
        <f t="shared" ref="S207" si="1613">IFERROR(R207/E205,"-")</f>
        <v>9.9171119059716113E-3</v>
      </c>
      <c r="T207" s="62">
        <v>2312</v>
      </c>
      <c r="U207" s="22">
        <f t="shared" ref="U207" si="1614">IFERROR(T207/F205,"-")</f>
        <v>0.16488375410069891</v>
      </c>
      <c r="V207" s="65">
        <f t="shared" si="1538"/>
        <v>57293.203287197233</v>
      </c>
      <c r="W207" s="13">
        <f t="shared" si="1597"/>
        <v>0.14758074811694114</v>
      </c>
      <c r="X207" s="81" t="s">
        <v>163</v>
      </c>
      <c r="Y207" s="62">
        <v>23212062</v>
      </c>
      <c r="Z207" s="22">
        <f t="shared" ref="Z207" si="1615">IFERROR(Y207/E205,"-")</f>
        <v>1.7378328466676914E-3</v>
      </c>
      <c r="AA207" s="62">
        <v>621</v>
      </c>
      <c r="AB207" s="22">
        <f t="shared" ref="AB207" si="1616">IFERROR(AA207/F205,"-")</f>
        <v>4.4287548138639284E-2</v>
      </c>
      <c r="AC207" s="65">
        <f t="shared" si="1541"/>
        <v>37378.521739130432</v>
      </c>
      <c r="AD207" s="13">
        <f t="shared" si="1600"/>
        <v>3.9639984680199157E-2</v>
      </c>
      <c r="AE207" s="18"/>
      <c r="AF207" s="18"/>
      <c r="AG207" s="18"/>
      <c r="AH207" s="18"/>
      <c r="AI207" s="18"/>
    </row>
    <row r="208" spans="2:35" ht="13.5" customHeight="1">
      <c r="B208" s="119"/>
      <c r="C208" s="119"/>
      <c r="D208" s="148"/>
      <c r="E208" s="151"/>
      <c r="F208" s="154"/>
      <c r="G208" s="44">
        <v>4</v>
      </c>
      <c r="H208" s="6" t="str">
        <f t="shared" ref="H208" si="1617">$H$748</f>
        <v>1800</v>
      </c>
      <c r="I208" s="80" t="str">
        <f t="shared" ref="I208" si="1618">$I$748</f>
        <v>症状，徴候及び異常臨床所見・異常検査所見で他に分類されないもの</v>
      </c>
      <c r="J208" s="81" t="s">
        <v>164</v>
      </c>
      <c r="K208" s="62">
        <v>27568858</v>
      </c>
      <c r="L208" s="22">
        <f t="shared" ref="L208" si="1619">IFERROR(K208/E205,"-")</f>
        <v>2.0640159834795098E-3</v>
      </c>
      <c r="M208" s="62">
        <v>241</v>
      </c>
      <c r="N208" s="22">
        <f t="shared" ref="N208" si="1620">IFERROR(M208/F205,"-")</f>
        <v>1.7187277135929255E-2</v>
      </c>
      <c r="O208" s="65">
        <f t="shared" si="1535"/>
        <v>114393.60165975103</v>
      </c>
      <c r="P208" s="13">
        <f t="shared" si="1594"/>
        <v>1.5383633346099834E-2</v>
      </c>
      <c r="Q208" s="81" t="s">
        <v>312</v>
      </c>
      <c r="R208" s="62">
        <v>15307894</v>
      </c>
      <c r="S208" s="22">
        <f t="shared" ref="S208" si="1621">IFERROR(R208/E205,"-")</f>
        <v>1.1460662566947853E-3</v>
      </c>
      <c r="T208" s="62">
        <v>91</v>
      </c>
      <c r="U208" s="22">
        <f t="shared" ref="U208" si="1622">IFERROR(T208/F205,"-")</f>
        <v>6.4898017401226644E-3</v>
      </c>
      <c r="V208" s="65">
        <f t="shared" si="1538"/>
        <v>168218.61538461538</v>
      </c>
      <c r="W208" s="13">
        <f t="shared" si="1597"/>
        <v>5.8087578194816799E-3</v>
      </c>
      <c r="X208" s="81" t="s">
        <v>310</v>
      </c>
      <c r="Y208" s="62">
        <v>11791174</v>
      </c>
      <c r="Z208" s="22">
        <f t="shared" ref="Z208" si="1623">IFERROR(Y208/E205,"-")</f>
        <v>8.827776471549175E-4</v>
      </c>
      <c r="AA208" s="62">
        <v>42</v>
      </c>
      <c r="AB208" s="22">
        <f t="shared" ref="AB208" si="1624">IFERROR(AA208/F205,"-")</f>
        <v>2.995293110825845E-3</v>
      </c>
      <c r="AC208" s="65">
        <f t="shared" si="1541"/>
        <v>280742.23809523811</v>
      </c>
      <c r="AD208" s="13">
        <f t="shared" si="1600"/>
        <v>2.6809651474530832E-3</v>
      </c>
      <c r="AE208" s="18"/>
      <c r="AF208" s="18"/>
      <c r="AG208" s="18"/>
      <c r="AH208" s="18"/>
      <c r="AI208" s="18"/>
    </row>
    <row r="209" spans="2:35" ht="13.5" customHeight="1">
      <c r="B209" s="119"/>
      <c r="C209" s="119"/>
      <c r="D209" s="148"/>
      <c r="E209" s="151"/>
      <c r="F209" s="154"/>
      <c r="G209" s="44">
        <v>5</v>
      </c>
      <c r="H209" s="6" t="str">
        <f t="shared" ref="H209" si="1625">$H$749</f>
        <v>0903</v>
      </c>
      <c r="I209" s="80" t="str">
        <f t="shared" ref="I209" si="1626">$I$749</f>
        <v>その他の心疾患</v>
      </c>
      <c r="J209" s="81" t="s">
        <v>139</v>
      </c>
      <c r="K209" s="62">
        <v>211812426</v>
      </c>
      <c r="L209" s="22">
        <f t="shared" ref="L209" si="1627">IFERROR(K209/E205,"-")</f>
        <v>1.5857901432245431E-2</v>
      </c>
      <c r="M209" s="62">
        <v>2397</v>
      </c>
      <c r="N209" s="22">
        <f t="shared" ref="N209" si="1628">IFERROR(M209/F205,"-")</f>
        <v>0.1709456568249893</v>
      </c>
      <c r="O209" s="65">
        <f t="shared" si="1535"/>
        <v>88365.634543178967</v>
      </c>
      <c r="P209" s="13">
        <f t="shared" si="1594"/>
        <v>0.15300651091535811</v>
      </c>
      <c r="Q209" s="81" t="s">
        <v>148</v>
      </c>
      <c r="R209" s="62">
        <v>155007152</v>
      </c>
      <c r="S209" s="22">
        <f t="shared" ref="S209" si="1629">IFERROR(R209/E205,"-")</f>
        <v>1.1605023294096472E-2</v>
      </c>
      <c r="T209" s="62">
        <v>2732</v>
      </c>
      <c r="U209" s="22">
        <f t="shared" ref="U209" si="1630">IFERROR(T209/F205,"-")</f>
        <v>0.19483668520895736</v>
      </c>
      <c r="V209" s="65">
        <f t="shared" si="1538"/>
        <v>56737.61054172767</v>
      </c>
      <c r="W209" s="13">
        <f t="shared" si="1597"/>
        <v>0.17439039959147198</v>
      </c>
      <c r="X209" s="81" t="s">
        <v>259</v>
      </c>
      <c r="Y209" s="62">
        <v>96292613</v>
      </c>
      <c r="Z209" s="22">
        <f t="shared" ref="Z209" si="1631">IFERROR(Y209/E205,"-")</f>
        <v>7.2092029464189931E-3</v>
      </c>
      <c r="AA209" s="62">
        <v>777</v>
      </c>
      <c r="AB209" s="22">
        <f t="shared" ref="AB209" si="1632">IFERROR(AA209/F205,"-")</f>
        <v>5.5412922550278132E-2</v>
      </c>
      <c r="AC209" s="65">
        <f t="shared" si="1541"/>
        <v>123928.71685971686</v>
      </c>
      <c r="AD209" s="13">
        <f t="shared" si="1600"/>
        <v>4.9597855227882036E-2</v>
      </c>
      <c r="AE209" s="18"/>
      <c r="AF209" s="18"/>
      <c r="AG209" s="18"/>
      <c r="AH209" s="18"/>
      <c r="AI209" s="18"/>
    </row>
    <row r="210" spans="2:35" ht="13.5" customHeight="1">
      <c r="B210" s="119"/>
      <c r="C210" s="119"/>
      <c r="D210" s="148"/>
      <c r="E210" s="151"/>
      <c r="F210" s="154"/>
      <c r="G210" s="44">
        <v>6</v>
      </c>
      <c r="H210" s="6" t="str">
        <f t="shared" ref="H210" si="1633">$H$750</f>
        <v>0403</v>
      </c>
      <c r="I210" s="80" t="str">
        <f t="shared" ref="I210" si="1634">$I$750</f>
        <v>脂質異常症</v>
      </c>
      <c r="J210" s="81" t="s">
        <v>76</v>
      </c>
      <c r="K210" s="62">
        <v>85086382</v>
      </c>
      <c r="L210" s="22">
        <f t="shared" ref="L210" si="1635">IFERROR(K210/E205,"-")</f>
        <v>6.3702186149474614E-3</v>
      </c>
      <c r="M210" s="62">
        <v>3232</v>
      </c>
      <c r="N210" s="22">
        <f t="shared" ref="N210" si="1636">IFERROR(M210/F205,"-")</f>
        <v>0.23049493652831265</v>
      </c>
      <c r="O210" s="65">
        <f t="shared" si="1535"/>
        <v>26326.232054455446</v>
      </c>
      <c r="P210" s="13">
        <f t="shared" si="1594"/>
        <v>0.20630665134686582</v>
      </c>
      <c r="Q210" s="81" t="s">
        <v>165</v>
      </c>
      <c r="R210" s="62">
        <v>82083647</v>
      </c>
      <c r="S210" s="22">
        <f t="shared" ref="S210" si="1637">IFERROR(R210/E205,"-")</f>
        <v>6.1454108614252319E-3</v>
      </c>
      <c r="T210" s="62">
        <v>2866</v>
      </c>
      <c r="U210" s="22">
        <f t="shared" ref="U210" si="1638">IFERROR(T210/F205,"-")</f>
        <v>0.20439309656254456</v>
      </c>
      <c r="V210" s="65">
        <f t="shared" si="1538"/>
        <v>28640.490928122821</v>
      </c>
      <c r="W210" s="13">
        <f t="shared" si="1597"/>
        <v>0.18294395506191752</v>
      </c>
      <c r="X210" s="81" t="s">
        <v>203</v>
      </c>
      <c r="Y210" s="62">
        <v>73204425</v>
      </c>
      <c r="Z210" s="22">
        <f t="shared" ref="Z210" si="1639">IFERROR(Y210/E205,"-")</f>
        <v>5.4806442566981556E-3</v>
      </c>
      <c r="AA210" s="62">
        <v>2734</v>
      </c>
      <c r="AB210" s="22">
        <f t="shared" ref="AB210" si="1640">IFERROR(AA210/F205,"-")</f>
        <v>0.19497931821423478</v>
      </c>
      <c r="AC210" s="65">
        <f t="shared" si="1541"/>
        <v>26775.576079005121</v>
      </c>
      <c r="AD210" s="13">
        <f t="shared" si="1600"/>
        <v>0.17451806459849356</v>
      </c>
      <c r="AE210" s="18"/>
      <c r="AF210" s="18"/>
      <c r="AG210" s="18"/>
      <c r="AH210" s="18"/>
      <c r="AI210" s="18"/>
    </row>
    <row r="211" spans="2:35" ht="13.5" customHeight="1">
      <c r="B211" s="119"/>
      <c r="C211" s="119"/>
      <c r="D211" s="148"/>
      <c r="E211" s="151"/>
      <c r="F211" s="154"/>
      <c r="G211" s="44">
        <v>7</v>
      </c>
      <c r="H211" s="6" t="str">
        <f t="shared" ref="H211" si="1641">$H$751</f>
        <v>0704</v>
      </c>
      <c r="I211" s="80" t="str">
        <f t="shared" ref="I211" si="1642">$I$751</f>
        <v>その他の眼及び付属器の疾患</v>
      </c>
      <c r="J211" s="81" t="s">
        <v>176</v>
      </c>
      <c r="K211" s="62">
        <v>39259349</v>
      </c>
      <c r="L211" s="22">
        <f t="shared" ref="L211" si="1643">IFERROR(K211/E205,"-")</f>
        <v>2.939255729671512E-3</v>
      </c>
      <c r="M211" s="62">
        <v>3099</v>
      </c>
      <c r="N211" s="22">
        <f t="shared" ref="N211" si="1644">IFERROR(M211/F205,"-")</f>
        <v>0.22100984167736415</v>
      </c>
      <c r="O211" s="65">
        <f t="shared" si="1535"/>
        <v>12668.392707324943</v>
      </c>
      <c r="P211" s="13">
        <f t="shared" si="1594"/>
        <v>0.19781692837993106</v>
      </c>
      <c r="Q211" s="81" t="s">
        <v>166</v>
      </c>
      <c r="R211" s="62">
        <v>32487718</v>
      </c>
      <c r="S211" s="22">
        <f t="shared" ref="S211" si="1645">IFERROR(R211/E205,"-")</f>
        <v>2.4322795387017836E-3</v>
      </c>
      <c r="T211" s="62">
        <v>1016</v>
      </c>
      <c r="U211" s="22">
        <f t="shared" ref="U211" si="1646">IFERROR(T211/F205,"-")</f>
        <v>7.2457566680929966E-2</v>
      </c>
      <c r="V211" s="65">
        <f t="shared" si="1538"/>
        <v>31976.100393700788</v>
      </c>
      <c r="W211" s="13">
        <f t="shared" si="1597"/>
        <v>6.4853823566960303E-2</v>
      </c>
      <c r="X211" s="81" t="s">
        <v>170</v>
      </c>
      <c r="Y211" s="62">
        <v>28528508</v>
      </c>
      <c r="Z211" s="22">
        <f t="shared" ref="Z211" si="1647">IFERROR(Y211/E205,"-")</f>
        <v>2.1358627367453181E-3</v>
      </c>
      <c r="AA211" s="62">
        <v>427</v>
      </c>
      <c r="AB211" s="22">
        <f t="shared" ref="AB211" si="1648">IFERROR(AA211/F205,"-")</f>
        <v>3.0452146626729425E-2</v>
      </c>
      <c r="AC211" s="65">
        <f t="shared" si="1541"/>
        <v>66811.49414519906</v>
      </c>
      <c r="AD211" s="13">
        <f t="shared" si="1600"/>
        <v>2.7256478999106343E-2</v>
      </c>
      <c r="AE211" s="18"/>
      <c r="AF211" s="18"/>
      <c r="AG211" s="18"/>
      <c r="AH211" s="18"/>
      <c r="AI211" s="18"/>
    </row>
    <row r="212" spans="2:35" ht="13.5" customHeight="1">
      <c r="B212" s="119"/>
      <c r="C212" s="119"/>
      <c r="D212" s="148"/>
      <c r="E212" s="151"/>
      <c r="F212" s="154"/>
      <c r="G212" s="44">
        <v>8</v>
      </c>
      <c r="H212" s="6" t="str">
        <f t="shared" ref="H212" si="1649">$H$752</f>
        <v>0606</v>
      </c>
      <c r="I212" s="80" t="str">
        <f t="shared" ref="I212" si="1650">$I$752</f>
        <v>その他の神経系の疾患</v>
      </c>
      <c r="J212" s="81" t="s">
        <v>167</v>
      </c>
      <c r="K212" s="62">
        <v>117657951</v>
      </c>
      <c r="L212" s="22">
        <f t="shared" ref="L212" si="1651">IFERROR(K212/E205,"-")</f>
        <v>8.8087758821003385E-3</v>
      </c>
      <c r="M212" s="62">
        <v>3834</v>
      </c>
      <c r="N212" s="22">
        <f t="shared" ref="N212" si="1652">IFERROR(M212/F205,"-")</f>
        <v>0.27342747111681642</v>
      </c>
      <c r="O212" s="65">
        <f t="shared" si="1535"/>
        <v>30688.041471048513</v>
      </c>
      <c r="P212" s="13">
        <f t="shared" si="1594"/>
        <v>0.24473381846036002</v>
      </c>
      <c r="Q212" s="81" t="s">
        <v>175</v>
      </c>
      <c r="R212" s="62">
        <v>25599493</v>
      </c>
      <c r="S212" s="22">
        <f t="shared" ref="S212" si="1653">IFERROR(R212/E205,"-")</f>
        <v>1.9165742273753894E-3</v>
      </c>
      <c r="T212" s="62">
        <v>1308</v>
      </c>
      <c r="U212" s="22">
        <f t="shared" ref="U212" si="1654">IFERROR(T212/F205,"-")</f>
        <v>9.3281985451433458E-2</v>
      </c>
      <c r="V212" s="65">
        <f t="shared" si="1538"/>
        <v>19571.477828746178</v>
      </c>
      <c r="W212" s="13">
        <f t="shared" si="1597"/>
        <v>8.3492914592110307E-2</v>
      </c>
      <c r="X212" s="81" t="s">
        <v>174</v>
      </c>
      <c r="Y212" s="62">
        <v>18650615</v>
      </c>
      <c r="Z212" s="22">
        <f t="shared" ref="Z212" si="1655">IFERROR(Y212/E205,"-")</f>
        <v>1.3963279676554863E-3</v>
      </c>
      <c r="AA212" s="62">
        <v>666</v>
      </c>
      <c r="AB212" s="22">
        <f t="shared" ref="AB212" si="1656">IFERROR(AA212/F205,"-")</f>
        <v>4.7496790757381259E-2</v>
      </c>
      <c r="AC212" s="65">
        <f t="shared" si="1541"/>
        <v>28003.926426426427</v>
      </c>
      <c r="AD212" s="13">
        <f t="shared" si="1600"/>
        <v>4.25124473381846E-2</v>
      </c>
      <c r="AE212" s="18"/>
      <c r="AF212" s="18"/>
      <c r="AG212" s="18"/>
      <c r="AH212" s="18"/>
      <c r="AI212" s="18"/>
    </row>
    <row r="213" spans="2:35" ht="13.5" customHeight="1">
      <c r="B213" s="119"/>
      <c r="C213" s="119"/>
      <c r="D213" s="148"/>
      <c r="E213" s="151"/>
      <c r="F213" s="154"/>
      <c r="G213" s="44">
        <v>9</v>
      </c>
      <c r="H213" s="6" t="str">
        <f t="shared" ref="H213" si="1657">$H$753</f>
        <v>0703</v>
      </c>
      <c r="I213" s="80" t="str">
        <f t="shared" ref="I213" si="1658">$I$753</f>
        <v>屈折及び調節の障害</v>
      </c>
      <c r="J213" s="81" t="s">
        <v>168</v>
      </c>
      <c r="K213" s="62">
        <v>9562197</v>
      </c>
      <c r="L213" s="22">
        <f t="shared" ref="L213" si="1659">IFERROR(K213/E205,"-")</f>
        <v>7.1589934719747247E-4</v>
      </c>
      <c r="M213" s="62">
        <v>3039</v>
      </c>
      <c r="N213" s="22">
        <f t="shared" ref="N213" si="1660">IFERROR(M213/F205,"-")</f>
        <v>0.21673085151904151</v>
      </c>
      <c r="O213" s="65">
        <f t="shared" si="1535"/>
        <v>3146.4945705824284</v>
      </c>
      <c r="P213" s="13">
        <f t="shared" si="1594"/>
        <v>0.19398697816928379</v>
      </c>
      <c r="Q213" s="81" t="s">
        <v>171</v>
      </c>
      <c r="R213" s="62">
        <v>6765627</v>
      </c>
      <c r="S213" s="22">
        <f t="shared" ref="S213" si="1661">IFERROR(R213/E205,"-")</f>
        <v>5.0652668551814971E-4</v>
      </c>
      <c r="T213" s="62">
        <v>2227</v>
      </c>
      <c r="U213" s="22">
        <f t="shared" ref="U213" si="1662">IFERROR(T213/F205,"-")</f>
        <v>0.1588218513764085</v>
      </c>
      <c r="V213" s="65">
        <f t="shared" si="1538"/>
        <v>3038.0004490345755</v>
      </c>
      <c r="W213" s="13">
        <f t="shared" si="1597"/>
        <v>0.14215498531852419</v>
      </c>
      <c r="X213" s="81" t="s">
        <v>177</v>
      </c>
      <c r="Y213" s="62">
        <v>3832580</v>
      </c>
      <c r="Z213" s="22">
        <f t="shared" ref="Z213" si="1663">IFERROR(Y213/E205,"-")</f>
        <v>2.8693630972903919E-4</v>
      </c>
      <c r="AA213" s="62">
        <v>1261</v>
      </c>
      <c r="AB213" s="22">
        <f t="shared" ref="AB213" si="1664">IFERROR(AA213/F205,"-")</f>
        <v>8.9930109827414062E-2</v>
      </c>
      <c r="AC213" s="65">
        <f t="shared" si="1541"/>
        <v>3039.318001586043</v>
      </c>
      <c r="AD213" s="13">
        <f t="shared" si="1600"/>
        <v>8.049278692710328E-2</v>
      </c>
      <c r="AE213" s="18"/>
      <c r="AF213" s="18"/>
      <c r="AG213" s="18"/>
      <c r="AH213" s="18"/>
      <c r="AI213" s="18"/>
    </row>
    <row r="214" spans="2:35" ht="13.5" customHeight="1">
      <c r="B214" s="120"/>
      <c r="C214" s="120"/>
      <c r="D214" s="149"/>
      <c r="E214" s="152"/>
      <c r="F214" s="155"/>
      <c r="G214" s="49">
        <v>10</v>
      </c>
      <c r="H214" s="7" t="str">
        <f t="shared" ref="H214" si="1665">$H$754</f>
        <v>1105</v>
      </c>
      <c r="I214" s="77" t="str">
        <f t="shared" ref="I214" si="1666">$I$754</f>
        <v>胃炎及び十二指腸炎</v>
      </c>
      <c r="J214" s="82" t="s">
        <v>169</v>
      </c>
      <c r="K214" s="63">
        <v>77074389</v>
      </c>
      <c r="L214" s="23">
        <f t="shared" ref="L214" si="1667">IFERROR(K214/E205,"-")</f>
        <v>5.770379419159013E-3</v>
      </c>
      <c r="M214" s="63">
        <v>3961</v>
      </c>
      <c r="N214" s="23">
        <f t="shared" ref="N214" si="1668">IFERROR(M214/F205,"-")</f>
        <v>0.28248466695193269</v>
      </c>
      <c r="O214" s="66">
        <f t="shared" si="1535"/>
        <v>19458.315829336025</v>
      </c>
      <c r="P214" s="59">
        <f t="shared" si="1594"/>
        <v>0.25284054640623005</v>
      </c>
      <c r="Q214" s="82" t="s">
        <v>172</v>
      </c>
      <c r="R214" s="63">
        <v>26068523</v>
      </c>
      <c r="S214" s="23">
        <f t="shared" ref="S214" si="1669">IFERROR(R214/E205,"-")</f>
        <v>1.9516894075809459E-3</v>
      </c>
      <c r="T214" s="63">
        <v>1817</v>
      </c>
      <c r="U214" s="23">
        <f t="shared" ref="U214" si="1670">IFERROR(T214/F205,"-")</f>
        <v>0.12958208529453716</v>
      </c>
      <c r="V214" s="66">
        <f t="shared" si="1538"/>
        <v>14347.01320858558</v>
      </c>
      <c r="W214" s="59">
        <f t="shared" si="1597"/>
        <v>0.11598365887910124</v>
      </c>
      <c r="X214" s="82" t="s">
        <v>178</v>
      </c>
      <c r="Y214" s="63">
        <v>6738421</v>
      </c>
      <c r="Z214" s="23">
        <f t="shared" ref="Z214" si="1671">IFERROR(Y214/E205,"-")</f>
        <v>5.0448983586530796E-4</v>
      </c>
      <c r="AA214" s="63">
        <v>578</v>
      </c>
      <c r="AB214" s="23">
        <f t="shared" ref="AB214" si="1672">IFERROR(AA214/F205,"-")</f>
        <v>4.1220938525174729E-2</v>
      </c>
      <c r="AC214" s="66">
        <f t="shared" si="1541"/>
        <v>11658.167820069204</v>
      </c>
      <c r="AD214" s="59">
        <f t="shared" si="1600"/>
        <v>3.6895187029235284E-2</v>
      </c>
      <c r="AE214" s="18"/>
      <c r="AF214" s="18"/>
      <c r="AG214" s="18"/>
      <c r="AH214" s="18"/>
      <c r="AI214" s="18"/>
    </row>
    <row r="215" spans="2:35" ht="13.5" customHeight="1">
      <c r="B215" s="118">
        <v>22</v>
      </c>
      <c r="C215" s="118" t="s">
        <v>55</v>
      </c>
      <c r="D215" s="147">
        <f>AI26</f>
        <v>20473</v>
      </c>
      <c r="E215" s="150">
        <f>市区町村別_医療費上位10疾病!H245</f>
        <v>17070515220</v>
      </c>
      <c r="F215" s="130">
        <f>市区町村別_医療費上位10疾病!J245</f>
        <v>18235</v>
      </c>
      <c r="G215" s="69">
        <v>1</v>
      </c>
      <c r="H215" s="5" t="str">
        <f t="shared" ref="H215" si="1673">$H$745</f>
        <v>0901</v>
      </c>
      <c r="I215" s="78" t="str">
        <f t="shared" ref="I215" si="1674">$I$745</f>
        <v>高血圧性疾患</v>
      </c>
      <c r="J215" s="106" t="s">
        <v>144</v>
      </c>
      <c r="K215" s="107">
        <v>533730645</v>
      </c>
      <c r="L215" s="21">
        <f t="shared" ref="L215" si="1675">IFERROR(K215/E215,"-")</f>
        <v>3.1266229409096888E-2</v>
      </c>
      <c r="M215" s="107">
        <v>12720</v>
      </c>
      <c r="N215" s="21">
        <f t="shared" ref="N215" si="1676">IFERROR(M215/F215,"-")</f>
        <v>0.69755963805867838</v>
      </c>
      <c r="O215" s="64">
        <f t="shared" si="1535"/>
        <v>41959.956367924526</v>
      </c>
      <c r="P215" s="12">
        <f t="shared" ref="P215:P224" si="1677">IFERROR(M215/$AI$26,0)</f>
        <v>0.62130611048698281</v>
      </c>
      <c r="Q215" s="106" t="s">
        <v>153</v>
      </c>
      <c r="R215" s="107">
        <v>19787116</v>
      </c>
      <c r="S215" s="21">
        <f t="shared" ref="S215" si="1678">IFERROR(R215/E215,"-")</f>
        <v>1.1591399407100027E-3</v>
      </c>
      <c r="T215" s="107">
        <v>634</v>
      </c>
      <c r="U215" s="21">
        <f t="shared" ref="U215" si="1679">IFERROR(T215/F215,"-")</f>
        <v>3.4768302714559912E-2</v>
      </c>
      <c r="V215" s="64">
        <f t="shared" si="1538"/>
        <v>31209.96214511041</v>
      </c>
      <c r="W215" s="12">
        <f t="shared" ref="W215:W224" si="1680">IFERROR(T215/$AI$26,0)</f>
        <v>3.0967615884335466E-2</v>
      </c>
      <c r="X215" s="106" t="s">
        <v>276</v>
      </c>
      <c r="Y215" s="107">
        <v>1475734</v>
      </c>
      <c r="Z215" s="21">
        <f t="shared" ref="Z215" si="1681">IFERROR(Y215/E215,"-")</f>
        <v>8.6449294645249726E-5</v>
      </c>
      <c r="AA215" s="107">
        <v>39</v>
      </c>
      <c r="AB215" s="21">
        <f t="shared" ref="AB215" si="1682">IFERROR(AA215/F215,"-")</f>
        <v>2.1387441732931174E-3</v>
      </c>
      <c r="AC215" s="64">
        <f t="shared" si="1541"/>
        <v>37839.333333333336</v>
      </c>
      <c r="AD215" s="12">
        <f t="shared" ref="AD215:AD224" si="1683">IFERROR(AA215/$AI$26,0)</f>
        <v>1.9049479802666926E-3</v>
      </c>
      <c r="AE215" s="18"/>
      <c r="AF215" s="18"/>
      <c r="AG215" s="18"/>
      <c r="AH215" s="18"/>
      <c r="AI215" s="18"/>
    </row>
    <row r="216" spans="2:35" ht="13.5" customHeight="1">
      <c r="B216" s="119"/>
      <c r="C216" s="119"/>
      <c r="D216" s="148"/>
      <c r="E216" s="151"/>
      <c r="F216" s="154"/>
      <c r="G216" s="44">
        <v>2</v>
      </c>
      <c r="H216" s="6" t="str">
        <f t="shared" ref="H216" si="1684">$H$746</f>
        <v>1113</v>
      </c>
      <c r="I216" s="79" t="str">
        <f t="shared" ref="I216" si="1685">$I$746</f>
        <v>その他の消化器系の疾患</v>
      </c>
      <c r="J216" s="81" t="s">
        <v>142</v>
      </c>
      <c r="K216" s="62">
        <v>166025853</v>
      </c>
      <c r="L216" s="22">
        <f t="shared" ref="L216" si="1686">IFERROR(K216/E215,"-")</f>
        <v>9.7258841259508268E-3</v>
      </c>
      <c r="M216" s="62">
        <v>7468</v>
      </c>
      <c r="N216" s="22">
        <f t="shared" ref="N216" si="1687">IFERROR(M216/F215,"-")</f>
        <v>0.40954208938853853</v>
      </c>
      <c r="O216" s="65">
        <f t="shared" si="1535"/>
        <v>22231.635377611139</v>
      </c>
      <c r="P216" s="13">
        <f t="shared" si="1677"/>
        <v>0.36477311581106825</v>
      </c>
      <c r="Q216" s="81" t="s">
        <v>156</v>
      </c>
      <c r="R216" s="62">
        <v>88420992</v>
      </c>
      <c r="S216" s="22">
        <f t="shared" ref="S216" si="1688">IFERROR(R216/E215,"-")</f>
        <v>5.1797494604266551E-3</v>
      </c>
      <c r="T216" s="62">
        <v>3142</v>
      </c>
      <c r="U216" s="22">
        <f t="shared" ref="U216" si="1689">IFERROR(T216/F215,"-")</f>
        <v>0.17230600493556347</v>
      </c>
      <c r="V216" s="65">
        <f t="shared" si="1538"/>
        <v>28141.626989178865</v>
      </c>
      <c r="W216" s="13">
        <f t="shared" si="1680"/>
        <v>0.15347042446148587</v>
      </c>
      <c r="X216" s="81" t="s">
        <v>151</v>
      </c>
      <c r="Y216" s="62">
        <v>85932164</v>
      </c>
      <c r="Z216" s="22">
        <f t="shared" ref="Z216" si="1690">IFERROR(Y216/E215,"-")</f>
        <v>5.033952572170812E-3</v>
      </c>
      <c r="AA216" s="62">
        <v>3373</v>
      </c>
      <c r="AB216" s="22">
        <f t="shared" ref="AB216" si="1691">IFERROR(AA216/F215,"-")</f>
        <v>0.18497395119276117</v>
      </c>
      <c r="AC216" s="65">
        <f t="shared" si="1541"/>
        <v>25476.479098725169</v>
      </c>
      <c r="AD216" s="13">
        <f t="shared" si="1683"/>
        <v>0.16475357788306549</v>
      </c>
      <c r="AE216" s="18"/>
      <c r="AF216" s="18"/>
      <c r="AG216" s="18"/>
      <c r="AH216" s="18"/>
      <c r="AI216" s="18"/>
    </row>
    <row r="217" spans="2:35" ht="13.5" customHeight="1">
      <c r="B217" s="119"/>
      <c r="C217" s="119"/>
      <c r="D217" s="148"/>
      <c r="E217" s="151"/>
      <c r="F217" s="154"/>
      <c r="G217" s="44">
        <v>3</v>
      </c>
      <c r="H217" s="6" t="str">
        <f t="shared" ref="H217" si="1692">$H$747</f>
        <v>0402</v>
      </c>
      <c r="I217" s="80" t="str">
        <f t="shared" ref="I217" si="1693">$I$747</f>
        <v>糖尿病</v>
      </c>
      <c r="J217" s="81" t="s">
        <v>72</v>
      </c>
      <c r="K217" s="62">
        <v>213032893</v>
      </c>
      <c r="L217" s="22">
        <f t="shared" ref="L217" si="1694">IFERROR(K217/E215,"-")</f>
        <v>1.2479581913872662E-2</v>
      </c>
      <c r="M217" s="62">
        <v>8353</v>
      </c>
      <c r="N217" s="22">
        <f t="shared" ref="N217" si="1695">IFERROR(M217/F215,"-")</f>
        <v>0.45807513024403618</v>
      </c>
      <c r="O217" s="65">
        <f t="shared" si="1535"/>
        <v>25503.758290434573</v>
      </c>
      <c r="P217" s="13">
        <f t="shared" si="1677"/>
        <v>0.4080007815171201</v>
      </c>
      <c r="Q217" s="81" t="s">
        <v>146</v>
      </c>
      <c r="R217" s="62">
        <v>157739276</v>
      </c>
      <c r="S217" s="22">
        <f t="shared" ref="S217" si="1696">IFERROR(R217/E215,"-")</f>
        <v>9.2404519703770255E-3</v>
      </c>
      <c r="T217" s="62">
        <v>3288</v>
      </c>
      <c r="U217" s="22">
        <f t="shared" ref="U217" si="1697">IFERROR(T217/F215,"-")</f>
        <v>0.18031258568686592</v>
      </c>
      <c r="V217" s="65">
        <f t="shared" si="1538"/>
        <v>47974.232360097325</v>
      </c>
      <c r="W217" s="13">
        <f t="shared" si="1680"/>
        <v>0.16060176818248426</v>
      </c>
      <c r="X217" s="81" t="s">
        <v>266</v>
      </c>
      <c r="Y217" s="62">
        <v>46129657</v>
      </c>
      <c r="Z217" s="22">
        <f t="shared" ref="Z217" si="1698">IFERROR(Y217/E215,"-")</f>
        <v>2.702300217977838E-3</v>
      </c>
      <c r="AA217" s="62">
        <v>1220</v>
      </c>
      <c r="AB217" s="22">
        <f t="shared" ref="AB217" si="1699">IFERROR(AA217/F215,"-")</f>
        <v>6.6904304908143683E-2</v>
      </c>
      <c r="AC217" s="65">
        <f t="shared" si="1541"/>
        <v>37811.194262295081</v>
      </c>
      <c r="AD217" s="13">
        <f t="shared" si="1683"/>
        <v>5.9590680408342693E-2</v>
      </c>
      <c r="AE217" s="18"/>
      <c r="AF217" s="18"/>
      <c r="AG217" s="18"/>
      <c r="AH217" s="18"/>
      <c r="AI217" s="18"/>
    </row>
    <row r="218" spans="2:35" ht="13.5" customHeight="1">
      <c r="B218" s="119"/>
      <c r="C218" s="119"/>
      <c r="D218" s="148"/>
      <c r="E218" s="151"/>
      <c r="F218" s="154"/>
      <c r="G218" s="44">
        <v>4</v>
      </c>
      <c r="H218" s="6" t="str">
        <f t="shared" ref="H218" si="1700">$H$748</f>
        <v>1800</v>
      </c>
      <c r="I218" s="80" t="str">
        <f t="shared" ref="I218" si="1701">$I$748</f>
        <v>症状，徴候及び異常臨床所見・異常検査所見で他に分類されないもの</v>
      </c>
      <c r="J218" s="81" t="s">
        <v>310</v>
      </c>
      <c r="K218" s="62">
        <v>23405436</v>
      </c>
      <c r="L218" s="22">
        <f t="shared" ref="L218" si="1702">IFERROR(K218/E215,"-")</f>
        <v>1.3711030802736369E-3</v>
      </c>
      <c r="M218" s="62">
        <v>109</v>
      </c>
      <c r="N218" s="22">
        <f t="shared" ref="N218" si="1703">IFERROR(M218/F215,"-")</f>
        <v>5.9775157663833284E-3</v>
      </c>
      <c r="O218" s="65">
        <f t="shared" si="1535"/>
        <v>214728.77064220182</v>
      </c>
      <c r="P218" s="13">
        <f t="shared" si="1677"/>
        <v>5.324085380745372E-3</v>
      </c>
      <c r="Q218" s="81" t="s">
        <v>173</v>
      </c>
      <c r="R218" s="62">
        <v>21041889</v>
      </c>
      <c r="S218" s="22">
        <f t="shared" ref="S218" si="1704">IFERROR(R218/E215,"-")</f>
        <v>1.2326452206519868E-3</v>
      </c>
      <c r="T218" s="62">
        <v>201</v>
      </c>
      <c r="U218" s="22">
        <f t="shared" ref="U218" si="1705">IFERROR(T218/F215,"-")</f>
        <v>1.1022758431587606E-2</v>
      </c>
      <c r="V218" s="65">
        <f t="shared" si="1538"/>
        <v>104686.01492537314</v>
      </c>
      <c r="W218" s="13">
        <f t="shared" si="1680"/>
        <v>9.8178088213744935E-3</v>
      </c>
      <c r="X218" s="81" t="s">
        <v>164</v>
      </c>
      <c r="Y218" s="62">
        <v>14466070</v>
      </c>
      <c r="Z218" s="22">
        <f t="shared" ref="Z218" si="1706">IFERROR(Y218/E215,"-")</f>
        <v>8.4743019256099529E-4</v>
      </c>
      <c r="AA218" s="62">
        <v>167</v>
      </c>
      <c r="AB218" s="22">
        <f t="shared" ref="AB218" si="1707">IFERROR(AA218/F215,"-")</f>
        <v>9.1582122292295041E-3</v>
      </c>
      <c r="AC218" s="65">
        <f t="shared" si="1541"/>
        <v>86623.173652694604</v>
      </c>
      <c r="AD218" s="13">
        <f t="shared" si="1683"/>
        <v>8.1570849411419927E-3</v>
      </c>
      <c r="AE218" s="18"/>
      <c r="AF218" s="18"/>
      <c r="AG218" s="18"/>
      <c r="AH218" s="18"/>
      <c r="AI218" s="18"/>
    </row>
    <row r="219" spans="2:35" ht="13.5" customHeight="1">
      <c r="B219" s="119"/>
      <c r="C219" s="119"/>
      <c r="D219" s="148"/>
      <c r="E219" s="151"/>
      <c r="F219" s="154"/>
      <c r="G219" s="44">
        <v>5</v>
      </c>
      <c r="H219" s="6" t="str">
        <f t="shared" ref="H219" si="1708">$H$749</f>
        <v>0903</v>
      </c>
      <c r="I219" s="80" t="str">
        <f t="shared" ref="I219" si="1709">$I$749</f>
        <v>その他の心疾患</v>
      </c>
      <c r="J219" s="81" t="s">
        <v>148</v>
      </c>
      <c r="K219" s="62">
        <v>214187030</v>
      </c>
      <c r="L219" s="22">
        <f t="shared" ref="L219" si="1710">IFERROR(K219/E215,"-")</f>
        <v>1.2547191882589235E-2</v>
      </c>
      <c r="M219" s="62">
        <v>3606</v>
      </c>
      <c r="N219" s="22">
        <f t="shared" ref="N219" si="1711">IFERROR(M219/F215,"-")</f>
        <v>0.19775157663833287</v>
      </c>
      <c r="O219" s="65">
        <f t="shared" si="1535"/>
        <v>59397.401552967276</v>
      </c>
      <c r="P219" s="13">
        <f t="shared" si="1677"/>
        <v>0.17613442094465881</v>
      </c>
      <c r="Q219" s="81" t="s">
        <v>139</v>
      </c>
      <c r="R219" s="62">
        <v>168530434</v>
      </c>
      <c r="S219" s="22">
        <f t="shared" ref="S219" si="1712">IFERROR(R219/E215,"-")</f>
        <v>9.8726038334535984E-3</v>
      </c>
      <c r="T219" s="62">
        <v>1955</v>
      </c>
      <c r="U219" s="22">
        <f t="shared" ref="U219" si="1713">IFERROR(T219/F215,"-")</f>
        <v>0.10721140663559089</v>
      </c>
      <c r="V219" s="65">
        <f t="shared" si="1538"/>
        <v>86204.825575447569</v>
      </c>
      <c r="W219" s="13">
        <f t="shared" si="1680"/>
        <v>9.5491623113368826E-2</v>
      </c>
      <c r="X219" s="81" t="s">
        <v>259</v>
      </c>
      <c r="Y219" s="62">
        <v>110531698</v>
      </c>
      <c r="Z219" s="22">
        <f t="shared" ref="Z219" si="1714">IFERROR(Y219/E215,"-")</f>
        <v>6.4750065581207451E-3</v>
      </c>
      <c r="AA219" s="62">
        <v>882</v>
      </c>
      <c r="AB219" s="22">
        <f t="shared" ref="AB219" si="1715">IFERROR(AA219/F215,"-")</f>
        <v>4.8368522072936661E-2</v>
      </c>
      <c r="AC219" s="65">
        <f t="shared" si="1541"/>
        <v>125319.38548752834</v>
      </c>
      <c r="AD219" s="13">
        <f t="shared" si="1683"/>
        <v>4.3081131246031357E-2</v>
      </c>
      <c r="AE219" s="18"/>
      <c r="AF219" s="18"/>
      <c r="AG219" s="18"/>
      <c r="AH219" s="18"/>
      <c r="AI219" s="18"/>
    </row>
    <row r="220" spans="2:35" ht="13.5" customHeight="1">
      <c r="B220" s="119"/>
      <c r="C220" s="119"/>
      <c r="D220" s="148"/>
      <c r="E220" s="151"/>
      <c r="F220" s="154"/>
      <c r="G220" s="44">
        <v>6</v>
      </c>
      <c r="H220" s="6" t="str">
        <f t="shared" ref="H220" si="1716">$H$750</f>
        <v>0403</v>
      </c>
      <c r="I220" s="80" t="str">
        <f t="shared" ref="I220" si="1717">$I$750</f>
        <v>脂質異常症</v>
      </c>
      <c r="J220" s="81" t="s">
        <v>203</v>
      </c>
      <c r="K220" s="62">
        <v>102742645</v>
      </c>
      <c r="L220" s="22">
        <f t="shared" ref="L220" si="1718">IFERROR(K220/E215,"-")</f>
        <v>6.0187196271396428E-3</v>
      </c>
      <c r="M220" s="62">
        <v>4050</v>
      </c>
      <c r="N220" s="22">
        <f t="shared" ref="N220" si="1719">IFERROR(M220/F215,"-")</f>
        <v>0.2221003564573622</v>
      </c>
      <c r="O220" s="65">
        <f t="shared" si="1535"/>
        <v>25368.554320987656</v>
      </c>
      <c r="P220" s="13">
        <f t="shared" si="1677"/>
        <v>0.19782152102769501</v>
      </c>
      <c r="Q220" s="81" t="s">
        <v>165</v>
      </c>
      <c r="R220" s="62">
        <v>97459270</v>
      </c>
      <c r="S220" s="22">
        <f t="shared" ref="S220" si="1720">IFERROR(R220/E215,"-")</f>
        <v>5.7092166665137127E-3</v>
      </c>
      <c r="T220" s="62">
        <v>3821</v>
      </c>
      <c r="U220" s="22">
        <f t="shared" ref="U220" si="1721">IFERROR(T220/F215,"-")</f>
        <v>0.20954208938853852</v>
      </c>
      <c r="V220" s="65">
        <f t="shared" si="1538"/>
        <v>25506.220884585186</v>
      </c>
      <c r="W220" s="13">
        <f t="shared" si="1680"/>
        <v>0.18663605724612906</v>
      </c>
      <c r="X220" s="81" t="s">
        <v>76</v>
      </c>
      <c r="Y220" s="62">
        <v>80833308</v>
      </c>
      <c r="Z220" s="22">
        <f t="shared" ref="Z220" si="1722">IFERROR(Y220/E215,"-")</f>
        <v>4.7352588342087542E-3</v>
      </c>
      <c r="AA220" s="62">
        <v>3241</v>
      </c>
      <c r="AB220" s="22">
        <f t="shared" ref="AB220" si="1723">IFERROR(AA220/F215,"-")</f>
        <v>0.17773512476007677</v>
      </c>
      <c r="AC220" s="65">
        <f t="shared" si="1541"/>
        <v>24940.854057389693</v>
      </c>
      <c r="AD220" s="13">
        <f t="shared" si="1683"/>
        <v>0.15830606164216285</v>
      </c>
      <c r="AE220" s="18"/>
      <c r="AF220" s="18"/>
      <c r="AG220" s="18"/>
      <c r="AH220" s="18"/>
      <c r="AI220" s="18"/>
    </row>
    <row r="221" spans="2:35" ht="13.5" customHeight="1">
      <c r="B221" s="119"/>
      <c r="C221" s="119"/>
      <c r="D221" s="148"/>
      <c r="E221" s="151"/>
      <c r="F221" s="154"/>
      <c r="G221" s="44">
        <v>7</v>
      </c>
      <c r="H221" s="6" t="str">
        <f t="shared" ref="H221" si="1724">$H$751</f>
        <v>0704</v>
      </c>
      <c r="I221" s="80" t="str">
        <f t="shared" ref="I221" si="1725">$I$751</f>
        <v>その他の眼及び付属器の疾患</v>
      </c>
      <c r="J221" s="81" t="s">
        <v>166</v>
      </c>
      <c r="K221" s="62">
        <v>47549225</v>
      </c>
      <c r="L221" s="22">
        <f t="shared" ref="L221" si="1726">IFERROR(K221/E215,"-")</f>
        <v>2.7854592780123481E-3</v>
      </c>
      <c r="M221" s="62">
        <v>1591</v>
      </c>
      <c r="N221" s="22">
        <f t="shared" ref="N221" si="1727">IFERROR(M221/F215,"-")</f>
        <v>8.7249794351521803E-2</v>
      </c>
      <c r="O221" s="65">
        <f t="shared" si="1535"/>
        <v>29886.37649277184</v>
      </c>
      <c r="P221" s="13">
        <f t="shared" si="1677"/>
        <v>7.7712108630879698E-2</v>
      </c>
      <c r="Q221" s="81" t="s">
        <v>170</v>
      </c>
      <c r="R221" s="62">
        <v>46556844</v>
      </c>
      <c r="S221" s="22">
        <f t="shared" ref="S221" si="1728">IFERROR(R221/E215,"-")</f>
        <v>2.7273250631271806E-3</v>
      </c>
      <c r="T221" s="62">
        <v>693</v>
      </c>
      <c r="U221" s="22">
        <f t="shared" ref="U221" si="1729">IFERROR(T221/F215,"-")</f>
        <v>3.8003838771593093E-2</v>
      </c>
      <c r="V221" s="65">
        <f t="shared" si="1538"/>
        <v>67181.593073593074</v>
      </c>
      <c r="W221" s="13">
        <f t="shared" si="1680"/>
        <v>3.3849460264738923E-2</v>
      </c>
      <c r="X221" s="81" t="s">
        <v>176</v>
      </c>
      <c r="Y221" s="62">
        <v>24822227</v>
      </c>
      <c r="Z221" s="22">
        <f t="shared" ref="Z221" si="1730">IFERROR(Y221/E215,"-")</f>
        <v>1.4540994621485127E-3</v>
      </c>
      <c r="AA221" s="62">
        <v>2723</v>
      </c>
      <c r="AB221" s="22">
        <f t="shared" ref="AB221" si="1731">IFERROR(AA221/F215,"-")</f>
        <v>0.14932821497120921</v>
      </c>
      <c r="AC221" s="65">
        <f t="shared" si="1541"/>
        <v>9115.7645978699966</v>
      </c>
      <c r="AD221" s="13">
        <f t="shared" si="1683"/>
        <v>0.13300444487862062</v>
      </c>
      <c r="AE221" s="18"/>
      <c r="AF221" s="18"/>
      <c r="AG221" s="18"/>
      <c r="AH221" s="18"/>
      <c r="AI221" s="18"/>
    </row>
    <row r="222" spans="2:35" ht="13.5" customHeight="1">
      <c r="B222" s="119"/>
      <c r="C222" s="119"/>
      <c r="D222" s="148"/>
      <c r="E222" s="151"/>
      <c r="F222" s="154"/>
      <c r="G222" s="44">
        <v>8</v>
      </c>
      <c r="H222" s="6" t="str">
        <f t="shared" ref="H222" si="1732">$H$752</f>
        <v>0606</v>
      </c>
      <c r="I222" s="80" t="str">
        <f t="shared" ref="I222" si="1733">$I$752</f>
        <v>その他の神経系の疾患</v>
      </c>
      <c r="J222" s="81" t="s">
        <v>167</v>
      </c>
      <c r="K222" s="62">
        <v>139785699</v>
      </c>
      <c r="L222" s="22">
        <f t="shared" ref="L222" si="1734">IFERROR(K222/E215,"-")</f>
        <v>8.1887217344339767E-3</v>
      </c>
      <c r="M222" s="62">
        <v>4656</v>
      </c>
      <c r="N222" s="22">
        <f t="shared" ref="N222" si="1735">IFERROR(M222/F215,"-")</f>
        <v>0.25533315053468603</v>
      </c>
      <c r="O222" s="65">
        <f t="shared" si="1535"/>
        <v>30022.701675257733</v>
      </c>
      <c r="P222" s="13">
        <f t="shared" si="1677"/>
        <v>0.22742148195183901</v>
      </c>
      <c r="Q222" s="81" t="s">
        <v>175</v>
      </c>
      <c r="R222" s="62">
        <v>41103582</v>
      </c>
      <c r="S222" s="22">
        <f t="shared" ref="S222" si="1736">IFERROR(R222/E215,"-")</f>
        <v>2.4078700302989451E-3</v>
      </c>
      <c r="T222" s="62">
        <v>2210</v>
      </c>
      <c r="U222" s="22">
        <f t="shared" ref="U222" si="1737">IFERROR(T222/F215,"-")</f>
        <v>0.12119550315327667</v>
      </c>
      <c r="V222" s="65">
        <f t="shared" si="1538"/>
        <v>18598.905882352941</v>
      </c>
      <c r="W222" s="13">
        <f t="shared" si="1680"/>
        <v>0.10794705221511258</v>
      </c>
      <c r="X222" s="81" t="s">
        <v>315</v>
      </c>
      <c r="Y222" s="62">
        <v>36893553</v>
      </c>
      <c r="Z222" s="22">
        <f t="shared" ref="Z222" si="1738">IFERROR(Y222/E215,"-")</f>
        <v>2.1612442579808672E-3</v>
      </c>
      <c r="AA222" s="62">
        <v>970</v>
      </c>
      <c r="AB222" s="22">
        <f t="shared" ref="AB222" si="1739">IFERROR(AA222/F215,"-")</f>
        <v>5.3194406361392929E-2</v>
      </c>
      <c r="AC222" s="65">
        <f t="shared" si="1541"/>
        <v>38034.590721649482</v>
      </c>
      <c r="AD222" s="13">
        <f t="shared" si="1683"/>
        <v>4.7379475406633127E-2</v>
      </c>
      <c r="AE222" s="18"/>
      <c r="AF222" s="18"/>
      <c r="AG222" s="18"/>
      <c r="AH222" s="18"/>
      <c r="AI222" s="18"/>
    </row>
    <row r="223" spans="2:35" ht="13.5" customHeight="1">
      <c r="B223" s="119"/>
      <c r="C223" s="119"/>
      <c r="D223" s="148"/>
      <c r="E223" s="151"/>
      <c r="F223" s="154"/>
      <c r="G223" s="44">
        <v>9</v>
      </c>
      <c r="H223" s="6" t="str">
        <f t="shared" ref="H223" si="1740">$H$753</f>
        <v>0703</v>
      </c>
      <c r="I223" s="80" t="str">
        <f t="shared" ref="I223" si="1741">$I$753</f>
        <v>屈折及び調節の障害</v>
      </c>
      <c r="J223" s="81" t="s">
        <v>168</v>
      </c>
      <c r="K223" s="62">
        <v>10978466</v>
      </c>
      <c r="L223" s="22">
        <f t="shared" ref="L223" si="1742">IFERROR(K223/E215,"-")</f>
        <v>6.4312446686656008E-4</v>
      </c>
      <c r="M223" s="62">
        <v>3733</v>
      </c>
      <c r="N223" s="22">
        <f t="shared" ref="N223" si="1743">IFERROR(M223/F215,"-")</f>
        <v>0.20471620510008226</v>
      </c>
      <c r="O223" s="65">
        <f t="shared" si="1535"/>
        <v>2940.9231181355476</v>
      </c>
      <c r="P223" s="13">
        <f t="shared" si="1677"/>
        <v>0.18233771308552729</v>
      </c>
      <c r="Q223" s="81" t="s">
        <v>171</v>
      </c>
      <c r="R223" s="62">
        <v>8621490</v>
      </c>
      <c r="S223" s="22">
        <f t="shared" ref="S223" si="1744">IFERROR(R223/E215,"-")</f>
        <v>5.0505153997337869E-4</v>
      </c>
      <c r="T223" s="62">
        <v>2741</v>
      </c>
      <c r="U223" s="22">
        <f t="shared" ref="U223" si="1745">IFERROR(T223/F215,"-")</f>
        <v>0.15031532766657527</v>
      </c>
      <c r="V223" s="65">
        <f t="shared" si="1538"/>
        <v>3145.3812477198103</v>
      </c>
      <c r="W223" s="13">
        <f t="shared" si="1680"/>
        <v>0.13388365163874372</v>
      </c>
      <c r="X223" s="81" t="s">
        <v>177</v>
      </c>
      <c r="Y223" s="62">
        <v>3493588</v>
      </c>
      <c r="Z223" s="22">
        <f t="shared" ref="Z223" si="1746">IFERROR(Y223/E215,"-")</f>
        <v>2.0465627164591228E-4</v>
      </c>
      <c r="AA223" s="62">
        <v>1371</v>
      </c>
      <c r="AB223" s="22">
        <f t="shared" ref="AB223" si="1747">IFERROR(AA223/F215,"-")</f>
        <v>7.5185083630381136E-2</v>
      </c>
      <c r="AC223" s="65">
        <f t="shared" si="1541"/>
        <v>2548.2042304886945</v>
      </c>
      <c r="AD223" s="13">
        <f t="shared" si="1683"/>
        <v>6.6966248229375275E-2</v>
      </c>
      <c r="AE223" s="18"/>
      <c r="AF223" s="18"/>
      <c r="AG223" s="18"/>
      <c r="AH223" s="18"/>
      <c r="AI223" s="18"/>
    </row>
    <row r="224" spans="2:35" ht="13.5" customHeight="1">
      <c r="B224" s="120"/>
      <c r="C224" s="120"/>
      <c r="D224" s="149"/>
      <c r="E224" s="152"/>
      <c r="F224" s="155"/>
      <c r="G224" s="49">
        <v>10</v>
      </c>
      <c r="H224" s="7" t="str">
        <f t="shared" ref="H224" si="1748">$H$754</f>
        <v>1105</v>
      </c>
      <c r="I224" s="77" t="str">
        <f t="shared" ref="I224" si="1749">$I$754</f>
        <v>胃炎及び十二指腸炎</v>
      </c>
      <c r="J224" s="82" t="s">
        <v>169</v>
      </c>
      <c r="K224" s="63">
        <v>83201381</v>
      </c>
      <c r="L224" s="23">
        <f t="shared" ref="L224" si="1750">IFERROR(K224/E215,"-")</f>
        <v>4.8739818293545333E-3</v>
      </c>
      <c r="M224" s="63">
        <v>4746</v>
      </c>
      <c r="N224" s="23">
        <f t="shared" ref="N224" si="1751">IFERROR(M224/F215,"-")</f>
        <v>0.2602687140115163</v>
      </c>
      <c r="O224" s="66">
        <f t="shared" si="1535"/>
        <v>17530.843025705857</v>
      </c>
      <c r="P224" s="59">
        <f t="shared" si="1677"/>
        <v>0.23181751575245446</v>
      </c>
      <c r="Q224" s="82" t="s">
        <v>172</v>
      </c>
      <c r="R224" s="63">
        <v>27582226</v>
      </c>
      <c r="S224" s="23">
        <f t="shared" ref="S224" si="1752">IFERROR(R224/E215,"-")</f>
        <v>1.6157816940220039E-3</v>
      </c>
      <c r="T224" s="63">
        <v>2106</v>
      </c>
      <c r="U224" s="23">
        <f t="shared" ref="U224" si="1753">IFERROR(T224/F215,"-")</f>
        <v>0.11549218535782835</v>
      </c>
      <c r="V224" s="66">
        <f t="shared" si="1538"/>
        <v>13096.973409306742</v>
      </c>
      <c r="W224" s="59">
        <f t="shared" si="1680"/>
        <v>0.1028671909344014</v>
      </c>
      <c r="X224" s="82" t="s">
        <v>178</v>
      </c>
      <c r="Y224" s="63">
        <v>16873694</v>
      </c>
      <c r="Z224" s="23">
        <f t="shared" ref="Z224" si="1754">IFERROR(Y224/E215,"-")</f>
        <v>9.8847010664508813E-4</v>
      </c>
      <c r="AA224" s="63">
        <v>1589</v>
      </c>
      <c r="AB224" s="23">
        <f t="shared" ref="AB224" si="1755">IFERROR(AA224/F215,"-")</f>
        <v>8.7140115163147791E-2</v>
      </c>
      <c r="AC224" s="66">
        <f t="shared" si="1541"/>
        <v>10619.064820641914</v>
      </c>
      <c r="AD224" s="59">
        <f t="shared" si="1683"/>
        <v>7.7614418990866019E-2</v>
      </c>
      <c r="AE224" s="18"/>
      <c r="AF224" s="18"/>
      <c r="AG224" s="18"/>
      <c r="AH224" s="18"/>
      <c r="AI224" s="18"/>
    </row>
    <row r="225" spans="2:35" ht="13.5" customHeight="1">
      <c r="B225" s="118">
        <v>23</v>
      </c>
      <c r="C225" s="118" t="s">
        <v>115</v>
      </c>
      <c r="D225" s="147">
        <f>AI27</f>
        <v>32694</v>
      </c>
      <c r="E225" s="150">
        <f>市区町村別_医療費上位10疾病!H256</f>
        <v>27717929660</v>
      </c>
      <c r="F225" s="130">
        <f>市区町村別_医療費上位10疾病!J256</f>
        <v>29353</v>
      </c>
      <c r="G225" s="69">
        <v>1</v>
      </c>
      <c r="H225" s="5" t="str">
        <f t="shared" ref="H225" si="1756">$H$745</f>
        <v>0901</v>
      </c>
      <c r="I225" s="78" t="str">
        <f t="shared" ref="I225" si="1757">$I$745</f>
        <v>高血圧性疾患</v>
      </c>
      <c r="J225" s="106" t="s">
        <v>144</v>
      </c>
      <c r="K225" s="107">
        <v>939515135</v>
      </c>
      <c r="L225" s="21">
        <f t="shared" ref="L225" si="1758">IFERROR(K225/E225,"-")</f>
        <v>3.3895573966904999E-2</v>
      </c>
      <c r="M225" s="107">
        <v>21315</v>
      </c>
      <c r="N225" s="21">
        <f t="shared" ref="N225" si="1759">IFERROR(M225/F225,"-")</f>
        <v>0.72616086941709534</v>
      </c>
      <c r="O225" s="64">
        <f t="shared" si="1535"/>
        <v>44077.651184611779</v>
      </c>
      <c r="P225" s="12">
        <f t="shared" ref="P225:P234" si="1760">IFERROR(M225/$AI$27,0)</f>
        <v>0.65195448706184622</v>
      </c>
      <c r="Q225" s="106" t="s">
        <v>153</v>
      </c>
      <c r="R225" s="107">
        <v>23705539</v>
      </c>
      <c r="S225" s="21">
        <f t="shared" ref="S225" si="1761">IFERROR(R225/E225,"-")</f>
        <v>8.5524205057095886E-4</v>
      </c>
      <c r="T225" s="107">
        <v>740</v>
      </c>
      <c r="U225" s="21">
        <f t="shared" ref="U225" si="1762">IFERROR(T225/F225,"-")</f>
        <v>2.5210370319899159E-2</v>
      </c>
      <c r="V225" s="64">
        <f t="shared" si="1538"/>
        <v>32034.512162162162</v>
      </c>
      <c r="W225" s="12">
        <f t="shared" ref="W225:W234" si="1763">IFERROR(T225/$AI$27,0)</f>
        <v>2.2634122468954548E-2</v>
      </c>
      <c r="X225" s="106" t="s">
        <v>272</v>
      </c>
      <c r="Y225" s="107">
        <v>3747672</v>
      </c>
      <c r="Z225" s="21">
        <f t="shared" ref="Z225" si="1764">IFERROR(Y225/E225,"-")</f>
        <v>1.3520750091982158E-4</v>
      </c>
      <c r="AA225" s="107">
        <v>122</v>
      </c>
      <c r="AB225" s="21">
        <f t="shared" ref="AB225" si="1765">IFERROR(AA225/F225,"-")</f>
        <v>4.1563042959833745E-3</v>
      </c>
      <c r="AC225" s="64">
        <f t="shared" si="1541"/>
        <v>30718.622950819674</v>
      </c>
      <c r="AD225" s="12">
        <f t="shared" ref="AD225:AD234" si="1766">IFERROR(AA225/$AI$27,0)</f>
        <v>3.731571542178993E-3</v>
      </c>
      <c r="AE225" s="18"/>
      <c r="AF225" s="18"/>
      <c r="AG225" s="18"/>
      <c r="AH225" s="18"/>
      <c r="AI225" s="18"/>
    </row>
    <row r="226" spans="2:35" ht="13.5" customHeight="1">
      <c r="B226" s="119"/>
      <c r="C226" s="119"/>
      <c r="D226" s="148"/>
      <c r="E226" s="151"/>
      <c r="F226" s="154"/>
      <c r="G226" s="44">
        <v>2</v>
      </c>
      <c r="H226" s="6" t="str">
        <f t="shared" ref="H226" si="1767">$H$746</f>
        <v>1113</v>
      </c>
      <c r="I226" s="79" t="str">
        <f t="shared" ref="I226" si="1768">$I$746</f>
        <v>その他の消化器系の疾患</v>
      </c>
      <c r="J226" s="81" t="s">
        <v>142</v>
      </c>
      <c r="K226" s="62">
        <v>341110646</v>
      </c>
      <c r="L226" s="22">
        <f t="shared" ref="L226" si="1769">IFERROR(K226/E225,"-")</f>
        <v>1.2306498002708331E-2</v>
      </c>
      <c r="M226" s="62">
        <v>12791</v>
      </c>
      <c r="N226" s="22">
        <f t="shared" ref="N226" si="1770">IFERROR(M226/F225,"-")</f>
        <v>0.43576465778625695</v>
      </c>
      <c r="O226" s="65">
        <f t="shared" si="1535"/>
        <v>26668.020170432334</v>
      </c>
      <c r="P226" s="13">
        <f t="shared" si="1760"/>
        <v>0.39123386554107786</v>
      </c>
      <c r="Q226" s="81" t="s">
        <v>156</v>
      </c>
      <c r="R226" s="62">
        <v>175282248</v>
      </c>
      <c r="S226" s="22">
        <f t="shared" ref="S226" si="1771">IFERROR(R226/E225,"-")</f>
        <v>6.3237857282303243E-3</v>
      </c>
      <c r="T226" s="62">
        <v>5030</v>
      </c>
      <c r="U226" s="22">
        <f t="shared" ref="U226" si="1772">IFERROR(T226/F225,"-")</f>
        <v>0.17136238203931456</v>
      </c>
      <c r="V226" s="65">
        <f t="shared" si="1538"/>
        <v>34847.365407554673</v>
      </c>
      <c r="W226" s="13">
        <f t="shared" si="1763"/>
        <v>0.15385085948492078</v>
      </c>
      <c r="X226" s="81" t="s">
        <v>151</v>
      </c>
      <c r="Y226" s="62">
        <v>161399764</v>
      </c>
      <c r="Z226" s="22">
        <f t="shared" ref="Z226" si="1773">IFERROR(Y226/E225,"-")</f>
        <v>5.8229372099503334E-3</v>
      </c>
      <c r="AA226" s="62">
        <v>6213</v>
      </c>
      <c r="AB226" s="22">
        <f t="shared" ref="AB226" si="1774">IFERROR(AA226/F225,"-")</f>
        <v>0.21166490648315334</v>
      </c>
      <c r="AC226" s="65">
        <f t="shared" si="1541"/>
        <v>25977.750523096733</v>
      </c>
      <c r="AD226" s="13">
        <f t="shared" si="1766"/>
        <v>0.19003486878326298</v>
      </c>
      <c r="AE226" s="18"/>
      <c r="AF226" s="18"/>
      <c r="AG226" s="18"/>
      <c r="AH226" s="18"/>
      <c r="AI226" s="18"/>
    </row>
    <row r="227" spans="2:35" ht="13.5" customHeight="1">
      <c r="B227" s="119"/>
      <c r="C227" s="119"/>
      <c r="D227" s="148"/>
      <c r="E227" s="151"/>
      <c r="F227" s="154"/>
      <c r="G227" s="44">
        <v>3</v>
      </c>
      <c r="H227" s="6" t="str">
        <f t="shared" ref="H227" si="1775">$H$747</f>
        <v>0402</v>
      </c>
      <c r="I227" s="80" t="str">
        <f t="shared" ref="I227" si="1776">$I$747</f>
        <v>糖尿病</v>
      </c>
      <c r="J227" s="81" t="s">
        <v>72</v>
      </c>
      <c r="K227" s="62">
        <v>399505618</v>
      </c>
      <c r="L227" s="22">
        <f t="shared" ref="L227" si="1777">IFERROR(K227/E225,"-")</f>
        <v>1.4413256072892422E-2</v>
      </c>
      <c r="M227" s="62">
        <v>13281</v>
      </c>
      <c r="N227" s="22">
        <f t="shared" ref="N227" si="1778">IFERROR(M227/F225,"-")</f>
        <v>0.45245801110619016</v>
      </c>
      <c r="O227" s="65">
        <f t="shared" si="1535"/>
        <v>30080.989232738499</v>
      </c>
      <c r="P227" s="13">
        <f t="shared" si="1760"/>
        <v>0.40622132501376401</v>
      </c>
      <c r="Q227" s="81" t="s">
        <v>146</v>
      </c>
      <c r="R227" s="62">
        <v>281391581</v>
      </c>
      <c r="S227" s="22">
        <f t="shared" ref="S227" si="1779">IFERROR(R227/E225,"-")</f>
        <v>1.0151969661936143E-2</v>
      </c>
      <c r="T227" s="62">
        <v>5161</v>
      </c>
      <c r="U227" s="22">
        <f t="shared" ref="U227" si="1780">IFERROR(T227/F225,"-")</f>
        <v>0.1758252989472967</v>
      </c>
      <c r="V227" s="65">
        <f t="shared" si="1538"/>
        <v>54522.68571982174</v>
      </c>
      <c r="W227" s="13">
        <f t="shared" si="1763"/>
        <v>0.15785771089496545</v>
      </c>
      <c r="X227" s="81" t="s">
        <v>163</v>
      </c>
      <c r="Y227" s="62">
        <v>48634431</v>
      </c>
      <c r="Z227" s="22">
        <f t="shared" ref="Z227" si="1781">IFERROR(Y227/E225,"-")</f>
        <v>1.7546199011459645E-3</v>
      </c>
      <c r="AA227" s="62">
        <v>958</v>
      </c>
      <c r="AB227" s="22">
        <f t="shared" ref="AB227" si="1782">IFERROR(AA227/F225,"-")</f>
        <v>3.2637209143869451E-2</v>
      </c>
      <c r="AC227" s="65">
        <f t="shared" si="1541"/>
        <v>50766.629436325682</v>
      </c>
      <c r="AD227" s="13">
        <f t="shared" si="1766"/>
        <v>2.9302012601700619E-2</v>
      </c>
      <c r="AE227" s="18"/>
      <c r="AF227" s="18"/>
      <c r="AG227" s="18"/>
      <c r="AH227" s="18"/>
      <c r="AI227" s="18"/>
    </row>
    <row r="228" spans="2:35" ht="13.5" customHeight="1">
      <c r="B228" s="119"/>
      <c r="C228" s="119"/>
      <c r="D228" s="148"/>
      <c r="E228" s="151"/>
      <c r="F228" s="154"/>
      <c r="G228" s="44">
        <v>4</v>
      </c>
      <c r="H228" s="6" t="str">
        <f t="shared" ref="H228" si="1783">$H$748</f>
        <v>1800</v>
      </c>
      <c r="I228" s="80" t="str">
        <f t="shared" ref="I228" si="1784">$I$748</f>
        <v>症状，徴候及び異常臨床所見・異常検査所見で他に分類されないもの</v>
      </c>
      <c r="J228" s="81" t="s">
        <v>173</v>
      </c>
      <c r="K228" s="62">
        <v>54205193</v>
      </c>
      <c r="L228" s="22">
        <f t="shared" ref="L228" si="1785">IFERROR(K228/E225,"-")</f>
        <v>1.9556003520069544E-3</v>
      </c>
      <c r="M228" s="62">
        <v>257</v>
      </c>
      <c r="N228" s="22">
        <f t="shared" ref="N228" si="1786">IFERROR(M228/F225,"-")</f>
        <v>8.7554934759649788E-3</v>
      </c>
      <c r="O228" s="65">
        <f t="shared" si="1535"/>
        <v>210915.14785992217</v>
      </c>
      <c r="P228" s="13">
        <f t="shared" si="1760"/>
        <v>7.8607695601639448E-3</v>
      </c>
      <c r="Q228" s="81" t="s">
        <v>309</v>
      </c>
      <c r="R228" s="62">
        <v>38518285</v>
      </c>
      <c r="S228" s="22">
        <f t="shared" ref="S228" si="1787">IFERROR(R228/E225,"-")</f>
        <v>1.3896523107058063E-3</v>
      </c>
      <c r="T228" s="62">
        <v>16</v>
      </c>
      <c r="U228" s="22">
        <f t="shared" ref="U228" si="1788">IFERROR(T228/F225,"-")</f>
        <v>5.4508908799781965E-4</v>
      </c>
      <c r="V228" s="65">
        <f t="shared" si="1538"/>
        <v>2407392.8125</v>
      </c>
      <c r="W228" s="13">
        <f t="shared" si="1763"/>
        <v>4.893864317611794E-4</v>
      </c>
      <c r="X228" s="81" t="s">
        <v>164</v>
      </c>
      <c r="Y228" s="62">
        <v>30562120</v>
      </c>
      <c r="Z228" s="22">
        <f t="shared" ref="Z228" si="1789">IFERROR(Y228/E225,"-")</f>
        <v>1.1026119329577662E-3</v>
      </c>
      <c r="AA228" s="62">
        <v>242</v>
      </c>
      <c r="AB228" s="22">
        <f t="shared" ref="AB228" si="1790">IFERROR(AA228/F225,"-")</f>
        <v>8.244472455967022E-3</v>
      </c>
      <c r="AC228" s="65">
        <f t="shared" si="1541"/>
        <v>126289.7520661157</v>
      </c>
      <c r="AD228" s="13">
        <f t="shared" si="1766"/>
        <v>7.401969780387839E-3</v>
      </c>
      <c r="AE228" s="18"/>
      <c r="AF228" s="18"/>
      <c r="AG228" s="18"/>
      <c r="AH228" s="18"/>
      <c r="AI228" s="18"/>
    </row>
    <row r="229" spans="2:35" ht="13.5" customHeight="1">
      <c r="B229" s="119"/>
      <c r="C229" s="119"/>
      <c r="D229" s="148"/>
      <c r="E229" s="151"/>
      <c r="F229" s="154"/>
      <c r="G229" s="44">
        <v>5</v>
      </c>
      <c r="H229" s="6" t="str">
        <f t="shared" ref="H229" si="1791">$H$749</f>
        <v>0903</v>
      </c>
      <c r="I229" s="80" t="str">
        <f t="shared" ref="I229" si="1792">$I$749</f>
        <v>その他の心疾患</v>
      </c>
      <c r="J229" s="81" t="s">
        <v>139</v>
      </c>
      <c r="K229" s="62">
        <v>384395240</v>
      </c>
      <c r="L229" s="22">
        <f t="shared" ref="L229" si="1793">IFERROR(K229/E225,"-")</f>
        <v>1.3868107925633578E-2</v>
      </c>
      <c r="M229" s="62">
        <v>4098</v>
      </c>
      <c r="N229" s="22">
        <f t="shared" ref="N229" si="1794">IFERROR(M229/F225,"-")</f>
        <v>0.13961094266344157</v>
      </c>
      <c r="O229" s="65">
        <f t="shared" si="1535"/>
        <v>93800.69302098584</v>
      </c>
      <c r="P229" s="13">
        <f t="shared" si="1760"/>
        <v>0.12534409983483208</v>
      </c>
      <c r="Q229" s="81" t="s">
        <v>148</v>
      </c>
      <c r="R229" s="62">
        <v>366667127</v>
      </c>
      <c r="S229" s="22">
        <f t="shared" ref="S229" si="1795">IFERROR(R229/E225,"-")</f>
        <v>1.322851784017407E-2</v>
      </c>
      <c r="T229" s="62">
        <v>6273</v>
      </c>
      <c r="U229" s="22">
        <f t="shared" ref="U229" si="1796">IFERROR(T229/F225,"-")</f>
        <v>0.21370899056314516</v>
      </c>
      <c r="V229" s="65">
        <f t="shared" si="1538"/>
        <v>58451.638291088791</v>
      </c>
      <c r="W229" s="13">
        <f t="shared" si="1763"/>
        <v>0.19187006790236741</v>
      </c>
      <c r="X229" s="81" t="s">
        <v>259</v>
      </c>
      <c r="Y229" s="62">
        <v>192772816</v>
      </c>
      <c r="Z229" s="22">
        <f t="shared" ref="Z229" si="1797">IFERROR(Y229/E225,"-")</f>
        <v>6.9548057291664257E-3</v>
      </c>
      <c r="AA229" s="62">
        <v>1501</v>
      </c>
      <c r="AB229" s="22">
        <f t="shared" ref="AB229" si="1798">IFERROR(AA229/F225,"-")</f>
        <v>5.1136170067795458E-2</v>
      </c>
      <c r="AC229" s="65">
        <f t="shared" si="1541"/>
        <v>128429.59093937375</v>
      </c>
      <c r="AD229" s="13">
        <f t="shared" si="1766"/>
        <v>4.5910564629595647E-2</v>
      </c>
      <c r="AE229" s="18"/>
      <c r="AF229" s="18"/>
      <c r="AG229" s="18"/>
      <c r="AH229" s="18"/>
      <c r="AI229" s="18"/>
    </row>
    <row r="230" spans="2:35" ht="13.5" customHeight="1">
      <c r="B230" s="119"/>
      <c r="C230" s="119"/>
      <c r="D230" s="148"/>
      <c r="E230" s="151"/>
      <c r="F230" s="154"/>
      <c r="G230" s="44">
        <v>6</v>
      </c>
      <c r="H230" s="6" t="str">
        <f t="shared" ref="H230" si="1799">$H$750</f>
        <v>0403</v>
      </c>
      <c r="I230" s="80" t="str">
        <f t="shared" ref="I230" si="1800">$I$750</f>
        <v>脂質異常症</v>
      </c>
      <c r="J230" s="81" t="s">
        <v>165</v>
      </c>
      <c r="K230" s="62">
        <v>212259288</v>
      </c>
      <c r="L230" s="22">
        <f t="shared" ref="L230" si="1801">IFERROR(K230/E225,"-")</f>
        <v>7.6578334169854446E-3</v>
      </c>
      <c r="M230" s="62">
        <v>6611</v>
      </c>
      <c r="N230" s="22">
        <f t="shared" ref="N230" si="1802">IFERROR(M230/F225,"-")</f>
        <v>0.2252239975470991</v>
      </c>
      <c r="O230" s="65">
        <f t="shared" si="1535"/>
        <v>32106.986537588866</v>
      </c>
      <c r="P230" s="13">
        <f t="shared" si="1760"/>
        <v>0.20220835627332231</v>
      </c>
      <c r="Q230" s="81" t="s">
        <v>203</v>
      </c>
      <c r="R230" s="62">
        <v>206961878</v>
      </c>
      <c r="S230" s="22">
        <f t="shared" ref="S230" si="1803">IFERROR(R230/E225,"-")</f>
        <v>7.4667148859486644E-3</v>
      </c>
      <c r="T230" s="62">
        <v>7697</v>
      </c>
      <c r="U230" s="22">
        <f t="shared" ref="U230" si="1804">IFERROR(T230/F225,"-")</f>
        <v>0.2622219193949511</v>
      </c>
      <c r="V230" s="65">
        <f t="shared" si="1538"/>
        <v>26888.642068338315</v>
      </c>
      <c r="W230" s="13">
        <f t="shared" si="1763"/>
        <v>0.23542546032911238</v>
      </c>
      <c r="X230" s="81" t="s">
        <v>76</v>
      </c>
      <c r="Y230" s="62">
        <v>114001653</v>
      </c>
      <c r="Z230" s="22">
        <f t="shared" ref="Z230" si="1805">IFERROR(Y230/E225,"-")</f>
        <v>4.1129209287415446E-3</v>
      </c>
      <c r="AA230" s="62">
        <v>4267</v>
      </c>
      <c r="AB230" s="22">
        <f t="shared" ref="AB230" si="1806">IFERROR(AA230/F225,"-")</f>
        <v>0.14536844615541852</v>
      </c>
      <c r="AC230" s="65">
        <f t="shared" si="1541"/>
        <v>26717.050152331849</v>
      </c>
      <c r="AD230" s="13">
        <f t="shared" si="1766"/>
        <v>0.13051324402030953</v>
      </c>
      <c r="AE230" s="18"/>
      <c r="AF230" s="18"/>
      <c r="AG230" s="18"/>
      <c r="AH230" s="18"/>
      <c r="AI230" s="18"/>
    </row>
    <row r="231" spans="2:35" ht="13.5" customHeight="1">
      <c r="B231" s="119"/>
      <c r="C231" s="119"/>
      <c r="D231" s="148"/>
      <c r="E231" s="151"/>
      <c r="F231" s="154"/>
      <c r="G231" s="44">
        <v>7</v>
      </c>
      <c r="H231" s="6" t="str">
        <f t="shared" ref="H231" si="1807">$H$751</f>
        <v>0704</v>
      </c>
      <c r="I231" s="80" t="str">
        <f t="shared" ref="I231" si="1808">$I$751</f>
        <v>その他の眼及び付属器の疾患</v>
      </c>
      <c r="J231" s="81" t="s">
        <v>166</v>
      </c>
      <c r="K231" s="62">
        <v>90788747</v>
      </c>
      <c r="L231" s="22">
        <f t="shared" ref="L231" si="1809">IFERROR(K231/E225,"-")</f>
        <v>3.2754519588459046E-3</v>
      </c>
      <c r="M231" s="62">
        <v>2755</v>
      </c>
      <c r="N231" s="22">
        <f t="shared" ref="N231" si="1810">IFERROR(M231/F225,"-")</f>
        <v>9.3857527339624575E-2</v>
      </c>
      <c r="O231" s="65">
        <f t="shared" si="1535"/>
        <v>32954.173139745915</v>
      </c>
      <c r="P231" s="13">
        <f t="shared" si="1760"/>
        <v>8.4266226218878082E-2</v>
      </c>
      <c r="Q231" s="81" t="s">
        <v>170</v>
      </c>
      <c r="R231" s="62">
        <v>75856000</v>
      </c>
      <c r="S231" s="22">
        <f t="shared" ref="S231" si="1811">IFERROR(R231/E225,"-")</f>
        <v>2.7367123349572712E-3</v>
      </c>
      <c r="T231" s="62">
        <v>724</v>
      </c>
      <c r="U231" s="22">
        <f t="shared" ref="U231" si="1812">IFERROR(T231/F225,"-")</f>
        <v>2.4665281231901339E-2</v>
      </c>
      <c r="V231" s="65">
        <f t="shared" si="1538"/>
        <v>104773.48066298342</v>
      </c>
      <c r="W231" s="13">
        <f t="shared" si="1763"/>
        <v>2.2144736037193368E-2</v>
      </c>
      <c r="X231" s="81" t="s">
        <v>176</v>
      </c>
      <c r="Y231" s="62">
        <v>50875174</v>
      </c>
      <c r="Z231" s="22">
        <f t="shared" ref="Z231" si="1813">IFERROR(Y231/E225,"-")</f>
        <v>1.8354608235195298E-3</v>
      </c>
      <c r="AA231" s="62">
        <v>4839</v>
      </c>
      <c r="AB231" s="22">
        <f t="shared" ref="AB231" si="1814">IFERROR(AA231/F225,"-")</f>
        <v>0.16485538105134057</v>
      </c>
      <c r="AC231" s="65">
        <f t="shared" si="1541"/>
        <v>10513.571812357925</v>
      </c>
      <c r="AD231" s="13">
        <f t="shared" si="1766"/>
        <v>0.1480088089557717</v>
      </c>
      <c r="AE231" s="18"/>
      <c r="AF231" s="18"/>
      <c r="AG231" s="18"/>
      <c r="AH231" s="18"/>
      <c r="AI231" s="18"/>
    </row>
    <row r="232" spans="2:35" ht="13.5" customHeight="1">
      <c r="B232" s="119"/>
      <c r="C232" s="119"/>
      <c r="D232" s="148"/>
      <c r="E232" s="151"/>
      <c r="F232" s="154"/>
      <c r="G232" s="44">
        <v>8</v>
      </c>
      <c r="H232" s="6" t="str">
        <f t="shared" ref="H232" si="1815">$H$752</f>
        <v>0606</v>
      </c>
      <c r="I232" s="80" t="str">
        <f t="shared" ref="I232" si="1816">$I$752</f>
        <v>その他の神経系の疾患</v>
      </c>
      <c r="J232" s="81" t="s">
        <v>167</v>
      </c>
      <c r="K232" s="62">
        <v>260397967</v>
      </c>
      <c r="L232" s="22">
        <f t="shared" ref="L232" si="1817">IFERROR(K232/E225,"-")</f>
        <v>9.3945677110142435E-3</v>
      </c>
      <c r="M232" s="62">
        <v>8024</v>
      </c>
      <c r="N232" s="22">
        <f t="shared" ref="N232" si="1818">IFERROR(M232/F225,"-")</f>
        <v>0.27336217763090653</v>
      </c>
      <c r="O232" s="65">
        <f t="shared" si="1535"/>
        <v>32452.388708873379</v>
      </c>
      <c r="P232" s="13">
        <f t="shared" si="1760"/>
        <v>0.24542729552823148</v>
      </c>
      <c r="Q232" s="81" t="s">
        <v>175</v>
      </c>
      <c r="R232" s="62">
        <v>45783620</v>
      </c>
      <c r="S232" s="22">
        <f t="shared" ref="S232" si="1819">IFERROR(R232/E225,"-")</f>
        <v>1.6517691098001004E-3</v>
      </c>
      <c r="T232" s="62">
        <v>2677</v>
      </c>
      <c r="U232" s="22">
        <f t="shared" ref="U232" si="1820">IFERROR(T232/F225,"-")</f>
        <v>9.1200218035635203E-2</v>
      </c>
      <c r="V232" s="65">
        <f t="shared" si="1538"/>
        <v>17102.58498319014</v>
      </c>
      <c r="W232" s="13">
        <f t="shared" si="1763"/>
        <v>8.1880467364042336E-2</v>
      </c>
      <c r="X232" s="81" t="s">
        <v>315</v>
      </c>
      <c r="Y232" s="62">
        <v>45702327</v>
      </c>
      <c r="Z232" s="22">
        <f t="shared" ref="Z232" si="1821">IFERROR(Y232/E225,"-")</f>
        <v>1.6488362428436871E-3</v>
      </c>
      <c r="AA232" s="62">
        <v>1465</v>
      </c>
      <c r="AB232" s="22">
        <f t="shared" ref="AB232" si="1822">IFERROR(AA232/F225,"-")</f>
        <v>4.9909719619800362E-2</v>
      </c>
      <c r="AC232" s="65">
        <f t="shared" si="1541"/>
        <v>31196.127645051194</v>
      </c>
      <c r="AD232" s="13">
        <f t="shared" si="1766"/>
        <v>4.4809445158132989E-2</v>
      </c>
      <c r="AE232" s="18"/>
      <c r="AF232" s="18"/>
      <c r="AG232" s="18"/>
      <c r="AH232" s="18"/>
      <c r="AI232" s="18"/>
    </row>
    <row r="233" spans="2:35" ht="13.5" customHeight="1">
      <c r="B233" s="119"/>
      <c r="C233" s="119"/>
      <c r="D233" s="148"/>
      <c r="E233" s="151"/>
      <c r="F233" s="154"/>
      <c r="G233" s="44">
        <v>9</v>
      </c>
      <c r="H233" s="6" t="str">
        <f t="shared" ref="H233" si="1823">$H$753</f>
        <v>0703</v>
      </c>
      <c r="I233" s="80" t="str">
        <f t="shared" ref="I233" si="1824">$I$753</f>
        <v>屈折及び調節の障害</v>
      </c>
      <c r="J233" s="81" t="s">
        <v>168</v>
      </c>
      <c r="K233" s="62">
        <v>19773877</v>
      </c>
      <c r="L233" s="22">
        <f t="shared" ref="L233" si="1825">IFERROR(K233/E225,"-")</f>
        <v>7.13396607991825E-4</v>
      </c>
      <c r="M233" s="62">
        <v>5631</v>
      </c>
      <c r="N233" s="22">
        <f t="shared" ref="N233" si="1826">IFERROR(M233/F225,"-")</f>
        <v>0.19183729090723264</v>
      </c>
      <c r="O233" s="65">
        <f t="shared" si="1535"/>
        <v>3511.6101935713018</v>
      </c>
      <c r="P233" s="13">
        <f t="shared" si="1760"/>
        <v>0.17223343732795007</v>
      </c>
      <c r="Q233" s="81" t="s">
        <v>171</v>
      </c>
      <c r="R233" s="62">
        <v>14213945</v>
      </c>
      <c r="S233" s="22">
        <f t="shared" ref="S233" si="1827">IFERROR(R233/E225,"-")</f>
        <v>5.1280687895359934E-4</v>
      </c>
      <c r="T233" s="62">
        <v>4195</v>
      </c>
      <c r="U233" s="22">
        <f t="shared" ref="U233" si="1828">IFERROR(T233/F225,"-")</f>
        <v>0.14291554525942834</v>
      </c>
      <c r="V233" s="65">
        <f t="shared" si="1538"/>
        <v>3388.3063170441001</v>
      </c>
      <c r="W233" s="13">
        <f t="shared" si="1763"/>
        <v>0.12831100507738422</v>
      </c>
      <c r="X233" s="81" t="s">
        <v>177</v>
      </c>
      <c r="Y233" s="62">
        <v>6478134</v>
      </c>
      <c r="Z233" s="22">
        <f t="shared" ref="Z233" si="1829">IFERROR(Y233/E225,"-")</f>
        <v>2.3371637346163897E-4</v>
      </c>
      <c r="AA233" s="62">
        <v>1778</v>
      </c>
      <c r="AB233" s="22">
        <f t="shared" ref="AB233" si="1830">IFERROR(AA233/F225,"-")</f>
        <v>6.0573024903757711E-2</v>
      </c>
      <c r="AC233" s="65">
        <f t="shared" si="1541"/>
        <v>3643.4949381327333</v>
      </c>
      <c r="AD233" s="13">
        <f t="shared" si="1766"/>
        <v>5.4383067229461061E-2</v>
      </c>
      <c r="AE233" s="18"/>
      <c r="AF233" s="18"/>
      <c r="AG233" s="18"/>
      <c r="AH233" s="18"/>
      <c r="AI233" s="18"/>
    </row>
    <row r="234" spans="2:35" ht="13.5" customHeight="1">
      <c r="B234" s="120"/>
      <c r="C234" s="120"/>
      <c r="D234" s="149"/>
      <c r="E234" s="152"/>
      <c r="F234" s="155"/>
      <c r="G234" s="49">
        <v>10</v>
      </c>
      <c r="H234" s="7" t="str">
        <f t="shared" ref="H234" si="1831">$H$754</f>
        <v>1105</v>
      </c>
      <c r="I234" s="77" t="str">
        <f t="shared" ref="I234" si="1832">$I$754</f>
        <v>胃炎及び十二指腸炎</v>
      </c>
      <c r="J234" s="82" t="s">
        <v>169</v>
      </c>
      <c r="K234" s="63">
        <v>179456757</v>
      </c>
      <c r="L234" s="23">
        <f t="shared" ref="L234" si="1833">IFERROR(K234/E225,"-")</f>
        <v>6.4743925394606834E-3</v>
      </c>
      <c r="M234" s="63">
        <v>8997</v>
      </c>
      <c r="N234" s="23">
        <f t="shared" ref="N234" si="1834">IFERROR(M234/F225,"-")</f>
        <v>0.30651040779477395</v>
      </c>
      <c r="O234" s="66">
        <f t="shared" si="1535"/>
        <v>19946.288429476492</v>
      </c>
      <c r="P234" s="59">
        <f t="shared" si="1760"/>
        <v>0.27518810790970821</v>
      </c>
      <c r="Q234" s="82" t="s">
        <v>172</v>
      </c>
      <c r="R234" s="63">
        <v>41978868</v>
      </c>
      <c r="S234" s="23">
        <f t="shared" ref="S234" si="1835">IFERROR(R234/E225,"-")</f>
        <v>1.5145022920157018E-3</v>
      </c>
      <c r="T234" s="63">
        <v>3167</v>
      </c>
      <c r="U234" s="23">
        <f t="shared" ref="U234" si="1836">IFERROR(T234/F225,"-")</f>
        <v>0.10789357135556843</v>
      </c>
      <c r="V234" s="66">
        <f t="shared" si="1538"/>
        <v>13255.089359014841</v>
      </c>
      <c r="W234" s="59">
        <f t="shared" si="1763"/>
        <v>9.6867926836728457E-2</v>
      </c>
      <c r="X234" s="82" t="s">
        <v>178</v>
      </c>
      <c r="Y234" s="63">
        <v>18023898</v>
      </c>
      <c r="Z234" s="23">
        <f t="shared" ref="Z234" si="1837">IFERROR(Y234/E225,"-")</f>
        <v>6.5026133701502435E-4</v>
      </c>
      <c r="AA234" s="63">
        <v>1402</v>
      </c>
      <c r="AB234" s="23">
        <f t="shared" ref="AB234" si="1838">IFERROR(AA234/F225,"-")</f>
        <v>4.7763431335808945E-2</v>
      </c>
      <c r="AC234" s="66">
        <f t="shared" si="1541"/>
        <v>12855.847360912981</v>
      </c>
      <c r="AD234" s="59">
        <f t="shared" si="1766"/>
        <v>4.2882486083073344E-2</v>
      </c>
      <c r="AE234" s="18"/>
      <c r="AF234" s="18"/>
      <c r="AG234" s="18"/>
      <c r="AH234" s="18"/>
      <c r="AI234" s="18"/>
    </row>
    <row r="235" spans="2:35" ht="13.5" customHeight="1">
      <c r="B235" s="118">
        <v>24</v>
      </c>
      <c r="C235" s="118" t="s">
        <v>116</v>
      </c>
      <c r="D235" s="147">
        <f>AI28</f>
        <v>14573</v>
      </c>
      <c r="E235" s="150">
        <f>市区町村別_医療費上位10疾病!H267</f>
        <v>11797203690</v>
      </c>
      <c r="F235" s="130">
        <f>市区町村別_医療費上位10疾病!J267</f>
        <v>12652</v>
      </c>
      <c r="G235" s="69">
        <v>1</v>
      </c>
      <c r="H235" s="5" t="str">
        <f t="shared" ref="H235" si="1839">$H$745</f>
        <v>0901</v>
      </c>
      <c r="I235" s="78" t="str">
        <f t="shared" ref="I235" si="1840">$I$745</f>
        <v>高血圧性疾患</v>
      </c>
      <c r="J235" s="106" t="s">
        <v>144</v>
      </c>
      <c r="K235" s="107">
        <v>324053008</v>
      </c>
      <c r="L235" s="21">
        <f t="shared" ref="L235" si="1841">IFERROR(K235/E235,"-")</f>
        <v>2.7468628711962165E-2</v>
      </c>
      <c r="M235" s="107">
        <v>8402</v>
      </c>
      <c r="N235" s="21">
        <f t="shared" ref="N235" si="1842">IFERROR(M235/F235,"-")</f>
        <v>0.66408472968700605</v>
      </c>
      <c r="O235" s="64">
        <f t="shared" si="1535"/>
        <v>38568.556058081413</v>
      </c>
      <c r="P235" s="12">
        <f t="shared" ref="P235:P244" si="1843">IFERROR(M235/$AI$28,0)</f>
        <v>0.57654566664379336</v>
      </c>
      <c r="Q235" s="106" t="s">
        <v>153</v>
      </c>
      <c r="R235" s="107">
        <v>22702369</v>
      </c>
      <c r="S235" s="21">
        <f t="shared" ref="S235" si="1844">IFERROR(R235/E235,"-")</f>
        <v>1.9243856083661465E-3</v>
      </c>
      <c r="T235" s="107">
        <v>697</v>
      </c>
      <c r="U235" s="21">
        <f t="shared" ref="U235" si="1845">IFERROR(T235/F235,"-")</f>
        <v>5.5090104331331012E-2</v>
      </c>
      <c r="V235" s="64">
        <f t="shared" si="1538"/>
        <v>32571.548063127691</v>
      </c>
      <c r="W235" s="12">
        <f t="shared" ref="W235:W244" si="1846">IFERROR(T235/$AI$28,0)</f>
        <v>4.7828175392849788E-2</v>
      </c>
      <c r="X235" s="106" t="s">
        <v>162</v>
      </c>
      <c r="Y235" s="107">
        <v>1424261</v>
      </c>
      <c r="Z235" s="21">
        <f t="shared" ref="Z235" si="1847">IFERROR(Y235/E235,"-")</f>
        <v>1.2072869447929316E-4</v>
      </c>
      <c r="AA235" s="107">
        <v>142</v>
      </c>
      <c r="AB235" s="21">
        <f t="shared" ref="AB235" si="1848">IFERROR(AA235/F235,"-")</f>
        <v>1.1223521972810622E-2</v>
      </c>
      <c r="AC235" s="64">
        <f t="shared" si="1541"/>
        <v>10030.007042253521</v>
      </c>
      <c r="AD235" s="12">
        <f t="shared" ref="AD235:AD244" si="1849">IFERROR(AA235/$AI$28,0)</f>
        <v>9.7440472105949361E-3</v>
      </c>
      <c r="AE235" s="18"/>
      <c r="AF235" s="18"/>
      <c r="AG235" s="18"/>
      <c r="AH235" s="18"/>
      <c r="AI235" s="18"/>
    </row>
    <row r="236" spans="2:35" ht="13.5" customHeight="1">
      <c r="B236" s="119"/>
      <c r="C236" s="119"/>
      <c r="D236" s="148"/>
      <c r="E236" s="151"/>
      <c r="F236" s="154"/>
      <c r="G236" s="44">
        <v>2</v>
      </c>
      <c r="H236" s="6" t="str">
        <f t="shared" ref="H236" si="1850">$H$746</f>
        <v>1113</v>
      </c>
      <c r="I236" s="79" t="str">
        <f t="shared" ref="I236" si="1851">$I$746</f>
        <v>その他の消化器系の疾患</v>
      </c>
      <c r="J236" s="81" t="s">
        <v>142</v>
      </c>
      <c r="K236" s="62">
        <v>121441228</v>
      </c>
      <c r="L236" s="22">
        <f t="shared" ref="L236" si="1852">IFERROR(K236/E235,"-")</f>
        <v>1.0294068932872685E-2</v>
      </c>
      <c r="M236" s="62">
        <v>4902</v>
      </c>
      <c r="N236" s="22">
        <f t="shared" ref="N236" si="1853">IFERROR(M236/F235,"-")</f>
        <v>0.38744862472336389</v>
      </c>
      <c r="O236" s="65">
        <f t="shared" si="1535"/>
        <v>24773.812321501428</v>
      </c>
      <c r="P236" s="13">
        <f t="shared" si="1843"/>
        <v>0.33637548891786179</v>
      </c>
      <c r="Q236" s="81" t="s">
        <v>156</v>
      </c>
      <c r="R236" s="62">
        <v>61646691</v>
      </c>
      <c r="S236" s="22">
        <f t="shared" ref="S236" si="1854">IFERROR(R236/E235,"-")</f>
        <v>5.2255341706319222E-3</v>
      </c>
      <c r="T236" s="62">
        <v>2019</v>
      </c>
      <c r="U236" s="22">
        <f t="shared" ref="U236" si="1855">IFERROR(T236/F235,"-")</f>
        <v>0.15957951312045526</v>
      </c>
      <c r="V236" s="65">
        <f t="shared" si="1538"/>
        <v>30533.279346210995</v>
      </c>
      <c r="W236" s="13">
        <f t="shared" si="1846"/>
        <v>0.13854388252247307</v>
      </c>
      <c r="X236" s="81" t="s">
        <v>151</v>
      </c>
      <c r="Y236" s="62">
        <v>53574694</v>
      </c>
      <c r="Z236" s="22">
        <f t="shared" ref="Z236" si="1856">IFERROR(Y236/E235,"-")</f>
        <v>4.5413044826388008E-3</v>
      </c>
      <c r="AA236" s="62">
        <v>2280</v>
      </c>
      <c r="AB236" s="22">
        <f t="shared" ref="AB236" si="1857">IFERROR(AA236/F235,"-")</f>
        <v>0.18020866266202973</v>
      </c>
      <c r="AC236" s="65">
        <f t="shared" si="1541"/>
        <v>23497.672807017545</v>
      </c>
      <c r="AD236" s="13">
        <f t="shared" si="1849"/>
        <v>0.15645371577574968</v>
      </c>
      <c r="AE236" s="18"/>
      <c r="AF236" s="18"/>
      <c r="AG236" s="18"/>
      <c r="AH236" s="18"/>
      <c r="AI236" s="18"/>
    </row>
    <row r="237" spans="2:35" ht="13.5" customHeight="1">
      <c r="B237" s="119"/>
      <c r="C237" s="119"/>
      <c r="D237" s="148"/>
      <c r="E237" s="151"/>
      <c r="F237" s="154"/>
      <c r="G237" s="44">
        <v>3</v>
      </c>
      <c r="H237" s="6" t="str">
        <f t="shared" ref="H237" si="1858">$H$747</f>
        <v>0402</v>
      </c>
      <c r="I237" s="80" t="str">
        <f t="shared" ref="I237" si="1859">$I$747</f>
        <v>糖尿病</v>
      </c>
      <c r="J237" s="81" t="s">
        <v>146</v>
      </c>
      <c r="K237" s="62">
        <v>132154831</v>
      </c>
      <c r="L237" s="22">
        <f t="shared" ref="L237" si="1860">IFERROR(K237/E235,"-")</f>
        <v>1.1202216599177835E-2</v>
      </c>
      <c r="M237" s="62">
        <v>2419</v>
      </c>
      <c r="N237" s="22">
        <f t="shared" ref="N237" si="1861">IFERROR(M237/F235,"-")</f>
        <v>0.19119506797344293</v>
      </c>
      <c r="O237" s="65">
        <f t="shared" si="1535"/>
        <v>54632.009508061179</v>
      </c>
      <c r="P237" s="13">
        <f t="shared" si="1843"/>
        <v>0.16599190283400811</v>
      </c>
      <c r="Q237" s="81" t="s">
        <v>72</v>
      </c>
      <c r="R237" s="62">
        <v>114926291</v>
      </c>
      <c r="S237" s="22">
        <f t="shared" ref="S237" si="1862">IFERROR(R237/E235,"-")</f>
        <v>9.7418247594909507E-3</v>
      </c>
      <c r="T237" s="62">
        <v>5634</v>
      </c>
      <c r="U237" s="22">
        <f t="shared" ref="U237" si="1863">IFERROR(T237/F235,"-")</f>
        <v>0.44530509010433134</v>
      </c>
      <c r="V237" s="65">
        <f t="shared" si="1538"/>
        <v>20398.702697905574</v>
      </c>
      <c r="W237" s="13">
        <f t="shared" si="1846"/>
        <v>0.38660536608797091</v>
      </c>
      <c r="X237" s="81" t="s">
        <v>163</v>
      </c>
      <c r="Y237" s="62">
        <v>20051228</v>
      </c>
      <c r="Z237" s="22">
        <f t="shared" ref="Z237" si="1864">IFERROR(Y237/E235,"-")</f>
        <v>1.6996593876730799E-3</v>
      </c>
      <c r="AA237" s="62">
        <v>413</v>
      </c>
      <c r="AB237" s="22">
        <f t="shared" ref="AB237" si="1865">IFERROR(AA237/F235,"-")</f>
        <v>3.2643060385709771E-2</v>
      </c>
      <c r="AC237" s="65">
        <f t="shared" si="1541"/>
        <v>48550.188861985473</v>
      </c>
      <c r="AD237" s="13">
        <f t="shared" si="1849"/>
        <v>2.8340080971659919E-2</v>
      </c>
      <c r="AE237" s="18"/>
      <c r="AF237" s="18"/>
      <c r="AG237" s="18"/>
      <c r="AH237" s="18"/>
      <c r="AI237" s="18"/>
    </row>
    <row r="238" spans="2:35" ht="13.5" customHeight="1">
      <c r="B238" s="119"/>
      <c r="C238" s="119"/>
      <c r="D238" s="148"/>
      <c r="E238" s="151"/>
      <c r="F238" s="154"/>
      <c r="G238" s="44">
        <v>4</v>
      </c>
      <c r="H238" s="6" t="str">
        <f t="shared" ref="H238" si="1866">$H$748</f>
        <v>1800</v>
      </c>
      <c r="I238" s="80" t="str">
        <f t="shared" ref="I238" si="1867">$I$748</f>
        <v>症状，徴候及び異常臨床所見・異常検査所見で他に分類されないもの</v>
      </c>
      <c r="J238" s="81" t="s">
        <v>164</v>
      </c>
      <c r="K238" s="62">
        <v>22317091</v>
      </c>
      <c r="L238" s="22">
        <f t="shared" ref="L238" si="1868">IFERROR(K238/E235,"-")</f>
        <v>1.8917271911577888E-3</v>
      </c>
      <c r="M238" s="62">
        <v>220</v>
      </c>
      <c r="N238" s="22">
        <f t="shared" ref="N238" si="1869">IFERROR(M238/F235,"-")</f>
        <v>1.7388555169143217E-2</v>
      </c>
      <c r="O238" s="65">
        <f t="shared" si="1535"/>
        <v>101441.32272727272</v>
      </c>
      <c r="P238" s="13">
        <f t="shared" si="1843"/>
        <v>1.5096411171344267E-2</v>
      </c>
      <c r="Q238" s="81" t="s">
        <v>308</v>
      </c>
      <c r="R238" s="62">
        <v>10152919</v>
      </c>
      <c r="S238" s="22">
        <f t="shared" ref="S238" si="1870">IFERROR(R238/E235,"-")</f>
        <v>8.6062081038799118E-4</v>
      </c>
      <c r="T238" s="62">
        <v>23</v>
      </c>
      <c r="U238" s="22">
        <f t="shared" ref="U238" si="1871">IFERROR(T238/F235,"-")</f>
        <v>1.8178944040467911E-3</v>
      </c>
      <c r="V238" s="65">
        <f t="shared" si="1538"/>
        <v>441431.26086956525</v>
      </c>
      <c r="W238" s="13">
        <f t="shared" si="1846"/>
        <v>1.5782611679132643E-3</v>
      </c>
      <c r="X238" s="81" t="s">
        <v>316</v>
      </c>
      <c r="Y238" s="62">
        <v>9946613</v>
      </c>
      <c r="Z238" s="22">
        <f t="shared" ref="Z238" si="1872">IFERROR(Y238/E235,"-")</f>
        <v>8.431331069100156E-4</v>
      </c>
      <c r="AA238" s="62">
        <v>418</v>
      </c>
      <c r="AB238" s="22">
        <f t="shared" ref="AB238" si="1873">IFERROR(AA238/F235,"-")</f>
        <v>3.3038254821372112E-2</v>
      </c>
      <c r="AC238" s="65">
        <f t="shared" si="1541"/>
        <v>23795.724880382775</v>
      </c>
      <c r="AD238" s="13">
        <f t="shared" si="1849"/>
        <v>2.8683181225554105E-2</v>
      </c>
      <c r="AE238" s="18"/>
      <c r="AF238" s="18"/>
      <c r="AG238" s="18"/>
      <c r="AH238" s="18"/>
      <c r="AI238" s="18"/>
    </row>
    <row r="239" spans="2:35" ht="13.5" customHeight="1">
      <c r="B239" s="119"/>
      <c r="C239" s="119"/>
      <c r="D239" s="148"/>
      <c r="E239" s="151"/>
      <c r="F239" s="154"/>
      <c r="G239" s="44">
        <v>5</v>
      </c>
      <c r="H239" s="6" t="str">
        <f t="shared" ref="H239" si="1874">$H$749</f>
        <v>0903</v>
      </c>
      <c r="I239" s="80" t="str">
        <f t="shared" ref="I239" si="1875">$I$749</f>
        <v>その他の心疾患</v>
      </c>
      <c r="J239" s="81" t="s">
        <v>139</v>
      </c>
      <c r="K239" s="62">
        <v>170943559</v>
      </c>
      <c r="L239" s="22">
        <f t="shared" ref="L239" si="1876">IFERROR(K239/E235,"-")</f>
        <v>1.4490176103757687E-2</v>
      </c>
      <c r="M239" s="62">
        <v>1538</v>
      </c>
      <c r="N239" s="22">
        <f t="shared" ref="N239" si="1877">IFERROR(M239/F235,"-")</f>
        <v>0.12156180840973758</v>
      </c>
      <c r="O239" s="65">
        <f t="shared" si="1535"/>
        <v>111146.65734720416</v>
      </c>
      <c r="P239" s="13">
        <f t="shared" si="1843"/>
        <v>0.10553763809785219</v>
      </c>
      <c r="Q239" s="81" t="s">
        <v>148</v>
      </c>
      <c r="R239" s="62">
        <v>134774432</v>
      </c>
      <c r="S239" s="22">
        <f t="shared" ref="S239" si="1878">IFERROR(R239/E235,"-")</f>
        <v>1.142426930495764E-2</v>
      </c>
      <c r="T239" s="62">
        <v>2434</v>
      </c>
      <c r="U239" s="22">
        <f t="shared" ref="U239" si="1879">IFERROR(T239/F235,"-")</f>
        <v>0.19238065128042997</v>
      </c>
      <c r="V239" s="65">
        <f t="shared" si="1538"/>
        <v>55371.582580115035</v>
      </c>
      <c r="W239" s="13">
        <f t="shared" si="1846"/>
        <v>0.16702120359569067</v>
      </c>
      <c r="X239" s="81" t="s">
        <v>259</v>
      </c>
      <c r="Y239" s="62">
        <v>78946907</v>
      </c>
      <c r="Z239" s="22">
        <f t="shared" ref="Z239" si="1880">IFERROR(Y239/E235,"-")</f>
        <v>6.6920016873930907E-3</v>
      </c>
      <c r="AA239" s="62">
        <v>614</v>
      </c>
      <c r="AB239" s="22">
        <f t="shared" ref="AB239" si="1881">IFERROR(AA239/F235,"-")</f>
        <v>4.8529876699336075E-2</v>
      </c>
      <c r="AC239" s="65">
        <f t="shared" si="1541"/>
        <v>128578.02442996742</v>
      </c>
      <c r="AD239" s="13">
        <f t="shared" si="1849"/>
        <v>4.2132711178206272E-2</v>
      </c>
      <c r="AE239" s="18"/>
      <c r="AF239" s="18"/>
      <c r="AG239" s="18"/>
      <c r="AH239" s="18"/>
      <c r="AI239" s="18"/>
    </row>
    <row r="240" spans="2:35" ht="13.5" customHeight="1">
      <c r="B240" s="119"/>
      <c r="C240" s="119"/>
      <c r="D240" s="148"/>
      <c r="E240" s="151"/>
      <c r="F240" s="154"/>
      <c r="G240" s="44">
        <v>6</v>
      </c>
      <c r="H240" s="6" t="str">
        <f t="shared" ref="H240" si="1882">$H$750</f>
        <v>0403</v>
      </c>
      <c r="I240" s="80" t="str">
        <f t="shared" ref="I240" si="1883">$I$750</f>
        <v>脂質異常症</v>
      </c>
      <c r="J240" s="81" t="s">
        <v>165</v>
      </c>
      <c r="K240" s="62">
        <v>88051241</v>
      </c>
      <c r="L240" s="22">
        <f t="shared" ref="L240" si="1884">IFERROR(K240/E235,"-")</f>
        <v>7.46373829881715E-3</v>
      </c>
      <c r="M240" s="62">
        <v>3016</v>
      </c>
      <c r="N240" s="22">
        <f t="shared" ref="N240" si="1885">IFERROR(M240/F235,"-")</f>
        <v>0.23838128359152702</v>
      </c>
      <c r="O240" s="65">
        <f t="shared" si="1535"/>
        <v>29194.708554376659</v>
      </c>
      <c r="P240" s="13">
        <f t="shared" si="1843"/>
        <v>0.20695807314897413</v>
      </c>
      <c r="Q240" s="81" t="s">
        <v>203</v>
      </c>
      <c r="R240" s="62">
        <v>67670870</v>
      </c>
      <c r="S240" s="22">
        <f t="shared" ref="S240" si="1886">IFERROR(R240/E235,"-")</f>
        <v>5.7361788249330461E-3</v>
      </c>
      <c r="T240" s="62">
        <v>2756</v>
      </c>
      <c r="U240" s="22">
        <f t="shared" ref="U240" si="1887">IFERROR(T240/F235,"-")</f>
        <v>0.21783117293708504</v>
      </c>
      <c r="V240" s="65">
        <f t="shared" si="1538"/>
        <v>24554.016690856315</v>
      </c>
      <c r="W240" s="13">
        <f t="shared" si="1846"/>
        <v>0.18911685994647637</v>
      </c>
      <c r="X240" s="81" t="s">
        <v>76</v>
      </c>
      <c r="Y240" s="62">
        <v>61050478</v>
      </c>
      <c r="Z240" s="22">
        <f t="shared" ref="Z240" si="1888">IFERROR(Y240/E235,"-")</f>
        <v>5.1749956688253128E-3</v>
      </c>
      <c r="AA240" s="62">
        <v>2406</v>
      </c>
      <c r="AB240" s="22">
        <f t="shared" ref="AB240" si="1889">IFERROR(AA240/F235,"-")</f>
        <v>0.19016756244072083</v>
      </c>
      <c r="AC240" s="65">
        <f t="shared" si="1541"/>
        <v>25374.263507896925</v>
      </c>
      <c r="AD240" s="13">
        <f t="shared" si="1849"/>
        <v>0.16509984217388321</v>
      </c>
      <c r="AE240" s="18"/>
      <c r="AF240" s="18"/>
      <c r="AG240" s="18"/>
      <c r="AH240" s="18"/>
      <c r="AI240" s="18"/>
    </row>
    <row r="241" spans="2:35" ht="13.5" customHeight="1">
      <c r="B241" s="119"/>
      <c r="C241" s="119"/>
      <c r="D241" s="148"/>
      <c r="E241" s="151"/>
      <c r="F241" s="154"/>
      <c r="G241" s="44">
        <v>7</v>
      </c>
      <c r="H241" s="6" t="str">
        <f t="shared" ref="H241" si="1890">$H$751</f>
        <v>0704</v>
      </c>
      <c r="I241" s="80" t="str">
        <f t="shared" ref="I241" si="1891">$I$751</f>
        <v>その他の眼及び付属器の疾患</v>
      </c>
      <c r="J241" s="81" t="s">
        <v>170</v>
      </c>
      <c r="K241" s="62">
        <v>34956121</v>
      </c>
      <c r="L241" s="22">
        <f t="shared" ref="L241" si="1892">IFERROR(K241/E235,"-")</f>
        <v>2.9630853139910479E-3</v>
      </c>
      <c r="M241" s="62">
        <v>550</v>
      </c>
      <c r="N241" s="22">
        <f t="shared" ref="N241" si="1893">IFERROR(M241/F235,"-")</f>
        <v>4.3471387922858047E-2</v>
      </c>
      <c r="O241" s="65">
        <f t="shared" si="1535"/>
        <v>63556.583636363634</v>
      </c>
      <c r="P241" s="13">
        <f t="shared" si="1843"/>
        <v>3.7741027928360669E-2</v>
      </c>
      <c r="Q241" s="81" t="s">
        <v>166</v>
      </c>
      <c r="R241" s="62">
        <v>32118943</v>
      </c>
      <c r="S241" s="22">
        <f t="shared" ref="S241" si="1894">IFERROR(R241/E235,"-")</f>
        <v>2.7225895088363945E-3</v>
      </c>
      <c r="T241" s="62">
        <v>1151</v>
      </c>
      <c r="U241" s="22">
        <f t="shared" ref="U241" si="1895">IFERROR(T241/F235,"-")</f>
        <v>9.0973759089472014E-2</v>
      </c>
      <c r="V241" s="65">
        <f t="shared" si="1538"/>
        <v>27905.250217202432</v>
      </c>
      <c r="W241" s="13">
        <f t="shared" si="1846"/>
        <v>7.898167844644205E-2</v>
      </c>
      <c r="X241" s="81" t="s">
        <v>176</v>
      </c>
      <c r="Y241" s="62">
        <v>25537887</v>
      </c>
      <c r="Z241" s="22">
        <f t="shared" ref="Z241" si="1896">IFERROR(Y241/E235,"-")</f>
        <v>2.1647407022095757E-3</v>
      </c>
      <c r="AA241" s="62">
        <v>2450</v>
      </c>
      <c r="AB241" s="22">
        <f t="shared" ref="AB241" si="1897">IFERROR(AA241/F235,"-")</f>
        <v>0.19364527347454949</v>
      </c>
      <c r="AC241" s="65">
        <f t="shared" si="1541"/>
        <v>10423.627346938776</v>
      </c>
      <c r="AD241" s="13">
        <f t="shared" si="1849"/>
        <v>0.16811912440815205</v>
      </c>
      <c r="AE241" s="18"/>
      <c r="AF241" s="18"/>
      <c r="AG241" s="18"/>
      <c r="AH241" s="18"/>
      <c r="AI241" s="18"/>
    </row>
    <row r="242" spans="2:35" ht="13.5" customHeight="1">
      <c r="B242" s="119"/>
      <c r="C242" s="119"/>
      <c r="D242" s="148"/>
      <c r="E242" s="151"/>
      <c r="F242" s="154"/>
      <c r="G242" s="44">
        <v>8</v>
      </c>
      <c r="H242" s="6" t="str">
        <f t="shared" ref="H242" si="1898">$H$752</f>
        <v>0606</v>
      </c>
      <c r="I242" s="80" t="str">
        <f t="shared" ref="I242" si="1899">$I$752</f>
        <v>その他の神経系の疾患</v>
      </c>
      <c r="J242" s="81" t="s">
        <v>167</v>
      </c>
      <c r="K242" s="62">
        <v>96446914</v>
      </c>
      <c r="L242" s="22">
        <f t="shared" ref="L242" si="1900">IFERROR(K242/E235,"-")</f>
        <v>8.1754046581186054E-3</v>
      </c>
      <c r="M242" s="62">
        <v>3253</v>
      </c>
      <c r="N242" s="22">
        <f t="shared" ref="N242" si="1901">IFERROR(M242/F235,"-")</f>
        <v>0.25711349984192222</v>
      </c>
      <c r="O242" s="65">
        <f t="shared" si="1535"/>
        <v>29648.605594835535</v>
      </c>
      <c r="P242" s="13">
        <f t="shared" si="1843"/>
        <v>0.22322102518355863</v>
      </c>
      <c r="Q242" s="81" t="s">
        <v>174</v>
      </c>
      <c r="R242" s="62">
        <v>22849792</v>
      </c>
      <c r="S242" s="22">
        <f t="shared" ref="S242" si="1902">IFERROR(R242/E235,"-")</f>
        <v>1.9368820442906161E-3</v>
      </c>
      <c r="T242" s="62">
        <v>633</v>
      </c>
      <c r="U242" s="22">
        <f t="shared" ref="U242" si="1903">IFERROR(T242/F235,"-")</f>
        <v>5.0031615554852985E-2</v>
      </c>
      <c r="V242" s="65">
        <f t="shared" si="1538"/>
        <v>36097.617693522909</v>
      </c>
      <c r="W242" s="13">
        <f t="shared" si="1846"/>
        <v>4.3436492143004185E-2</v>
      </c>
      <c r="X242" s="81" t="s">
        <v>175</v>
      </c>
      <c r="Y242" s="62">
        <v>19252729</v>
      </c>
      <c r="Z242" s="22">
        <f t="shared" ref="Z242" si="1904">IFERROR(Y242/E235,"-")</f>
        <v>1.6319739411060385E-3</v>
      </c>
      <c r="AA242" s="62">
        <v>1236</v>
      </c>
      <c r="AB242" s="22">
        <f t="shared" ref="AB242" si="1905">IFERROR(AA242/F235,"-")</f>
        <v>9.7692064495731895E-2</v>
      </c>
      <c r="AC242" s="65">
        <f t="shared" si="1541"/>
        <v>15576.641585760517</v>
      </c>
      <c r="AD242" s="13">
        <f t="shared" si="1849"/>
        <v>8.4814382762643248E-2</v>
      </c>
      <c r="AE242" s="18"/>
      <c r="AF242" s="18"/>
      <c r="AG242" s="18"/>
      <c r="AH242" s="18"/>
      <c r="AI242" s="18"/>
    </row>
    <row r="243" spans="2:35" ht="13.5" customHeight="1">
      <c r="B243" s="119"/>
      <c r="C243" s="119"/>
      <c r="D243" s="148"/>
      <c r="E243" s="151"/>
      <c r="F243" s="154"/>
      <c r="G243" s="44">
        <v>9</v>
      </c>
      <c r="H243" s="6" t="str">
        <f t="shared" ref="H243" si="1906">$H$753</f>
        <v>0703</v>
      </c>
      <c r="I243" s="80" t="str">
        <f t="shared" ref="I243" si="1907">$I$753</f>
        <v>屈折及び調節の障害</v>
      </c>
      <c r="J243" s="81" t="s">
        <v>168</v>
      </c>
      <c r="K243" s="62">
        <v>7174627</v>
      </c>
      <c r="L243" s="22">
        <f t="shared" ref="L243" si="1908">IFERROR(K243/E235,"-")</f>
        <v>6.0816335705737065E-4</v>
      </c>
      <c r="M243" s="62">
        <v>2308</v>
      </c>
      <c r="N243" s="22">
        <f t="shared" ref="N243" si="1909">IFERROR(M243/F235,"-")</f>
        <v>0.18242175150173887</v>
      </c>
      <c r="O243" s="65">
        <f t="shared" si="1535"/>
        <v>3108.5905545927208</v>
      </c>
      <c r="P243" s="13">
        <f t="shared" si="1843"/>
        <v>0.15837507719755711</v>
      </c>
      <c r="Q243" s="81" t="s">
        <v>171</v>
      </c>
      <c r="R243" s="62">
        <v>5980460</v>
      </c>
      <c r="S243" s="22">
        <f t="shared" ref="S243" si="1910">IFERROR(R243/E235,"-")</f>
        <v>5.0693877609906725E-4</v>
      </c>
      <c r="T243" s="62">
        <v>2083</v>
      </c>
      <c r="U243" s="22">
        <f t="shared" ref="U243" si="1911">IFERROR(T243/F235,"-")</f>
        <v>0.16463800189693328</v>
      </c>
      <c r="V243" s="65">
        <f t="shared" si="1538"/>
        <v>2871.0801728276524</v>
      </c>
      <c r="W243" s="13">
        <f t="shared" si="1846"/>
        <v>0.14293556577231867</v>
      </c>
      <c r="X243" s="81" t="s">
        <v>332</v>
      </c>
      <c r="Y243" s="62">
        <v>3060227</v>
      </c>
      <c r="Z243" s="22">
        <f t="shared" ref="Z243" si="1912">IFERROR(Y243/E235,"-")</f>
        <v>2.5940274326144148E-4</v>
      </c>
      <c r="AA243" s="62">
        <v>1758</v>
      </c>
      <c r="AB243" s="22">
        <f t="shared" ref="AB243" si="1913">IFERROR(AA243/F235,"-")</f>
        <v>0.1389503635788808</v>
      </c>
      <c r="AC243" s="65">
        <f t="shared" si="1541"/>
        <v>1740.7434584755404</v>
      </c>
      <c r="AD243" s="13">
        <f t="shared" si="1849"/>
        <v>0.12063404926919646</v>
      </c>
      <c r="AE243" s="18"/>
      <c r="AF243" s="18"/>
      <c r="AG243" s="18"/>
      <c r="AH243" s="18"/>
      <c r="AI243" s="18"/>
    </row>
    <row r="244" spans="2:35" ht="13.5" customHeight="1">
      <c r="B244" s="120"/>
      <c r="C244" s="120"/>
      <c r="D244" s="149"/>
      <c r="E244" s="152"/>
      <c r="F244" s="155"/>
      <c r="G244" s="49">
        <v>10</v>
      </c>
      <c r="H244" s="7" t="str">
        <f t="shared" ref="H244" si="1914">$H$754</f>
        <v>1105</v>
      </c>
      <c r="I244" s="77" t="str">
        <f t="shared" ref="I244" si="1915">$I$754</f>
        <v>胃炎及び十二指腸炎</v>
      </c>
      <c r="J244" s="82" t="s">
        <v>169</v>
      </c>
      <c r="K244" s="63">
        <v>55839399</v>
      </c>
      <c r="L244" s="23">
        <f t="shared" ref="L244" si="1916">IFERROR(K244/E235,"-")</f>
        <v>4.7332741272690529E-3</v>
      </c>
      <c r="M244" s="63">
        <v>3239</v>
      </c>
      <c r="N244" s="23">
        <f t="shared" ref="N244" si="1917">IFERROR(M244/F235,"-")</f>
        <v>0.25600695542206764</v>
      </c>
      <c r="O244" s="66">
        <f t="shared" si="1535"/>
        <v>17239.703303488732</v>
      </c>
      <c r="P244" s="59">
        <f t="shared" si="1843"/>
        <v>0.22226034447265491</v>
      </c>
      <c r="Q244" s="82" t="s">
        <v>172</v>
      </c>
      <c r="R244" s="63">
        <v>13761718</v>
      </c>
      <c r="S244" s="23">
        <f t="shared" ref="S244" si="1918">IFERROR(R244/E235,"-")</f>
        <v>1.1665237255897546E-3</v>
      </c>
      <c r="T244" s="63">
        <v>1035</v>
      </c>
      <c r="U244" s="23">
        <f t="shared" ref="U244" si="1919">IFERROR(T244/F235,"-")</f>
        <v>8.1805248182105592E-2</v>
      </c>
      <c r="V244" s="66">
        <f t="shared" si="1538"/>
        <v>13296.345893719807</v>
      </c>
      <c r="W244" s="59">
        <f t="shared" si="1846"/>
        <v>7.1021752556096898E-2</v>
      </c>
      <c r="X244" s="82" t="s">
        <v>178</v>
      </c>
      <c r="Y244" s="63">
        <v>9171957</v>
      </c>
      <c r="Z244" s="23">
        <f t="shared" ref="Z244" si="1920">IFERROR(Y244/E235,"-")</f>
        <v>7.7746873250774567E-4</v>
      </c>
      <c r="AA244" s="63">
        <v>858</v>
      </c>
      <c r="AB244" s="23">
        <f t="shared" ref="AB244" si="1921">IFERROR(AA244/F235,"-")</f>
        <v>6.7815365159658553E-2</v>
      </c>
      <c r="AC244" s="66">
        <f t="shared" si="1541"/>
        <v>10689.926573426574</v>
      </c>
      <c r="AD244" s="59">
        <f t="shared" si="1849"/>
        <v>5.8876003568242644E-2</v>
      </c>
      <c r="AE244" s="18"/>
      <c r="AF244" s="18"/>
      <c r="AG244" s="18"/>
      <c r="AH244" s="18"/>
      <c r="AI244" s="18"/>
    </row>
    <row r="245" spans="2:35" ht="13.5" customHeight="1">
      <c r="B245" s="118">
        <v>25</v>
      </c>
      <c r="C245" s="118" t="s">
        <v>117</v>
      </c>
      <c r="D245" s="147">
        <f>AI29</f>
        <v>10044</v>
      </c>
      <c r="E245" s="150">
        <f>市区町村別_医療費上位10疾病!H278</f>
        <v>7859234640</v>
      </c>
      <c r="F245" s="130">
        <f>市区町村別_医療費上位10疾病!J278</f>
        <v>8455</v>
      </c>
      <c r="G245" s="69">
        <v>1</v>
      </c>
      <c r="H245" s="5" t="str">
        <f t="shared" ref="H245" si="1922">$H$745</f>
        <v>0901</v>
      </c>
      <c r="I245" s="78" t="str">
        <f t="shared" ref="I245" si="1923">$I$745</f>
        <v>高血圧性疾患</v>
      </c>
      <c r="J245" s="106" t="s">
        <v>144</v>
      </c>
      <c r="K245" s="107">
        <v>229508899</v>
      </c>
      <c r="L245" s="21">
        <f t="shared" ref="L245" si="1924">IFERROR(K245/E245,"-")</f>
        <v>2.9202449031347409E-2</v>
      </c>
      <c r="M245" s="107">
        <v>5594</v>
      </c>
      <c r="N245" s="21">
        <f t="shared" ref="N245" si="1925">IFERROR(M245/F245,"-")</f>
        <v>0.6616203429923122</v>
      </c>
      <c r="O245" s="64">
        <f t="shared" si="1535"/>
        <v>41027.690203789774</v>
      </c>
      <c r="P245" s="12">
        <f t="shared" ref="P245:P254" si="1926">IFERROR(M245/$AI$29,0)</f>
        <v>0.55694942254082036</v>
      </c>
      <c r="Q245" s="106" t="s">
        <v>153</v>
      </c>
      <c r="R245" s="107">
        <v>17329900</v>
      </c>
      <c r="S245" s="21">
        <f t="shared" ref="S245" si="1927">IFERROR(R245/E245,"-")</f>
        <v>2.2050365962861746E-3</v>
      </c>
      <c r="T245" s="107">
        <v>486</v>
      </c>
      <c r="U245" s="21">
        <f t="shared" ref="U245" si="1928">IFERROR(T245/F245,"-")</f>
        <v>5.7480780603193379E-2</v>
      </c>
      <c r="V245" s="64">
        <f t="shared" si="1538"/>
        <v>35658.230452674899</v>
      </c>
      <c r="W245" s="12">
        <f t="shared" ref="W245:W254" si="1929">IFERROR(T245/$AI$29,0)</f>
        <v>4.8387096774193547E-2</v>
      </c>
      <c r="X245" s="106" t="s">
        <v>162</v>
      </c>
      <c r="Y245" s="107">
        <v>1353739</v>
      </c>
      <c r="Z245" s="21">
        <f t="shared" ref="Z245" si="1930">IFERROR(Y245/E245,"-")</f>
        <v>1.7224819744025355E-4</v>
      </c>
      <c r="AA245" s="107">
        <v>100</v>
      </c>
      <c r="AB245" s="21">
        <f t="shared" ref="AB245" si="1931">IFERROR(AA245/F245,"-")</f>
        <v>1.1827321111768185E-2</v>
      </c>
      <c r="AC245" s="64">
        <f t="shared" si="1541"/>
        <v>13537.39</v>
      </c>
      <c r="AD245" s="12">
        <f t="shared" ref="AD245:AD254" si="1932">IFERROR(AA245/$AI$29,0)</f>
        <v>9.9561927518916765E-3</v>
      </c>
      <c r="AE245" s="18"/>
      <c r="AF245" s="18"/>
      <c r="AG245" s="18"/>
      <c r="AH245" s="18"/>
      <c r="AI245" s="18"/>
    </row>
    <row r="246" spans="2:35" ht="13.5" customHeight="1">
      <c r="B246" s="119"/>
      <c r="C246" s="119"/>
      <c r="D246" s="148"/>
      <c r="E246" s="151"/>
      <c r="F246" s="154"/>
      <c r="G246" s="44">
        <v>2</v>
      </c>
      <c r="H246" s="6" t="str">
        <f t="shared" ref="H246" si="1933">$H$746</f>
        <v>1113</v>
      </c>
      <c r="I246" s="79" t="str">
        <f t="shared" ref="I246" si="1934">$I$746</f>
        <v>その他の消化器系の疾患</v>
      </c>
      <c r="J246" s="81" t="s">
        <v>142</v>
      </c>
      <c r="K246" s="62">
        <v>85511428</v>
      </c>
      <c r="L246" s="22">
        <f t="shared" ref="L246" si="1935">IFERROR(K246/E245,"-")</f>
        <v>1.0880376005671717E-2</v>
      </c>
      <c r="M246" s="62">
        <v>3522</v>
      </c>
      <c r="N246" s="22">
        <f t="shared" ref="N246" si="1936">IFERROR(M246/F245,"-")</f>
        <v>0.41655824955647547</v>
      </c>
      <c r="O246" s="65">
        <f t="shared" si="1535"/>
        <v>24279.224304372514</v>
      </c>
      <c r="P246" s="13">
        <f t="shared" si="1926"/>
        <v>0.35065710872162487</v>
      </c>
      <c r="Q246" s="81" t="s">
        <v>156</v>
      </c>
      <c r="R246" s="62">
        <v>37896526</v>
      </c>
      <c r="S246" s="22">
        <f t="shared" ref="S246" si="1937">IFERROR(R246/E245,"-")</f>
        <v>4.8219104958545939E-3</v>
      </c>
      <c r="T246" s="62">
        <v>1207</v>
      </c>
      <c r="U246" s="22">
        <f t="shared" ref="U246" si="1938">IFERROR(T246/F245,"-")</f>
        <v>0.14275576581904198</v>
      </c>
      <c r="V246" s="65">
        <f t="shared" si="1538"/>
        <v>31397.287489643746</v>
      </c>
      <c r="W246" s="13">
        <f t="shared" si="1929"/>
        <v>0.12017124651533254</v>
      </c>
      <c r="X246" s="81" t="s">
        <v>151</v>
      </c>
      <c r="Y246" s="62">
        <v>37007724</v>
      </c>
      <c r="Z246" s="22">
        <f t="shared" ref="Z246" si="1939">IFERROR(Y246/E245,"-")</f>
        <v>4.7088203489493987E-3</v>
      </c>
      <c r="AA246" s="62">
        <v>1609</v>
      </c>
      <c r="AB246" s="22">
        <f t="shared" ref="AB246" si="1940">IFERROR(AA246/F245,"-")</f>
        <v>0.19030159668835009</v>
      </c>
      <c r="AC246" s="65">
        <f t="shared" si="1541"/>
        <v>23000.449968924797</v>
      </c>
      <c r="AD246" s="13">
        <f t="shared" si="1932"/>
        <v>0.16019514137793708</v>
      </c>
      <c r="AE246" s="18"/>
      <c r="AF246" s="18"/>
      <c r="AG246" s="18"/>
      <c r="AH246" s="18"/>
      <c r="AI246" s="18"/>
    </row>
    <row r="247" spans="2:35" ht="13.5" customHeight="1">
      <c r="B247" s="119"/>
      <c r="C247" s="119"/>
      <c r="D247" s="148"/>
      <c r="E247" s="151"/>
      <c r="F247" s="154"/>
      <c r="G247" s="44">
        <v>3</v>
      </c>
      <c r="H247" s="6" t="str">
        <f t="shared" ref="H247" si="1941">$H$747</f>
        <v>0402</v>
      </c>
      <c r="I247" s="80" t="str">
        <f t="shared" ref="I247" si="1942">$I$747</f>
        <v>糖尿病</v>
      </c>
      <c r="J247" s="81" t="s">
        <v>72</v>
      </c>
      <c r="K247" s="62">
        <v>94733984</v>
      </c>
      <c r="L247" s="22">
        <f t="shared" ref="L247" si="1943">IFERROR(K247/E245,"-")</f>
        <v>1.2053843451606122E-2</v>
      </c>
      <c r="M247" s="62">
        <v>3451</v>
      </c>
      <c r="N247" s="22">
        <f t="shared" ref="N247" si="1944">IFERROR(M247/F245,"-")</f>
        <v>0.40816085156712006</v>
      </c>
      <c r="O247" s="65">
        <f t="shared" si="1535"/>
        <v>27451.168936540133</v>
      </c>
      <c r="P247" s="13">
        <f t="shared" si="1926"/>
        <v>0.34358821186778177</v>
      </c>
      <c r="Q247" s="81" t="s">
        <v>146</v>
      </c>
      <c r="R247" s="62">
        <v>80939674</v>
      </c>
      <c r="S247" s="22">
        <f t="shared" ref="S247" si="1945">IFERROR(R247/E245,"-")</f>
        <v>1.0298671271125199E-2</v>
      </c>
      <c r="T247" s="62">
        <v>1560</v>
      </c>
      <c r="U247" s="22">
        <f t="shared" ref="U247" si="1946">IFERROR(T247/F245,"-")</f>
        <v>0.18450620934358367</v>
      </c>
      <c r="V247" s="65">
        <f t="shared" si="1538"/>
        <v>51884.406410256408</v>
      </c>
      <c r="W247" s="13">
        <f t="shared" si="1929"/>
        <v>0.15531660692951016</v>
      </c>
      <c r="X247" s="81" t="s">
        <v>163</v>
      </c>
      <c r="Y247" s="62">
        <v>12191899</v>
      </c>
      <c r="Z247" s="22">
        <f t="shared" ref="Z247" si="1947">IFERROR(Y247/E245,"-")</f>
        <v>1.5512832430207223E-3</v>
      </c>
      <c r="AA247" s="62">
        <v>273</v>
      </c>
      <c r="AB247" s="22">
        <f t="shared" ref="AB247" si="1948">IFERROR(AA247/F245,"-")</f>
        <v>3.2288586635127146E-2</v>
      </c>
      <c r="AC247" s="65">
        <f t="shared" si="1541"/>
        <v>44658.970695970696</v>
      </c>
      <c r="AD247" s="13">
        <f t="shared" si="1932"/>
        <v>2.7180406212664276E-2</v>
      </c>
      <c r="AE247" s="18"/>
      <c r="AF247" s="18"/>
      <c r="AG247" s="18"/>
      <c r="AH247" s="18"/>
      <c r="AI247" s="18"/>
    </row>
    <row r="248" spans="2:35" ht="13.5" customHeight="1">
      <c r="B248" s="119"/>
      <c r="C248" s="119"/>
      <c r="D248" s="148"/>
      <c r="E248" s="151"/>
      <c r="F248" s="154"/>
      <c r="G248" s="44">
        <v>4</v>
      </c>
      <c r="H248" s="6" t="str">
        <f t="shared" ref="H248" si="1949">$H$748</f>
        <v>1800</v>
      </c>
      <c r="I248" s="80" t="str">
        <f t="shared" ref="I248" si="1950">$I$748</f>
        <v>症状，徴候及び異常臨床所見・異常検査所見で他に分類されないもの</v>
      </c>
      <c r="J248" s="81" t="s">
        <v>310</v>
      </c>
      <c r="K248" s="62">
        <v>26948111</v>
      </c>
      <c r="L248" s="22">
        <f t="shared" ref="L248" si="1951">IFERROR(K248/E245,"-")</f>
        <v>3.4288467305513609E-3</v>
      </c>
      <c r="M248" s="62">
        <v>71</v>
      </c>
      <c r="N248" s="22">
        <f t="shared" ref="N248" si="1952">IFERROR(M248/F245,"-")</f>
        <v>8.397397989355411E-3</v>
      </c>
      <c r="O248" s="65">
        <f t="shared" si="1535"/>
        <v>379550.85915492958</v>
      </c>
      <c r="P248" s="13">
        <f t="shared" si="1926"/>
        <v>7.0688968538430907E-3</v>
      </c>
      <c r="Q248" s="81" t="s">
        <v>309</v>
      </c>
      <c r="R248" s="62">
        <v>18830239</v>
      </c>
      <c r="S248" s="22">
        <f t="shared" ref="S248" si="1953">IFERROR(R248/E245,"-")</f>
        <v>2.3959380095566148E-3</v>
      </c>
      <c r="T248" s="62">
        <v>4</v>
      </c>
      <c r="U248" s="22">
        <f t="shared" ref="U248" si="1954">IFERROR(T248/F245,"-")</f>
        <v>4.7309284447072738E-4</v>
      </c>
      <c r="V248" s="65">
        <f t="shared" si="1538"/>
        <v>4707559.75</v>
      </c>
      <c r="W248" s="13">
        <f t="shared" si="1929"/>
        <v>3.9824771007566706E-4</v>
      </c>
      <c r="X248" s="81" t="s">
        <v>164</v>
      </c>
      <c r="Y248" s="62">
        <v>14090341</v>
      </c>
      <c r="Z248" s="22">
        <f t="shared" ref="Z248" si="1955">IFERROR(Y248/E245,"-")</f>
        <v>1.7928388253337605E-3</v>
      </c>
      <c r="AA248" s="62">
        <v>117</v>
      </c>
      <c r="AB248" s="22">
        <f t="shared" ref="AB248" si="1956">IFERROR(AA248/F245,"-")</f>
        <v>1.3837965700768775E-2</v>
      </c>
      <c r="AC248" s="65">
        <f t="shared" si="1541"/>
        <v>120430.26495726495</v>
      </c>
      <c r="AD248" s="13">
        <f t="shared" si="1932"/>
        <v>1.1648745519713262E-2</v>
      </c>
      <c r="AE248" s="18"/>
      <c r="AF248" s="18"/>
      <c r="AG248" s="18"/>
      <c r="AH248" s="18"/>
      <c r="AI248" s="18"/>
    </row>
    <row r="249" spans="2:35" ht="13.5" customHeight="1">
      <c r="B249" s="119"/>
      <c r="C249" s="119"/>
      <c r="D249" s="148"/>
      <c r="E249" s="151"/>
      <c r="F249" s="154"/>
      <c r="G249" s="44">
        <v>5</v>
      </c>
      <c r="H249" s="6" t="str">
        <f t="shared" ref="H249" si="1957">$H$749</f>
        <v>0903</v>
      </c>
      <c r="I249" s="80" t="str">
        <f t="shared" ref="I249" si="1958">$I$749</f>
        <v>その他の心疾患</v>
      </c>
      <c r="J249" s="81" t="s">
        <v>139</v>
      </c>
      <c r="K249" s="62">
        <v>111826918</v>
      </c>
      <c r="L249" s="22">
        <f t="shared" ref="L249" si="1959">IFERROR(K249/E245,"-")</f>
        <v>1.4228728765884002E-2</v>
      </c>
      <c r="M249" s="62">
        <v>961</v>
      </c>
      <c r="N249" s="22">
        <f t="shared" ref="N249" si="1960">IFERROR(M249/F245,"-")</f>
        <v>0.11366055588409225</v>
      </c>
      <c r="O249" s="65">
        <f t="shared" si="1535"/>
        <v>116365.15920915712</v>
      </c>
      <c r="P249" s="13">
        <f t="shared" si="1926"/>
        <v>9.5679012345679007E-2</v>
      </c>
      <c r="Q249" s="81" t="s">
        <v>148</v>
      </c>
      <c r="R249" s="62">
        <v>92861830</v>
      </c>
      <c r="S249" s="22">
        <f t="shared" ref="S249" si="1961">IFERROR(R249/E245,"-")</f>
        <v>1.1815632724257232E-2</v>
      </c>
      <c r="T249" s="62">
        <v>1781</v>
      </c>
      <c r="U249" s="22">
        <f t="shared" ref="U249" si="1962">IFERROR(T249/F245,"-")</f>
        <v>0.21064458900059135</v>
      </c>
      <c r="V249" s="65">
        <f t="shared" si="1538"/>
        <v>52140.275126333523</v>
      </c>
      <c r="W249" s="13">
        <f t="shared" si="1929"/>
        <v>0.17731979291119077</v>
      </c>
      <c r="X249" s="81" t="s">
        <v>228</v>
      </c>
      <c r="Y249" s="62">
        <v>80499296</v>
      </c>
      <c r="Z249" s="22">
        <f t="shared" ref="Z249" si="1963">IFERROR(Y249/E245,"-")</f>
        <v>1.0242638079577683E-2</v>
      </c>
      <c r="AA249" s="62">
        <v>182</v>
      </c>
      <c r="AB249" s="22">
        <f t="shared" ref="AB249" si="1964">IFERROR(AA249/F245,"-")</f>
        <v>2.1525724423418095E-2</v>
      </c>
      <c r="AC249" s="65">
        <f t="shared" si="1541"/>
        <v>442303.82417582418</v>
      </c>
      <c r="AD249" s="13">
        <f t="shared" si="1932"/>
        <v>1.8120270808442852E-2</v>
      </c>
      <c r="AE249" s="18"/>
      <c r="AF249" s="18"/>
      <c r="AG249" s="18"/>
      <c r="AH249" s="18"/>
      <c r="AI249" s="18"/>
    </row>
    <row r="250" spans="2:35" ht="13.5" customHeight="1">
      <c r="B250" s="119"/>
      <c r="C250" s="119"/>
      <c r="D250" s="148"/>
      <c r="E250" s="151"/>
      <c r="F250" s="154"/>
      <c r="G250" s="44">
        <v>6</v>
      </c>
      <c r="H250" s="6" t="str">
        <f t="shared" ref="H250" si="1965">$H$750</f>
        <v>0403</v>
      </c>
      <c r="I250" s="80" t="str">
        <f t="shared" ref="I250" si="1966">$I$750</f>
        <v>脂質異常症</v>
      </c>
      <c r="J250" s="81" t="s">
        <v>203</v>
      </c>
      <c r="K250" s="62">
        <v>54914134</v>
      </c>
      <c r="L250" s="22">
        <f t="shared" ref="L250" si="1967">IFERROR(K250/E245,"-")</f>
        <v>6.9872114163014734E-3</v>
      </c>
      <c r="M250" s="62">
        <v>2141</v>
      </c>
      <c r="N250" s="22">
        <f t="shared" ref="N250" si="1968">IFERROR(M250/F245,"-")</f>
        <v>0.25322294500295683</v>
      </c>
      <c r="O250" s="65">
        <f t="shared" si="1535"/>
        <v>25648.824848201773</v>
      </c>
      <c r="P250" s="13">
        <f t="shared" si="1926"/>
        <v>0.21316208681800081</v>
      </c>
      <c r="Q250" s="81" t="s">
        <v>165</v>
      </c>
      <c r="R250" s="62">
        <v>47840888</v>
      </c>
      <c r="S250" s="22">
        <f t="shared" ref="S250" si="1969">IFERROR(R250/E245,"-")</f>
        <v>6.0872197092209481E-3</v>
      </c>
      <c r="T250" s="62">
        <v>1736</v>
      </c>
      <c r="U250" s="22">
        <f t="shared" ref="U250" si="1970">IFERROR(T250/F245,"-")</f>
        <v>0.20532229450029568</v>
      </c>
      <c r="V250" s="65">
        <f t="shared" si="1538"/>
        <v>27558.11520737327</v>
      </c>
      <c r="W250" s="13">
        <f t="shared" si="1929"/>
        <v>0.1728395061728395</v>
      </c>
      <c r="X250" s="81" t="s">
        <v>76</v>
      </c>
      <c r="Y250" s="62">
        <v>37646812</v>
      </c>
      <c r="Z250" s="22">
        <f t="shared" ref="Z250" si="1971">IFERROR(Y250/E245,"-")</f>
        <v>4.7901371729499606E-3</v>
      </c>
      <c r="AA250" s="62">
        <v>1440</v>
      </c>
      <c r="AB250" s="22">
        <f t="shared" ref="AB250" si="1972">IFERROR(AA250/F245,"-")</f>
        <v>0.17031342400946187</v>
      </c>
      <c r="AC250" s="65">
        <f t="shared" si="1541"/>
        <v>26143.619444444445</v>
      </c>
      <c r="AD250" s="13">
        <f t="shared" si="1932"/>
        <v>0.14336917562724014</v>
      </c>
      <c r="AE250" s="18"/>
      <c r="AF250" s="18"/>
      <c r="AG250" s="18"/>
      <c r="AH250" s="18"/>
      <c r="AI250" s="18"/>
    </row>
    <row r="251" spans="2:35" ht="13.5" customHeight="1">
      <c r="B251" s="119"/>
      <c r="C251" s="119"/>
      <c r="D251" s="148"/>
      <c r="E251" s="151"/>
      <c r="F251" s="154"/>
      <c r="G251" s="44">
        <v>7</v>
      </c>
      <c r="H251" s="6" t="str">
        <f t="shared" ref="H251" si="1973">$H$751</f>
        <v>0704</v>
      </c>
      <c r="I251" s="80" t="str">
        <f t="shared" ref="I251" si="1974">$I$751</f>
        <v>その他の眼及び付属器の疾患</v>
      </c>
      <c r="J251" s="81" t="s">
        <v>170</v>
      </c>
      <c r="K251" s="62">
        <v>25207812</v>
      </c>
      <c r="L251" s="22">
        <f t="shared" ref="L251" si="1975">IFERROR(K251/E245,"-")</f>
        <v>3.2074130821471442E-3</v>
      </c>
      <c r="M251" s="62">
        <v>403</v>
      </c>
      <c r="N251" s="22">
        <f t="shared" ref="N251" si="1976">IFERROR(M251/F245,"-")</f>
        <v>4.7664104080425783E-2</v>
      </c>
      <c r="O251" s="65">
        <f t="shared" si="1535"/>
        <v>62550.401985111661</v>
      </c>
      <c r="P251" s="13">
        <f t="shared" si="1926"/>
        <v>4.0123456790123455E-2</v>
      </c>
      <c r="Q251" s="81" t="s">
        <v>166</v>
      </c>
      <c r="R251" s="62">
        <v>17237250</v>
      </c>
      <c r="S251" s="22">
        <f t="shared" ref="S251" si="1977">IFERROR(R251/E245,"-")</f>
        <v>2.1932479165681202E-3</v>
      </c>
      <c r="T251" s="62">
        <v>705</v>
      </c>
      <c r="U251" s="22">
        <f t="shared" ref="U251" si="1978">IFERROR(T251/F245,"-")</f>
        <v>8.3382613837965705E-2</v>
      </c>
      <c r="V251" s="65">
        <f t="shared" si="1538"/>
        <v>24450</v>
      </c>
      <c r="W251" s="13">
        <f t="shared" si="1929"/>
        <v>7.0191158900836326E-2</v>
      </c>
      <c r="X251" s="81" t="s">
        <v>176</v>
      </c>
      <c r="Y251" s="62">
        <v>16237898</v>
      </c>
      <c r="Z251" s="22">
        <f t="shared" ref="Z251" si="1979">IFERROR(Y251/E245,"-")</f>
        <v>2.0660915144785652E-3</v>
      </c>
      <c r="AA251" s="62">
        <v>1603</v>
      </c>
      <c r="AB251" s="22">
        <f t="shared" ref="AB251" si="1980">IFERROR(AA251/F245,"-")</f>
        <v>0.189591957421644</v>
      </c>
      <c r="AC251" s="65">
        <f t="shared" si="1541"/>
        <v>10129.693075483468</v>
      </c>
      <c r="AD251" s="13">
        <f t="shared" si="1932"/>
        <v>0.15959776981282359</v>
      </c>
      <c r="AE251" s="18"/>
      <c r="AF251" s="18"/>
      <c r="AG251" s="18"/>
      <c r="AH251" s="18"/>
      <c r="AI251" s="18"/>
    </row>
    <row r="252" spans="2:35" ht="13.5" customHeight="1">
      <c r="B252" s="119"/>
      <c r="C252" s="119"/>
      <c r="D252" s="148"/>
      <c r="E252" s="151"/>
      <c r="F252" s="154"/>
      <c r="G252" s="44">
        <v>8</v>
      </c>
      <c r="H252" s="6" t="str">
        <f t="shared" ref="H252" si="1981">$H$752</f>
        <v>0606</v>
      </c>
      <c r="I252" s="80" t="str">
        <f t="shared" ref="I252" si="1982">$I$752</f>
        <v>その他の神経系の疾患</v>
      </c>
      <c r="J252" s="81" t="s">
        <v>167</v>
      </c>
      <c r="K252" s="62">
        <v>67860757</v>
      </c>
      <c r="L252" s="22">
        <f t="shared" ref="L252" si="1983">IFERROR(K252/E245,"-")</f>
        <v>8.6345248753127955E-3</v>
      </c>
      <c r="M252" s="62">
        <v>2381</v>
      </c>
      <c r="N252" s="22">
        <f t="shared" ref="N252" si="1984">IFERROR(M252/F245,"-")</f>
        <v>0.28160851567120049</v>
      </c>
      <c r="O252" s="65">
        <f t="shared" si="1535"/>
        <v>28500.947921041578</v>
      </c>
      <c r="P252" s="13">
        <f t="shared" si="1926"/>
        <v>0.23705694942254082</v>
      </c>
      <c r="Q252" s="81" t="s">
        <v>175</v>
      </c>
      <c r="R252" s="62">
        <v>14480178</v>
      </c>
      <c r="S252" s="22">
        <f t="shared" ref="S252" si="1985">IFERROR(R252/E245,"-")</f>
        <v>1.8424412380185662E-3</v>
      </c>
      <c r="T252" s="62">
        <v>808</v>
      </c>
      <c r="U252" s="22">
        <f t="shared" ref="U252" si="1986">IFERROR(T252/F245,"-")</f>
        <v>9.5564754583086928E-2</v>
      </c>
      <c r="V252" s="65">
        <f t="shared" si="1538"/>
        <v>17921.012376237624</v>
      </c>
      <c r="W252" s="13">
        <f t="shared" si="1929"/>
        <v>8.0446037435284751E-2</v>
      </c>
      <c r="X252" s="81" t="s">
        <v>315</v>
      </c>
      <c r="Y252" s="62">
        <v>11999122</v>
      </c>
      <c r="Z252" s="22">
        <f t="shared" ref="Z252" si="1987">IFERROR(Y252/E245,"-")</f>
        <v>1.5267545186817325E-3</v>
      </c>
      <c r="AA252" s="62">
        <v>451</v>
      </c>
      <c r="AB252" s="22">
        <f t="shared" ref="AB252" si="1988">IFERROR(AA252/F245,"-")</f>
        <v>5.3341218214074511E-2</v>
      </c>
      <c r="AC252" s="65">
        <f t="shared" si="1541"/>
        <v>26605.59201773836</v>
      </c>
      <c r="AD252" s="13">
        <f t="shared" si="1932"/>
        <v>4.4902429311031458E-2</v>
      </c>
      <c r="AE252" s="18"/>
      <c r="AF252" s="18"/>
      <c r="AG252" s="18"/>
      <c r="AH252" s="18"/>
      <c r="AI252" s="18"/>
    </row>
    <row r="253" spans="2:35" ht="13.5" customHeight="1">
      <c r="B253" s="119"/>
      <c r="C253" s="119"/>
      <c r="D253" s="148"/>
      <c r="E253" s="151"/>
      <c r="F253" s="154"/>
      <c r="G253" s="44">
        <v>9</v>
      </c>
      <c r="H253" s="6" t="str">
        <f t="shared" ref="H253" si="1989">$H$753</f>
        <v>0703</v>
      </c>
      <c r="I253" s="80" t="str">
        <f t="shared" ref="I253" si="1990">$I$753</f>
        <v>屈折及び調節の障害</v>
      </c>
      <c r="J253" s="81" t="s">
        <v>168</v>
      </c>
      <c r="K253" s="62">
        <v>4864002</v>
      </c>
      <c r="L253" s="22">
        <f t="shared" ref="L253" si="1991">IFERROR(K253/E245,"-")</f>
        <v>6.1889003481896301E-4</v>
      </c>
      <c r="M253" s="62">
        <v>1558</v>
      </c>
      <c r="N253" s="22">
        <f t="shared" ref="N253" si="1992">IFERROR(M253/F245,"-")</f>
        <v>0.1842696629213483</v>
      </c>
      <c r="O253" s="65">
        <f t="shared" si="1535"/>
        <v>3121.9525032092424</v>
      </c>
      <c r="P253" s="13">
        <f t="shared" si="1926"/>
        <v>0.15511748307447232</v>
      </c>
      <c r="Q253" s="81" t="s">
        <v>171</v>
      </c>
      <c r="R253" s="62">
        <v>3992288</v>
      </c>
      <c r="S253" s="22">
        <f t="shared" ref="S253" si="1993">IFERROR(R253/E245,"-")</f>
        <v>5.0797414543154551E-4</v>
      </c>
      <c r="T253" s="62">
        <v>1410</v>
      </c>
      <c r="U253" s="22">
        <f t="shared" ref="U253" si="1994">IFERROR(T253/F245,"-")</f>
        <v>0.16676522767593141</v>
      </c>
      <c r="V253" s="65">
        <f t="shared" si="1538"/>
        <v>2831.4099290780141</v>
      </c>
      <c r="W253" s="13">
        <f t="shared" si="1929"/>
        <v>0.14038231780167265</v>
      </c>
      <c r="X253" s="81" t="s">
        <v>332</v>
      </c>
      <c r="Y253" s="62">
        <v>1257629</v>
      </c>
      <c r="Z253" s="22">
        <f t="shared" ref="Z253" si="1995">IFERROR(Y253/E245,"-")</f>
        <v>1.6001927129128188E-4</v>
      </c>
      <c r="AA253" s="62">
        <v>862</v>
      </c>
      <c r="AB253" s="22">
        <f t="shared" ref="AB253" si="1996">IFERROR(AA253/F245,"-")</f>
        <v>0.10195150798344176</v>
      </c>
      <c r="AC253" s="65">
        <f t="shared" si="1541"/>
        <v>1458.9663573085847</v>
      </c>
      <c r="AD253" s="13">
        <f t="shared" si="1932"/>
        <v>8.5822381521306251E-2</v>
      </c>
      <c r="AE253" s="18"/>
      <c r="AF253" s="18"/>
      <c r="AG253" s="18"/>
      <c r="AH253" s="18"/>
      <c r="AI253" s="18"/>
    </row>
    <row r="254" spans="2:35" ht="13.5" customHeight="1">
      <c r="B254" s="120"/>
      <c r="C254" s="120"/>
      <c r="D254" s="149"/>
      <c r="E254" s="152"/>
      <c r="F254" s="155"/>
      <c r="G254" s="49">
        <v>10</v>
      </c>
      <c r="H254" s="7" t="str">
        <f t="shared" ref="H254" si="1997">$H$754</f>
        <v>1105</v>
      </c>
      <c r="I254" s="77" t="str">
        <f t="shared" ref="I254" si="1998">$I$754</f>
        <v>胃炎及び十二指腸炎</v>
      </c>
      <c r="J254" s="82" t="s">
        <v>169</v>
      </c>
      <c r="K254" s="63">
        <v>39260402</v>
      </c>
      <c r="L254" s="23">
        <f t="shared" ref="L254" si="1999">IFERROR(K254/E245,"-")</f>
        <v>4.9954485135463526E-3</v>
      </c>
      <c r="M254" s="63">
        <v>2200</v>
      </c>
      <c r="N254" s="23">
        <f t="shared" ref="N254" si="2000">IFERROR(M254/F245,"-")</f>
        <v>0.26020106445890007</v>
      </c>
      <c r="O254" s="66">
        <f t="shared" si="1535"/>
        <v>17845.637272727272</v>
      </c>
      <c r="P254" s="59">
        <f t="shared" si="1926"/>
        <v>0.21903624054161688</v>
      </c>
      <c r="Q254" s="82" t="s">
        <v>172</v>
      </c>
      <c r="R254" s="63">
        <v>14406735</v>
      </c>
      <c r="S254" s="23">
        <f t="shared" ref="S254" si="2001">IFERROR(R254/E245,"-")</f>
        <v>1.8330964349475129E-3</v>
      </c>
      <c r="T254" s="63">
        <v>1127</v>
      </c>
      <c r="U254" s="23">
        <f t="shared" ref="U254" si="2002">IFERROR(T254/F245,"-")</f>
        <v>0.13329390892962745</v>
      </c>
      <c r="V254" s="66">
        <f t="shared" si="1538"/>
        <v>12783.260869565218</v>
      </c>
      <c r="W254" s="59">
        <f t="shared" si="1929"/>
        <v>0.11220629231381919</v>
      </c>
      <c r="X254" s="82" t="s">
        <v>178</v>
      </c>
      <c r="Y254" s="63">
        <v>4348569</v>
      </c>
      <c r="Z254" s="23">
        <f t="shared" ref="Z254" si="2003">IFERROR(Y254/E245,"-")</f>
        <v>5.5330693116957248E-4</v>
      </c>
      <c r="AA254" s="63">
        <v>368</v>
      </c>
      <c r="AB254" s="23">
        <f t="shared" ref="AB254" si="2004">IFERROR(AA254/F245,"-")</f>
        <v>4.3524541691306921E-2</v>
      </c>
      <c r="AC254" s="66">
        <f t="shared" si="1541"/>
        <v>11816.763586956522</v>
      </c>
      <c r="AD254" s="59">
        <f t="shared" si="1932"/>
        <v>3.6638789326961373E-2</v>
      </c>
      <c r="AE254" s="18"/>
      <c r="AF254" s="18"/>
      <c r="AG254" s="18"/>
      <c r="AH254" s="18"/>
      <c r="AI254" s="18"/>
    </row>
    <row r="255" spans="2:35" ht="13.5" customHeight="1">
      <c r="B255" s="118">
        <v>26</v>
      </c>
      <c r="C255" s="118" t="s">
        <v>29</v>
      </c>
      <c r="D255" s="147">
        <f>AI30</f>
        <v>139896</v>
      </c>
      <c r="E255" s="150">
        <f>市区町村別_医療費上位10疾病!H289</f>
        <v>117656660970</v>
      </c>
      <c r="F255" s="130">
        <f>市区町村別_医療費上位10疾病!J289</f>
        <v>127535</v>
      </c>
      <c r="G255" s="69">
        <v>1</v>
      </c>
      <c r="H255" s="5" t="str">
        <f t="shared" ref="H255" si="2005">$H$745</f>
        <v>0901</v>
      </c>
      <c r="I255" s="78" t="str">
        <f t="shared" ref="I255" si="2006">$I$745</f>
        <v>高血圧性疾患</v>
      </c>
      <c r="J255" s="106" t="s">
        <v>144</v>
      </c>
      <c r="K255" s="107">
        <v>3658098014</v>
      </c>
      <c r="L255" s="21">
        <f t="shared" ref="L255" si="2007">IFERROR(K255/E255,"-")</f>
        <v>3.1091295502026349E-2</v>
      </c>
      <c r="M255" s="107">
        <v>88114</v>
      </c>
      <c r="N255" s="21">
        <f t="shared" ref="N255" si="2008">IFERROR(M255/F255,"-")</f>
        <v>0.69090053710746069</v>
      </c>
      <c r="O255" s="64">
        <f t="shared" si="1535"/>
        <v>41515.514152121119</v>
      </c>
      <c r="P255" s="12">
        <f t="shared" ref="P255:P264" si="2009">IFERROR(M255/$AI$30,0)</f>
        <v>0.62985360553554071</v>
      </c>
      <c r="Q255" s="106" t="s">
        <v>153</v>
      </c>
      <c r="R255" s="107">
        <v>81703186</v>
      </c>
      <c r="S255" s="21">
        <f t="shared" ref="S255" si="2010">IFERROR(R255/E255,"-")</f>
        <v>6.9442040362536388E-4</v>
      </c>
      <c r="T255" s="107">
        <v>3353</v>
      </c>
      <c r="U255" s="21">
        <f t="shared" ref="U255" si="2011">IFERROR(T255/F255,"-")</f>
        <v>2.6290822127259184E-2</v>
      </c>
      <c r="V255" s="64">
        <f t="shared" si="1538"/>
        <v>24367.189382642409</v>
      </c>
      <c r="W255" s="12">
        <f t="shared" ref="W255:W264" si="2012">IFERROR(T255/$AI$30,0)</f>
        <v>2.3967804654886488E-2</v>
      </c>
      <c r="X255" s="106" t="s">
        <v>162</v>
      </c>
      <c r="Y255" s="107">
        <v>15440056</v>
      </c>
      <c r="Z255" s="21">
        <f t="shared" ref="Z255" si="2013">IFERROR(Y255/E255,"-")</f>
        <v>1.3122976525686798E-4</v>
      </c>
      <c r="AA255" s="107">
        <v>808</v>
      </c>
      <c r="AB255" s="21">
        <f t="shared" ref="AB255" si="2014">IFERROR(AA255/F255,"-")</f>
        <v>6.3355157407770412E-3</v>
      </c>
      <c r="AC255" s="64">
        <f t="shared" si="1541"/>
        <v>19108.980198019803</v>
      </c>
      <c r="AD255" s="12">
        <f t="shared" ref="AD255:AD264" si="2015">IFERROR(AA255/$AI$30,0)</f>
        <v>5.7757191056213185E-3</v>
      </c>
      <c r="AE255" s="18"/>
      <c r="AF255" s="18"/>
      <c r="AG255" s="18"/>
      <c r="AH255" s="18"/>
      <c r="AI255" s="18"/>
    </row>
    <row r="256" spans="2:35" ht="13.5" customHeight="1">
      <c r="B256" s="119"/>
      <c r="C256" s="119"/>
      <c r="D256" s="148"/>
      <c r="E256" s="151"/>
      <c r="F256" s="154"/>
      <c r="G256" s="44">
        <v>2</v>
      </c>
      <c r="H256" s="6" t="str">
        <f t="shared" ref="H256" si="2016">$H$746</f>
        <v>1113</v>
      </c>
      <c r="I256" s="79" t="str">
        <f t="shared" ref="I256" si="2017">$I$746</f>
        <v>その他の消化器系の疾患</v>
      </c>
      <c r="J256" s="81" t="s">
        <v>142</v>
      </c>
      <c r="K256" s="62">
        <v>1185705498</v>
      </c>
      <c r="L256" s="22">
        <f t="shared" ref="L256" si="2018">IFERROR(K256/E255,"-")</f>
        <v>1.0077674210917223E-2</v>
      </c>
      <c r="M256" s="62">
        <v>50441</v>
      </c>
      <c r="N256" s="22">
        <f t="shared" ref="N256" si="2019">IFERROR(M256/F255,"-")</f>
        <v>0.39550711569373115</v>
      </c>
      <c r="O256" s="65">
        <f t="shared" si="1535"/>
        <v>23506.780158997641</v>
      </c>
      <c r="P256" s="13">
        <f t="shared" si="2009"/>
        <v>0.36056070223594672</v>
      </c>
      <c r="Q256" s="81" t="s">
        <v>156</v>
      </c>
      <c r="R256" s="62">
        <v>624063208</v>
      </c>
      <c r="S256" s="22">
        <f t="shared" ref="S256" si="2020">IFERROR(R256/E255,"-")</f>
        <v>5.3041043563111408E-3</v>
      </c>
      <c r="T256" s="62">
        <v>21724</v>
      </c>
      <c r="U256" s="22">
        <f t="shared" ref="U256" si="2021">IFERROR(T256/F255,"-")</f>
        <v>0.17033755439683224</v>
      </c>
      <c r="V256" s="65">
        <f t="shared" si="1538"/>
        <v>28726.901491438042</v>
      </c>
      <c r="W256" s="13">
        <f t="shared" si="2012"/>
        <v>0.15528678446846228</v>
      </c>
      <c r="X256" s="81" t="s">
        <v>151</v>
      </c>
      <c r="Y256" s="62">
        <v>588464271</v>
      </c>
      <c r="Z256" s="22">
        <f t="shared" ref="Z256" si="2022">IFERROR(Y256/E255,"-")</f>
        <v>5.0015380867390593E-3</v>
      </c>
      <c r="AA256" s="62">
        <v>24402</v>
      </c>
      <c r="AB256" s="22">
        <f t="shared" ref="AB256" si="2023">IFERROR(AA256/F255,"-")</f>
        <v>0.19133571176539774</v>
      </c>
      <c r="AC256" s="65">
        <f t="shared" si="1541"/>
        <v>24115.411482665357</v>
      </c>
      <c r="AD256" s="13">
        <f t="shared" si="2015"/>
        <v>0.17442957625664779</v>
      </c>
      <c r="AE256" s="18"/>
      <c r="AF256" s="18"/>
      <c r="AG256" s="18"/>
      <c r="AH256" s="18"/>
      <c r="AI256" s="18"/>
    </row>
    <row r="257" spans="2:35" ht="13.5" customHeight="1">
      <c r="B257" s="119"/>
      <c r="C257" s="119"/>
      <c r="D257" s="148"/>
      <c r="E257" s="151"/>
      <c r="F257" s="154"/>
      <c r="G257" s="44">
        <v>3</v>
      </c>
      <c r="H257" s="6" t="str">
        <f t="shared" ref="H257" si="2024">$H$747</f>
        <v>0402</v>
      </c>
      <c r="I257" s="80" t="str">
        <f t="shared" ref="I257" si="2025">$I$747</f>
        <v>糖尿病</v>
      </c>
      <c r="J257" s="81" t="s">
        <v>72</v>
      </c>
      <c r="K257" s="62">
        <v>1636588918</v>
      </c>
      <c r="L257" s="22">
        <f t="shared" ref="L257" si="2026">IFERROR(K257/E255,"-")</f>
        <v>1.3909870503781304E-2</v>
      </c>
      <c r="M257" s="62">
        <v>57989</v>
      </c>
      <c r="N257" s="22">
        <f t="shared" ref="N257" si="2027">IFERROR(M257/F255,"-")</f>
        <v>0.45469086917316814</v>
      </c>
      <c r="O257" s="65">
        <f t="shared" si="1535"/>
        <v>28222.402835020435</v>
      </c>
      <c r="P257" s="13">
        <f t="shared" si="2009"/>
        <v>0.41451506833647855</v>
      </c>
      <c r="Q257" s="81" t="s">
        <v>146</v>
      </c>
      <c r="R257" s="62">
        <v>1107602967</v>
      </c>
      <c r="S257" s="22">
        <f t="shared" ref="S257" si="2028">IFERROR(R257/E255,"-")</f>
        <v>9.4138568770230167E-3</v>
      </c>
      <c r="T257" s="62">
        <v>18296</v>
      </c>
      <c r="U257" s="22">
        <f t="shared" ref="U257" si="2029">IFERROR(T257/F255,"-")</f>
        <v>0.14345865840749597</v>
      </c>
      <c r="V257" s="65">
        <f t="shared" si="1538"/>
        <v>60537.984641451687</v>
      </c>
      <c r="W257" s="13">
        <f t="shared" si="2012"/>
        <v>0.13078286727283125</v>
      </c>
      <c r="X257" s="81" t="s">
        <v>266</v>
      </c>
      <c r="Y257" s="62">
        <v>178619275</v>
      </c>
      <c r="Z257" s="22">
        <f t="shared" ref="Z257" si="2030">IFERROR(Y257/E255,"-")</f>
        <v>1.5181399295832829E-3</v>
      </c>
      <c r="AA257" s="62">
        <v>4608</v>
      </c>
      <c r="AB257" s="22">
        <f t="shared" ref="AB257" si="2031">IFERROR(AA257/F255,"-")</f>
        <v>3.6131258086015604E-2</v>
      </c>
      <c r="AC257" s="65">
        <f t="shared" si="1541"/>
        <v>38762.863498263891</v>
      </c>
      <c r="AD257" s="13">
        <f t="shared" si="2015"/>
        <v>3.2938754503345345E-2</v>
      </c>
      <c r="AE257" s="18"/>
      <c r="AF257" s="18"/>
      <c r="AG257" s="18"/>
      <c r="AH257" s="18"/>
      <c r="AI257" s="18"/>
    </row>
    <row r="258" spans="2:35" ht="13.5" customHeight="1">
      <c r="B258" s="119"/>
      <c r="C258" s="119"/>
      <c r="D258" s="148"/>
      <c r="E258" s="151"/>
      <c r="F258" s="154"/>
      <c r="G258" s="44">
        <v>4</v>
      </c>
      <c r="H258" s="6" t="str">
        <f t="shared" ref="H258" si="2032">$H$748</f>
        <v>1800</v>
      </c>
      <c r="I258" s="80" t="str">
        <f t="shared" ref="I258" si="2033">$I$748</f>
        <v>症状，徴候及び異常臨床所見・異常検査所見で他に分類されないもの</v>
      </c>
      <c r="J258" s="81" t="s">
        <v>164</v>
      </c>
      <c r="K258" s="62">
        <v>267835569</v>
      </c>
      <c r="L258" s="22">
        <f t="shared" ref="L258" si="2034">IFERROR(K258/E255,"-")</f>
        <v>2.2764165393771669E-3</v>
      </c>
      <c r="M258" s="62">
        <v>1594</v>
      </c>
      <c r="N258" s="22">
        <f t="shared" ref="N258" si="2035">IFERROR(M258/F255,"-")</f>
        <v>1.2498529815344807E-2</v>
      </c>
      <c r="O258" s="65">
        <f t="shared" si="1535"/>
        <v>168027.3331242158</v>
      </c>
      <c r="P258" s="13">
        <f t="shared" si="2009"/>
        <v>1.1394178532624236E-2</v>
      </c>
      <c r="Q258" s="81" t="s">
        <v>173</v>
      </c>
      <c r="R258" s="62">
        <v>170013794</v>
      </c>
      <c r="S258" s="22">
        <f t="shared" ref="S258" si="2036">IFERROR(R258/E255,"-")</f>
        <v>1.4449993106922352E-3</v>
      </c>
      <c r="T258" s="62">
        <v>648</v>
      </c>
      <c r="U258" s="22">
        <f t="shared" ref="U258" si="2037">IFERROR(T258/F255,"-")</f>
        <v>5.080958168345944E-3</v>
      </c>
      <c r="V258" s="65">
        <f t="shared" si="1538"/>
        <v>262366.9660493827</v>
      </c>
      <c r="W258" s="13">
        <f t="shared" si="2012"/>
        <v>4.6320123520329388E-3</v>
      </c>
      <c r="X258" s="81" t="s">
        <v>313</v>
      </c>
      <c r="Y258" s="62">
        <v>87052098</v>
      </c>
      <c r="Z258" s="22">
        <f t="shared" ref="Z258" si="2038">IFERROR(Y258/E255,"-")</f>
        <v>7.3988244509332513E-4</v>
      </c>
      <c r="AA258" s="62">
        <v>2146</v>
      </c>
      <c r="AB258" s="22">
        <f t="shared" ref="AB258" si="2039">IFERROR(AA258/F255,"-")</f>
        <v>1.6826753440232094E-2</v>
      </c>
      <c r="AC258" s="65">
        <f t="shared" si="1541"/>
        <v>40564.817334575957</v>
      </c>
      <c r="AD258" s="13">
        <f t="shared" si="2015"/>
        <v>1.5339966832504145E-2</v>
      </c>
      <c r="AE258" s="18"/>
      <c r="AF258" s="18"/>
      <c r="AG258" s="18"/>
      <c r="AH258" s="18"/>
      <c r="AI258" s="18"/>
    </row>
    <row r="259" spans="2:35" ht="13.5" customHeight="1">
      <c r="B259" s="119"/>
      <c r="C259" s="119"/>
      <c r="D259" s="148"/>
      <c r="E259" s="151"/>
      <c r="F259" s="154"/>
      <c r="G259" s="44">
        <v>5</v>
      </c>
      <c r="H259" s="6" t="str">
        <f t="shared" ref="H259" si="2040">$H$749</f>
        <v>0903</v>
      </c>
      <c r="I259" s="80" t="str">
        <f t="shared" ref="I259" si="2041">$I$749</f>
        <v>その他の心疾患</v>
      </c>
      <c r="J259" s="81" t="s">
        <v>139</v>
      </c>
      <c r="K259" s="62">
        <v>1272154898</v>
      </c>
      <c r="L259" s="22">
        <f t="shared" ref="L259" si="2042">IFERROR(K259/E255,"-")</f>
        <v>1.0812434141101225E-2</v>
      </c>
      <c r="M259" s="62">
        <v>13298</v>
      </c>
      <c r="N259" s="22">
        <f t="shared" ref="N259" si="2043">IFERROR(M259/F255,"-")</f>
        <v>0.10426941623867958</v>
      </c>
      <c r="O259" s="65">
        <f t="shared" si="1535"/>
        <v>95665.129944352535</v>
      </c>
      <c r="P259" s="13">
        <f t="shared" si="2009"/>
        <v>9.5056327557614229E-2</v>
      </c>
      <c r="Q259" s="81" t="s">
        <v>148</v>
      </c>
      <c r="R259" s="62">
        <v>1214653699</v>
      </c>
      <c r="S259" s="22">
        <f t="shared" ref="S259" si="2044">IFERROR(R259/E255,"-")</f>
        <v>1.0323713838094653E-2</v>
      </c>
      <c r="T259" s="62">
        <v>20686</v>
      </c>
      <c r="U259" s="22">
        <f t="shared" ref="U259" si="2045">IFERROR(T259/F255,"-")</f>
        <v>0.16219861214568551</v>
      </c>
      <c r="V259" s="65">
        <f t="shared" si="1538"/>
        <v>58718.635743981438</v>
      </c>
      <c r="W259" s="13">
        <f t="shared" si="2012"/>
        <v>0.14786698690455768</v>
      </c>
      <c r="X259" s="81" t="s">
        <v>158</v>
      </c>
      <c r="Y259" s="62">
        <v>794906571</v>
      </c>
      <c r="Z259" s="22">
        <f t="shared" ref="Z259" si="2046">IFERROR(Y259/E255,"-")</f>
        <v>6.7561544280326348E-3</v>
      </c>
      <c r="AA259" s="62">
        <v>7915</v>
      </c>
      <c r="AB259" s="22">
        <f t="shared" ref="AB259" si="2047">IFERROR(AA259/F255,"-")</f>
        <v>6.206139491120085E-2</v>
      </c>
      <c r="AC259" s="65">
        <f t="shared" si="1541"/>
        <v>100430.39431459254</v>
      </c>
      <c r="AD259" s="13">
        <f t="shared" si="2015"/>
        <v>5.6577743466575167E-2</v>
      </c>
      <c r="AE259" s="18"/>
      <c r="AF259" s="18"/>
      <c r="AG259" s="18"/>
      <c r="AH259" s="18"/>
      <c r="AI259" s="18"/>
    </row>
    <row r="260" spans="2:35" ht="13.5" customHeight="1">
      <c r="B260" s="119"/>
      <c r="C260" s="119"/>
      <c r="D260" s="148"/>
      <c r="E260" s="151"/>
      <c r="F260" s="154"/>
      <c r="G260" s="44">
        <v>6</v>
      </c>
      <c r="H260" s="6" t="str">
        <f t="shared" ref="H260" si="2048">$H$750</f>
        <v>0403</v>
      </c>
      <c r="I260" s="80" t="str">
        <f t="shared" ref="I260" si="2049">$I$750</f>
        <v>脂質異常症</v>
      </c>
      <c r="J260" s="81" t="s">
        <v>203</v>
      </c>
      <c r="K260" s="62">
        <v>700778613</v>
      </c>
      <c r="L260" s="22">
        <f t="shared" ref="L260" si="2050">IFERROR(K260/E255,"-")</f>
        <v>5.9561320814525238E-3</v>
      </c>
      <c r="M260" s="62">
        <v>27451</v>
      </c>
      <c r="N260" s="22">
        <f t="shared" ref="N260" si="2051">IFERROR(M260/F255,"-")</f>
        <v>0.21524287450503785</v>
      </c>
      <c r="O260" s="65">
        <f t="shared" si="1535"/>
        <v>25528.345524753197</v>
      </c>
      <c r="P260" s="13">
        <f t="shared" si="2009"/>
        <v>0.19622433807971637</v>
      </c>
      <c r="Q260" s="81" t="s">
        <v>165</v>
      </c>
      <c r="R260" s="62">
        <v>695052964</v>
      </c>
      <c r="S260" s="22">
        <f t="shared" ref="S260" si="2052">IFERROR(R260/E255,"-")</f>
        <v>5.9074680368264403E-3</v>
      </c>
      <c r="T260" s="62">
        <v>25631</v>
      </c>
      <c r="U260" s="22">
        <f t="shared" ref="U260" si="2053">IFERROR(T260/F255,"-")</f>
        <v>0.2009722821186341</v>
      </c>
      <c r="V260" s="65">
        <f t="shared" si="1538"/>
        <v>27117.668604424329</v>
      </c>
      <c r="W260" s="13">
        <f t="shared" si="2012"/>
        <v>0.18321467375764855</v>
      </c>
      <c r="X260" s="81" t="s">
        <v>76</v>
      </c>
      <c r="Y260" s="62">
        <v>467779266</v>
      </c>
      <c r="Z260" s="22">
        <f t="shared" ref="Z260" si="2054">IFERROR(Y260/E255,"-")</f>
        <v>3.9757992632416623E-3</v>
      </c>
      <c r="AA260" s="62">
        <v>20177</v>
      </c>
      <c r="AB260" s="22">
        <f t="shared" ref="AB260" si="2055">IFERROR(AA260/F255,"-")</f>
        <v>0.15820755086838906</v>
      </c>
      <c r="AC260" s="65">
        <f t="shared" si="1541"/>
        <v>23183.78678693562</v>
      </c>
      <c r="AD260" s="13">
        <f t="shared" si="2015"/>
        <v>0.14422856979470464</v>
      </c>
      <c r="AE260" s="18"/>
      <c r="AF260" s="18"/>
      <c r="AG260" s="18"/>
      <c r="AH260" s="18"/>
      <c r="AI260" s="18"/>
    </row>
    <row r="261" spans="2:35" ht="13.5" customHeight="1">
      <c r="B261" s="119"/>
      <c r="C261" s="119"/>
      <c r="D261" s="148"/>
      <c r="E261" s="151"/>
      <c r="F261" s="154"/>
      <c r="G261" s="44">
        <v>7</v>
      </c>
      <c r="H261" s="6" t="str">
        <f t="shared" ref="H261" si="2056">$H$751</f>
        <v>0704</v>
      </c>
      <c r="I261" s="80" t="str">
        <f t="shared" ref="I261" si="2057">$I$751</f>
        <v>その他の眼及び付属器の疾患</v>
      </c>
      <c r="J261" s="81" t="s">
        <v>166</v>
      </c>
      <c r="K261" s="62">
        <v>414456977</v>
      </c>
      <c r="L261" s="22">
        <f t="shared" ref="L261" si="2058">IFERROR(K261/E255,"-")</f>
        <v>3.5225967963316406E-3</v>
      </c>
      <c r="M261" s="62">
        <v>14395</v>
      </c>
      <c r="N261" s="22">
        <f t="shared" ref="N261" si="2059">IFERROR(M261/F255,"-")</f>
        <v>0.11287097659466029</v>
      </c>
      <c r="O261" s="65">
        <f t="shared" si="1535"/>
        <v>28791.731642931572</v>
      </c>
      <c r="P261" s="13">
        <f t="shared" si="2009"/>
        <v>0.10289786698690456</v>
      </c>
      <c r="Q261" s="81" t="s">
        <v>170</v>
      </c>
      <c r="R261" s="62">
        <v>293878076</v>
      </c>
      <c r="S261" s="22">
        <f t="shared" ref="S261" si="2060">IFERROR(R261/E255,"-")</f>
        <v>2.4977597832300611E-3</v>
      </c>
      <c r="T261" s="62">
        <v>3685</v>
      </c>
      <c r="U261" s="22">
        <f t="shared" ref="U261" si="2061">IFERROR(T261/F255,"-")</f>
        <v>2.8894029090053709E-2</v>
      </c>
      <c r="V261" s="65">
        <f t="shared" si="1538"/>
        <v>79749.817096336497</v>
      </c>
      <c r="W261" s="13">
        <f t="shared" si="2012"/>
        <v>2.6340996168582376E-2</v>
      </c>
      <c r="X261" s="81" t="s">
        <v>176</v>
      </c>
      <c r="Y261" s="62">
        <v>202500585</v>
      </c>
      <c r="Z261" s="22">
        <f t="shared" ref="Z261" si="2062">IFERROR(Y261/E255,"-")</f>
        <v>1.7211144981552164E-3</v>
      </c>
      <c r="AA261" s="62">
        <v>21153</v>
      </c>
      <c r="AB261" s="22">
        <f t="shared" ref="AB261" si="2063">IFERROR(AA261/F255,"-")</f>
        <v>0.16586035206021876</v>
      </c>
      <c r="AC261" s="65">
        <f t="shared" si="1541"/>
        <v>9573.1378527868383</v>
      </c>
      <c r="AD261" s="13">
        <f t="shared" si="2015"/>
        <v>0.15120518099159375</v>
      </c>
      <c r="AE261" s="18"/>
      <c r="AF261" s="18"/>
      <c r="AG261" s="18"/>
      <c r="AH261" s="18"/>
      <c r="AI261" s="18"/>
    </row>
    <row r="262" spans="2:35" ht="13.5" customHeight="1">
      <c r="B262" s="119"/>
      <c r="C262" s="119"/>
      <c r="D262" s="148"/>
      <c r="E262" s="151"/>
      <c r="F262" s="154"/>
      <c r="G262" s="44">
        <v>8</v>
      </c>
      <c r="H262" s="6" t="str">
        <f t="shared" ref="H262" si="2064">$H$752</f>
        <v>0606</v>
      </c>
      <c r="I262" s="80" t="str">
        <f t="shared" ref="I262" si="2065">$I$752</f>
        <v>その他の神経系の疾患</v>
      </c>
      <c r="J262" s="81" t="s">
        <v>167</v>
      </c>
      <c r="K262" s="62">
        <v>1104822339</v>
      </c>
      <c r="L262" s="22">
        <f t="shared" ref="L262" si="2066">IFERROR(K262/E255,"-")</f>
        <v>9.3902234679403892E-3</v>
      </c>
      <c r="M262" s="62">
        <v>33273</v>
      </c>
      <c r="N262" s="22">
        <f t="shared" ref="N262" si="2067">IFERROR(M262/F255,"-")</f>
        <v>0.2608930881718744</v>
      </c>
      <c r="O262" s="65">
        <f t="shared" ref="O262:O325" si="2068">IFERROR(K262/M262,"-")</f>
        <v>33204.770805157335</v>
      </c>
      <c r="P262" s="13">
        <f t="shared" si="2009"/>
        <v>0.23784096757591353</v>
      </c>
      <c r="Q262" s="81" t="s">
        <v>175</v>
      </c>
      <c r="R262" s="62">
        <v>252695191</v>
      </c>
      <c r="S262" s="22">
        <f t="shared" ref="S262" si="2069">IFERROR(R262/E255,"-")</f>
        <v>2.1477338292341308E-3</v>
      </c>
      <c r="T262" s="62">
        <v>12508</v>
      </c>
      <c r="U262" s="22">
        <f t="shared" ref="U262" si="2070">IFERROR(T262/F255,"-")</f>
        <v>9.8075038224801028E-2</v>
      </c>
      <c r="V262" s="65">
        <f t="shared" ref="V262:V325" si="2071">IFERROR(R262/T262,"-")</f>
        <v>20202.685561240807</v>
      </c>
      <c r="W262" s="13">
        <f t="shared" si="2012"/>
        <v>8.9409275461771603E-2</v>
      </c>
      <c r="X262" s="81" t="s">
        <v>315</v>
      </c>
      <c r="Y262" s="62">
        <v>202685286</v>
      </c>
      <c r="Z262" s="22">
        <f t="shared" ref="Z262" si="2072">IFERROR(Y262/E255,"-")</f>
        <v>1.7226843285284164E-3</v>
      </c>
      <c r="AA262" s="62">
        <v>6884</v>
      </c>
      <c r="AB262" s="22">
        <f t="shared" ref="AB262" si="2073">IFERROR(AA262/F255,"-")</f>
        <v>5.3977339553847967E-2</v>
      </c>
      <c r="AC262" s="65">
        <f t="shared" ref="AC262:AC325" si="2074">IFERROR(Y262/AA262,"-")</f>
        <v>29442.952643811739</v>
      </c>
      <c r="AD262" s="13">
        <f t="shared" si="2015"/>
        <v>4.9207983073140046E-2</v>
      </c>
      <c r="AE262" s="18"/>
      <c r="AF262" s="18"/>
      <c r="AG262" s="18"/>
      <c r="AH262" s="18"/>
      <c r="AI262" s="18"/>
    </row>
    <row r="263" spans="2:35" ht="13.5" customHeight="1">
      <c r="B263" s="119"/>
      <c r="C263" s="119"/>
      <c r="D263" s="148"/>
      <c r="E263" s="151"/>
      <c r="F263" s="154"/>
      <c r="G263" s="44">
        <v>9</v>
      </c>
      <c r="H263" s="6" t="str">
        <f t="shared" ref="H263" si="2075">$H$753</f>
        <v>0703</v>
      </c>
      <c r="I263" s="80" t="str">
        <f t="shared" ref="I263" si="2076">$I$753</f>
        <v>屈折及び調節の障害</v>
      </c>
      <c r="J263" s="81" t="s">
        <v>168</v>
      </c>
      <c r="K263" s="62">
        <v>72980977</v>
      </c>
      <c r="L263" s="22">
        <f t="shared" ref="L263" si="2077">IFERROR(K263/E255,"-")</f>
        <v>6.2028767770835034E-4</v>
      </c>
      <c r="M263" s="62">
        <v>23193</v>
      </c>
      <c r="N263" s="22">
        <f t="shared" ref="N263" si="2078">IFERROR(M263/F255,"-")</f>
        <v>0.18185596110871524</v>
      </c>
      <c r="O263" s="65">
        <f t="shared" si="2068"/>
        <v>3146.6811969128617</v>
      </c>
      <c r="P263" s="13">
        <f t="shared" si="2009"/>
        <v>0.16578744209984561</v>
      </c>
      <c r="Q263" s="81" t="s">
        <v>171</v>
      </c>
      <c r="R263" s="62">
        <v>60095662</v>
      </c>
      <c r="S263" s="22">
        <f t="shared" ref="S263" si="2079">IFERROR(R263/E255,"-")</f>
        <v>5.1077143873157465E-4</v>
      </c>
      <c r="T263" s="62">
        <v>19581</v>
      </c>
      <c r="U263" s="22">
        <f t="shared" ref="U263" si="2080">IFERROR(T263/F255,"-")</f>
        <v>0.15353432391108324</v>
      </c>
      <c r="V263" s="65">
        <f t="shared" si="2071"/>
        <v>3069.0803329758437</v>
      </c>
      <c r="W263" s="13">
        <f t="shared" si="2012"/>
        <v>0.13996826213758792</v>
      </c>
      <c r="X263" s="81" t="s">
        <v>177</v>
      </c>
      <c r="Y263" s="62">
        <v>23847469</v>
      </c>
      <c r="Z263" s="22">
        <f t="shared" ref="Z263" si="2081">IFERROR(Y263/E255,"-")</f>
        <v>2.0268694354738325E-4</v>
      </c>
      <c r="AA263" s="62">
        <v>9478</v>
      </c>
      <c r="AB263" s="22">
        <f t="shared" ref="AB263" si="2082">IFERROR(AA263/F255,"-")</f>
        <v>7.4316854196887133E-2</v>
      </c>
      <c r="AC263" s="65">
        <f t="shared" si="2074"/>
        <v>2516.0866216501372</v>
      </c>
      <c r="AD263" s="13">
        <f t="shared" si="2015"/>
        <v>6.7750328815691652E-2</v>
      </c>
      <c r="AE263" s="18"/>
      <c r="AF263" s="18"/>
      <c r="AG263" s="18"/>
      <c r="AH263" s="18"/>
      <c r="AI263" s="18"/>
    </row>
    <row r="264" spans="2:35" ht="13.5" customHeight="1">
      <c r="B264" s="120"/>
      <c r="C264" s="120"/>
      <c r="D264" s="149"/>
      <c r="E264" s="152"/>
      <c r="F264" s="155"/>
      <c r="G264" s="49">
        <v>10</v>
      </c>
      <c r="H264" s="7" t="str">
        <f t="shared" ref="H264" si="2083">$H$754</f>
        <v>1105</v>
      </c>
      <c r="I264" s="77" t="str">
        <f t="shared" ref="I264" si="2084">$I$754</f>
        <v>胃炎及び十二指腸炎</v>
      </c>
      <c r="J264" s="82" t="s">
        <v>169</v>
      </c>
      <c r="K264" s="63">
        <v>596195760</v>
      </c>
      <c r="L264" s="23">
        <f t="shared" ref="L264" si="2085">IFERROR(K264/E255,"-")</f>
        <v>5.067250379917016E-3</v>
      </c>
      <c r="M264" s="63">
        <v>31643</v>
      </c>
      <c r="N264" s="23">
        <f t="shared" ref="N264" si="2086">IFERROR(M264/F255,"-")</f>
        <v>0.24811228290273257</v>
      </c>
      <c r="O264" s="66">
        <f t="shared" si="2068"/>
        <v>18841.315930853587</v>
      </c>
      <c r="P264" s="59">
        <f t="shared" si="2009"/>
        <v>0.22618945502373192</v>
      </c>
      <c r="Q264" s="82" t="s">
        <v>172</v>
      </c>
      <c r="R264" s="63">
        <v>225077921</v>
      </c>
      <c r="S264" s="23">
        <f t="shared" ref="S264" si="2087">IFERROR(R264/E255,"-")</f>
        <v>1.913006192291911E-3</v>
      </c>
      <c r="T264" s="63">
        <v>16388</v>
      </c>
      <c r="U264" s="23">
        <f t="shared" ref="U264" si="2088">IFERROR(T264/F255,"-")</f>
        <v>0.12849805935625513</v>
      </c>
      <c r="V264" s="66">
        <f t="shared" si="2071"/>
        <v>13734.312972907004</v>
      </c>
      <c r="W264" s="59">
        <f t="shared" si="2012"/>
        <v>0.11714416423628982</v>
      </c>
      <c r="X264" s="82" t="s">
        <v>178</v>
      </c>
      <c r="Y264" s="63">
        <v>67304741</v>
      </c>
      <c r="Z264" s="23">
        <f t="shared" ref="Z264" si="2089">IFERROR(Y264/E255,"-")</f>
        <v>5.7204360930454513E-4</v>
      </c>
      <c r="AA264" s="63">
        <v>5314</v>
      </c>
      <c r="AB264" s="23">
        <f t="shared" ref="AB264" si="2090">IFERROR(AA264/F255,"-")</f>
        <v>4.1666993374367821E-2</v>
      </c>
      <c r="AC264" s="66">
        <f t="shared" si="2074"/>
        <v>12665.551561911931</v>
      </c>
      <c r="AD264" s="59">
        <f t="shared" si="2015"/>
        <v>3.7985360553554066E-2</v>
      </c>
      <c r="AE264" s="18"/>
      <c r="AF264" s="18"/>
      <c r="AG264" s="18"/>
      <c r="AH264" s="18"/>
      <c r="AI264" s="18"/>
    </row>
    <row r="265" spans="2:35" ht="13.5" customHeight="1">
      <c r="B265" s="118">
        <v>27</v>
      </c>
      <c r="C265" s="118" t="s">
        <v>30</v>
      </c>
      <c r="D265" s="147">
        <f>AI31</f>
        <v>23699</v>
      </c>
      <c r="E265" s="150">
        <f>市区町村別_医療費上位10疾病!H300</f>
        <v>19134583190</v>
      </c>
      <c r="F265" s="130">
        <f>市区町村別_医療費上位10疾病!J300</f>
        <v>20567</v>
      </c>
      <c r="G265" s="69">
        <v>1</v>
      </c>
      <c r="H265" s="5" t="str">
        <f t="shared" ref="H265" si="2091">$H$745</f>
        <v>0901</v>
      </c>
      <c r="I265" s="78" t="str">
        <f t="shared" ref="I265" si="2092">$I$745</f>
        <v>高血圧性疾患</v>
      </c>
      <c r="J265" s="106" t="s">
        <v>144</v>
      </c>
      <c r="K265" s="107">
        <v>605303557</v>
      </c>
      <c r="L265" s="21">
        <f t="shared" ref="L265" si="2093">IFERROR(K265/E265,"-")</f>
        <v>3.1634007962940108E-2</v>
      </c>
      <c r="M265" s="107">
        <v>14532</v>
      </c>
      <c r="N265" s="21">
        <f t="shared" ref="N265" si="2094">IFERROR(M265/F265,"-")</f>
        <v>0.70656877522244377</v>
      </c>
      <c r="O265" s="64">
        <f t="shared" si="2068"/>
        <v>41653.148706303327</v>
      </c>
      <c r="P265" s="12">
        <f t="shared" ref="P265:P274" si="2095">IFERROR(M265/$AI$31,0)</f>
        <v>0.6131904299759483</v>
      </c>
      <c r="Q265" s="106" t="s">
        <v>153</v>
      </c>
      <c r="R265" s="107">
        <v>7863955</v>
      </c>
      <c r="S265" s="21">
        <f t="shared" ref="S265" si="2096">IFERROR(R265/E265,"-")</f>
        <v>4.1098125430345475E-4</v>
      </c>
      <c r="T265" s="107">
        <v>411</v>
      </c>
      <c r="U265" s="21">
        <f t="shared" ref="U265" si="2097">IFERROR(T265/F265,"-")</f>
        <v>1.9983468663392814E-2</v>
      </c>
      <c r="V265" s="64">
        <f t="shared" si="2071"/>
        <v>19133.710462287105</v>
      </c>
      <c r="W265" s="12">
        <f t="shared" ref="W265:W274" si="2098">IFERROR(T265/$AI$31,0)</f>
        <v>1.7342503903118273E-2</v>
      </c>
      <c r="X265" s="106" t="s">
        <v>162</v>
      </c>
      <c r="Y265" s="107">
        <v>6486404</v>
      </c>
      <c r="Z265" s="21">
        <f t="shared" ref="Z265" si="2099">IFERROR(Y265/E265,"-")</f>
        <v>3.3898851809794766E-4</v>
      </c>
      <c r="AA265" s="107">
        <v>255</v>
      </c>
      <c r="AB265" s="21">
        <f t="shared" ref="AB265" si="2100">IFERROR(AA265/F265,"-")</f>
        <v>1.2398502455389702E-2</v>
      </c>
      <c r="AC265" s="64">
        <f t="shared" si="2074"/>
        <v>25436.878431372548</v>
      </c>
      <c r="AD265" s="12">
        <f t="shared" ref="AD265:AD274" si="2101">IFERROR(AA265/$AI$31,0)</f>
        <v>1.0759947677117177E-2</v>
      </c>
      <c r="AE265" s="18"/>
      <c r="AF265" s="18"/>
      <c r="AG265" s="18"/>
      <c r="AH265" s="18"/>
      <c r="AI265" s="18"/>
    </row>
    <row r="266" spans="2:35" ht="13.5" customHeight="1">
      <c r="B266" s="119"/>
      <c r="C266" s="119"/>
      <c r="D266" s="148"/>
      <c r="E266" s="151"/>
      <c r="F266" s="154"/>
      <c r="G266" s="44">
        <v>2</v>
      </c>
      <c r="H266" s="6" t="str">
        <f t="shared" ref="H266" si="2102">$H$746</f>
        <v>1113</v>
      </c>
      <c r="I266" s="79" t="str">
        <f t="shared" ref="I266" si="2103">$I$746</f>
        <v>その他の消化器系の疾患</v>
      </c>
      <c r="J266" s="81" t="s">
        <v>142</v>
      </c>
      <c r="K266" s="62">
        <v>207636909</v>
      </c>
      <c r="L266" s="22">
        <f t="shared" ref="L266" si="2104">IFERROR(K266/E265,"-")</f>
        <v>1.0851394406569251E-2</v>
      </c>
      <c r="M266" s="62">
        <v>8629</v>
      </c>
      <c r="N266" s="22">
        <f t="shared" ref="N266" si="2105">IFERROR(M266/F265,"-")</f>
        <v>0.41955559877473625</v>
      </c>
      <c r="O266" s="65">
        <f t="shared" si="2068"/>
        <v>24062.685015644918</v>
      </c>
      <c r="P266" s="13">
        <f t="shared" si="2095"/>
        <v>0.3641081902189966</v>
      </c>
      <c r="Q266" s="81" t="s">
        <v>151</v>
      </c>
      <c r="R266" s="62">
        <v>102599005</v>
      </c>
      <c r="S266" s="22">
        <f t="shared" ref="S266" si="2106">IFERROR(R266/E265,"-")</f>
        <v>5.3619670719359941E-3</v>
      </c>
      <c r="T266" s="62">
        <v>3997</v>
      </c>
      <c r="U266" s="22">
        <f t="shared" ref="U266" si="2107">IFERROR(T266/F265,"-")</f>
        <v>0.19434044829095151</v>
      </c>
      <c r="V266" s="65">
        <f t="shared" si="2071"/>
        <v>25669.003002251688</v>
      </c>
      <c r="W266" s="13">
        <f t="shared" si="2098"/>
        <v>0.16865690535465633</v>
      </c>
      <c r="X266" s="81" t="s">
        <v>156</v>
      </c>
      <c r="Y266" s="62">
        <v>93492233</v>
      </c>
      <c r="Z266" s="22">
        <f t="shared" ref="Z266" si="2108">IFERROR(Y266/E265,"-")</f>
        <v>4.8860344681487681E-3</v>
      </c>
      <c r="AA266" s="62">
        <v>3460</v>
      </c>
      <c r="AB266" s="22">
        <f t="shared" ref="AB266" si="2109">IFERROR(AA266/F265,"-")</f>
        <v>0.16823066076724849</v>
      </c>
      <c r="AC266" s="65">
        <f t="shared" si="2074"/>
        <v>27020.876589595377</v>
      </c>
      <c r="AD266" s="13">
        <f t="shared" si="2101"/>
        <v>0.14599772142284484</v>
      </c>
      <c r="AE266" s="18"/>
      <c r="AF266" s="18"/>
      <c r="AG266" s="18"/>
      <c r="AH266" s="18"/>
      <c r="AI266" s="18"/>
    </row>
    <row r="267" spans="2:35" ht="13.5" customHeight="1">
      <c r="B267" s="119"/>
      <c r="C267" s="119"/>
      <c r="D267" s="148"/>
      <c r="E267" s="151"/>
      <c r="F267" s="154"/>
      <c r="G267" s="44">
        <v>3</v>
      </c>
      <c r="H267" s="6" t="str">
        <f t="shared" ref="H267" si="2110">$H$747</f>
        <v>0402</v>
      </c>
      <c r="I267" s="80" t="str">
        <f t="shared" ref="I267" si="2111">$I$747</f>
        <v>糖尿病</v>
      </c>
      <c r="J267" s="81" t="s">
        <v>72</v>
      </c>
      <c r="K267" s="62">
        <v>267363685</v>
      </c>
      <c r="L267" s="22">
        <f t="shared" ref="L267" si="2112">IFERROR(K267/E265,"-")</f>
        <v>1.3972799007178165E-2</v>
      </c>
      <c r="M267" s="62">
        <v>9913</v>
      </c>
      <c r="N267" s="22">
        <f t="shared" ref="N267" si="2113">IFERROR(M267/F265,"-")</f>
        <v>0.4819857052559926</v>
      </c>
      <c r="O267" s="65">
        <f t="shared" si="2068"/>
        <v>26971.016342176939</v>
      </c>
      <c r="P267" s="13">
        <f t="shared" si="2095"/>
        <v>0.41828769146377487</v>
      </c>
      <c r="Q267" s="81" t="s">
        <v>146</v>
      </c>
      <c r="R267" s="62">
        <v>147797801</v>
      </c>
      <c r="S267" s="22">
        <f t="shared" ref="S267" si="2114">IFERROR(R267/E265,"-")</f>
        <v>7.724119178997387E-3</v>
      </c>
      <c r="T267" s="62">
        <v>2659</v>
      </c>
      <c r="U267" s="22">
        <f t="shared" ref="U267" si="2115">IFERROR(T267/F265,"-")</f>
        <v>0.1292847765838479</v>
      </c>
      <c r="V267" s="65">
        <f t="shared" si="2071"/>
        <v>55583.979315532153</v>
      </c>
      <c r="W267" s="13">
        <f t="shared" si="2098"/>
        <v>0.11219882695472383</v>
      </c>
      <c r="X267" s="81" t="s">
        <v>266</v>
      </c>
      <c r="Y267" s="62">
        <v>32608216</v>
      </c>
      <c r="Z267" s="22">
        <f t="shared" ref="Z267" si="2116">IFERROR(Y267/E265,"-")</f>
        <v>1.7041508391487466E-3</v>
      </c>
      <c r="AA267" s="62">
        <v>855</v>
      </c>
      <c r="AB267" s="22">
        <f t="shared" ref="AB267" si="2117">IFERROR(AA267/F265,"-")</f>
        <v>4.1571449409247827E-2</v>
      </c>
      <c r="AC267" s="65">
        <f t="shared" si="2074"/>
        <v>38138.264327485384</v>
      </c>
      <c r="AD267" s="13">
        <f t="shared" si="2101"/>
        <v>3.6077471623275244E-2</v>
      </c>
      <c r="AE267" s="18"/>
      <c r="AF267" s="18"/>
      <c r="AG267" s="18"/>
      <c r="AH267" s="18"/>
      <c r="AI267" s="18"/>
    </row>
    <row r="268" spans="2:35" ht="13.5" customHeight="1">
      <c r="B268" s="119"/>
      <c r="C268" s="119"/>
      <c r="D268" s="148"/>
      <c r="E268" s="151"/>
      <c r="F268" s="154"/>
      <c r="G268" s="44">
        <v>4</v>
      </c>
      <c r="H268" s="6" t="str">
        <f t="shared" ref="H268" si="2118">$H$748</f>
        <v>1800</v>
      </c>
      <c r="I268" s="80" t="str">
        <f t="shared" ref="I268" si="2119">$I$748</f>
        <v>症状，徴候及び異常臨床所見・異常検査所見で他に分類されないもの</v>
      </c>
      <c r="J268" s="81" t="s">
        <v>164</v>
      </c>
      <c r="K268" s="62">
        <v>48472811</v>
      </c>
      <c r="L268" s="22">
        <f t="shared" ref="L268" si="2120">IFERROR(K268/E265,"-")</f>
        <v>2.5332566964579905E-3</v>
      </c>
      <c r="M268" s="62">
        <v>223</v>
      </c>
      <c r="N268" s="22">
        <f t="shared" ref="N268" si="2121">IFERROR(M268/F265,"-")</f>
        <v>1.0842611951183936E-2</v>
      </c>
      <c r="O268" s="65">
        <f t="shared" si="2068"/>
        <v>217366.865470852</v>
      </c>
      <c r="P268" s="13">
        <f t="shared" si="2095"/>
        <v>9.4096797333220808E-3</v>
      </c>
      <c r="Q268" s="81" t="s">
        <v>173</v>
      </c>
      <c r="R268" s="62">
        <v>25155144</v>
      </c>
      <c r="S268" s="22">
        <f t="shared" ref="S268" si="2122">IFERROR(R268/E265,"-")</f>
        <v>1.3146429033869119E-3</v>
      </c>
      <c r="T268" s="62">
        <v>62</v>
      </c>
      <c r="U268" s="22">
        <f t="shared" ref="U268" si="2123">IFERROR(T268/F265,"-")</f>
        <v>3.0145378518986726E-3</v>
      </c>
      <c r="V268" s="65">
        <f t="shared" si="2071"/>
        <v>405728.12903225806</v>
      </c>
      <c r="W268" s="13">
        <f t="shared" si="2098"/>
        <v>2.6161441411030003E-3</v>
      </c>
      <c r="X268" s="81" t="s">
        <v>313</v>
      </c>
      <c r="Y268" s="62">
        <v>21317985</v>
      </c>
      <c r="Z268" s="22">
        <f t="shared" ref="Z268" si="2124">IFERROR(Y268/E265,"-")</f>
        <v>1.1141076232661852E-3</v>
      </c>
      <c r="AA268" s="62">
        <v>381</v>
      </c>
      <c r="AB268" s="22">
        <f t="shared" ref="AB268" si="2125">IFERROR(AA268/F265,"-")</f>
        <v>1.8524821315699908E-2</v>
      </c>
      <c r="AC268" s="65">
        <f t="shared" si="2074"/>
        <v>55952.716535433072</v>
      </c>
      <c r="AD268" s="13">
        <f t="shared" si="2101"/>
        <v>1.6076627705810372E-2</v>
      </c>
      <c r="AE268" s="18"/>
      <c r="AF268" s="18"/>
      <c r="AG268" s="18"/>
      <c r="AH268" s="18"/>
      <c r="AI268" s="18"/>
    </row>
    <row r="269" spans="2:35" ht="13.5" customHeight="1">
      <c r="B269" s="119"/>
      <c r="C269" s="119"/>
      <c r="D269" s="148"/>
      <c r="E269" s="151"/>
      <c r="F269" s="154"/>
      <c r="G269" s="44">
        <v>5</v>
      </c>
      <c r="H269" s="6" t="str">
        <f t="shared" ref="H269" si="2126">$H$749</f>
        <v>0903</v>
      </c>
      <c r="I269" s="80" t="str">
        <f t="shared" ref="I269" si="2127">$I$749</f>
        <v>その他の心疾患</v>
      </c>
      <c r="J269" s="81" t="s">
        <v>148</v>
      </c>
      <c r="K269" s="62">
        <v>223842258</v>
      </c>
      <c r="L269" s="22">
        <f t="shared" ref="L269" si="2128">IFERROR(K269/E265,"-")</f>
        <v>1.1698308543087737E-2</v>
      </c>
      <c r="M269" s="62">
        <v>3521</v>
      </c>
      <c r="N269" s="22">
        <f t="shared" ref="N269" si="2129">IFERROR(M269/F265,"-")</f>
        <v>0.17119657704089075</v>
      </c>
      <c r="O269" s="65">
        <f t="shared" si="2068"/>
        <v>63573.489917637038</v>
      </c>
      <c r="P269" s="13">
        <f t="shared" si="2095"/>
        <v>0.14857166969070426</v>
      </c>
      <c r="Q269" s="81" t="s">
        <v>139</v>
      </c>
      <c r="R269" s="62">
        <v>166369902</v>
      </c>
      <c r="S269" s="22">
        <f t="shared" ref="S269" si="2130">IFERROR(R269/E265,"-")</f>
        <v>8.6947230753867278E-3</v>
      </c>
      <c r="T269" s="62">
        <v>1837</v>
      </c>
      <c r="U269" s="22">
        <f t="shared" ref="U269" si="2131">IFERROR(T269/F265,"-")</f>
        <v>8.9317839257062284E-2</v>
      </c>
      <c r="V269" s="65">
        <f t="shared" si="2071"/>
        <v>90566.087098530217</v>
      </c>
      <c r="W269" s="13">
        <f t="shared" si="2098"/>
        <v>7.7513819148487276E-2</v>
      </c>
      <c r="X269" s="81" t="s">
        <v>228</v>
      </c>
      <c r="Y269" s="62">
        <v>136456826</v>
      </c>
      <c r="Z269" s="22">
        <f t="shared" ref="Z269" si="2132">IFERROR(Y269/E265,"-")</f>
        <v>7.1314240109141358E-3</v>
      </c>
      <c r="AA269" s="62">
        <v>421</v>
      </c>
      <c r="AB269" s="22">
        <f t="shared" ref="AB269" si="2133">IFERROR(AA269/F265,"-")</f>
        <v>2.0469684445957117E-2</v>
      </c>
      <c r="AC269" s="65">
        <f t="shared" si="2074"/>
        <v>324125.47743467934</v>
      </c>
      <c r="AD269" s="13">
        <f t="shared" si="2101"/>
        <v>1.7764462635554243E-2</v>
      </c>
      <c r="AE269" s="18"/>
      <c r="AF269" s="18"/>
      <c r="AG269" s="18"/>
      <c r="AH269" s="18"/>
      <c r="AI269" s="18"/>
    </row>
    <row r="270" spans="2:35" ht="13.5" customHeight="1">
      <c r="B270" s="119"/>
      <c r="C270" s="119"/>
      <c r="D270" s="148"/>
      <c r="E270" s="151"/>
      <c r="F270" s="154"/>
      <c r="G270" s="44">
        <v>6</v>
      </c>
      <c r="H270" s="6" t="str">
        <f t="shared" ref="H270" si="2134">$H$750</f>
        <v>0403</v>
      </c>
      <c r="I270" s="80" t="str">
        <f t="shared" ref="I270" si="2135">$I$750</f>
        <v>脂質異常症</v>
      </c>
      <c r="J270" s="81" t="s">
        <v>165</v>
      </c>
      <c r="K270" s="62">
        <v>115284443</v>
      </c>
      <c r="L270" s="22">
        <f t="shared" ref="L270" si="2136">IFERROR(K270/E265,"-")</f>
        <v>6.0249257512047221E-3</v>
      </c>
      <c r="M270" s="62">
        <v>4151</v>
      </c>
      <c r="N270" s="22">
        <f t="shared" ref="N270" si="2137">IFERROR(M270/F265,"-")</f>
        <v>0.20182817134244177</v>
      </c>
      <c r="O270" s="65">
        <f t="shared" si="2068"/>
        <v>27772.691640568537</v>
      </c>
      <c r="P270" s="13">
        <f t="shared" si="2095"/>
        <v>0.17515506983417023</v>
      </c>
      <c r="Q270" s="81" t="s">
        <v>203</v>
      </c>
      <c r="R270" s="62">
        <v>105161033</v>
      </c>
      <c r="S270" s="22">
        <f t="shared" ref="S270" si="2138">IFERROR(R270/E265,"-")</f>
        <v>5.4958622278722339E-3</v>
      </c>
      <c r="T270" s="62">
        <v>4377</v>
      </c>
      <c r="U270" s="22">
        <f t="shared" ref="U270" si="2139">IFERROR(T270/F265,"-")</f>
        <v>0.21281664802839501</v>
      </c>
      <c r="V270" s="65">
        <f t="shared" si="2071"/>
        <v>24025.824308887364</v>
      </c>
      <c r="W270" s="13">
        <f t="shared" si="2098"/>
        <v>0.18469133718722308</v>
      </c>
      <c r="X270" s="81" t="s">
        <v>76</v>
      </c>
      <c r="Y270" s="62">
        <v>83524341</v>
      </c>
      <c r="Z270" s="22">
        <f t="shared" ref="Z270" si="2140">IFERROR(Y270/E265,"-")</f>
        <v>4.365098532360558E-3</v>
      </c>
      <c r="AA270" s="62">
        <v>3768</v>
      </c>
      <c r="AB270" s="22">
        <f t="shared" ref="AB270" si="2141">IFERROR(AA270/F265,"-")</f>
        <v>0.18320610687022901</v>
      </c>
      <c r="AC270" s="65">
        <f t="shared" si="2074"/>
        <v>22166.757165605097</v>
      </c>
      <c r="AD270" s="13">
        <f t="shared" si="2101"/>
        <v>0.15899405038187264</v>
      </c>
      <c r="AE270" s="18"/>
      <c r="AF270" s="18"/>
      <c r="AG270" s="18"/>
      <c r="AH270" s="18"/>
      <c r="AI270" s="18"/>
    </row>
    <row r="271" spans="2:35" ht="13.5" customHeight="1">
      <c r="B271" s="119"/>
      <c r="C271" s="119"/>
      <c r="D271" s="148"/>
      <c r="E271" s="151"/>
      <c r="F271" s="154"/>
      <c r="G271" s="44">
        <v>7</v>
      </c>
      <c r="H271" s="6" t="str">
        <f t="shared" ref="H271" si="2142">$H$751</f>
        <v>0704</v>
      </c>
      <c r="I271" s="80" t="str">
        <f t="shared" ref="I271" si="2143">$I$751</f>
        <v>その他の眼及び付属器の疾患</v>
      </c>
      <c r="J271" s="81" t="s">
        <v>166</v>
      </c>
      <c r="K271" s="62">
        <v>72300552</v>
      </c>
      <c r="L271" s="22">
        <f t="shared" ref="L271" si="2144">IFERROR(K271/E265,"-")</f>
        <v>3.7785276680489845E-3</v>
      </c>
      <c r="M271" s="62">
        <v>2022</v>
      </c>
      <c r="N271" s="22">
        <f t="shared" ref="N271" si="2145">IFERROR(M271/F265,"-")</f>
        <v>9.8312831234501866E-2</v>
      </c>
      <c r="O271" s="65">
        <f t="shared" si="2068"/>
        <v>35756.949554896142</v>
      </c>
      <c r="P271" s="13">
        <f t="shared" si="2095"/>
        <v>8.532005569855268E-2</v>
      </c>
      <c r="Q271" s="81" t="s">
        <v>170</v>
      </c>
      <c r="R271" s="62">
        <v>49947120</v>
      </c>
      <c r="S271" s="22">
        <f t="shared" ref="S271" si="2146">IFERROR(R271/E265,"-")</f>
        <v>2.6103061406690616E-3</v>
      </c>
      <c r="T271" s="62">
        <v>768</v>
      </c>
      <c r="U271" s="22">
        <f t="shared" ref="U271" si="2147">IFERROR(T271/F265,"-")</f>
        <v>3.7341372100938394E-2</v>
      </c>
      <c r="V271" s="65">
        <f t="shared" si="2071"/>
        <v>65035.3125</v>
      </c>
      <c r="W271" s="13">
        <f t="shared" si="2098"/>
        <v>3.2406430651082327E-2</v>
      </c>
      <c r="X271" s="81" t="s">
        <v>176</v>
      </c>
      <c r="Y271" s="62">
        <v>34606293</v>
      </c>
      <c r="Z271" s="22">
        <f t="shared" ref="Z271" si="2148">IFERROR(Y271/E265,"-")</f>
        <v>1.8085731294155251E-3</v>
      </c>
      <c r="AA271" s="62">
        <v>3365</v>
      </c>
      <c r="AB271" s="22">
        <f t="shared" ref="AB271" si="2149">IFERROR(AA271/F265,"-")</f>
        <v>0.16361161083288764</v>
      </c>
      <c r="AC271" s="65">
        <f t="shared" si="2074"/>
        <v>10284.188112927191</v>
      </c>
      <c r="AD271" s="13">
        <f t="shared" si="2101"/>
        <v>0.14198911346470316</v>
      </c>
      <c r="AE271" s="18"/>
      <c r="AF271" s="18"/>
      <c r="AG271" s="18"/>
      <c r="AH271" s="18"/>
      <c r="AI271" s="18"/>
    </row>
    <row r="272" spans="2:35" ht="13.5" customHeight="1">
      <c r="B272" s="119"/>
      <c r="C272" s="119"/>
      <c r="D272" s="148"/>
      <c r="E272" s="151"/>
      <c r="F272" s="154"/>
      <c r="G272" s="44">
        <v>8</v>
      </c>
      <c r="H272" s="6" t="str">
        <f t="shared" ref="H272" si="2150">$H$752</f>
        <v>0606</v>
      </c>
      <c r="I272" s="80" t="str">
        <f t="shared" ref="I272" si="2151">$I$752</f>
        <v>その他の神経系の疾患</v>
      </c>
      <c r="J272" s="81" t="s">
        <v>167</v>
      </c>
      <c r="K272" s="62">
        <v>202992085</v>
      </c>
      <c r="L272" s="22">
        <f t="shared" ref="L272" si="2152">IFERROR(K272/E265,"-")</f>
        <v>1.0608649427288622E-2</v>
      </c>
      <c r="M272" s="62">
        <v>5654</v>
      </c>
      <c r="N272" s="22">
        <f t="shared" ref="N272" si="2153">IFERROR(M272/F265,"-")</f>
        <v>0.27490640346185635</v>
      </c>
      <c r="O272" s="65">
        <f t="shared" si="2068"/>
        <v>35902.385037141845</v>
      </c>
      <c r="P272" s="13">
        <f t="shared" si="2095"/>
        <v>0.23857546731929619</v>
      </c>
      <c r="Q272" s="81" t="s">
        <v>175</v>
      </c>
      <c r="R272" s="62">
        <v>35748466</v>
      </c>
      <c r="S272" s="22">
        <f t="shared" ref="S272" si="2154">IFERROR(R272/E265,"-")</f>
        <v>1.8682646831148456E-3</v>
      </c>
      <c r="T272" s="62">
        <v>1865</v>
      </c>
      <c r="U272" s="22">
        <f t="shared" ref="U272" si="2155">IFERROR(T272/F265,"-")</f>
        <v>9.0679243448242325E-2</v>
      </c>
      <c r="V272" s="65">
        <f t="shared" si="2071"/>
        <v>19168.078284182306</v>
      </c>
      <c r="W272" s="13">
        <f t="shared" si="2098"/>
        <v>7.8695303599307986E-2</v>
      </c>
      <c r="X272" s="81" t="s">
        <v>315</v>
      </c>
      <c r="Y272" s="62">
        <v>34466305</v>
      </c>
      <c r="Z272" s="22">
        <f t="shared" ref="Z272" si="2156">IFERROR(Y272/E265,"-")</f>
        <v>1.8012571613272752E-3</v>
      </c>
      <c r="AA272" s="62">
        <v>1253</v>
      </c>
      <c r="AB272" s="22">
        <f t="shared" ref="AB272" si="2157">IFERROR(AA272/F265,"-")</f>
        <v>6.0922837555307044E-2</v>
      </c>
      <c r="AC272" s="65">
        <f t="shared" si="2074"/>
        <v>27507.027134876298</v>
      </c>
      <c r="AD272" s="13">
        <f t="shared" si="2101"/>
        <v>5.2871429174226763E-2</v>
      </c>
      <c r="AE272" s="18"/>
      <c r="AF272" s="18"/>
      <c r="AG272" s="18"/>
      <c r="AH272" s="18"/>
      <c r="AI272" s="18"/>
    </row>
    <row r="273" spans="2:35" ht="13.5" customHeight="1">
      <c r="B273" s="119"/>
      <c r="C273" s="119"/>
      <c r="D273" s="148"/>
      <c r="E273" s="151"/>
      <c r="F273" s="154"/>
      <c r="G273" s="44">
        <v>9</v>
      </c>
      <c r="H273" s="6" t="str">
        <f t="shared" ref="H273" si="2158">$H$753</f>
        <v>0703</v>
      </c>
      <c r="I273" s="80" t="str">
        <f t="shared" ref="I273" si="2159">$I$753</f>
        <v>屈折及び調節の障害</v>
      </c>
      <c r="J273" s="81" t="s">
        <v>168</v>
      </c>
      <c r="K273" s="62">
        <v>12074510</v>
      </c>
      <c r="L273" s="22">
        <f t="shared" ref="L273" si="2160">IFERROR(K273/E265,"-")</f>
        <v>6.310307300715234E-4</v>
      </c>
      <c r="M273" s="62">
        <v>3636</v>
      </c>
      <c r="N273" s="22">
        <f t="shared" ref="N273" si="2161">IFERROR(M273/F265,"-")</f>
        <v>0.17678805854038021</v>
      </c>
      <c r="O273" s="65">
        <f t="shared" si="2068"/>
        <v>3320.8223322332233</v>
      </c>
      <c r="P273" s="13">
        <f t="shared" si="2095"/>
        <v>0.15342419511371788</v>
      </c>
      <c r="Q273" s="81" t="s">
        <v>171</v>
      </c>
      <c r="R273" s="62">
        <v>10672921</v>
      </c>
      <c r="S273" s="22">
        <f t="shared" ref="S273" si="2162">IFERROR(R273/E265,"-")</f>
        <v>5.5778173446588669E-4</v>
      </c>
      <c r="T273" s="62">
        <v>3228</v>
      </c>
      <c r="U273" s="22">
        <f t="shared" ref="U273" si="2163">IFERROR(T273/F265,"-")</f>
        <v>0.15695045461175669</v>
      </c>
      <c r="V273" s="65">
        <f t="shared" si="2071"/>
        <v>3306.3571871127633</v>
      </c>
      <c r="W273" s="13">
        <f t="shared" si="2098"/>
        <v>0.1362082788303304</v>
      </c>
      <c r="X273" s="81" t="s">
        <v>177</v>
      </c>
      <c r="Y273" s="62">
        <v>6170326</v>
      </c>
      <c r="Z273" s="22">
        <f t="shared" ref="Z273" si="2164">IFERROR(Y273/E265,"-")</f>
        <v>3.2246984105850282E-4</v>
      </c>
      <c r="AA273" s="62">
        <v>2100</v>
      </c>
      <c r="AB273" s="22">
        <f t="shared" ref="AB273" si="2165">IFERROR(AA273/F265,"-")</f>
        <v>0.10210531433850342</v>
      </c>
      <c r="AC273" s="65">
        <f t="shared" si="2074"/>
        <v>2938.2504761904761</v>
      </c>
      <c r="AD273" s="13">
        <f t="shared" si="2101"/>
        <v>8.8611333811553228E-2</v>
      </c>
      <c r="AE273" s="18"/>
      <c r="AF273" s="18"/>
      <c r="AG273" s="18"/>
      <c r="AH273" s="18"/>
      <c r="AI273" s="18"/>
    </row>
    <row r="274" spans="2:35" ht="13.5" customHeight="1">
      <c r="B274" s="120"/>
      <c r="C274" s="120"/>
      <c r="D274" s="149"/>
      <c r="E274" s="152"/>
      <c r="F274" s="155"/>
      <c r="G274" s="49">
        <v>10</v>
      </c>
      <c r="H274" s="7" t="str">
        <f t="shared" ref="H274" si="2166">$H$754</f>
        <v>1105</v>
      </c>
      <c r="I274" s="77" t="str">
        <f t="shared" ref="I274" si="2167">$I$754</f>
        <v>胃炎及び十二指腸炎</v>
      </c>
      <c r="J274" s="82" t="s">
        <v>169</v>
      </c>
      <c r="K274" s="63">
        <v>82622045</v>
      </c>
      <c r="L274" s="23">
        <f t="shared" ref="L274" si="2168">IFERROR(K274/E265,"-")</f>
        <v>4.3179432851811186E-3</v>
      </c>
      <c r="M274" s="63">
        <v>5031</v>
      </c>
      <c r="N274" s="23">
        <f t="shared" ref="N274" si="2169">IFERROR(M274/F265,"-")</f>
        <v>0.24461516020810037</v>
      </c>
      <c r="O274" s="66">
        <f t="shared" si="2068"/>
        <v>16422.58894851918</v>
      </c>
      <c r="P274" s="59">
        <f t="shared" si="2095"/>
        <v>0.21228743828853539</v>
      </c>
      <c r="Q274" s="82" t="s">
        <v>172</v>
      </c>
      <c r="R274" s="63">
        <v>48282128</v>
      </c>
      <c r="S274" s="23">
        <f t="shared" ref="S274" si="2170">IFERROR(R274/E265,"-")</f>
        <v>2.52329133697738E-3</v>
      </c>
      <c r="T274" s="63">
        <v>3167</v>
      </c>
      <c r="U274" s="23">
        <f t="shared" ref="U274" si="2171">IFERROR(T274/F265,"-")</f>
        <v>0.15398453833811446</v>
      </c>
      <c r="V274" s="66">
        <f t="shared" si="2071"/>
        <v>15245.383012314493</v>
      </c>
      <c r="W274" s="59">
        <f t="shared" si="2098"/>
        <v>0.13363433056247098</v>
      </c>
      <c r="X274" s="82" t="s">
        <v>178</v>
      </c>
      <c r="Y274" s="63">
        <v>14115851</v>
      </c>
      <c r="Z274" s="23">
        <f t="shared" ref="Z274" si="2172">IFERROR(Y274/E265,"-")</f>
        <v>7.3771405730839966E-4</v>
      </c>
      <c r="AA274" s="63">
        <v>1210</v>
      </c>
      <c r="AB274" s="23">
        <f t="shared" ref="AB274" si="2173">IFERROR(AA274/F265,"-")</f>
        <v>5.8832109690280548E-2</v>
      </c>
      <c r="AC274" s="66">
        <f t="shared" si="2074"/>
        <v>11665.99256198347</v>
      </c>
      <c r="AD274" s="59">
        <f t="shared" si="2101"/>
        <v>5.1057006624752099E-2</v>
      </c>
      <c r="AE274" s="18"/>
      <c r="AF274" s="18"/>
      <c r="AG274" s="18"/>
      <c r="AH274" s="18"/>
      <c r="AI274" s="18"/>
    </row>
    <row r="275" spans="2:35" ht="13.5" customHeight="1">
      <c r="B275" s="118">
        <v>28</v>
      </c>
      <c r="C275" s="118" t="s">
        <v>31</v>
      </c>
      <c r="D275" s="147">
        <f>AI32</f>
        <v>19774</v>
      </c>
      <c r="E275" s="150">
        <f>市区町村別_医療費上位10疾病!H311</f>
        <v>16279960670</v>
      </c>
      <c r="F275" s="130">
        <f>市区町村別_医療費上位10疾病!J311</f>
        <v>17516</v>
      </c>
      <c r="G275" s="69">
        <v>1</v>
      </c>
      <c r="H275" s="5" t="str">
        <f t="shared" ref="H275" si="2174">$H$745</f>
        <v>0901</v>
      </c>
      <c r="I275" s="78" t="str">
        <f t="shared" ref="I275" si="2175">$I$745</f>
        <v>高血圧性疾患</v>
      </c>
      <c r="J275" s="106" t="s">
        <v>144</v>
      </c>
      <c r="K275" s="107">
        <v>506017779</v>
      </c>
      <c r="L275" s="21">
        <f t="shared" ref="L275" si="2176">IFERROR(K275/E275,"-")</f>
        <v>3.1082248247225035E-2</v>
      </c>
      <c r="M275" s="107">
        <v>12349</v>
      </c>
      <c r="N275" s="21">
        <f t="shared" ref="N275" si="2177">IFERROR(M275/F275,"-")</f>
        <v>0.70501255994519296</v>
      </c>
      <c r="O275" s="64">
        <f t="shared" si="2068"/>
        <v>40976.417442707912</v>
      </c>
      <c r="P275" s="12">
        <f t="shared" ref="P275:P284" si="2178">IFERROR(M275/$AI$32,0)</f>
        <v>0.62450692828967336</v>
      </c>
      <c r="Q275" s="106" t="s">
        <v>153</v>
      </c>
      <c r="R275" s="107">
        <v>15766209</v>
      </c>
      <c r="S275" s="21">
        <f t="shared" ref="S275" si="2179">IFERROR(R275/E275,"-")</f>
        <v>9.6844269587538262E-4</v>
      </c>
      <c r="T275" s="107">
        <v>571</v>
      </c>
      <c r="U275" s="21">
        <f t="shared" ref="U275" si="2180">IFERROR(T275/F275,"-")</f>
        <v>3.2598766841744689E-2</v>
      </c>
      <c r="V275" s="64">
        <f t="shared" si="2071"/>
        <v>27611.574430823119</v>
      </c>
      <c r="W275" s="12">
        <f t="shared" ref="W275:W284" si="2181">IFERROR(T275/$AI$32,0)</f>
        <v>2.8876302215029837E-2</v>
      </c>
      <c r="X275" s="106" t="s">
        <v>261</v>
      </c>
      <c r="Y275" s="107">
        <v>4324896</v>
      </c>
      <c r="Z275" s="21">
        <f t="shared" ref="Z275" si="2182">IFERROR(Y275/E275,"-")</f>
        <v>2.6565764424540223E-4</v>
      </c>
      <c r="AA275" s="107">
        <v>40</v>
      </c>
      <c r="AB275" s="21">
        <f t="shared" ref="AB275" si="2183">IFERROR(AA275/F275,"-")</f>
        <v>2.2836263987211693E-3</v>
      </c>
      <c r="AC275" s="64">
        <f t="shared" si="2074"/>
        <v>108122.4</v>
      </c>
      <c r="AD275" s="12">
        <f t="shared" ref="AD275:AD284" si="2184">IFERROR(AA275/$AI$32,0)</f>
        <v>2.0228582987761707E-3</v>
      </c>
      <c r="AE275" s="18"/>
      <c r="AF275" s="18"/>
      <c r="AG275" s="18"/>
      <c r="AH275" s="18"/>
      <c r="AI275" s="18"/>
    </row>
    <row r="276" spans="2:35" ht="13.5" customHeight="1">
      <c r="B276" s="119"/>
      <c r="C276" s="119"/>
      <c r="D276" s="148"/>
      <c r="E276" s="151"/>
      <c r="F276" s="154"/>
      <c r="G276" s="44">
        <v>2</v>
      </c>
      <c r="H276" s="6" t="str">
        <f t="shared" ref="H276" si="2185">$H$746</f>
        <v>1113</v>
      </c>
      <c r="I276" s="79" t="str">
        <f t="shared" ref="I276" si="2186">$I$746</f>
        <v>その他の消化器系の疾患</v>
      </c>
      <c r="J276" s="81" t="s">
        <v>142</v>
      </c>
      <c r="K276" s="62">
        <v>151918028</v>
      </c>
      <c r="L276" s="22">
        <f t="shared" ref="L276" si="2187">IFERROR(K276/E275,"-")</f>
        <v>9.3315967451904173E-3</v>
      </c>
      <c r="M276" s="62">
        <v>6949</v>
      </c>
      <c r="N276" s="22">
        <f t="shared" ref="N276" si="2188">IFERROR(M276/F275,"-")</f>
        <v>0.39672299611783512</v>
      </c>
      <c r="O276" s="65">
        <f t="shared" si="2068"/>
        <v>21861.854655346095</v>
      </c>
      <c r="P276" s="13">
        <f t="shared" si="2178"/>
        <v>0.35142105795489026</v>
      </c>
      <c r="Q276" s="81" t="s">
        <v>151</v>
      </c>
      <c r="R276" s="62">
        <v>92710143</v>
      </c>
      <c r="S276" s="22">
        <f t="shared" ref="S276" si="2189">IFERROR(R276/E275,"-")</f>
        <v>5.6947399861255318E-3</v>
      </c>
      <c r="T276" s="62">
        <v>3818</v>
      </c>
      <c r="U276" s="22">
        <f t="shared" ref="U276" si="2190">IFERROR(T276/F275,"-")</f>
        <v>0.21797213975793561</v>
      </c>
      <c r="V276" s="65">
        <f t="shared" si="2071"/>
        <v>24282.384232582503</v>
      </c>
      <c r="W276" s="13">
        <f t="shared" si="2181"/>
        <v>0.19308182461818549</v>
      </c>
      <c r="X276" s="81" t="s">
        <v>156</v>
      </c>
      <c r="Y276" s="62">
        <v>77147400</v>
      </c>
      <c r="Z276" s="22">
        <f t="shared" ref="Z276" si="2191">IFERROR(Y276/E275,"-")</f>
        <v>4.7387952319911837E-3</v>
      </c>
      <c r="AA276" s="62">
        <v>2686</v>
      </c>
      <c r="AB276" s="22">
        <f t="shared" ref="AB276" si="2192">IFERROR(AA276/F275,"-")</f>
        <v>0.15334551267412652</v>
      </c>
      <c r="AC276" s="65">
        <f t="shared" si="2074"/>
        <v>28722.040208488459</v>
      </c>
      <c r="AD276" s="13">
        <f t="shared" si="2184"/>
        <v>0.13583493476281985</v>
      </c>
      <c r="AE276" s="18"/>
      <c r="AF276" s="18"/>
      <c r="AG276" s="18"/>
      <c r="AH276" s="18"/>
      <c r="AI276" s="18"/>
    </row>
    <row r="277" spans="2:35" ht="13.5" customHeight="1">
      <c r="B277" s="119"/>
      <c r="C277" s="119"/>
      <c r="D277" s="148"/>
      <c r="E277" s="151"/>
      <c r="F277" s="154"/>
      <c r="G277" s="44">
        <v>3</v>
      </c>
      <c r="H277" s="6" t="str">
        <f t="shared" ref="H277" si="2193">$H$747</f>
        <v>0402</v>
      </c>
      <c r="I277" s="80" t="str">
        <f t="shared" ref="I277" si="2194">$I$747</f>
        <v>糖尿病</v>
      </c>
      <c r="J277" s="81" t="s">
        <v>72</v>
      </c>
      <c r="K277" s="62">
        <v>214226771</v>
      </c>
      <c r="L277" s="22">
        <f t="shared" ref="L277" si="2195">IFERROR(K277/E275,"-")</f>
        <v>1.3158924357524263E-2</v>
      </c>
      <c r="M277" s="62">
        <v>7827</v>
      </c>
      <c r="N277" s="22">
        <f t="shared" ref="N277" si="2196">IFERROR(M277/F275,"-")</f>
        <v>0.44684859556976481</v>
      </c>
      <c r="O277" s="65">
        <f t="shared" si="2068"/>
        <v>27370.227545675225</v>
      </c>
      <c r="P277" s="13">
        <f t="shared" si="2178"/>
        <v>0.39582279761302719</v>
      </c>
      <c r="Q277" s="81" t="s">
        <v>146</v>
      </c>
      <c r="R277" s="62">
        <v>171194319</v>
      </c>
      <c r="S277" s="22">
        <f t="shared" ref="S277" si="2197">IFERROR(R277/E275,"-")</f>
        <v>1.0515646964397734E-2</v>
      </c>
      <c r="T277" s="62">
        <v>2646</v>
      </c>
      <c r="U277" s="22">
        <f t="shared" ref="U277" si="2198">IFERROR(T277/F275,"-")</f>
        <v>0.15106188627540534</v>
      </c>
      <c r="V277" s="65">
        <f t="shared" si="2071"/>
        <v>64699.289115646257</v>
      </c>
      <c r="W277" s="13">
        <f t="shared" si="2181"/>
        <v>0.13381207646404369</v>
      </c>
      <c r="X277" s="81" t="s">
        <v>266</v>
      </c>
      <c r="Y277" s="62">
        <v>30077887</v>
      </c>
      <c r="Z277" s="22">
        <f t="shared" ref="Z277" si="2199">IFERROR(Y277/E275,"-")</f>
        <v>1.8475405198875091E-3</v>
      </c>
      <c r="AA277" s="62">
        <v>664</v>
      </c>
      <c r="AB277" s="22">
        <f t="shared" ref="AB277" si="2200">IFERROR(AA277/F275,"-")</f>
        <v>3.7908198218771408E-2</v>
      </c>
      <c r="AC277" s="65">
        <f t="shared" si="2074"/>
        <v>45298.022590361448</v>
      </c>
      <c r="AD277" s="13">
        <f t="shared" si="2184"/>
        <v>3.3579447759684432E-2</v>
      </c>
      <c r="AE277" s="18"/>
      <c r="AF277" s="18"/>
      <c r="AG277" s="18"/>
      <c r="AH277" s="18"/>
      <c r="AI277" s="18"/>
    </row>
    <row r="278" spans="2:35" ht="13.5" customHeight="1">
      <c r="B278" s="119"/>
      <c r="C278" s="119"/>
      <c r="D278" s="148"/>
      <c r="E278" s="151"/>
      <c r="F278" s="154"/>
      <c r="G278" s="44">
        <v>4</v>
      </c>
      <c r="H278" s="6" t="str">
        <f t="shared" ref="H278" si="2201">$H$748</f>
        <v>1800</v>
      </c>
      <c r="I278" s="80" t="str">
        <f t="shared" ref="I278" si="2202">$I$748</f>
        <v>症状，徴候及び異常臨床所見・異常検査所見で他に分類されないもの</v>
      </c>
      <c r="J278" s="81" t="s">
        <v>164</v>
      </c>
      <c r="K278" s="62">
        <v>38687456</v>
      </c>
      <c r="L278" s="22">
        <f t="shared" ref="L278" si="2203">IFERROR(K278/E275,"-")</f>
        <v>2.3763851021637635E-3</v>
      </c>
      <c r="M278" s="62">
        <v>238</v>
      </c>
      <c r="N278" s="22">
        <f t="shared" ref="N278" si="2204">IFERROR(M278/F275,"-")</f>
        <v>1.3587577072390956E-2</v>
      </c>
      <c r="O278" s="65">
        <f t="shared" si="2068"/>
        <v>162552.33613445377</v>
      </c>
      <c r="P278" s="13">
        <f t="shared" si="2178"/>
        <v>1.2036006877718216E-2</v>
      </c>
      <c r="Q278" s="81" t="s">
        <v>311</v>
      </c>
      <c r="R278" s="62">
        <v>16102903</v>
      </c>
      <c r="S278" s="22">
        <f t="shared" ref="S278" si="2205">IFERROR(R278/E275,"-")</f>
        <v>9.8912419547018482E-4</v>
      </c>
      <c r="T278" s="62">
        <v>125</v>
      </c>
      <c r="U278" s="22">
        <f t="shared" ref="U278" si="2206">IFERROR(T278/F275,"-")</f>
        <v>7.1363324960036535E-3</v>
      </c>
      <c r="V278" s="65">
        <f t="shared" si="2071"/>
        <v>128823.224</v>
      </c>
      <c r="W278" s="13">
        <f t="shared" si="2181"/>
        <v>6.3214321836755332E-3</v>
      </c>
      <c r="X278" s="81" t="s">
        <v>173</v>
      </c>
      <c r="Y278" s="62">
        <v>15175081</v>
      </c>
      <c r="Z278" s="22">
        <f t="shared" ref="Z278" si="2207">IFERROR(Y278/E275,"-")</f>
        <v>9.3213253444549015E-4</v>
      </c>
      <c r="AA278" s="62">
        <v>74</v>
      </c>
      <c r="AB278" s="22">
        <f t="shared" ref="AB278" si="2208">IFERROR(AA278/F275,"-")</f>
        <v>4.2247088376341632E-3</v>
      </c>
      <c r="AC278" s="65">
        <f t="shared" si="2074"/>
        <v>205068.66216216216</v>
      </c>
      <c r="AD278" s="13">
        <f t="shared" si="2184"/>
        <v>3.7422878527359157E-3</v>
      </c>
      <c r="AE278" s="18"/>
      <c r="AF278" s="18"/>
      <c r="AG278" s="18"/>
      <c r="AH278" s="18"/>
      <c r="AI278" s="18"/>
    </row>
    <row r="279" spans="2:35" ht="13.5" customHeight="1">
      <c r="B279" s="119"/>
      <c r="C279" s="119"/>
      <c r="D279" s="148"/>
      <c r="E279" s="151"/>
      <c r="F279" s="154"/>
      <c r="G279" s="44">
        <v>5</v>
      </c>
      <c r="H279" s="6" t="str">
        <f t="shared" ref="H279" si="2209">$H$749</f>
        <v>0903</v>
      </c>
      <c r="I279" s="80" t="str">
        <f t="shared" ref="I279" si="2210">$I$749</f>
        <v>その他の心疾患</v>
      </c>
      <c r="J279" s="81" t="s">
        <v>139</v>
      </c>
      <c r="K279" s="62">
        <v>212676987</v>
      </c>
      <c r="L279" s="22">
        <f t="shared" ref="L279" si="2211">IFERROR(K279/E275,"-")</f>
        <v>1.3063728550150115E-2</v>
      </c>
      <c r="M279" s="62">
        <v>1991</v>
      </c>
      <c r="N279" s="22">
        <f t="shared" ref="N279" si="2212">IFERROR(M279/F275,"-")</f>
        <v>0.1136675039963462</v>
      </c>
      <c r="O279" s="65">
        <f t="shared" si="2068"/>
        <v>106819.17980914113</v>
      </c>
      <c r="P279" s="13">
        <f t="shared" si="2178"/>
        <v>0.10068777182158389</v>
      </c>
      <c r="Q279" s="81" t="s">
        <v>148</v>
      </c>
      <c r="R279" s="62">
        <v>146110885</v>
      </c>
      <c r="S279" s="22">
        <f t="shared" ref="S279" si="2213">IFERROR(R279/E275,"-")</f>
        <v>8.9748917679664149E-3</v>
      </c>
      <c r="T279" s="62">
        <v>2503</v>
      </c>
      <c r="U279" s="22">
        <f t="shared" ref="U279" si="2214">IFERROR(T279/F275,"-")</f>
        <v>0.14289792189997716</v>
      </c>
      <c r="V279" s="65">
        <f t="shared" si="2071"/>
        <v>58374.304834198963</v>
      </c>
      <c r="W279" s="13">
        <f t="shared" si="2181"/>
        <v>0.12658035804591888</v>
      </c>
      <c r="X279" s="81" t="s">
        <v>158</v>
      </c>
      <c r="Y279" s="62">
        <v>108918829</v>
      </c>
      <c r="Z279" s="22">
        <f t="shared" ref="Z279" si="2215">IFERROR(Y279/E275,"-")</f>
        <v>6.6903619245660007E-3</v>
      </c>
      <c r="AA279" s="62">
        <v>1035</v>
      </c>
      <c r="AB279" s="22">
        <f t="shared" ref="AB279" si="2216">IFERROR(AA279/F275,"-")</f>
        <v>5.9088833066910255E-2</v>
      </c>
      <c r="AC279" s="65">
        <f t="shared" si="2074"/>
        <v>105235.58357487923</v>
      </c>
      <c r="AD279" s="13">
        <f t="shared" si="2184"/>
        <v>5.2341458480833415E-2</v>
      </c>
      <c r="AE279" s="18"/>
      <c r="AF279" s="18"/>
      <c r="AG279" s="18"/>
      <c r="AH279" s="18"/>
      <c r="AI279" s="18"/>
    </row>
    <row r="280" spans="2:35" ht="13.5" customHeight="1">
      <c r="B280" s="119"/>
      <c r="C280" s="119"/>
      <c r="D280" s="148"/>
      <c r="E280" s="151"/>
      <c r="F280" s="154"/>
      <c r="G280" s="44">
        <v>6</v>
      </c>
      <c r="H280" s="6" t="str">
        <f t="shared" ref="H280" si="2217">$H$750</f>
        <v>0403</v>
      </c>
      <c r="I280" s="80" t="str">
        <f t="shared" ref="I280" si="2218">$I$750</f>
        <v>脂質異常症</v>
      </c>
      <c r="J280" s="81" t="s">
        <v>203</v>
      </c>
      <c r="K280" s="62">
        <v>103327123</v>
      </c>
      <c r="L280" s="22">
        <f t="shared" ref="L280" si="2219">IFERROR(K280/E275,"-")</f>
        <v>6.3468902102697773E-3</v>
      </c>
      <c r="M280" s="62">
        <v>4108</v>
      </c>
      <c r="N280" s="22">
        <f t="shared" ref="N280" si="2220">IFERROR(M280/F275,"-")</f>
        <v>0.23452843114866409</v>
      </c>
      <c r="O280" s="65">
        <f t="shared" si="2068"/>
        <v>25152.658958130476</v>
      </c>
      <c r="P280" s="13">
        <f t="shared" si="2178"/>
        <v>0.20774754728431274</v>
      </c>
      <c r="Q280" s="81" t="s">
        <v>165</v>
      </c>
      <c r="R280" s="62">
        <v>98146861</v>
      </c>
      <c r="S280" s="22">
        <f t="shared" ref="S280" si="2221">IFERROR(R280/E275,"-")</f>
        <v>6.0286915300023268E-3</v>
      </c>
      <c r="T280" s="62">
        <v>3490</v>
      </c>
      <c r="U280" s="22">
        <f t="shared" ref="U280" si="2222">IFERROR(T280/F275,"-")</f>
        <v>0.19924640328842202</v>
      </c>
      <c r="V280" s="65">
        <f t="shared" si="2071"/>
        <v>28122.309742120346</v>
      </c>
      <c r="W280" s="13">
        <f t="shared" si="2181"/>
        <v>0.17649438656822089</v>
      </c>
      <c r="X280" s="81" t="s">
        <v>76</v>
      </c>
      <c r="Y280" s="62">
        <v>54579479</v>
      </c>
      <c r="Z280" s="22">
        <f t="shared" ref="Z280" si="2223">IFERROR(Y280/E275,"-")</f>
        <v>3.352555949387315E-3</v>
      </c>
      <c r="AA280" s="62">
        <v>2540</v>
      </c>
      <c r="AB280" s="22">
        <f t="shared" ref="AB280" si="2224">IFERROR(AA280/F275,"-")</f>
        <v>0.14501027631879423</v>
      </c>
      <c r="AC280" s="65">
        <f t="shared" si="2074"/>
        <v>21487.983858267715</v>
      </c>
      <c r="AD280" s="13">
        <f t="shared" si="2184"/>
        <v>0.12845150197228683</v>
      </c>
      <c r="AE280" s="18"/>
      <c r="AF280" s="18"/>
      <c r="AG280" s="18"/>
      <c r="AH280" s="18"/>
      <c r="AI280" s="18"/>
    </row>
    <row r="281" spans="2:35" ht="13.5" customHeight="1">
      <c r="B281" s="119"/>
      <c r="C281" s="119"/>
      <c r="D281" s="148"/>
      <c r="E281" s="151"/>
      <c r="F281" s="154"/>
      <c r="G281" s="44">
        <v>7</v>
      </c>
      <c r="H281" s="6" t="str">
        <f t="shared" ref="H281" si="2225">$H$751</f>
        <v>0704</v>
      </c>
      <c r="I281" s="80" t="str">
        <f t="shared" ref="I281" si="2226">$I$751</f>
        <v>その他の眼及び付属器の疾患</v>
      </c>
      <c r="J281" s="81" t="s">
        <v>166</v>
      </c>
      <c r="K281" s="62">
        <v>68270202</v>
      </c>
      <c r="L281" s="22">
        <f t="shared" ref="L281" si="2227">IFERROR(K281/E275,"-")</f>
        <v>4.1935114822362774E-3</v>
      </c>
      <c r="M281" s="62">
        <v>2643</v>
      </c>
      <c r="N281" s="22">
        <f t="shared" ref="N281" si="2228">IFERROR(M281/F275,"-")</f>
        <v>0.15089061429550127</v>
      </c>
      <c r="O281" s="65">
        <f t="shared" si="2068"/>
        <v>25830.572077185017</v>
      </c>
      <c r="P281" s="13">
        <f t="shared" si="2178"/>
        <v>0.13366036209163548</v>
      </c>
      <c r="Q281" s="81" t="s">
        <v>170</v>
      </c>
      <c r="R281" s="62">
        <v>35683531</v>
      </c>
      <c r="S281" s="22">
        <f t="shared" ref="S281" si="2229">IFERROR(R281/E275,"-")</f>
        <v>2.1918683787581902E-3</v>
      </c>
      <c r="T281" s="62">
        <v>388</v>
      </c>
      <c r="U281" s="22">
        <f t="shared" ref="U281" si="2230">IFERROR(T281/F275,"-")</f>
        <v>2.2151176067595341E-2</v>
      </c>
      <c r="V281" s="65">
        <f t="shared" si="2071"/>
        <v>91967.863402061863</v>
      </c>
      <c r="W281" s="13">
        <f t="shared" si="2181"/>
        <v>1.9621725498128857E-2</v>
      </c>
      <c r="X281" s="81" t="s">
        <v>176</v>
      </c>
      <c r="Y281" s="62">
        <v>33772507</v>
      </c>
      <c r="Z281" s="22">
        <f t="shared" ref="Z281" si="2231">IFERROR(Y281/E275,"-")</f>
        <v>2.0744833285890243E-3</v>
      </c>
      <c r="AA281" s="62">
        <v>3276</v>
      </c>
      <c r="AB281" s="22">
        <f t="shared" ref="AB281" si="2232">IFERROR(AA281/F275,"-")</f>
        <v>0.18702900205526377</v>
      </c>
      <c r="AC281" s="65">
        <f t="shared" si="2074"/>
        <v>10309.068070818072</v>
      </c>
      <c r="AD281" s="13">
        <f t="shared" si="2184"/>
        <v>0.16567209466976837</v>
      </c>
      <c r="AE281" s="18"/>
      <c r="AF281" s="18"/>
      <c r="AG281" s="18"/>
      <c r="AH281" s="18"/>
      <c r="AI281" s="18"/>
    </row>
    <row r="282" spans="2:35" ht="13.5" customHeight="1">
      <c r="B282" s="119"/>
      <c r="C282" s="119"/>
      <c r="D282" s="148"/>
      <c r="E282" s="151"/>
      <c r="F282" s="154"/>
      <c r="G282" s="44">
        <v>8</v>
      </c>
      <c r="H282" s="6" t="str">
        <f t="shared" ref="H282" si="2233">$H$752</f>
        <v>0606</v>
      </c>
      <c r="I282" s="80" t="str">
        <f t="shared" ref="I282" si="2234">$I$752</f>
        <v>その他の神経系の疾患</v>
      </c>
      <c r="J282" s="81" t="s">
        <v>167</v>
      </c>
      <c r="K282" s="62">
        <v>144151068</v>
      </c>
      <c r="L282" s="22">
        <f t="shared" ref="L282" si="2235">IFERROR(K282/E275,"-")</f>
        <v>8.8545095975345496E-3</v>
      </c>
      <c r="M282" s="62">
        <v>4685</v>
      </c>
      <c r="N282" s="22">
        <f t="shared" ref="N282" si="2236">IFERROR(M282/F275,"-")</f>
        <v>0.26746974195021694</v>
      </c>
      <c r="O282" s="65">
        <f t="shared" si="2068"/>
        <v>30768.637780149413</v>
      </c>
      <c r="P282" s="13">
        <f t="shared" si="2178"/>
        <v>0.23692727824415899</v>
      </c>
      <c r="Q282" s="81" t="s">
        <v>175</v>
      </c>
      <c r="R282" s="62">
        <v>47355915</v>
      </c>
      <c r="S282" s="22">
        <f t="shared" ref="S282" si="2237">IFERROR(R282/E275,"-")</f>
        <v>2.9088470150462594E-3</v>
      </c>
      <c r="T282" s="62">
        <v>2072</v>
      </c>
      <c r="U282" s="22">
        <f t="shared" ref="U282" si="2238">IFERROR(T282/F275,"-")</f>
        <v>0.11829184745375657</v>
      </c>
      <c r="V282" s="65">
        <f t="shared" si="2071"/>
        <v>22855.171332046331</v>
      </c>
      <c r="W282" s="13">
        <f t="shared" si="2181"/>
        <v>0.10478405987660565</v>
      </c>
      <c r="X282" s="81" t="s">
        <v>315</v>
      </c>
      <c r="Y282" s="62">
        <v>28060947</v>
      </c>
      <c r="Z282" s="22">
        <f t="shared" ref="Z282" si="2239">IFERROR(Y282/E275,"-")</f>
        <v>1.7236495571951527E-3</v>
      </c>
      <c r="AA282" s="62">
        <v>1097</v>
      </c>
      <c r="AB282" s="22">
        <f t="shared" ref="AB282" si="2240">IFERROR(AA282/F275,"-")</f>
        <v>6.262845398492807E-2</v>
      </c>
      <c r="AC282" s="65">
        <f t="shared" si="2074"/>
        <v>25579.714676390155</v>
      </c>
      <c r="AD282" s="13">
        <f t="shared" si="2184"/>
        <v>5.5476888843936485E-2</v>
      </c>
      <c r="AE282" s="18"/>
      <c r="AF282" s="18"/>
      <c r="AG282" s="18"/>
      <c r="AH282" s="18"/>
      <c r="AI282" s="18"/>
    </row>
    <row r="283" spans="2:35" ht="13.5" customHeight="1">
      <c r="B283" s="119"/>
      <c r="C283" s="119"/>
      <c r="D283" s="148"/>
      <c r="E283" s="151"/>
      <c r="F283" s="154"/>
      <c r="G283" s="44">
        <v>9</v>
      </c>
      <c r="H283" s="6" t="str">
        <f t="shared" ref="H283" si="2241">$H$753</f>
        <v>0703</v>
      </c>
      <c r="I283" s="80" t="str">
        <f t="shared" ref="I283" si="2242">$I$753</f>
        <v>屈折及び調節の障害</v>
      </c>
      <c r="J283" s="81" t="s">
        <v>168</v>
      </c>
      <c r="K283" s="62">
        <v>11368901</v>
      </c>
      <c r="L283" s="22">
        <f t="shared" ref="L283" si="2243">IFERROR(K283/E275,"-")</f>
        <v>6.9833712933656613E-4</v>
      </c>
      <c r="M283" s="62">
        <v>3682</v>
      </c>
      <c r="N283" s="22">
        <f t="shared" ref="N283" si="2244">IFERROR(M283/F275,"-")</f>
        <v>0.21020781000228361</v>
      </c>
      <c r="O283" s="65">
        <f t="shared" si="2068"/>
        <v>3087.697175448126</v>
      </c>
      <c r="P283" s="13">
        <f t="shared" si="2178"/>
        <v>0.18620410640234653</v>
      </c>
      <c r="Q283" s="81" t="s">
        <v>171</v>
      </c>
      <c r="R283" s="62">
        <v>6875750</v>
      </c>
      <c r="S283" s="22">
        <f t="shared" ref="S283" si="2245">IFERROR(R283/E275,"-")</f>
        <v>4.2234438641306621E-4</v>
      </c>
      <c r="T283" s="62">
        <v>2212</v>
      </c>
      <c r="U283" s="22">
        <f t="shared" ref="U283" si="2246">IFERROR(T283/F275,"-")</f>
        <v>0.12628453984928065</v>
      </c>
      <c r="V283" s="65">
        <f t="shared" si="2071"/>
        <v>3108.3860759493673</v>
      </c>
      <c r="W283" s="13">
        <f t="shared" si="2181"/>
        <v>0.11186406392232225</v>
      </c>
      <c r="X283" s="81" t="s">
        <v>177</v>
      </c>
      <c r="Y283" s="62">
        <v>2939836</v>
      </c>
      <c r="Z283" s="22">
        <f t="shared" ref="Z283" si="2247">IFERROR(Y283/E275,"-")</f>
        <v>1.8058004313348258E-4</v>
      </c>
      <c r="AA283" s="62">
        <v>1201</v>
      </c>
      <c r="AB283" s="22">
        <f t="shared" ref="AB283" si="2248">IFERROR(AA283/F275,"-")</f>
        <v>6.8565882621603111E-2</v>
      </c>
      <c r="AC283" s="65">
        <f t="shared" si="2074"/>
        <v>2447.8234804329727</v>
      </c>
      <c r="AD283" s="13">
        <f t="shared" si="2184"/>
        <v>6.0736320420754525E-2</v>
      </c>
      <c r="AE283" s="18"/>
      <c r="AF283" s="18"/>
      <c r="AG283" s="18"/>
      <c r="AH283" s="18"/>
      <c r="AI283" s="18"/>
    </row>
    <row r="284" spans="2:35" ht="13.5" customHeight="1">
      <c r="B284" s="120"/>
      <c r="C284" s="120"/>
      <c r="D284" s="149"/>
      <c r="E284" s="152"/>
      <c r="F284" s="155"/>
      <c r="G284" s="49">
        <v>10</v>
      </c>
      <c r="H284" s="7" t="str">
        <f t="shared" ref="H284" si="2249">$H$754</f>
        <v>1105</v>
      </c>
      <c r="I284" s="77" t="str">
        <f t="shared" ref="I284" si="2250">$I$754</f>
        <v>胃炎及び十二指腸炎</v>
      </c>
      <c r="J284" s="82" t="s">
        <v>169</v>
      </c>
      <c r="K284" s="63">
        <v>81745073</v>
      </c>
      <c r="L284" s="23">
        <f t="shared" ref="L284" si="2251">IFERROR(K284/E275,"-")</f>
        <v>5.0212082606953864E-3</v>
      </c>
      <c r="M284" s="63">
        <v>4294</v>
      </c>
      <c r="N284" s="23">
        <f t="shared" ref="N284" si="2252">IFERROR(M284/F275,"-")</f>
        <v>0.24514729390271753</v>
      </c>
      <c r="O284" s="66">
        <f t="shared" si="2068"/>
        <v>19037.045412203075</v>
      </c>
      <c r="P284" s="59">
        <f t="shared" si="2178"/>
        <v>0.21715383837362193</v>
      </c>
      <c r="Q284" s="82" t="s">
        <v>172</v>
      </c>
      <c r="R284" s="63">
        <v>28872217</v>
      </c>
      <c r="S284" s="23">
        <f t="shared" ref="S284" si="2253">IFERROR(R284/E275,"-")</f>
        <v>1.7734819871650217E-3</v>
      </c>
      <c r="T284" s="63">
        <v>2277</v>
      </c>
      <c r="U284" s="23">
        <f t="shared" ref="U284" si="2254">IFERROR(T284/F275,"-")</f>
        <v>0.12999543274720254</v>
      </c>
      <c r="V284" s="66">
        <f t="shared" si="2071"/>
        <v>12679.937198067633</v>
      </c>
      <c r="W284" s="59">
        <f t="shared" si="2181"/>
        <v>0.11515120865783351</v>
      </c>
      <c r="X284" s="82" t="s">
        <v>178</v>
      </c>
      <c r="Y284" s="63">
        <v>7247790</v>
      </c>
      <c r="Z284" s="23">
        <f t="shared" ref="Z284" si="2255">IFERROR(Y284/E275,"-")</f>
        <v>4.4519702147413111E-4</v>
      </c>
      <c r="AA284" s="63">
        <v>647</v>
      </c>
      <c r="AB284" s="23">
        <f t="shared" ref="AB284" si="2256">IFERROR(AA284/F275,"-")</f>
        <v>3.6937656999314915E-2</v>
      </c>
      <c r="AC284" s="66">
        <f t="shared" si="2074"/>
        <v>11202.148377125193</v>
      </c>
      <c r="AD284" s="59">
        <f t="shared" si="2184"/>
        <v>3.2719732982704565E-2</v>
      </c>
      <c r="AE284" s="18"/>
      <c r="AF284" s="18"/>
      <c r="AG284" s="18"/>
      <c r="AH284" s="18"/>
      <c r="AI284" s="18"/>
    </row>
    <row r="285" spans="2:35" ht="13.5" customHeight="1">
      <c r="B285" s="118">
        <v>29</v>
      </c>
      <c r="C285" s="118" t="s">
        <v>32</v>
      </c>
      <c r="D285" s="147">
        <f>AI33</f>
        <v>16521</v>
      </c>
      <c r="E285" s="150">
        <f>市区町村別_医療費上位10疾病!H322</f>
        <v>13688438110</v>
      </c>
      <c r="F285" s="130">
        <f>市区町村別_医療費上位10疾病!J322</f>
        <v>14792</v>
      </c>
      <c r="G285" s="69">
        <v>1</v>
      </c>
      <c r="H285" s="5" t="str">
        <f t="shared" ref="H285" si="2257">$H$745</f>
        <v>0901</v>
      </c>
      <c r="I285" s="78" t="str">
        <f t="shared" ref="I285" si="2258">$I$745</f>
        <v>高血圧性疾患</v>
      </c>
      <c r="J285" s="106" t="s">
        <v>144</v>
      </c>
      <c r="K285" s="107">
        <v>428581891</v>
      </c>
      <c r="L285" s="21">
        <f t="shared" ref="L285" si="2259">IFERROR(K285/E285,"-")</f>
        <v>3.1309773076805762E-2</v>
      </c>
      <c r="M285" s="107">
        <v>10366</v>
      </c>
      <c r="N285" s="21">
        <f t="shared" ref="N285" si="2260">IFERROR(M285/F285,"-")</f>
        <v>0.70078420767982696</v>
      </c>
      <c r="O285" s="64">
        <f t="shared" si="2068"/>
        <v>41344.963438163228</v>
      </c>
      <c r="P285" s="12">
        <f t="shared" ref="P285:P294" si="2261">IFERROR(M285/$AI$33,0)</f>
        <v>0.62744385933054903</v>
      </c>
      <c r="Q285" s="106" t="s">
        <v>153</v>
      </c>
      <c r="R285" s="107">
        <v>11226879</v>
      </c>
      <c r="S285" s="21">
        <f t="shared" ref="S285" si="2262">IFERROR(R285/E285,"-")</f>
        <v>8.2017238999665539E-4</v>
      </c>
      <c r="T285" s="107">
        <v>363</v>
      </c>
      <c r="U285" s="21">
        <f t="shared" ref="U285" si="2263">IFERROR(T285/F285,"-")</f>
        <v>2.4540292049756624E-2</v>
      </c>
      <c r="V285" s="64">
        <f t="shared" si="2071"/>
        <v>30928.041322314049</v>
      </c>
      <c r="W285" s="12">
        <f t="shared" ref="W285:W294" si="2264">IFERROR(T285/$AI$33,0)</f>
        <v>2.1972035591065916E-2</v>
      </c>
      <c r="X285" s="106" t="s">
        <v>261</v>
      </c>
      <c r="Y285" s="107">
        <v>1423720</v>
      </c>
      <c r="Z285" s="21">
        <f t="shared" ref="Z285" si="2265">IFERROR(Y285/E285,"-")</f>
        <v>1.0400894452376642E-4</v>
      </c>
      <c r="AA285" s="107">
        <v>18</v>
      </c>
      <c r="AB285" s="21">
        <f t="shared" ref="AB285" si="2266">IFERROR(AA285/F285,"-")</f>
        <v>1.2168739859383451E-3</v>
      </c>
      <c r="AC285" s="64">
        <f t="shared" si="2074"/>
        <v>79095.555555555562</v>
      </c>
      <c r="AD285" s="12">
        <f t="shared" ref="AD285:AD294" si="2267">IFERROR(AA285/$AI$33,0)</f>
        <v>1.0895224260032686E-3</v>
      </c>
      <c r="AE285" s="18"/>
      <c r="AF285" s="18"/>
      <c r="AG285" s="18"/>
      <c r="AH285" s="18"/>
      <c r="AI285" s="18"/>
    </row>
    <row r="286" spans="2:35" ht="13.5" customHeight="1">
      <c r="B286" s="119"/>
      <c r="C286" s="119"/>
      <c r="D286" s="148"/>
      <c r="E286" s="151"/>
      <c r="F286" s="154"/>
      <c r="G286" s="44">
        <v>2</v>
      </c>
      <c r="H286" s="6" t="str">
        <f t="shared" ref="H286" si="2268">$H$746</f>
        <v>1113</v>
      </c>
      <c r="I286" s="79" t="str">
        <f t="shared" ref="I286" si="2269">$I$746</f>
        <v>その他の消化器系の疾患</v>
      </c>
      <c r="J286" s="81" t="s">
        <v>142</v>
      </c>
      <c r="K286" s="62">
        <v>140060359</v>
      </c>
      <c r="L286" s="22">
        <f t="shared" ref="L286" si="2270">IFERROR(K286/E285,"-")</f>
        <v>1.0232019013015065E-2</v>
      </c>
      <c r="M286" s="62">
        <v>5859</v>
      </c>
      <c r="N286" s="22">
        <f t="shared" ref="N286" si="2271">IFERROR(M286/F285,"-")</f>
        <v>0.39609248242293132</v>
      </c>
      <c r="O286" s="65">
        <f t="shared" si="2068"/>
        <v>23905.164533196792</v>
      </c>
      <c r="P286" s="13">
        <f t="shared" si="2261"/>
        <v>0.35463954966406391</v>
      </c>
      <c r="Q286" s="81" t="s">
        <v>156</v>
      </c>
      <c r="R286" s="62">
        <v>82282480</v>
      </c>
      <c r="S286" s="22">
        <f t="shared" ref="S286" si="2272">IFERROR(R286/E285,"-")</f>
        <v>6.0110934015100721E-3</v>
      </c>
      <c r="T286" s="62">
        <v>2947</v>
      </c>
      <c r="U286" s="22">
        <f t="shared" ref="U286" si="2273">IFERROR(T286/F285,"-")</f>
        <v>0.19922931314223905</v>
      </c>
      <c r="V286" s="65">
        <f t="shared" si="2071"/>
        <v>27920.760095011876</v>
      </c>
      <c r="W286" s="13">
        <f t="shared" si="2264"/>
        <v>0.17837903274620182</v>
      </c>
      <c r="X286" s="81" t="s">
        <v>151</v>
      </c>
      <c r="Y286" s="62">
        <v>66805876</v>
      </c>
      <c r="Z286" s="22">
        <f t="shared" ref="Z286" si="2274">IFERROR(Y286/E285,"-")</f>
        <v>4.8804600980147913E-3</v>
      </c>
      <c r="AA286" s="62">
        <v>2656</v>
      </c>
      <c r="AB286" s="22">
        <f t="shared" ref="AB286" si="2275">IFERROR(AA286/F285,"-")</f>
        <v>0.17955651703623579</v>
      </c>
      <c r="AC286" s="65">
        <f t="shared" si="2074"/>
        <v>25152.814759036144</v>
      </c>
      <c r="AD286" s="13">
        <f t="shared" si="2267"/>
        <v>0.16076508685914898</v>
      </c>
      <c r="AE286" s="18"/>
      <c r="AF286" s="18"/>
      <c r="AG286" s="18"/>
      <c r="AH286" s="18"/>
      <c r="AI286" s="18"/>
    </row>
    <row r="287" spans="2:35" ht="13.5" customHeight="1">
      <c r="B287" s="119"/>
      <c r="C287" s="119"/>
      <c r="D287" s="148"/>
      <c r="E287" s="151"/>
      <c r="F287" s="154"/>
      <c r="G287" s="44">
        <v>3</v>
      </c>
      <c r="H287" s="6" t="str">
        <f t="shared" ref="H287" si="2276">$H$747</f>
        <v>0402</v>
      </c>
      <c r="I287" s="80" t="str">
        <f t="shared" ref="I287" si="2277">$I$747</f>
        <v>糖尿病</v>
      </c>
      <c r="J287" s="81" t="s">
        <v>72</v>
      </c>
      <c r="K287" s="62">
        <v>180535002</v>
      </c>
      <c r="L287" s="22">
        <f t="shared" ref="L287" si="2278">IFERROR(K287/E285,"-")</f>
        <v>1.3188867900722094E-2</v>
      </c>
      <c r="M287" s="62">
        <v>6967</v>
      </c>
      <c r="N287" s="22">
        <f t="shared" ref="N287" si="2279">IFERROR(M287/F285,"-")</f>
        <v>0.47099783666846945</v>
      </c>
      <c r="O287" s="65">
        <f t="shared" si="2068"/>
        <v>25912.875269125878</v>
      </c>
      <c r="P287" s="13">
        <f t="shared" si="2261"/>
        <v>0.42170570788693179</v>
      </c>
      <c r="Q287" s="81" t="s">
        <v>146</v>
      </c>
      <c r="R287" s="62">
        <v>147983316</v>
      </c>
      <c r="S287" s="22">
        <f t="shared" ref="S287" si="2280">IFERROR(R287/E285,"-")</f>
        <v>1.0810825516454776E-2</v>
      </c>
      <c r="T287" s="62">
        <v>2294</v>
      </c>
      <c r="U287" s="22">
        <f t="shared" ref="U287" si="2281">IFERROR(T287/F285,"-")</f>
        <v>0.15508382909680909</v>
      </c>
      <c r="V287" s="65">
        <f t="shared" si="2071"/>
        <v>64508.85614646905</v>
      </c>
      <c r="W287" s="13">
        <f t="shared" si="2264"/>
        <v>0.13885358029174991</v>
      </c>
      <c r="X287" s="81" t="s">
        <v>266</v>
      </c>
      <c r="Y287" s="62">
        <v>20947800</v>
      </c>
      <c r="Z287" s="22">
        <f t="shared" ref="Z287" si="2282">IFERROR(Y287/E285,"-")</f>
        <v>1.5303279915256892E-3</v>
      </c>
      <c r="AA287" s="62">
        <v>488</v>
      </c>
      <c r="AB287" s="22">
        <f t="shared" ref="AB287" si="2283">IFERROR(AA287/F285,"-")</f>
        <v>3.2990805840995133E-2</v>
      </c>
      <c r="AC287" s="65">
        <f t="shared" si="2074"/>
        <v>42925.819672131147</v>
      </c>
      <c r="AD287" s="13">
        <f t="shared" si="2267"/>
        <v>2.9538163549421948E-2</v>
      </c>
      <c r="AE287" s="18"/>
      <c r="AF287" s="18"/>
      <c r="AG287" s="18"/>
      <c r="AH287" s="18"/>
      <c r="AI287" s="18"/>
    </row>
    <row r="288" spans="2:35" ht="13.5" customHeight="1">
      <c r="B288" s="119"/>
      <c r="C288" s="119"/>
      <c r="D288" s="148"/>
      <c r="E288" s="151"/>
      <c r="F288" s="154"/>
      <c r="G288" s="44">
        <v>4</v>
      </c>
      <c r="H288" s="6" t="str">
        <f t="shared" ref="H288" si="2284">$H$748</f>
        <v>1800</v>
      </c>
      <c r="I288" s="80" t="str">
        <f t="shared" ref="I288" si="2285">$I$748</f>
        <v>症状，徴候及び異常臨床所見・異常検査所見で他に分類されないもの</v>
      </c>
      <c r="J288" s="81" t="s">
        <v>164</v>
      </c>
      <c r="K288" s="62">
        <v>27244471</v>
      </c>
      <c r="L288" s="22">
        <f t="shared" ref="L288" si="2286">IFERROR(K288/E285,"-")</f>
        <v>1.9903272222195115E-3</v>
      </c>
      <c r="M288" s="62">
        <v>162</v>
      </c>
      <c r="N288" s="22">
        <f t="shared" ref="N288" si="2287">IFERROR(M288/F285,"-")</f>
        <v>1.0951865873445106E-2</v>
      </c>
      <c r="O288" s="65">
        <f t="shared" si="2068"/>
        <v>168175.74691358025</v>
      </c>
      <c r="P288" s="13">
        <f t="shared" si="2261"/>
        <v>9.8057018340294167E-3</v>
      </c>
      <c r="Q288" s="81" t="s">
        <v>173</v>
      </c>
      <c r="R288" s="62">
        <v>22484440</v>
      </c>
      <c r="S288" s="22">
        <f t="shared" ref="S288" si="2288">IFERROR(R288/E285,"-")</f>
        <v>1.6425862336751289E-3</v>
      </c>
      <c r="T288" s="62">
        <v>99</v>
      </c>
      <c r="U288" s="22">
        <f t="shared" ref="U288" si="2289">IFERROR(T288/F285,"-")</f>
        <v>6.6928069226608981E-3</v>
      </c>
      <c r="V288" s="65">
        <f t="shared" si="2071"/>
        <v>227115.55555555556</v>
      </c>
      <c r="W288" s="13">
        <f t="shared" si="2264"/>
        <v>5.9923733430179774E-3</v>
      </c>
      <c r="X288" s="81" t="s">
        <v>312</v>
      </c>
      <c r="Y288" s="62">
        <v>11042465</v>
      </c>
      <c r="Z288" s="22">
        <f t="shared" ref="Z288" si="2290">IFERROR(Y288/E285,"-")</f>
        <v>8.067001444038381E-4</v>
      </c>
      <c r="AA288" s="62">
        <v>128</v>
      </c>
      <c r="AB288" s="22">
        <f t="shared" ref="AB288" si="2291">IFERROR(AA288/F285,"-")</f>
        <v>8.6533261222282321E-3</v>
      </c>
      <c r="AC288" s="65">
        <f t="shared" si="2074"/>
        <v>86269.2578125</v>
      </c>
      <c r="AD288" s="13">
        <f t="shared" si="2267"/>
        <v>7.7477150293565767E-3</v>
      </c>
      <c r="AE288" s="18"/>
      <c r="AF288" s="18"/>
      <c r="AG288" s="18"/>
      <c r="AH288" s="18"/>
      <c r="AI288" s="18"/>
    </row>
    <row r="289" spans="2:35" ht="13.5" customHeight="1">
      <c r="B289" s="119"/>
      <c r="C289" s="119"/>
      <c r="D289" s="148"/>
      <c r="E289" s="151"/>
      <c r="F289" s="154"/>
      <c r="G289" s="44">
        <v>5</v>
      </c>
      <c r="H289" s="6" t="str">
        <f t="shared" ref="H289" si="2292">$H$749</f>
        <v>0903</v>
      </c>
      <c r="I289" s="80" t="str">
        <f t="shared" ref="I289" si="2293">$I$749</f>
        <v>その他の心疾患</v>
      </c>
      <c r="J289" s="81" t="s">
        <v>139</v>
      </c>
      <c r="K289" s="62">
        <v>148843566</v>
      </c>
      <c r="L289" s="22">
        <f t="shared" ref="L289" si="2294">IFERROR(K289/E285,"-")</f>
        <v>1.0873670524269916E-2</v>
      </c>
      <c r="M289" s="62">
        <v>1588</v>
      </c>
      <c r="N289" s="22">
        <f t="shared" ref="N289" si="2295">IFERROR(M289/F285,"-")</f>
        <v>0.107355327203894</v>
      </c>
      <c r="O289" s="65">
        <f t="shared" si="2068"/>
        <v>93730.205289672551</v>
      </c>
      <c r="P289" s="13">
        <f t="shared" si="2261"/>
        <v>9.6120089582955023E-2</v>
      </c>
      <c r="Q289" s="81" t="s">
        <v>148</v>
      </c>
      <c r="R289" s="62">
        <v>144661127</v>
      </c>
      <c r="S289" s="22">
        <f t="shared" ref="S289" si="2296">IFERROR(R289/E285,"-")</f>
        <v>1.0568125146017847E-2</v>
      </c>
      <c r="T289" s="62">
        <v>2516</v>
      </c>
      <c r="U289" s="22">
        <f t="shared" ref="U289" si="2297">IFERROR(T289/F285,"-")</f>
        <v>0.17009194159004867</v>
      </c>
      <c r="V289" s="65">
        <f t="shared" si="2071"/>
        <v>57496.473370429252</v>
      </c>
      <c r="W289" s="13">
        <f t="shared" si="2264"/>
        <v>0.15229102354579022</v>
      </c>
      <c r="X289" s="81" t="s">
        <v>228</v>
      </c>
      <c r="Y289" s="62">
        <v>107493986</v>
      </c>
      <c r="Z289" s="22">
        <f t="shared" ref="Z289" si="2298">IFERROR(Y289/E285,"-")</f>
        <v>7.8529036794541922E-3</v>
      </c>
      <c r="AA289" s="62">
        <v>244</v>
      </c>
      <c r="AB289" s="22">
        <f t="shared" ref="AB289" si="2299">IFERROR(AA289/F285,"-")</f>
        <v>1.6495402920497566E-2</v>
      </c>
      <c r="AC289" s="65">
        <f t="shared" si="2074"/>
        <v>440549.12295081967</v>
      </c>
      <c r="AD289" s="13">
        <f t="shared" si="2267"/>
        <v>1.4769081774710974E-2</v>
      </c>
      <c r="AE289" s="18"/>
      <c r="AF289" s="18"/>
      <c r="AG289" s="18"/>
      <c r="AH289" s="18"/>
      <c r="AI289" s="18"/>
    </row>
    <row r="290" spans="2:35" ht="13.5" customHeight="1">
      <c r="B290" s="119"/>
      <c r="C290" s="119"/>
      <c r="D290" s="148"/>
      <c r="E290" s="151"/>
      <c r="F290" s="154"/>
      <c r="G290" s="44">
        <v>6</v>
      </c>
      <c r="H290" s="6" t="str">
        <f t="shared" ref="H290" si="2300">$H$750</f>
        <v>0403</v>
      </c>
      <c r="I290" s="80" t="str">
        <f t="shared" ref="I290" si="2301">$I$750</f>
        <v>脂質異常症</v>
      </c>
      <c r="J290" s="81" t="s">
        <v>203</v>
      </c>
      <c r="K290" s="62">
        <v>86411269</v>
      </c>
      <c r="L290" s="22">
        <f t="shared" ref="L290" si="2302">IFERROR(K290/E285,"-")</f>
        <v>6.3127194136833485E-3</v>
      </c>
      <c r="M290" s="62">
        <v>3314</v>
      </c>
      <c r="N290" s="22">
        <f t="shared" ref="N290" si="2303">IFERROR(M290/F285,"-")</f>
        <v>0.22404002163331529</v>
      </c>
      <c r="O290" s="65">
        <f t="shared" si="2068"/>
        <v>26074.61345805673</v>
      </c>
      <c r="P290" s="13">
        <f t="shared" si="2261"/>
        <v>0.20059318443193511</v>
      </c>
      <c r="Q290" s="81" t="s">
        <v>165</v>
      </c>
      <c r="R290" s="62">
        <v>78001501</v>
      </c>
      <c r="S290" s="22">
        <f t="shared" ref="S290" si="2304">IFERROR(R290/E285,"-")</f>
        <v>5.6983492472392821E-3</v>
      </c>
      <c r="T290" s="62">
        <v>2893</v>
      </c>
      <c r="U290" s="22">
        <f t="shared" ref="U290" si="2305">IFERROR(T290/F285,"-")</f>
        <v>0.195578691184424</v>
      </c>
      <c r="V290" s="65">
        <f t="shared" si="2071"/>
        <v>26962.150362945038</v>
      </c>
      <c r="W290" s="13">
        <f t="shared" si="2264"/>
        <v>0.17511046546819201</v>
      </c>
      <c r="X290" s="81" t="s">
        <v>76</v>
      </c>
      <c r="Y290" s="62">
        <v>56333109</v>
      </c>
      <c r="Z290" s="22">
        <f t="shared" ref="Z290" si="2306">IFERROR(Y290/E285,"-")</f>
        <v>4.1153788728347475E-3</v>
      </c>
      <c r="AA290" s="62">
        <v>2399</v>
      </c>
      <c r="AB290" s="22">
        <f t="shared" ref="AB290" si="2307">IFERROR(AA290/F285,"-")</f>
        <v>0.16218226068144942</v>
      </c>
      <c r="AC290" s="65">
        <f t="shared" si="2074"/>
        <v>23481.912880366821</v>
      </c>
      <c r="AD290" s="13">
        <f t="shared" si="2267"/>
        <v>0.14520912777676895</v>
      </c>
      <c r="AE290" s="18"/>
      <c r="AF290" s="18"/>
      <c r="AG290" s="18"/>
      <c r="AH290" s="18"/>
      <c r="AI290" s="18"/>
    </row>
    <row r="291" spans="2:35" ht="13.5" customHeight="1">
      <c r="B291" s="119"/>
      <c r="C291" s="119"/>
      <c r="D291" s="148"/>
      <c r="E291" s="151"/>
      <c r="F291" s="154"/>
      <c r="G291" s="44">
        <v>7</v>
      </c>
      <c r="H291" s="6" t="str">
        <f t="shared" ref="H291" si="2308">$H$751</f>
        <v>0704</v>
      </c>
      <c r="I291" s="80" t="str">
        <f t="shared" ref="I291" si="2309">$I$751</f>
        <v>その他の眼及び付属器の疾患</v>
      </c>
      <c r="J291" s="81" t="s">
        <v>166</v>
      </c>
      <c r="K291" s="62">
        <v>36074417</v>
      </c>
      <c r="L291" s="22">
        <f t="shared" ref="L291" si="2310">IFERROR(K291/E285,"-")</f>
        <v>2.6353932209143764E-3</v>
      </c>
      <c r="M291" s="62">
        <v>1507</v>
      </c>
      <c r="N291" s="22">
        <f t="shared" ref="N291" si="2311">IFERROR(M291/F285,"-")</f>
        <v>0.10187939426717145</v>
      </c>
      <c r="O291" s="65">
        <f t="shared" si="2068"/>
        <v>23937.90112806901</v>
      </c>
      <c r="P291" s="13">
        <f t="shared" si="2261"/>
        <v>9.1217238665940323E-2</v>
      </c>
      <c r="Q291" s="81" t="s">
        <v>170</v>
      </c>
      <c r="R291" s="62">
        <v>21137427</v>
      </c>
      <c r="S291" s="22">
        <f t="shared" ref="S291" si="2312">IFERROR(R291/E285,"-")</f>
        <v>1.5441810694646154E-3</v>
      </c>
      <c r="T291" s="62">
        <v>269</v>
      </c>
      <c r="U291" s="22">
        <f t="shared" ref="U291" si="2313">IFERROR(T291/F285,"-")</f>
        <v>1.8185505678745269E-2</v>
      </c>
      <c r="V291" s="65">
        <f t="shared" si="2071"/>
        <v>78577.795539033454</v>
      </c>
      <c r="W291" s="13">
        <f t="shared" si="2264"/>
        <v>1.6282307366382181E-2</v>
      </c>
      <c r="X291" s="81" t="s">
        <v>176</v>
      </c>
      <c r="Y291" s="62">
        <v>18005699</v>
      </c>
      <c r="Z291" s="22">
        <f t="shared" ref="Z291" si="2314">IFERROR(Y291/E285,"-")</f>
        <v>1.3153947042976403E-3</v>
      </c>
      <c r="AA291" s="62">
        <v>2265</v>
      </c>
      <c r="AB291" s="22">
        <f t="shared" ref="AB291" si="2315">IFERROR(AA291/F285,"-")</f>
        <v>0.15312330989724177</v>
      </c>
      <c r="AC291" s="65">
        <f t="shared" si="2074"/>
        <v>7949.5359823399558</v>
      </c>
      <c r="AD291" s="13">
        <f t="shared" si="2267"/>
        <v>0.13709823860541129</v>
      </c>
      <c r="AE291" s="18"/>
      <c r="AF291" s="18"/>
      <c r="AG291" s="18"/>
      <c r="AH291" s="18"/>
      <c r="AI291" s="18"/>
    </row>
    <row r="292" spans="2:35" ht="13.5" customHeight="1">
      <c r="B292" s="119"/>
      <c r="C292" s="119"/>
      <c r="D292" s="148"/>
      <c r="E292" s="151"/>
      <c r="F292" s="154"/>
      <c r="G292" s="44">
        <v>8</v>
      </c>
      <c r="H292" s="6" t="str">
        <f t="shared" ref="H292" si="2316">$H$752</f>
        <v>0606</v>
      </c>
      <c r="I292" s="80" t="str">
        <f t="shared" ref="I292" si="2317">$I$752</f>
        <v>その他の神経系の疾患</v>
      </c>
      <c r="J292" s="81" t="s">
        <v>167</v>
      </c>
      <c r="K292" s="62">
        <v>118144592</v>
      </c>
      <c r="L292" s="22">
        <f t="shared" ref="L292" si="2318">IFERROR(K292/E285,"-")</f>
        <v>8.6309768178511343E-3</v>
      </c>
      <c r="M292" s="62">
        <v>3716</v>
      </c>
      <c r="N292" s="22">
        <f t="shared" ref="N292" si="2319">IFERROR(M292/F285,"-")</f>
        <v>0.25121687398593834</v>
      </c>
      <c r="O292" s="65">
        <f t="shared" si="2068"/>
        <v>31793.485468245424</v>
      </c>
      <c r="P292" s="13">
        <f t="shared" si="2261"/>
        <v>0.22492585194600812</v>
      </c>
      <c r="Q292" s="81" t="s">
        <v>175</v>
      </c>
      <c r="R292" s="62">
        <v>33185965</v>
      </c>
      <c r="S292" s="22">
        <f t="shared" ref="S292" si="2320">IFERROR(R292/E285,"-")</f>
        <v>2.4243792267107677E-3</v>
      </c>
      <c r="T292" s="62">
        <v>1533</v>
      </c>
      <c r="U292" s="22">
        <f t="shared" ref="U292" si="2321">IFERROR(T292/F285,"-")</f>
        <v>0.10363710113574906</v>
      </c>
      <c r="V292" s="65">
        <f t="shared" si="2071"/>
        <v>21647.726679712981</v>
      </c>
      <c r="W292" s="13">
        <f t="shared" si="2264"/>
        <v>9.2790993281278378E-2</v>
      </c>
      <c r="X292" s="81" t="s">
        <v>174</v>
      </c>
      <c r="Y292" s="62">
        <v>31184387</v>
      </c>
      <c r="Z292" s="22">
        <f t="shared" ref="Z292" si="2322">IFERROR(Y292/E285,"-")</f>
        <v>2.2781552394365904E-3</v>
      </c>
      <c r="AA292" s="62">
        <v>939</v>
      </c>
      <c r="AB292" s="22">
        <f t="shared" ref="AB292" si="2323">IFERROR(AA292/F285,"-")</f>
        <v>6.3480259599783664E-2</v>
      </c>
      <c r="AC292" s="65">
        <f t="shared" si="2074"/>
        <v>33210.20979765708</v>
      </c>
      <c r="AD292" s="13">
        <f t="shared" si="2267"/>
        <v>5.6836753223170514E-2</v>
      </c>
      <c r="AE292" s="18"/>
      <c r="AF292" s="18"/>
      <c r="AG292" s="18"/>
      <c r="AH292" s="18"/>
      <c r="AI292" s="18"/>
    </row>
    <row r="293" spans="2:35" ht="13.5" customHeight="1">
      <c r="B293" s="119"/>
      <c r="C293" s="119"/>
      <c r="D293" s="148"/>
      <c r="E293" s="151"/>
      <c r="F293" s="154"/>
      <c r="G293" s="44">
        <v>9</v>
      </c>
      <c r="H293" s="6" t="str">
        <f t="shared" ref="H293" si="2324">$H$753</f>
        <v>0703</v>
      </c>
      <c r="I293" s="80" t="str">
        <f t="shared" ref="I293" si="2325">$I$753</f>
        <v>屈折及び調節の障害</v>
      </c>
      <c r="J293" s="81" t="s">
        <v>171</v>
      </c>
      <c r="K293" s="62">
        <v>6005015</v>
      </c>
      <c r="L293" s="22">
        <f t="shared" ref="L293" si="2326">IFERROR(K293/E285,"-")</f>
        <v>4.3869249009593543E-4</v>
      </c>
      <c r="M293" s="62">
        <v>2154</v>
      </c>
      <c r="N293" s="22">
        <f t="shared" ref="N293" si="2327">IFERROR(M293/F285,"-")</f>
        <v>0.14561925365062195</v>
      </c>
      <c r="O293" s="65">
        <f t="shared" si="2068"/>
        <v>2787.8435468895077</v>
      </c>
      <c r="P293" s="13">
        <f t="shared" si="2261"/>
        <v>0.13037951697839115</v>
      </c>
      <c r="Q293" s="81" t="s">
        <v>168</v>
      </c>
      <c r="R293" s="62">
        <v>5875406</v>
      </c>
      <c r="S293" s="22">
        <f t="shared" ref="S293" si="2328">IFERROR(R293/E285,"-")</f>
        <v>4.2922398836049529E-4</v>
      </c>
      <c r="T293" s="62">
        <v>2058</v>
      </c>
      <c r="U293" s="22">
        <f t="shared" ref="U293" si="2329">IFERROR(T293/F285,"-")</f>
        <v>0.13912925905895079</v>
      </c>
      <c r="V293" s="65">
        <f t="shared" si="2071"/>
        <v>2854.9105928085519</v>
      </c>
      <c r="W293" s="13">
        <f t="shared" si="2264"/>
        <v>0.12456873070637371</v>
      </c>
      <c r="X293" s="81" t="s">
        <v>332</v>
      </c>
      <c r="Y293" s="62">
        <v>1801229</v>
      </c>
      <c r="Z293" s="22">
        <f t="shared" ref="Z293" si="2330">IFERROR(Y293/E285,"-")</f>
        <v>1.3158762055432194E-4</v>
      </c>
      <c r="AA293" s="62">
        <v>1359</v>
      </c>
      <c r="AB293" s="22">
        <f t="shared" ref="AB293" si="2331">IFERROR(AA293/F285,"-")</f>
        <v>9.1873985938345046E-2</v>
      </c>
      <c r="AC293" s="65">
        <f t="shared" si="2074"/>
        <v>1325.4076526857984</v>
      </c>
      <c r="AD293" s="13">
        <f t="shared" si="2267"/>
        <v>8.2258943163246778E-2</v>
      </c>
      <c r="AE293" s="18"/>
      <c r="AF293" s="18"/>
      <c r="AG293" s="18"/>
      <c r="AH293" s="18"/>
      <c r="AI293" s="18"/>
    </row>
    <row r="294" spans="2:35" ht="13.5" customHeight="1">
      <c r="B294" s="120"/>
      <c r="C294" s="120"/>
      <c r="D294" s="149"/>
      <c r="E294" s="152"/>
      <c r="F294" s="155"/>
      <c r="G294" s="49">
        <v>10</v>
      </c>
      <c r="H294" s="7" t="str">
        <f t="shared" ref="H294" si="2332">$H$754</f>
        <v>1105</v>
      </c>
      <c r="I294" s="77" t="str">
        <f t="shared" ref="I294" si="2333">$I$754</f>
        <v>胃炎及び十二指腸炎</v>
      </c>
      <c r="J294" s="82" t="s">
        <v>169</v>
      </c>
      <c r="K294" s="63">
        <v>80347652</v>
      </c>
      <c r="L294" s="23">
        <f t="shared" ref="L294" si="2334">IFERROR(K294/E285,"-")</f>
        <v>5.8697457923488393E-3</v>
      </c>
      <c r="M294" s="63">
        <v>4045</v>
      </c>
      <c r="N294" s="23">
        <f t="shared" ref="N294" si="2335">IFERROR(M294/F285,"-")</f>
        <v>0.27345862628447809</v>
      </c>
      <c r="O294" s="66">
        <f t="shared" si="2068"/>
        <v>19863.449196538935</v>
      </c>
      <c r="P294" s="59">
        <f t="shared" si="2261"/>
        <v>0.24483990073240119</v>
      </c>
      <c r="Q294" s="82" t="s">
        <v>172</v>
      </c>
      <c r="R294" s="63">
        <v>21202014</v>
      </c>
      <c r="S294" s="23">
        <f t="shared" ref="S294" si="2336">IFERROR(R294/E285,"-")</f>
        <v>1.5488994310103945E-3</v>
      </c>
      <c r="T294" s="63">
        <v>1724</v>
      </c>
      <c r="U294" s="23">
        <f t="shared" ref="U294" si="2337">IFERROR(T294/F285,"-")</f>
        <v>0.11654948620876149</v>
      </c>
      <c r="V294" s="66">
        <f t="shared" si="2071"/>
        <v>12298.151972157773</v>
      </c>
      <c r="W294" s="59">
        <f t="shared" si="2264"/>
        <v>0.10435203680164638</v>
      </c>
      <c r="X294" s="82" t="s">
        <v>178</v>
      </c>
      <c r="Y294" s="63">
        <v>8428028</v>
      </c>
      <c r="Z294" s="23">
        <f t="shared" ref="Z294" si="2338">IFERROR(Y294/E285,"-")</f>
        <v>6.1570413894357736E-4</v>
      </c>
      <c r="AA294" s="63">
        <v>613</v>
      </c>
      <c r="AB294" s="23">
        <f t="shared" ref="AB294" si="2339">IFERROR(AA294/F285,"-")</f>
        <v>4.1441319632233638E-2</v>
      </c>
      <c r="AC294" s="66">
        <f t="shared" si="2074"/>
        <v>13748.822185970635</v>
      </c>
      <c r="AD294" s="59">
        <f t="shared" si="2267"/>
        <v>3.7104291507777977E-2</v>
      </c>
      <c r="AE294" s="18"/>
      <c r="AF294" s="18"/>
      <c r="AG294" s="18"/>
      <c r="AH294" s="18"/>
      <c r="AI294" s="18"/>
    </row>
    <row r="295" spans="2:35" ht="13.5" customHeight="1">
      <c r="B295" s="118">
        <v>30</v>
      </c>
      <c r="C295" s="118" t="s">
        <v>33</v>
      </c>
      <c r="D295" s="147">
        <f>AI34</f>
        <v>22094</v>
      </c>
      <c r="E295" s="150">
        <f>市区町村別_医療費上位10疾病!H333</f>
        <v>18464826630</v>
      </c>
      <c r="F295" s="130">
        <f>市区町村別_医療費上位10疾病!J333</f>
        <v>19703</v>
      </c>
      <c r="G295" s="69">
        <v>1</v>
      </c>
      <c r="H295" s="5" t="str">
        <f t="shared" ref="H295" si="2340">$H$745</f>
        <v>0901</v>
      </c>
      <c r="I295" s="78" t="str">
        <f t="shared" ref="I295" si="2341">$I$745</f>
        <v>高血圧性疾患</v>
      </c>
      <c r="J295" s="106" t="s">
        <v>144</v>
      </c>
      <c r="K295" s="107">
        <v>589018011</v>
      </c>
      <c r="L295" s="21">
        <f t="shared" ref="L295" si="2342">IFERROR(K295/E295,"-")</f>
        <v>3.1899460677470765E-2</v>
      </c>
      <c r="M295" s="107">
        <v>13653</v>
      </c>
      <c r="N295" s="21">
        <f t="shared" ref="N295" si="2343">IFERROR(M295/F295,"-")</f>
        <v>0.69294016139674164</v>
      </c>
      <c r="O295" s="64">
        <f t="shared" si="2068"/>
        <v>43142.020874533067</v>
      </c>
      <c r="P295" s="12">
        <f t="shared" ref="P295:P304" si="2344">IFERROR(M295/$AI$34,0)</f>
        <v>0.61795057481669236</v>
      </c>
      <c r="Q295" s="106" t="s">
        <v>153</v>
      </c>
      <c r="R295" s="107">
        <v>14556335</v>
      </c>
      <c r="S295" s="21">
        <f t="shared" ref="S295" si="2345">IFERROR(R295/E295,"-")</f>
        <v>7.8832773746979933E-4</v>
      </c>
      <c r="T295" s="107">
        <v>625</v>
      </c>
      <c r="U295" s="21">
        <f t="shared" ref="U295" si="2346">IFERROR(T295/F295,"-")</f>
        <v>3.1721057706948178E-2</v>
      </c>
      <c r="V295" s="64">
        <f t="shared" si="2071"/>
        <v>23290.135999999999</v>
      </c>
      <c r="W295" s="12">
        <f t="shared" ref="W295:W304" si="2347">IFERROR(T295/$AI$34,0)</f>
        <v>2.828822304698108E-2</v>
      </c>
      <c r="X295" s="106" t="s">
        <v>162</v>
      </c>
      <c r="Y295" s="107">
        <v>2560790</v>
      </c>
      <c r="Z295" s="21">
        <f t="shared" ref="Z295" si="2348">IFERROR(Y295/E295,"-")</f>
        <v>1.3868475731255756E-4</v>
      </c>
      <c r="AA295" s="107">
        <v>149</v>
      </c>
      <c r="AB295" s="21">
        <f t="shared" ref="AB295" si="2349">IFERROR(AA295/F295,"-")</f>
        <v>7.5623001573364461E-3</v>
      </c>
      <c r="AC295" s="64">
        <f t="shared" si="2074"/>
        <v>17186.510067114094</v>
      </c>
      <c r="AD295" s="12">
        <f t="shared" ref="AD295:AD304" si="2350">IFERROR(AA295/$AI$34,0)</f>
        <v>6.7439123744002898E-3</v>
      </c>
      <c r="AE295" s="18"/>
      <c r="AF295" s="18"/>
      <c r="AG295" s="18"/>
      <c r="AH295" s="18"/>
      <c r="AI295" s="18"/>
    </row>
    <row r="296" spans="2:35" ht="13.5" customHeight="1">
      <c r="B296" s="119"/>
      <c r="C296" s="119"/>
      <c r="D296" s="148"/>
      <c r="E296" s="151"/>
      <c r="F296" s="154"/>
      <c r="G296" s="44">
        <v>2</v>
      </c>
      <c r="H296" s="6" t="str">
        <f t="shared" ref="H296" si="2351">$H$746</f>
        <v>1113</v>
      </c>
      <c r="I296" s="79" t="str">
        <f t="shared" ref="I296" si="2352">$I$746</f>
        <v>その他の消化器系の疾患</v>
      </c>
      <c r="J296" s="81" t="s">
        <v>142</v>
      </c>
      <c r="K296" s="62">
        <v>180097702</v>
      </c>
      <c r="L296" s="22">
        <f t="shared" ref="L296" si="2353">IFERROR(K296/E295,"-")</f>
        <v>9.7535549945209528E-3</v>
      </c>
      <c r="M296" s="62">
        <v>7863</v>
      </c>
      <c r="N296" s="22">
        <f t="shared" ref="N296" si="2354">IFERROR(M296/F295,"-")</f>
        <v>0.39907628279957369</v>
      </c>
      <c r="O296" s="65">
        <f t="shared" si="2068"/>
        <v>22904.451481622789</v>
      </c>
      <c r="P296" s="13">
        <f t="shared" si="2344"/>
        <v>0.35588847650945959</v>
      </c>
      <c r="Q296" s="81" t="s">
        <v>156</v>
      </c>
      <c r="R296" s="62">
        <v>95312127</v>
      </c>
      <c r="S296" s="22">
        <f t="shared" ref="S296" si="2355">IFERROR(R296/E295,"-")</f>
        <v>5.1618208451058717E-3</v>
      </c>
      <c r="T296" s="62">
        <v>3178</v>
      </c>
      <c r="U296" s="22">
        <f t="shared" ref="U296" si="2356">IFERROR(T296/F295,"-")</f>
        <v>0.16129523422829012</v>
      </c>
      <c r="V296" s="65">
        <f t="shared" si="2071"/>
        <v>29991.229389553177</v>
      </c>
      <c r="W296" s="13">
        <f t="shared" si="2347"/>
        <v>0.14383995654928941</v>
      </c>
      <c r="X296" s="81" t="s">
        <v>151</v>
      </c>
      <c r="Y296" s="62">
        <v>82845459</v>
      </c>
      <c r="Z296" s="22">
        <f t="shared" ref="Z296" si="2357">IFERROR(Y296/E295,"-")</f>
        <v>4.4866632468349363E-3</v>
      </c>
      <c r="AA296" s="62">
        <v>3859</v>
      </c>
      <c r="AB296" s="22">
        <f t="shared" ref="AB296" si="2358">IFERROR(AA296/F295,"-")</f>
        <v>0.19585849870578084</v>
      </c>
      <c r="AC296" s="65">
        <f t="shared" si="2074"/>
        <v>21468.115833117387</v>
      </c>
      <c r="AD296" s="13">
        <f t="shared" si="2350"/>
        <v>0.17466280438127998</v>
      </c>
      <c r="AE296" s="18"/>
      <c r="AF296" s="18"/>
      <c r="AG296" s="18"/>
      <c r="AH296" s="18"/>
      <c r="AI296" s="18"/>
    </row>
    <row r="297" spans="2:35" ht="13.5" customHeight="1">
      <c r="B297" s="119"/>
      <c r="C297" s="119"/>
      <c r="D297" s="148"/>
      <c r="E297" s="151"/>
      <c r="F297" s="154"/>
      <c r="G297" s="44">
        <v>3</v>
      </c>
      <c r="H297" s="6" t="str">
        <f t="shared" ref="H297" si="2359">$H$747</f>
        <v>0402</v>
      </c>
      <c r="I297" s="80" t="str">
        <f t="shared" ref="I297" si="2360">$I$747</f>
        <v>糖尿病</v>
      </c>
      <c r="J297" s="81" t="s">
        <v>72</v>
      </c>
      <c r="K297" s="62">
        <v>257202056</v>
      </c>
      <c r="L297" s="22">
        <f t="shared" ref="L297" si="2361">IFERROR(K297/E295,"-")</f>
        <v>1.3929297098415269E-2</v>
      </c>
      <c r="M297" s="62">
        <v>8553</v>
      </c>
      <c r="N297" s="22">
        <f t="shared" ref="N297" si="2362">IFERROR(M297/F295,"-")</f>
        <v>0.43409633050804447</v>
      </c>
      <c r="O297" s="65">
        <f t="shared" si="2068"/>
        <v>30071.560388167894</v>
      </c>
      <c r="P297" s="13">
        <f t="shared" si="2344"/>
        <v>0.38711867475332667</v>
      </c>
      <c r="Q297" s="81" t="s">
        <v>146</v>
      </c>
      <c r="R297" s="62">
        <v>148830388</v>
      </c>
      <c r="S297" s="22">
        <f t="shared" ref="S297" si="2363">IFERROR(R297/E295,"-")</f>
        <v>8.060210419641509E-3</v>
      </c>
      <c r="T297" s="62">
        <v>2622</v>
      </c>
      <c r="U297" s="22">
        <f t="shared" ref="U297" si="2364">IFERROR(T297/F295,"-")</f>
        <v>0.13307618129218901</v>
      </c>
      <c r="V297" s="65">
        <f t="shared" si="2071"/>
        <v>56762.161708619373</v>
      </c>
      <c r="W297" s="13">
        <f t="shared" si="2347"/>
        <v>0.11867475332669503</v>
      </c>
      <c r="X297" s="81" t="s">
        <v>281</v>
      </c>
      <c r="Y297" s="62">
        <v>29922259</v>
      </c>
      <c r="Z297" s="22">
        <f t="shared" ref="Z297" si="2365">IFERROR(Y297/E295,"-")</f>
        <v>1.6205004032577802E-3</v>
      </c>
      <c r="AA297" s="62">
        <v>69</v>
      </c>
      <c r="AB297" s="22">
        <f t="shared" ref="AB297" si="2366">IFERROR(AA297/F295,"-")</f>
        <v>3.5020047708470793E-3</v>
      </c>
      <c r="AC297" s="65">
        <f t="shared" si="2074"/>
        <v>433655.92753623187</v>
      </c>
      <c r="AD297" s="13">
        <f t="shared" si="2350"/>
        <v>3.1230198243867111E-3</v>
      </c>
      <c r="AE297" s="18"/>
      <c r="AF297" s="18"/>
      <c r="AG297" s="18"/>
      <c r="AH297" s="18"/>
      <c r="AI297" s="18"/>
    </row>
    <row r="298" spans="2:35" ht="13.5" customHeight="1">
      <c r="B298" s="119"/>
      <c r="C298" s="119"/>
      <c r="D298" s="148"/>
      <c r="E298" s="151"/>
      <c r="F298" s="154"/>
      <c r="G298" s="44">
        <v>4</v>
      </c>
      <c r="H298" s="6" t="str">
        <f t="shared" ref="H298" si="2367">$H$748</f>
        <v>1800</v>
      </c>
      <c r="I298" s="80" t="str">
        <f t="shared" ref="I298" si="2368">$I$748</f>
        <v>症状，徴候及び異常臨床所見・異常検査所見で他に分類されないもの</v>
      </c>
      <c r="J298" s="81" t="s">
        <v>164</v>
      </c>
      <c r="K298" s="62">
        <v>53252826</v>
      </c>
      <c r="L298" s="22">
        <f t="shared" ref="L298" si="2369">IFERROR(K298/E295,"-")</f>
        <v>2.8840144057177101E-3</v>
      </c>
      <c r="M298" s="62">
        <v>323</v>
      </c>
      <c r="N298" s="22">
        <f t="shared" ref="N298" si="2370">IFERROR(M298/F295,"-")</f>
        <v>1.6393442622950821E-2</v>
      </c>
      <c r="O298" s="65">
        <f t="shared" si="2068"/>
        <v>164869.43034055727</v>
      </c>
      <c r="P298" s="13">
        <f t="shared" si="2344"/>
        <v>1.4619353670679822E-2</v>
      </c>
      <c r="Q298" s="81" t="s">
        <v>312</v>
      </c>
      <c r="R298" s="62">
        <v>16304577</v>
      </c>
      <c r="S298" s="22">
        <f t="shared" ref="S298" si="2371">IFERROR(R298/E295,"-")</f>
        <v>8.8300731583960718E-4</v>
      </c>
      <c r="T298" s="62">
        <v>145</v>
      </c>
      <c r="U298" s="22">
        <f t="shared" ref="U298" si="2372">IFERROR(T298/F295,"-")</f>
        <v>7.3592853880119777E-3</v>
      </c>
      <c r="V298" s="65">
        <f t="shared" si="2071"/>
        <v>112445.35862068966</v>
      </c>
      <c r="W298" s="13">
        <f t="shared" si="2347"/>
        <v>6.5628677468996107E-3</v>
      </c>
      <c r="X298" s="81" t="s">
        <v>313</v>
      </c>
      <c r="Y298" s="62">
        <v>14062486</v>
      </c>
      <c r="Z298" s="22">
        <f t="shared" ref="Z298" si="2373">IFERROR(Y298/E295,"-")</f>
        <v>7.6158234690124461E-4</v>
      </c>
      <c r="AA298" s="62">
        <v>299</v>
      </c>
      <c r="AB298" s="22">
        <f t="shared" ref="AB298" si="2374">IFERROR(AA298/F295,"-")</f>
        <v>1.5175354007004009E-2</v>
      </c>
      <c r="AC298" s="65">
        <f t="shared" si="2074"/>
        <v>47031.725752508362</v>
      </c>
      <c r="AD298" s="13">
        <f t="shared" si="2350"/>
        <v>1.353308590567575E-2</v>
      </c>
      <c r="AE298" s="18"/>
      <c r="AF298" s="18"/>
      <c r="AG298" s="18"/>
      <c r="AH298" s="18"/>
      <c r="AI298" s="18"/>
    </row>
    <row r="299" spans="2:35" ht="13.5" customHeight="1">
      <c r="B299" s="119"/>
      <c r="C299" s="119"/>
      <c r="D299" s="148"/>
      <c r="E299" s="151"/>
      <c r="F299" s="154"/>
      <c r="G299" s="44">
        <v>5</v>
      </c>
      <c r="H299" s="6" t="str">
        <f t="shared" ref="H299" si="2375">$H$749</f>
        <v>0903</v>
      </c>
      <c r="I299" s="80" t="str">
        <f t="shared" ref="I299" si="2376">$I$749</f>
        <v>その他の心疾患</v>
      </c>
      <c r="J299" s="81" t="s">
        <v>139</v>
      </c>
      <c r="K299" s="62">
        <v>212113650</v>
      </c>
      <c r="L299" s="22">
        <f t="shared" ref="L299" si="2377">IFERROR(K299/E295,"-")</f>
        <v>1.1487443356515284E-2</v>
      </c>
      <c r="M299" s="62">
        <v>1929</v>
      </c>
      <c r="N299" s="22">
        <f t="shared" ref="N299" si="2378">IFERROR(M299/F295,"-")</f>
        <v>9.7903872506724859E-2</v>
      </c>
      <c r="O299" s="65">
        <f t="shared" si="2068"/>
        <v>109960.4199066874</v>
      </c>
      <c r="P299" s="13">
        <f t="shared" si="2344"/>
        <v>8.7308771612202407E-2</v>
      </c>
      <c r="Q299" s="81" t="s">
        <v>148</v>
      </c>
      <c r="R299" s="62">
        <v>193112190</v>
      </c>
      <c r="S299" s="22">
        <f t="shared" ref="S299" si="2379">IFERROR(R299/E295,"-")</f>
        <v>1.0458380891930422E-2</v>
      </c>
      <c r="T299" s="62">
        <v>3329</v>
      </c>
      <c r="U299" s="22">
        <f t="shared" ref="U299" si="2380">IFERROR(T299/F295,"-")</f>
        <v>0.16895904177028878</v>
      </c>
      <c r="V299" s="65">
        <f t="shared" si="2071"/>
        <v>58009.068789426252</v>
      </c>
      <c r="W299" s="13">
        <f t="shared" si="2347"/>
        <v>0.15067439123744003</v>
      </c>
      <c r="X299" s="81" t="s">
        <v>158</v>
      </c>
      <c r="Y299" s="62">
        <v>127717048</v>
      </c>
      <c r="Z299" s="22">
        <f t="shared" ref="Z299" si="2381">IFERROR(Y299/E295,"-")</f>
        <v>6.9167748259545934E-3</v>
      </c>
      <c r="AA299" s="62">
        <v>1361</v>
      </c>
      <c r="AB299" s="22">
        <f t="shared" ref="AB299" si="2382">IFERROR(AA299/F295,"-")</f>
        <v>6.9075775262650352E-2</v>
      </c>
      <c r="AC299" s="65">
        <f t="shared" si="2074"/>
        <v>93840.593681116821</v>
      </c>
      <c r="AD299" s="13">
        <f t="shared" si="2350"/>
        <v>6.1600434507105999E-2</v>
      </c>
      <c r="AE299" s="18"/>
      <c r="AF299" s="18"/>
      <c r="AG299" s="18"/>
      <c r="AH299" s="18"/>
      <c r="AI299" s="18"/>
    </row>
    <row r="300" spans="2:35" ht="13.5" customHeight="1">
      <c r="B300" s="119"/>
      <c r="C300" s="119"/>
      <c r="D300" s="148"/>
      <c r="E300" s="151"/>
      <c r="F300" s="154"/>
      <c r="G300" s="44">
        <v>6</v>
      </c>
      <c r="H300" s="6" t="str">
        <f t="shared" ref="H300" si="2383">$H$750</f>
        <v>0403</v>
      </c>
      <c r="I300" s="80" t="str">
        <f t="shared" ref="I300" si="2384">$I$750</f>
        <v>脂質異常症</v>
      </c>
      <c r="J300" s="81" t="s">
        <v>165</v>
      </c>
      <c r="K300" s="62">
        <v>113169899</v>
      </c>
      <c r="L300" s="22">
        <f t="shared" ref="L300" si="2385">IFERROR(K300/E295,"-")</f>
        <v>6.1289445748779281E-3</v>
      </c>
      <c r="M300" s="62">
        <v>4032</v>
      </c>
      <c r="N300" s="22">
        <f t="shared" ref="N300" si="2386">IFERROR(M300/F295,"-")</f>
        <v>0.20463888747906411</v>
      </c>
      <c r="O300" s="65">
        <f t="shared" si="2068"/>
        <v>28067.931299603173</v>
      </c>
      <c r="P300" s="13">
        <f t="shared" si="2344"/>
        <v>0.18249298452068435</v>
      </c>
      <c r="Q300" s="81" t="s">
        <v>203</v>
      </c>
      <c r="R300" s="62">
        <v>104408950</v>
      </c>
      <c r="S300" s="22">
        <f t="shared" ref="S300" si="2387">IFERROR(R300/E295,"-")</f>
        <v>5.6544776775951785E-3</v>
      </c>
      <c r="T300" s="62">
        <v>3881</v>
      </c>
      <c r="U300" s="22">
        <f t="shared" ref="U300" si="2388">IFERROR(T300/F295,"-")</f>
        <v>0.19697507993706542</v>
      </c>
      <c r="V300" s="65">
        <f t="shared" si="2071"/>
        <v>26902.589538778666</v>
      </c>
      <c r="W300" s="13">
        <f t="shared" si="2347"/>
        <v>0.17565854983253371</v>
      </c>
      <c r="X300" s="81" t="s">
        <v>76</v>
      </c>
      <c r="Y300" s="62">
        <v>62050236</v>
      </c>
      <c r="Z300" s="22">
        <f t="shared" ref="Z300" si="2389">IFERROR(Y300/E295,"-")</f>
        <v>3.3604559221361071E-3</v>
      </c>
      <c r="AA300" s="62">
        <v>2787</v>
      </c>
      <c r="AB300" s="22">
        <f t="shared" ref="AB300" si="2390">IFERROR(AA300/F295,"-")</f>
        <v>0.14145054052682332</v>
      </c>
      <c r="AC300" s="65">
        <f t="shared" si="2074"/>
        <v>22264.167922497309</v>
      </c>
      <c r="AD300" s="13">
        <f t="shared" si="2350"/>
        <v>0.12614284421109803</v>
      </c>
      <c r="AE300" s="18"/>
      <c r="AF300" s="18"/>
      <c r="AG300" s="18"/>
      <c r="AH300" s="18"/>
      <c r="AI300" s="18"/>
    </row>
    <row r="301" spans="2:35" ht="13.5" customHeight="1">
      <c r="B301" s="119"/>
      <c r="C301" s="119"/>
      <c r="D301" s="148"/>
      <c r="E301" s="151"/>
      <c r="F301" s="154"/>
      <c r="G301" s="44">
        <v>7</v>
      </c>
      <c r="H301" s="6" t="str">
        <f t="shared" ref="H301" si="2391">$H$751</f>
        <v>0704</v>
      </c>
      <c r="I301" s="80" t="str">
        <f t="shared" ref="I301" si="2392">$I$751</f>
        <v>その他の眼及び付属器の疾患</v>
      </c>
      <c r="J301" s="81" t="s">
        <v>170</v>
      </c>
      <c r="K301" s="62">
        <v>71044956</v>
      </c>
      <c r="L301" s="22">
        <f t="shared" ref="L301" si="2393">IFERROR(K301/E295,"-")</f>
        <v>3.8475831603299489E-3</v>
      </c>
      <c r="M301" s="62">
        <v>514</v>
      </c>
      <c r="N301" s="22">
        <f t="shared" ref="N301" si="2394">IFERROR(M301/F295,"-")</f>
        <v>2.6087397858194184E-2</v>
      </c>
      <c r="O301" s="65">
        <f t="shared" si="2068"/>
        <v>138219.75875486381</v>
      </c>
      <c r="P301" s="13">
        <f t="shared" si="2344"/>
        <v>2.3264234633837241E-2</v>
      </c>
      <c r="Q301" s="81" t="s">
        <v>166</v>
      </c>
      <c r="R301" s="62">
        <v>63400444</v>
      </c>
      <c r="S301" s="22">
        <f t="shared" ref="S301" si="2395">IFERROR(R301/E295,"-")</f>
        <v>3.4335791648859907E-3</v>
      </c>
      <c r="T301" s="62">
        <v>1997</v>
      </c>
      <c r="U301" s="22">
        <f t="shared" ref="U301" si="2396">IFERROR(T301/F295,"-")</f>
        <v>0.10135512358524082</v>
      </c>
      <c r="V301" s="65">
        <f t="shared" si="2071"/>
        <v>31747.843765648471</v>
      </c>
      <c r="W301" s="13">
        <f t="shared" si="2347"/>
        <v>9.0386530279713953E-2</v>
      </c>
      <c r="X301" s="81" t="s">
        <v>337</v>
      </c>
      <c r="Y301" s="62">
        <v>29705139</v>
      </c>
      <c r="Z301" s="22">
        <f t="shared" ref="Z301" si="2397">IFERROR(Y301/E295,"-")</f>
        <v>1.6087418309001474E-3</v>
      </c>
      <c r="AA301" s="62">
        <v>736</v>
      </c>
      <c r="AB301" s="22">
        <f t="shared" ref="AB301" si="2398">IFERROR(AA301/F295,"-")</f>
        <v>3.7354717555702174E-2</v>
      </c>
      <c r="AC301" s="65">
        <f t="shared" si="2074"/>
        <v>40360.243206521736</v>
      </c>
      <c r="AD301" s="13">
        <f t="shared" si="2350"/>
        <v>3.3312211460124919E-2</v>
      </c>
      <c r="AE301" s="18"/>
      <c r="AF301" s="18"/>
      <c r="AG301" s="18"/>
      <c r="AH301" s="18"/>
      <c r="AI301" s="18"/>
    </row>
    <row r="302" spans="2:35" ht="13.5" customHeight="1">
      <c r="B302" s="119"/>
      <c r="C302" s="119"/>
      <c r="D302" s="148"/>
      <c r="E302" s="151"/>
      <c r="F302" s="154"/>
      <c r="G302" s="44">
        <v>8</v>
      </c>
      <c r="H302" s="6" t="str">
        <f t="shared" ref="H302" si="2399">$H$752</f>
        <v>0606</v>
      </c>
      <c r="I302" s="80" t="str">
        <f t="shared" ref="I302" si="2400">$I$752</f>
        <v>その他の神経系の疾患</v>
      </c>
      <c r="J302" s="81" t="s">
        <v>167</v>
      </c>
      <c r="K302" s="62">
        <v>176004708</v>
      </c>
      <c r="L302" s="22">
        <f t="shared" ref="L302" si="2401">IFERROR(K302/E295,"-")</f>
        <v>9.5318906332997073E-3</v>
      </c>
      <c r="M302" s="62">
        <v>5237</v>
      </c>
      <c r="N302" s="22">
        <f t="shared" ref="N302" si="2402">IFERROR(M302/F295,"-")</f>
        <v>0.26579708673806018</v>
      </c>
      <c r="O302" s="65">
        <f t="shared" si="2068"/>
        <v>33607.925911781553</v>
      </c>
      <c r="P302" s="13">
        <f t="shared" si="2344"/>
        <v>0.23703267855526386</v>
      </c>
      <c r="Q302" s="81" t="s">
        <v>175</v>
      </c>
      <c r="R302" s="62">
        <v>39454627</v>
      </c>
      <c r="S302" s="22">
        <f t="shared" ref="S302" si="2403">IFERROR(R302/E295,"-")</f>
        <v>2.136745055374506E-3</v>
      </c>
      <c r="T302" s="62">
        <v>2047</v>
      </c>
      <c r="U302" s="22">
        <f t="shared" ref="U302" si="2404">IFERROR(T302/F295,"-")</f>
        <v>0.10389280820179668</v>
      </c>
      <c r="V302" s="65">
        <f t="shared" si="2071"/>
        <v>19274.365901319004</v>
      </c>
      <c r="W302" s="13">
        <f t="shared" si="2347"/>
        <v>9.2649588123472432E-2</v>
      </c>
      <c r="X302" s="81" t="s">
        <v>315</v>
      </c>
      <c r="Y302" s="62">
        <v>33197657</v>
      </c>
      <c r="Z302" s="22">
        <f t="shared" ref="Z302" si="2405">IFERROR(Y302/E295,"-")</f>
        <v>1.7978862008952423E-3</v>
      </c>
      <c r="AA302" s="62">
        <v>1100</v>
      </c>
      <c r="AB302" s="22">
        <f t="shared" ref="AB302" si="2406">IFERROR(AA302/F295,"-")</f>
        <v>5.5829061564228795E-2</v>
      </c>
      <c r="AC302" s="65">
        <f t="shared" si="2074"/>
        <v>30179.688181818183</v>
      </c>
      <c r="AD302" s="13">
        <f t="shared" si="2350"/>
        <v>4.9787272562686703E-2</v>
      </c>
      <c r="AE302" s="18"/>
      <c r="AF302" s="18"/>
      <c r="AG302" s="18"/>
      <c r="AH302" s="18"/>
      <c r="AI302" s="18"/>
    </row>
    <row r="303" spans="2:35" ht="13.5" customHeight="1">
      <c r="B303" s="119"/>
      <c r="C303" s="119"/>
      <c r="D303" s="148"/>
      <c r="E303" s="151"/>
      <c r="F303" s="154"/>
      <c r="G303" s="44">
        <v>9</v>
      </c>
      <c r="H303" s="6" t="str">
        <f t="shared" ref="H303" si="2407">$H$753</f>
        <v>0703</v>
      </c>
      <c r="I303" s="80" t="str">
        <f t="shared" ref="I303" si="2408">$I$753</f>
        <v>屈折及び調節の障害</v>
      </c>
      <c r="J303" s="81" t="s">
        <v>168</v>
      </c>
      <c r="K303" s="62">
        <v>12791998</v>
      </c>
      <c r="L303" s="22">
        <f t="shared" ref="L303" si="2409">IFERROR(K303/E295,"-")</f>
        <v>6.927765018501016E-4</v>
      </c>
      <c r="M303" s="62">
        <v>3680</v>
      </c>
      <c r="N303" s="22">
        <f t="shared" ref="N303" si="2410">IFERROR(M303/F295,"-")</f>
        <v>0.18677358777851089</v>
      </c>
      <c r="O303" s="65">
        <f t="shared" si="2068"/>
        <v>3476.0864130434784</v>
      </c>
      <c r="P303" s="13">
        <f t="shared" si="2344"/>
        <v>0.16656105730062459</v>
      </c>
      <c r="Q303" s="81" t="s">
        <v>171</v>
      </c>
      <c r="R303" s="62">
        <v>10769962</v>
      </c>
      <c r="S303" s="22">
        <f t="shared" ref="S303" si="2411">IFERROR(R303/E295,"-")</f>
        <v>5.8326905612544064E-4</v>
      </c>
      <c r="T303" s="62">
        <v>3302</v>
      </c>
      <c r="U303" s="22">
        <f t="shared" ref="U303" si="2412">IFERROR(T303/F295,"-")</f>
        <v>0.16758869207734864</v>
      </c>
      <c r="V303" s="65">
        <f t="shared" si="2071"/>
        <v>3261.6480920654149</v>
      </c>
      <c r="W303" s="13">
        <f t="shared" si="2347"/>
        <v>0.14945234000181046</v>
      </c>
      <c r="X303" s="81" t="s">
        <v>177</v>
      </c>
      <c r="Y303" s="62">
        <v>3755280</v>
      </c>
      <c r="Z303" s="22">
        <f t="shared" ref="Z303" si="2413">IFERROR(Y303/E295,"-")</f>
        <v>2.033747770964043E-4</v>
      </c>
      <c r="AA303" s="62">
        <v>1371</v>
      </c>
      <c r="AB303" s="22">
        <f t="shared" ref="AB303" si="2414">IFERROR(AA303/F295,"-")</f>
        <v>6.9583312185961532E-2</v>
      </c>
      <c r="AC303" s="65">
        <f t="shared" si="2074"/>
        <v>2739.0809628008751</v>
      </c>
      <c r="AD303" s="13">
        <f t="shared" si="2350"/>
        <v>6.2053046075857696E-2</v>
      </c>
      <c r="AE303" s="18"/>
      <c r="AF303" s="18"/>
      <c r="AG303" s="18"/>
      <c r="AH303" s="18"/>
      <c r="AI303" s="18"/>
    </row>
    <row r="304" spans="2:35" ht="13.5" customHeight="1">
      <c r="B304" s="120"/>
      <c r="C304" s="120"/>
      <c r="D304" s="149"/>
      <c r="E304" s="152"/>
      <c r="F304" s="155"/>
      <c r="G304" s="49">
        <v>10</v>
      </c>
      <c r="H304" s="7" t="str">
        <f t="shared" ref="H304" si="2415">$H$754</f>
        <v>1105</v>
      </c>
      <c r="I304" s="77" t="str">
        <f t="shared" ref="I304" si="2416">$I$754</f>
        <v>胃炎及び十二指腸炎</v>
      </c>
      <c r="J304" s="82" t="s">
        <v>169</v>
      </c>
      <c r="K304" s="63">
        <v>93165270</v>
      </c>
      <c r="L304" s="23">
        <f t="shared" ref="L304" si="2417">IFERROR(K304/E295,"-")</f>
        <v>5.0455534658870498E-3</v>
      </c>
      <c r="M304" s="63">
        <v>4834</v>
      </c>
      <c r="N304" s="23">
        <f t="shared" ref="N304" si="2418">IFERROR(M304/F295,"-")</f>
        <v>0.24534334872862001</v>
      </c>
      <c r="O304" s="66">
        <f t="shared" si="2068"/>
        <v>19272.914770376501</v>
      </c>
      <c r="P304" s="59">
        <f t="shared" si="2344"/>
        <v>0.21879243233457046</v>
      </c>
      <c r="Q304" s="82" t="s">
        <v>172</v>
      </c>
      <c r="R304" s="63">
        <v>30599431</v>
      </c>
      <c r="S304" s="23">
        <f t="shared" ref="S304" si="2419">IFERROR(R304/E295,"-")</f>
        <v>1.6571740213517511E-3</v>
      </c>
      <c r="T304" s="63">
        <v>2096</v>
      </c>
      <c r="U304" s="23">
        <f t="shared" ref="U304" si="2420">IFERROR(T304/F295,"-")</f>
        <v>0.10637973912602142</v>
      </c>
      <c r="V304" s="66">
        <f t="shared" si="2071"/>
        <v>14598.965171755724</v>
      </c>
      <c r="W304" s="59">
        <f t="shared" si="2347"/>
        <v>9.4867384810355754E-2</v>
      </c>
      <c r="X304" s="82" t="s">
        <v>178</v>
      </c>
      <c r="Y304" s="63">
        <v>7429678</v>
      </c>
      <c r="Z304" s="23">
        <f t="shared" ref="Z304" si="2421">IFERROR(Y304/E295,"-")</f>
        <v>4.0236922603589049E-4</v>
      </c>
      <c r="AA304" s="63">
        <v>568</v>
      </c>
      <c r="AB304" s="23">
        <f t="shared" ref="AB304" si="2422">IFERROR(AA304/F295,"-")</f>
        <v>2.8828097244074508E-2</v>
      </c>
      <c r="AC304" s="66">
        <f t="shared" si="2074"/>
        <v>13080.419014084508</v>
      </c>
      <c r="AD304" s="59">
        <f t="shared" si="2350"/>
        <v>2.5708337105096405E-2</v>
      </c>
      <c r="AE304" s="18"/>
      <c r="AF304" s="18"/>
      <c r="AG304" s="18"/>
      <c r="AH304" s="18"/>
      <c r="AI304" s="18"/>
    </row>
    <row r="305" spans="2:35" ht="13.5" customHeight="1">
      <c r="B305" s="118">
        <v>31</v>
      </c>
      <c r="C305" s="118" t="s">
        <v>34</v>
      </c>
      <c r="D305" s="147">
        <f>AI35</f>
        <v>29681</v>
      </c>
      <c r="E305" s="150">
        <f>市区町村別_医療費上位10疾病!H344</f>
        <v>23312935860</v>
      </c>
      <c r="F305" s="130">
        <f>市区町村別_医療費上位10疾病!J344</f>
        <v>26575</v>
      </c>
      <c r="G305" s="69">
        <v>1</v>
      </c>
      <c r="H305" s="5" t="str">
        <f t="shared" ref="H305" si="2423">$H$745</f>
        <v>0901</v>
      </c>
      <c r="I305" s="78" t="str">
        <f t="shared" ref="I305" si="2424">$I$745</f>
        <v>高血圧性疾患</v>
      </c>
      <c r="J305" s="106" t="s">
        <v>144</v>
      </c>
      <c r="K305" s="107">
        <v>683304284</v>
      </c>
      <c r="L305" s="21">
        <f t="shared" ref="L305" si="2425">IFERROR(K305/E305,"-")</f>
        <v>2.9310091534734743E-2</v>
      </c>
      <c r="M305" s="107">
        <v>17488</v>
      </c>
      <c r="N305" s="21">
        <f t="shared" ref="N305" si="2426">IFERROR(M305/F305,"-")</f>
        <v>0.65806208842897462</v>
      </c>
      <c r="O305" s="64">
        <f t="shared" si="2068"/>
        <v>39072.751829826164</v>
      </c>
      <c r="P305" s="12">
        <f t="shared" ref="P305:P314" si="2427">IFERROR(M305/$AI$35,0)</f>
        <v>0.58919847714025808</v>
      </c>
      <c r="Q305" s="106" t="s">
        <v>153</v>
      </c>
      <c r="R305" s="107">
        <v>20672115</v>
      </c>
      <c r="S305" s="21">
        <f t="shared" ref="S305" si="2428">IFERROR(R305/E305,"-")</f>
        <v>8.8672293889286238E-4</v>
      </c>
      <c r="T305" s="107">
        <v>915</v>
      </c>
      <c r="U305" s="21">
        <f t="shared" ref="U305" si="2429">IFERROR(T305/F305,"-")</f>
        <v>3.4430856067732829E-2</v>
      </c>
      <c r="V305" s="64">
        <f t="shared" si="2071"/>
        <v>22592.475409836065</v>
      </c>
      <c r="W305" s="12">
        <f t="shared" ref="W305:W314" si="2430">IFERROR(T305/$AI$35,0)</f>
        <v>3.0827802297766247E-2</v>
      </c>
      <c r="X305" s="106" t="s">
        <v>162</v>
      </c>
      <c r="Y305" s="107">
        <v>1366331</v>
      </c>
      <c r="Z305" s="21">
        <f t="shared" ref="Z305" si="2431">IFERROR(Y305/E305,"-")</f>
        <v>5.8608276889927496E-5</v>
      </c>
      <c r="AA305" s="107">
        <v>62</v>
      </c>
      <c r="AB305" s="21">
        <f t="shared" ref="AB305" si="2432">IFERROR(AA305/F305,"-")</f>
        <v>2.3330197554092191E-3</v>
      </c>
      <c r="AC305" s="64">
        <f t="shared" si="2074"/>
        <v>22037.596774193549</v>
      </c>
      <c r="AD305" s="12">
        <f t="shared" ref="AD305:AD314" si="2433">IFERROR(AA305/$AI$35,0)</f>
        <v>2.0888784070617569E-3</v>
      </c>
      <c r="AE305" s="18"/>
      <c r="AF305" s="18"/>
      <c r="AG305" s="18"/>
      <c r="AH305" s="18"/>
      <c r="AI305" s="18"/>
    </row>
    <row r="306" spans="2:35" ht="13.5" customHeight="1">
      <c r="B306" s="119"/>
      <c r="C306" s="119"/>
      <c r="D306" s="148"/>
      <c r="E306" s="151"/>
      <c r="F306" s="154"/>
      <c r="G306" s="44">
        <v>2</v>
      </c>
      <c r="H306" s="6" t="str">
        <f t="shared" ref="H306" si="2434">$H$746</f>
        <v>1113</v>
      </c>
      <c r="I306" s="79" t="str">
        <f t="shared" ref="I306" si="2435">$I$746</f>
        <v>その他の消化器系の疾患</v>
      </c>
      <c r="J306" s="81" t="s">
        <v>142</v>
      </c>
      <c r="K306" s="62">
        <v>204555201</v>
      </c>
      <c r="L306" s="22">
        <f t="shared" ref="L306" si="2436">IFERROR(K306/E305,"-")</f>
        <v>8.7743217854844638E-3</v>
      </c>
      <c r="M306" s="62">
        <v>9407</v>
      </c>
      <c r="N306" s="22">
        <f t="shared" ref="N306" si="2437">IFERROR(M306/F305,"-")</f>
        <v>0.35397930385700849</v>
      </c>
      <c r="O306" s="65">
        <f t="shared" si="2068"/>
        <v>21744.998511746573</v>
      </c>
      <c r="P306" s="13">
        <f t="shared" si="2427"/>
        <v>0.31693676089080558</v>
      </c>
      <c r="Q306" s="81" t="s">
        <v>156</v>
      </c>
      <c r="R306" s="62">
        <v>122321039</v>
      </c>
      <c r="S306" s="22">
        <f t="shared" ref="S306" si="2438">IFERROR(R306/E305,"-")</f>
        <v>5.2469169792499918E-3</v>
      </c>
      <c r="T306" s="62">
        <v>4370</v>
      </c>
      <c r="U306" s="22">
        <f t="shared" ref="U306" si="2439">IFERROR(T306/F305,"-")</f>
        <v>0.16444026340545626</v>
      </c>
      <c r="V306" s="65">
        <f t="shared" si="2071"/>
        <v>27991.084439359267</v>
      </c>
      <c r="W306" s="13">
        <f t="shared" si="2430"/>
        <v>0.14723223611064318</v>
      </c>
      <c r="X306" s="81" t="s">
        <v>151</v>
      </c>
      <c r="Y306" s="62">
        <v>97479740</v>
      </c>
      <c r="Z306" s="22">
        <f t="shared" ref="Z306" si="2440">IFERROR(Y306/E305,"-")</f>
        <v>4.1813583919841834E-3</v>
      </c>
      <c r="AA306" s="62">
        <v>4821</v>
      </c>
      <c r="AB306" s="22">
        <f t="shared" ref="AB306" si="2441">IFERROR(AA306/F305,"-")</f>
        <v>0.18141110065851365</v>
      </c>
      <c r="AC306" s="65">
        <f t="shared" si="2074"/>
        <v>20219.817465256172</v>
      </c>
      <c r="AD306" s="13">
        <f t="shared" si="2433"/>
        <v>0.16242714194265692</v>
      </c>
      <c r="AE306" s="18"/>
      <c r="AF306" s="18"/>
      <c r="AG306" s="18"/>
      <c r="AH306" s="18"/>
      <c r="AI306" s="18"/>
    </row>
    <row r="307" spans="2:35" ht="13.5" customHeight="1">
      <c r="B307" s="119"/>
      <c r="C307" s="119"/>
      <c r="D307" s="148"/>
      <c r="E307" s="151"/>
      <c r="F307" s="154"/>
      <c r="G307" s="44">
        <v>3</v>
      </c>
      <c r="H307" s="6" t="str">
        <f t="shared" ref="H307" si="2442">$H$747</f>
        <v>0402</v>
      </c>
      <c r="I307" s="80" t="str">
        <f t="shared" ref="I307" si="2443">$I$747</f>
        <v>糖尿病</v>
      </c>
      <c r="J307" s="81" t="s">
        <v>72</v>
      </c>
      <c r="K307" s="62">
        <v>334728118</v>
      </c>
      <c r="L307" s="22">
        <f t="shared" ref="L307" si="2444">IFERROR(K307/E305,"-")</f>
        <v>1.4358042247880143E-2</v>
      </c>
      <c r="M307" s="62">
        <v>11883</v>
      </c>
      <c r="N307" s="22">
        <f t="shared" ref="N307" si="2445">IFERROR(M307/F305,"-")</f>
        <v>0.44714957666980243</v>
      </c>
      <c r="O307" s="65">
        <f t="shared" si="2068"/>
        <v>28168.654211899353</v>
      </c>
      <c r="P307" s="13">
        <f t="shared" si="2427"/>
        <v>0.40035713082443314</v>
      </c>
      <c r="Q307" s="81" t="s">
        <v>146</v>
      </c>
      <c r="R307" s="62">
        <v>246461521</v>
      </c>
      <c r="S307" s="22">
        <f t="shared" ref="S307" si="2446">IFERROR(R307/E305,"-")</f>
        <v>1.0571878311683392E-2</v>
      </c>
      <c r="T307" s="62">
        <v>4223</v>
      </c>
      <c r="U307" s="22">
        <f t="shared" ref="U307" si="2447">IFERROR(T307/F305,"-")</f>
        <v>0.15890874882408279</v>
      </c>
      <c r="V307" s="65">
        <f t="shared" si="2071"/>
        <v>58361.714657826189</v>
      </c>
      <c r="W307" s="13">
        <f t="shared" si="2430"/>
        <v>0.14227957279067416</v>
      </c>
      <c r="X307" s="81" t="s">
        <v>266</v>
      </c>
      <c r="Y307" s="62">
        <v>35744474</v>
      </c>
      <c r="Z307" s="22">
        <f t="shared" ref="Z307" si="2448">IFERROR(Y307/E305,"-")</f>
        <v>1.5332463579299702E-3</v>
      </c>
      <c r="AA307" s="62">
        <v>857</v>
      </c>
      <c r="AB307" s="22">
        <f t="shared" ref="AB307" si="2449">IFERROR(AA307/F305,"-")</f>
        <v>3.2248353715898403E-2</v>
      </c>
      <c r="AC307" s="65">
        <f t="shared" si="2074"/>
        <v>41708.837806301053</v>
      </c>
      <c r="AD307" s="13">
        <f t="shared" si="2433"/>
        <v>2.8873690239547185E-2</v>
      </c>
      <c r="AE307" s="18"/>
      <c r="AF307" s="18"/>
      <c r="AG307" s="18"/>
      <c r="AH307" s="18"/>
      <c r="AI307" s="18"/>
    </row>
    <row r="308" spans="2:35" ht="13.5" customHeight="1">
      <c r="B308" s="119"/>
      <c r="C308" s="119"/>
      <c r="D308" s="148"/>
      <c r="E308" s="151"/>
      <c r="F308" s="154"/>
      <c r="G308" s="44">
        <v>4</v>
      </c>
      <c r="H308" s="6" t="str">
        <f t="shared" ref="H308" si="2450">$H$748</f>
        <v>1800</v>
      </c>
      <c r="I308" s="80" t="str">
        <f t="shared" ref="I308" si="2451">$I$748</f>
        <v>症状，徴候及び異常臨床所見・異常検査所見で他に分類されないもの</v>
      </c>
      <c r="J308" s="81" t="s">
        <v>164</v>
      </c>
      <c r="K308" s="62">
        <v>59260054</v>
      </c>
      <c r="L308" s="22">
        <f t="shared" ref="L308" si="2452">IFERROR(K308/E305,"-")</f>
        <v>2.5419387054411088E-3</v>
      </c>
      <c r="M308" s="62">
        <v>360</v>
      </c>
      <c r="N308" s="22">
        <f t="shared" ref="N308" si="2453">IFERROR(M308/F305,"-")</f>
        <v>1.354656632173095E-2</v>
      </c>
      <c r="O308" s="65">
        <f t="shared" si="2068"/>
        <v>164611.26111111112</v>
      </c>
      <c r="P308" s="13">
        <f t="shared" si="2427"/>
        <v>1.2128971395842458E-2</v>
      </c>
      <c r="Q308" s="81" t="s">
        <v>309</v>
      </c>
      <c r="R308" s="62">
        <v>26101453</v>
      </c>
      <c r="S308" s="22">
        <f t="shared" ref="S308" si="2454">IFERROR(R308/E305,"-")</f>
        <v>1.119612439923729E-3</v>
      </c>
      <c r="T308" s="62">
        <v>19</v>
      </c>
      <c r="U308" s="22">
        <f t="shared" ref="U308" si="2455">IFERROR(T308/F305,"-")</f>
        <v>7.1495766698024459E-4</v>
      </c>
      <c r="V308" s="65">
        <f t="shared" si="2071"/>
        <v>1373760.6842105263</v>
      </c>
      <c r="W308" s="13">
        <f t="shared" si="2430"/>
        <v>6.4014015700279638E-4</v>
      </c>
      <c r="X308" s="81" t="s">
        <v>173</v>
      </c>
      <c r="Y308" s="62">
        <v>18619218</v>
      </c>
      <c r="Z308" s="22">
        <f t="shared" ref="Z308" si="2456">IFERROR(Y308/E305,"-")</f>
        <v>7.9866466033334674E-4</v>
      </c>
      <c r="AA308" s="62">
        <v>123</v>
      </c>
      <c r="AB308" s="22">
        <f t="shared" ref="AB308" si="2457">IFERROR(AA308/F305,"-")</f>
        <v>4.6284101599247413E-3</v>
      </c>
      <c r="AC308" s="65">
        <f t="shared" si="2074"/>
        <v>151375.75609756098</v>
      </c>
      <c r="AD308" s="13">
        <f t="shared" si="2433"/>
        <v>4.1440652269128398E-3</v>
      </c>
      <c r="AE308" s="18"/>
      <c r="AF308" s="18"/>
      <c r="AG308" s="18"/>
      <c r="AH308" s="18"/>
      <c r="AI308" s="18"/>
    </row>
    <row r="309" spans="2:35" ht="13.5" customHeight="1">
      <c r="B309" s="119"/>
      <c r="C309" s="119"/>
      <c r="D309" s="148"/>
      <c r="E309" s="151"/>
      <c r="F309" s="154"/>
      <c r="G309" s="44">
        <v>5</v>
      </c>
      <c r="H309" s="6" t="str">
        <f t="shared" ref="H309" si="2458">$H$749</f>
        <v>0903</v>
      </c>
      <c r="I309" s="80" t="str">
        <f t="shared" ref="I309" si="2459">$I$749</f>
        <v>その他の心疾患</v>
      </c>
      <c r="J309" s="81" t="s">
        <v>139</v>
      </c>
      <c r="K309" s="62">
        <v>282782791</v>
      </c>
      <c r="L309" s="22">
        <f t="shared" ref="L309" si="2460">IFERROR(K309/E305,"-")</f>
        <v>1.2129866126608045E-2</v>
      </c>
      <c r="M309" s="62">
        <v>2945</v>
      </c>
      <c r="N309" s="22">
        <f t="shared" ref="N309" si="2461">IFERROR(M309/F305,"-")</f>
        <v>0.11081843838193792</v>
      </c>
      <c r="O309" s="65">
        <f t="shared" si="2068"/>
        <v>96021.321222410872</v>
      </c>
      <c r="P309" s="13">
        <f t="shared" si="2427"/>
        <v>9.9221724335433442E-2</v>
      </c>
      <c r="Q309" s="81" t="s">
        <v>148</v>
      </c>
      <c r="R309" s="62">
        <v>214023679</v>
      </c>
      <c r="S309" s="22">
        <f t="shared" ref="S309" si="2462">IFERROR(R309/E305,"-")</f>
        <v>9.1804687442742349E-3</v>
      </c>
      <c r="T309" s="62">
        <v>3742</v>
      </c>
      <c r="U309" s="22">
        <f t="shared" ref="U309" si="2463">IFERROR(T309/F305,"-")</f>
        <v>0.14080903104421449</v>
      </c>
      <c r="V309" s="65">
        <f t="shared" si="2071"/>
        <v>57194.997060395508</v>
      </c>
      <c r="W309" s="13">
        <f t="shared" si="2430"/>
        <v>0.12607391934234022</v>
      </c>
      <c r="X309" s="81" t="s">
        <v>228</v>
      </c>
      <c r="Y309" s="62">
        <v>148897789</v>
      </c>
      <c r="Z309" s="22">
        <f t="shared" ref="Z309" si="2464">IFERROR(Y309/E305,"-")</f>
        <v>6.3869171130641117E-3</v>
      </c>
      <c r="AA309" s="62">
        <v>393</v>
      </c>
      <c r="AB309" s="22">
        <f t="shared" ref="AB309" si="2465">IFERROR(AA309/F305,"-")</f>
        <v>1.4788334901222954E-2</v>
      </c>
      <c r="AC309" s="65">
        <f t="shared" si="2074"/>
        <v>378874.78117048345</v>
      </c>
      <c r="AD309" s="13">
        <f t="shared" si="2433"/>
        <v>1.3240793773794684E-2</v>
      </c>
      <c r="AE309" s="18"/>
      <c r="AF309" s="18"/>
      <c r="AG309" s="18"/>
      <c r="AH309" s="18"/>
      <c r="AI309" s="18"/>
    </row>
    <row r="310" spans="2:35" ht="13.5" customHeight="1">
      <c r="B310" s="119"/>
      <c r="C310" s="119"/>
      <c r="D310" s="148"/>
      <c r="E310" s="151"/>
      <c r="F310" s="154"/>
      <c r="G310" s="44">
        <v>6</v>
      </c>
      <c r="H310" s="6" t="str">
        <f t="shared" ref="H310" si="2466">$H$750</f>
        <v>0403</v>
      </c>
      <c r="I310" s="80" t="str">
        <f t="shared" ref="I310" si="2467">$I$750</f>
        <v>脂質異常症</v>
      </c>
      <c r="J310" s="81" t="s">
        <v>203</v>
      </c>
      <c r="K310" s="62">
        <v>140801361</v>
      </c>
      <c r="L310" s="22">
        <f t="shared" ref="L310" si="2468">IFERROR(K310/E305,"-")</f>
        <v>6.0396237456126212E-3</v>
      </c>
      <c r="M310" s="62">
        <v>5343</v>
      </c>
      <c r="N310" s="22">
        <f t="shared" ref="N310" si="2469">IFERROR(M310/F305,"-")</f>
        <v>0.20105362182502351</v>
      </c>
      <c r="O310" s="65">
        <f t="shared" si="2068"/>
        <v>26352.491297024142</v>
      </c>
      <c r="P310" s="13">
        <f t="shared" si="2427"/>
        <v>0.18001415046662847</v>
      </c>
      <c r="Q310" s="81" t="s">
        <v>165</v>
      </c>
      <c r="R310" s="62">
        <v>133794768</v>
      </c>
      <c r="S310" s="22">
        <f t="shared" ref="S310" si="2470">IFERROR(R310/E305,"-")</f>
        <v>5.7390784585635629E-3</v>
      </c>
      <c r="T310" s="62">
        <v>5417</v>
      </c>
      <c r="U310" s="22">
        <f t="shared" ref="U310" si="2471">IFERROR(T310/F305,"-")</f>
        <v>0.20383819379115711</v>
      </c>
      <c r="V310" s="65">
        <f t="shared" si="2071"/>
        <v>24699.052612146945</v>
      </c>
      <c r="W310" s="13">
        <f t="shared" si="2430"/>
        <v>0.18250732792021832</v>
      </c>
      <c r="X310" s="81" t="s">
        <v>76</v>
      </c>
      <c r="Y310" s="62">
        <v>102216772</v>
      </c>
      <c r="Z310" s="22">
        <f t="shared" ref="Z310" si="2472">IFERROR(Y310/E305,"-")</f>
        <v>4.38455167610966E-3</v>
      </c>
      <c r="AA310" s="62">
        <v>4317</v>
      </c>
      <c r="AB310" s="22">
        <f t="shared" ref="AB310" si="2473">IFERROR(AA310/F305,"-")</f>
        <v>0.16244590780809032</v>
      </c>
      <c r="AC310" s="65">
        <f t="shared" si="2074"/>
        <v>23677.732684734769</v>
      </c>
      <c r="AD310" s="13">
        <f t="shared" si="2433"/>
        <v>0.14544658198847749</v>
      </c>
      <c r="AE310" s="18"/>
      <c r="AF310" s="18"/>
      <c r="AG310" s="18"/>
      <c r="AH310" s="18"/>
      <c r="AI310" s="18"/>
    </row>
    <row r="311" spans="2:35" ht="13.5" customHeight="1">
      <c r="B311" s="119"/>
      <c r="C311" s="119"/>
      <c r="D311" s="148"/>
      <c r="E311" s="151"/>
      <c r="F311" s="154"/>
      <c r="G311" s="44">
        <v>7</v>
      </c>
      <c r="H311" s="6" t="str">
        <f t="shared" ref="H311" si="2474">$H$751</f>
        <v>0704</v>
      </c>
      <c r="I311" s="80" t="str">
        <f t="shared" ref="I311" si="2475">$I$751</f>
        <v>その他の眼及び付属器の疾患</v>
      </c>
      <c r="J311" s="81" t="s">
        <v>166</v>
      </c>
      <c r="K311" s="62">
        <v>91089781</v>
      </c>
      <c r="L311" s="22">
        <f t="shared" ref="L311" si="2476">IFERROR(K311/E305,"-")</f>
        <v>3.9072633986134081E-3</v>
      </c>
      <c r="M311" s="62">
        <v>3427</v>
      </c>
      <c r="N311" s="22">
        <f t="shared" ref="N311" si="2477">IFERROR(M311/F305,"-")</f>
        <v>0.1289557855126999</v>
      </c>
      <c r="O311" s="65">
        <f t="shared" si="2068"/>
        <v>26580.03530784943</v>
      </c>
      <c r="P311" s="13">
        <f t="shared" si="2427"/>
        <v>0.11546106937097807</v>
      </c>
      <c r="Q311" s="81" t="s">
        <v>176</v>
      </c>
      <c r="R311" s="62">
        <v>51215882</v>
      </c>
      <c r="S311" s="22">
        <f t="shared" ref="S311" si="2478">IFERROR(R311/E305,"-")</f>
        <v>2.1968868403175025E-3</v>
      </c>
      <c r="T311" s="62">
        <v>5327</v>
      </c>
      <c r="U311" s="22">
        <f t="shared" ref="U311" si="2479">IFERROR(T311/F305,"-")</f>
        <v>0.20045155221072436</v>
      </c>
      <c r="V311" s="65">
        <f t="shared" si="2071"/>
        <v>9614.3949690257177</v>
      </c>
      <c r="W311" s="13">
        <f t="shared" si="2430"/>
        <v>0.1794750850712577</v>
      </c>
      <c r="X311" s="81" t="s">
        <v>325</v>
      </c>
      <c r="Y311" s="62">
        <v>46044893</v>
      </c>
      <c r="Z311" s="22">
        <f t="shared" ref="Z311" si="2480">IFERROR(Y311/E305,"-")</f>
        <v>1.9750791267350914E-3</v>
      </c>
      <c r="AA311" s="62">
        <v>91</v>
      </c>
      <c r="AB311" s="22">
        <f t="shared" ref="AB311" si="2481">IFERROR(AA311/F305,"-")</f>
        <v>3.4242709313264345E-3</v>
      </c>
      <c r="AC311" s="65">
        <f t="shared" si="2074"/>
        <v>505987.83516483515</v>
      </c>
      <c r="AD311" s="13">
        <f t="shared" si="2433"/>
        <v>3.0659344361712881E-3</v>
      </c>
      <c r="AE311" s="18"/>
      <c r="AF311" s="18"/>
      <c r="AG311" s="18"/>
      <c r="AH311" s="18"/>
      <c r="AI311" s="18"/>
    </row>
    <row r="312" spans="2:35" ht="13.5" customHeight="1">
      <c r="B312" s="119"/>
      <c r="C312" s="119"/>
      <c r="D312" s="148"/>
      <c r="E312" s="151"/>
      <c r="F312" s="154"/>
      <c r="G312" s="44">
        <v>8</v>
      </c>
      <c r="H312" s="6" t="str">
        <f t="shared" ref="H312" si="2482">$H$752</f>
        <v>0606</v>
      </c>
      <c r="I312" s="80" t="str">
        <f t="shared" ref="I312" si="2483">$I$752</f>
        <v>その他の神経系の疾患</v>
      </c>
      <c r="J312" s="81" t="s">
        <v>167</v>
      </c>
      <c r="K312" s="62">
        <v>199049525</v>
      </c>
      <c r="L312" s="22">
        <f t="shared" ref="L312" si="2484">IFERROR(K312/E305,"-")</f>
        <v>8.5381577933959958E-3</v>
      </c>
      <c r="M312" s="62">
        <v>6577</v>
      </c>
      <c r="N312" s="22">
        <f t="shared" ref="N312" si="2485">IFERROR(M312/F305,"-")</f>
        <v>0.24748824082784571</v>
      </c>
      <c r="O312" s="65">
        <f t="shared" si="2068"/>
        <v>30264.486087882015</v>
      </c>
      <c r="P312" s="13">
        <f t="shared" si="2427"/>
        <v>0.22158956908459956</v>
      </c>
      <c r="Q312" s="81" t="s">
        <v>175</v>
      </c>
      <c r="R312" s="62">
        <v>46442418</v>
      </c>
      <c r="S312" s="22">
        <f t="shared" ref="S312" si="2486">IFERROR(R312/E305,"-")</f>
        <v>1.9921308186535715E-3</v>
      </c>
      <c r="T312" s="62">
        <v>2709</v>
      </c>
      <c r="U312" s="22">
        <f t="shared" ref="U312" si="2487">IFERROR(T312/F305,"-")</f>
        <v>0.1019379115710254</v>
      </c>
      <c r="V312" s="65">
        <f t="shared" si="2071"/>
        <v>17143.749723145072</v>
      </c>
      <c r="W312" s="13">
        <f t="shared" si="2430"/>
        <v>9.1270509753714493E-2</v>
      </c>
      <c r="X312" s="81" t="s">
        <v>315</v>
      </c>
      <c r="Y312" s="62">
        <v>43899299</v>
      </c>
      <c r="Z312" s="22">
        <f t="shared" ref="Z312" si="2488">IFERROR(Y312/E305,"-")</f>
        <v>1.8830446436959398E-3</v>
      </c>
      <c r="AA312" s="62">
        <v>1445</v>
      </c>
      <c r="AB312" s="22">
        <f t="shared" ref="AB312" si="2489">IFERROR(AA312/F305,"-")</f>
        <v>5.4374412041392289E-2</v>
      </c>
      <c r="AC312" s="65">
        <f t="shared" si="2074"/>
        <v>30380.137716262976</v>
      </c>
      <c r="AD312" s="13">
        <f t="shared" si="2433"/>
        <v>4.8684343519423197E-2</v>
      </c>
      <c r="AE312" s="18"/>
      <c r="AF312" s="18"/>
      <c r="AG312" s="18"/>
      <c r="AH312" s="18"/>
      <c r="AI312" s="18"/>
    </row>
    <row r="313" spans="2:35" ht="13.5" customHeight="1">
      <c r="B313" s="119"/>
      <c r="C313" s="119"/>
      <c r="D313" s="148"/>
      <c r="E313" s="151"/>
      <c r="F313" s="154"/>
      <c r="G313" s="44">
        <v>9</v>
      </c>
      <c r="H313" s="6" t="str">
        <f t="shared" ref="H313" si="2490">$H$753</f>
        <v>0703</v>
      </c>
      <c r="I313" s="80" t="str">
        <f t="shared" ref="I313" si="2491">$I$753</f>
        <v>屈折及び調節の障害</v>
      </c>
      <c r="J313" s="81" t="s">
        <v>168</v>
      </c>
      <c r="K313" s="62">
        <v>15958347</v>
      </c>
      <c r="L313" s="22">
        <f t="shared" ref="L313" si="2492">IFERROR(K313/E305,"-")</f>
        <v>6.8452755568126889E-4</v>
      </c>
      <c r="M313" s="62">
        <v>5293</v>
      </c>
      <c r="N313" s="22">
        <f t="shared" ref="N313" si="2493">IFERROR(M313/F305,"-")</f>
        <v>0.19917215428033866</v>
      </c>
      <c r="O313" s="65">
        <f t="shared" si="2068"/>
        <v>3014.9909314188549</v>
      </c>
      <c r="P313" s="13">
        <f t="shared" si="2427"/>
        <v>0.17832957110609482</v>
      </c>
      <c r="Q313" s="81" t="s">
        <v>171</v>
      </c>
      <c r="R313" s="62">
        <v>11909008</v>
      </c>
      <c r="S313" s="22">
        <f t="shared" ref="S313" si="2494">IFERROR(R313/E305,"-")</f>
        <v>5.1083261548509227E-4</v>
      </c>
      <c r="T313" s="62">
        <v>4009</v>
      </c>
      <c r="U313" s="22">
        <f t="shared" ref="U313" si="2495">IFERROR(T313/F305,"-")</f>
        <v>0.15085606773283161</v>
      </c>
      <c r="V313" s="65">
        <f t="shared" si="2071"/>
        <v>2970.5682215016213</v>
      </c>
      <c r="W313" s="13">
        <f t="shared" si="2430"/>
        <v>0.13506957312759005</v>
      </c>
      <c r="X313" s="81" t="s">
        <v>177</v>
      </c>
      <c r="Y313" s="62">
        <v>5099005</v>
      </c>
      <c r="Z313" s="22">
        <f t="shared" ref="Z313" si="2496">IFERROR(Y313/E305,"-")</f>
        <v>2.1871998578903995E-4</v>
      </c>
      <c r="AA313" s="62">
        <v>2241</v>
      </c>
      <c r="AB313" s="22">
        <f t="shared" ref="AB313" si="2497">IFERROR(AA313/F305,"-")</f>
        <v>8.4327375352775166E-2</v>
      </c>
      <c r="AC313" s="65">
        <f t="shared" si="2074"/>
        <v>2275.3257474341813</v>
      </c>
      <c r="AD313" s="13">
        <f t="shared" si="2433"/>
        <v>7.5502846939119309E-2</v>
      </c>
      <c r="AE313" s="18"/>
      <c r="AF313" s="18"/>
      <c r="AG313" s="18"/>
      <c r="AH313" s="18"/>
      <c r="AI313" s="18"/>
    </row>
    <row r="314" spans="2:35" ht="13.5" customHeight="1">
      <c r="B314" s="120"/>
      <c r="C314" s="120"/>
      <c r="D314" s="149"/>
      <c r="E314" s="152"/>
      <c r="F314" s="155"/>
      <c r="G314" s="49">
        <v>10</v>
      </c>
      <c r="H314" s="7" t="str">
        <f t="shared" ref="H314" si="2498">$H$754</f>
        <v>1105</v>
      </c>
      <c r="I314" s="77" t="str">
        <f t="shared" ref="I314" si="2499">$I$754</f>
        <v>胃炎及び十二指腸炎</v>
      </c>
      <c r="J314" s="82" t="s">
        <v>169</v>
      </c>
      <c r="K314" s="63">
        <v>138808102</v>
      </c>
      <c r="L314" s="23">
        <f t="shared" ref="L314" si="2500">IFERROR(K314/E305,"-")</f>
        <v>5.9541236176163014E-3</v>
      </c>
      <c r="M314" s="63">
        <v>6817</v>
      </c>
      <c r="N314" s="23">
        <f t="shared" ref="N314" si="2501">IFERROR(M314/F305,"-")</f>
        <v>0.25651928504233301</v>
      </c>
      <c r="O314" s="66">
        <f t="shared" si="2068"/>
        <v>20362.051048848469</v>
      </c>
      <c r="P314" s="59">
        <f t="shared" si="2427"/>
        <v>0.22967555001516121</v>
      </c>
      <c r="Q314" s="82" t="s">
        <v>172</v>
      </c>
      <c r="R314" s="63">
        <v>35844081</v>
      </c>
      <c r="S314" s="23">
        <f t="shared" ref="S314" si="2502">IFERROR(R314/E305,"-")</f>
        <v>1.5375189643746568E-3</v>
      </c>
      <c r="T314" s="63">
        <v>3146</v>
      </c>
      <c r="U314" s="23">
        <f t="shared" ref="U314" si="2503">IFERROR(T314/F305,"-")</f>
        <v>0.11838193791157102</v>
      </c>
      <c r="V314" s="66">
        <f t="shared" si="2071"/>
        <v>11393.541322314049</v>
      </c>
      <c r="W314" s="59">
        <f t="shared" si="2430"/>
        <v>0.10599373336477881</v>
      </c>
      <c r="X314" s="82" t="s">
        <v>178</v>
      </c>
      <c r="Y314" s="63">
        <v>9068206</v>
      </c>
      <c r="Z314" s="23">
        <f t="shared" ref="Z314" si="2504">IFERROR(Y314/E305,"-")</f>
        <v>3.8897743529415775E-4</v>
      </c>
      <c r="AA314" s="63">
        <v>794</v>
      </c>
      <c r="AB314" s="23">
        <f t="shared" ref="AB314" si="2505">IFERROR(AA314/F305,"-")</f>
        <v>2.9877704609595483E-2</v>
      </c>
      <c r="AC314" s="66">
        <f t="shared" si="2074"/>
        <v>11420.914357682619</v>
      </c>
      <c r="AD314" s="59">
        <f t="shared" si="2433"/>
        <v>2.6751120245274755E-2</v>
      </c>
      <c r="AE314" s="18"/>
      <c r="AF314" s="18"/>
      <c r="AG314" s="18"/>
      <c r="AH314" s="18"/>
      <c r="AI314" s="18"/>
    </row>
    <row r="315" spans="2:35" ht="13.5" customHeight="1">
      <c r="B315" s="118">
        <v>32</v>
      </c>
      <c r="C315" s="118" t="s">
        <v>35</v>
      </c>
      <c r="D315" s="147">
        <f>AI36</f>
        <v>24506</v>
      </c>
      <c r="E315" s="150">
        <f>市区町村別_医療費上位10疾病!H355</f>
        <v>20713866790</v>
      </c>
      <c r="F315" s="130">
        <f>市区町村別_医療費上位10疾病!J355</f>
        <v>21901</v>
      </c>
      <c r="G315" s="69">
        <v>1</v>
      </c>
      <c r="H315" s="5" t="str">
        <f t="shared" ref="H315" si="2506">$H$745</f>
        <v>0901</v>
      </c>
      <c r="I315" s="78" t="str">
        <f t="shared" ref="I315" si="2507">$I$745</f>
        <v>高血圧性疾患</v>
      </c>
      <c r="J315" s="106" t="s">
        <v>144</v>
      </c>
      <c r="K315" s="107">
        <v>647504021</v>
      </c>
      <c r="L315" s="21">
        <f t="shared" ref="L315" si="2508">IFERROR(K315/E315,"-")</f>
        <v>3.1259446995796768E-2</v>
      </c>
      <c r="M315" s="107">
        <v>15124</v>
      </c>
      <c r="N315" s="21">
        <f t="shared" ref="N315" si="2509">IFERROR(M315/F315,"-")</f>
        <v>0.69056207479110543</v>
      </c>
      <c r="O315" s="64">
        <f t="shared" si="2068"/>
        <v>42813.013819095475</v>
      </c>
      <c r="P315" s="12">
        <f t="shared" ref="P315:P324" si="2510">IFERROR(M315/$AI$36,0)</f>
        <v>0.61715498245327671</v>
      </c>
      <c r="Q315" s="106" t="s">
        <v>153</v>
      </c>
      <c r="R315" s="107">
        <v>8450008</v>
      </c>
      <c r="S315" s="21">
        <f t="shared" ref="S315" si="2511">IFERROR(R315/E315,"-")</f>
        <v>4.0793967083342436E-4</v>
      </c>
      <c r="T315" s="107">
        <v>328</v>
      </c>
      <c r="U315" s="21">
        <f t="shared" ref="U315" si="2512">IFERROR(T315/F315,"-")</f>
        <v>1.4976485092004931E-2</v>
      </c>
      <c r="V315" s="64">
        <f t="shared" si="2071"/>
        <v>25762.219512195123</v>
      </c>
      <c r="W315" s="12">
        <f t="shared" ref="W315:W324" si="2513">IFERROR(T315/$AI$36,0)</f>
        <v>1.338447727087244E-2</v>
      </c>
      <c r="X315" s="106" t="s">
        <v>261</v>
      </c>
      <c r="Y315" s="107">
        <v>3117648</v>
      </c>
      <c r="Z315" s="21">
        <f t="shared" ref="Z315" si="2514">IFERROR(Y315/E315,"-")</f>
        <v>1.5051018873526317E-4</v>
      </c>
      <c r="AA315" s="107">
        <v>11</v>
      </c>
      <c r="AB315" s="21">
        <f t="shared" ref="AB315" si="2515">IFERROR(AA315/F315,"-")</f>
        <v>5.0226017076845811E-4</v>
      </c>
      <c r="AC315" s="64">
        <f t="shared" si="2074"/>
        <v>283422.54545454547</v>
      </c>
      <c r="AD315" s="12">
        <f t="shared" ref="AD315:AD324" si="2516">IFERROR(AA315/$AI$36,0)</f>
        <v>4.4886966457194155E-4</v>
      </c>
      <c r="AE315" s="18"/>
      <c r="AF315" s="18"/>
      <c r="AG315" s="18"/>
      <c r="AH315" s="18"/>
      <c r="AI315" s="18"/>
    </row>
    <row r="316" spans="2:35" ht="13.5" customHeight="1">
      <c r="B316" s="119"/>
      <c r="C316" s="119"/>
      <c r="D316" s="148"/>
      <c r="E316" s="151"/>
      <c r="F316" s="154"/>
      <c r="G316" s="44">
        <v>2</v>
      </c>
      <c r="H316" s="6" t="str">
        <f t="shared" ref="H316" si="2517">$H$746</f>
        <v>1113</v>
      </c>
      <c r="I316" s="79" t="str">
        <f t="shared" ref="I316" si="2518">$I$746</f>
        <v>その他の消化器系の疾患</v>
      </c>
      <c r="J316" s="81" t="s">
        <v>142</v>
      </c>
      <c r="K316" s="62">
        <v>232049628</v>
      </c>
      <c r="L316" s="22">
        <f t="shared" ref="L316" si="2519">IFERROR(K316/E315,"-")</f>
        <v>1.1202622395545491E-2</v>
      </c>
      <c r="M316" s="62">
        <v>9105</v>
      </c>
      <c r="N316" s="22">
        <f t="shared" ref="N316" si="2520">IFERROR(M316/F315,"-")</f>
        <v>0.41573444134971005</v>
      </c>
      <c r="O316" s="65">
        <f t="shared" si="2068"/>
        <v>25485.955848434925</v>
      </c>
      <c r="P316" s="13">
        <f t="shared" si="2510"/>
        <v>0.37154166326613891</v>
      </c>
      <c r="Q316" s="81" t="s">
        <v>156</v>
      </c>
      <c r="R316" s="62">
        <v>127457337</v>
      </c>
      <c r="S316" s="22">
        <f t="shared" ref="S316" si="2521">IFERROR(R316/E315,"-")</f>
        <v>6.153237263335708E-3</v>
      </c>
      <c r="T316" s="62">
        <v>4109</v>
      </c>
      <c r="U316" s="22">
        <f t="shared" ref="U316" si="2522">IFERROR(T316/F315,"-")</f>
        <v>0.1876170037897813</v>
      </c>
      <c r="V316" s="65">
        <f t="shared" si="2071"/>
        <v>31019.064735945485</v>
      </c>
      <c r="W316" s="13">
        <f t="shared" si="2513"/>
        <v>0.16767322288419162</v>
      </c>
      <c r="X316" s="81" t="s">
        <v>151</v>
      </c>
      <c r="Y316" s="62">
        <v>108922547</v>
      </c>
      <c r="Z316" s="22">
        <f t="shared" ref="Z316" si="2523">IFERROR(Y316/E315,"-")</f>
        <v>5.2584362014235003E-3</v>
      </c>
      <c r="AA316" s="62">
        <v>3891</v>
      </c>
      <c r="AB316" s="22">
        <f t="shared" ref="AB316" si="2524">IFERROR(AA316/F315,"-")</f>
        <v>0.17766312040546095</v>
      </c>
      <c r="AC316" s="65">
        <f t="shared" si="2074"/>
        <v>27993.458493960421</v>
      </c>
      <c r="AD316" s="13">
        <f t="shared" si="2516"/>
        <v>0.15877744225903861</v>
      </c>
      <c r="AE316" s="18"/>
      <c r="AF316" s="18"/>
      <c r="AG316" s="18"/>
      <c r="AH316" s="18"/>
      <c r="AI316" s="18"/>
    </row>
    <row r="317" spans="2:35" ht="13.5" customHeight="1">
      <c r="B317" s="119"/>
      <c r="C317" s="119"/>
      <c r="D317" s="148"/>
      <c r="E317" s="151"/>
      <c r="F317" s="154"/>
      <c r="G317" s="44">
        <v>3</v>
      </c>
      <c r="H317" s="6" t="str">
        <f t="shared" ref="H317" si="2525">$H$747</f>
        <v>0402</v>
      </c>
      <c r="I317" s="80" t="str">
        <f t="shared" ref="I317" si="2526">$I$747</f>
        <v>糖尿病</v>
      </c>
      <c r="J317" s="81" t="s">
        <v>72</v>
      </c>
      <c r="K317" s="62">
        <v>294135062</v>
      </c>
      <c r="L317" s="22">
        <f t="shared" ref="L317" si="2527">IFERROR(K317/E315,"-")</f>
        <v>1.4199910860776564E-2</v>
      </c>
      <c r="M317" s="62">
        <v>10159</v>
      </c>
      <c r="N317" s="22">
        <f t="shared" ref="N317" si="2528">IFERROR(M317/F315,"-")</f>
        <v>0.46386009771243319</v>
      </c>
      <c r="O317" s="65">
        <f t="shared" si="2068"/>
        <v>28953.151097548973</v>
      </c>
      <c r="P317" s="13">
        <f t="shared" si="2510"/>
        <v>0.41455153839875947</v>
      </c>
      <c r="Q317" s="81" t="s">
        <v>146</v>
      </c>
      <c r="R317" s="62">
        <v>183351565</v>
      </c>
      <c r="S317" s="22">
        <f t="shared" ref="S317" si="2529">IFERROR(R317/E315,"-")</f>
        <v>8.8516338769020347E-3</v>
      </c>
      <c r="T317" s="62">
        <v>2916</v>
      </c>
      <c r="U317" s="22">
        <f t="shared" ref="U317" si="2530">IFERROR(T317/F315,"-")</f>
        <v>0.1331446052691658</v>
      </c>
      <c r="V317" s="65">
        <f t="shared" si="2071"/>
        <v>62877.765775034291</v>
      </c>
      <c r="W317" s="13">
        <f t="shared" si="2513"/>
        <v>0.11899126744470742</v>
      </c>
      <c r="X317" s="81" t="s">
        <v>163</v>
      </c>
      <c r="Y317" s="62">
        <v>21651821</v>
      </c>
      <c r="Z317" s="22">
        <f t="shared" ref="Z317" si="2531">IFERROR(Y317/E315,"-")</f>
        <v>1.0452814638381674E-3</v>
      </c>
      <c r="AA317" s="62">
        <v>613</v>
      </c>
      <c r="AB317" s="22">
        <f t="shared" ref="AB317" si="2532">IFERROR(AA317/F315,"-")</f>
        <v>2.7989589516460436E-2</v>
      </c>
      <c r="AC317" s="65">
        <f t="shared" si="2074"/>
        <v>35321.078303425777</v>
      </c>
      <c r="AD317" s="13">
        <f t="shared" si="2516"/>
        <v>2.5014282216600018E-2</v>
      </c>
      <c r="AE317" s="18"/>
      <c r="AF317" s="18"/>
      <c r="AG317" s="18"/>
      <c r="AH317" s="18"/>
      <c r="AI317" s="18"/>
    </row>
    <row r="318" spans="2:35" ht="13.5" customHeight="1">
      <c r="B318" s="119"/>
      <c r="C318" s="119"/>
      <c r="D318" s="148"/>
      <c r="E318" s="151"/>
      <c r="F318" s="154"/>
      <c r="G318" s="44">
        <v>4</v>
      </c>
      <c r="H318" s="6" t="str">
        <f t="shared" ref="H318" si="2533">$H$748</f>
        <v>1800</v>
      </c>
      <c r="I318" s="80" t="str">
        <f t="shared" ref="I318" si="2534">$I$748</f>
        <v>症状，徴候及び異常臨床所見・異常検査所見で他に分類されないもの</v>
      </c>
      <c r="J318" s="81" t="s">
        <v>173</v>
      </c>
      <c r="K318" s="62">
        <v>73457976</v>
      </c>
      <c r="L318" s="22">
        <f t="shared" ref="L318" si="2535">IFERROR(K318/E315,"-")</f>
        <v>3.5463188377489801E-3</v>
      </c>
      <c r="M318" s="62">
        <v>169</v>
      </c>
      <c r="N318" s="22">
        <f t="shared" ref="N318" si="2536">IFERROR(M318/F315,"-")</f>
        <v>7.7165426236244922E-3</v>
      </c>
      <c r="O318" s="65">
        <f t="shared" si="2068"/>
        <v>434662.5798816568</v>
      </c>
      <c r="P318" s="13">
        <f t="shared" si="2510"/>
        <v>6.8962703011507384E-3</v>
      </c>
      <c r="Q318" s="81" t="s">
        <v>164</v>
      </c>
      <c r="R318" s="62">
        <v>27040592</v>
      </c>
      <c r="S318" s="22">
        <f t="shared" ref="S318" si="2537">IFERROR(R318/E315,"-")</f>
        <v>1.3054342906682369E-3</v>
      </c>
      <c r="T318" s="62">
        <v>234</v>
      </c>
      <c r="U318" s="22">
        <f t="shared" ref="U318" si="2538">IFERROR(T318/F315,"-")</f>
        <v>1.0684443632710835E-2</v>
      </c>
      <c r="V318" s="65">
        <f t="shared" si="2071"/>
        <v>115558.08547008547</v>
      </c>
      <c r="W318" s="13">
        <f t="shared" si="2513"/>
        <v>9.5486819554394843E-3</v>
      </c>
      <c r="X318" s="81" t="s">
        <v>313</v>
      </c>
      <c r="Y318" s="62">
        <v>18276348</v>
      </c>
      <c r="Z318" s="22">
        <f t="shared" ref="Z318" si="2539">IFERROR(Y318/E315,"-")</f>
        <v>8.823242992381916E-4</v>
      </c>
      <c r="AA318" s="62">
        <v>328</v>
      </c>
      <c r="AB318" s="22">
        <f t="shared" ref="AB318" si="2540">IFERROR(AA318/F315,"-")</f>
        <v>1.4976485092004931E-2</v>
      </c>
      <c r="AC318" s="65">
        <f t="shared" si="2074"/>
        <v>55720.57317073171</v>
      </c>
      <c r="AD318" s="13">
        <f t="shared" si="2516"/>
        <v>1.338447727087244E-2</v>
      </c>
      <c r="AE318" s="18"/>
      <c r="AF318" s="18"/>
      <c r="AG318" s="18"/>
      <c r="AH318" s="18"/>
      <c r="AI318" s="18"/>
    </row>
    <row r="319" spans="2:35" ht="13.5" customHeight="1">
      <c r="B319" s="119"/>
      <c r="C319" s="119"/>
      <c r="D319" s="148"/>
      <c r="E319" s="151"/>
      <c r="F319" s="154"/>
      <c r="G319" s="44">
        <v>5</v>
      </c>
      <c r="H319" s="6" t="str">
        <f t="shared" ref="H319" si="2541">$H$749</f>
        <v>0903</v>
      </c>
      <c r="I319" s="80" t="str">
        <f t="shared" ref="I319" si="2542">$I$749</f>
        <v>その他の心疾患</v>
      </c>
      <c r="J319" s="81" t="s">
        <v>148</v>
      </c>
      <c r="K319" s="62">
        <v>242845839</v>
      </c>
      <c r="L319" s="22">
        <f t="shared" ref="L319" si="2543">IFERROR(K319/E315,"-")</f>
        <v>1.1723829329502026E-2</v>
      </c>
      <c r="M319" s="62">
        <v>4207</v>
      </c>
      <c r="N319" s="22">
        <f t="shared" ref="N319" si="2544">IFERROR(M319/F315,"-")</f>
        <v>0.19209168531117302</v>
      </c>
      <c r="O319" s="65">
        <f t="shared" si="2068"/>
        <v>57724.23080579986</v>
      </c>
      <c r="P319" s="13">
        <f t="shared" si="2510"/>
        <v>0.17167224353219621</v>
      </c>
      <c r="Q319" s="81" t="s">
        <v>158</v>
      </c>
      <c r="R319" s="62">
        <v>176023743</v>
      </c>
      <c r="S319" s="22">
        <f t="shared" ref="S319" si="2545">IFERROR(R319/E315,"-")</f>
        <v>8.4978697982637744E-3</v>
      </c>
      <c r="T319" s="62">
        <v>1470</v>
      </c>
      <c r="U319" s="22">
        <f t="shared" ref="U319" si="2546">IFERROR(T319/F315,"-")</f>
        <v>6.7120222820875763E-2</v>
      </c>
      <c r="V319" s="65">
        <f t="shared" si="2071"/>
        <v>119744.04285714286</v>
      </c>
      <c r="W319" s="13">
        <f t="shared" si="2513"/>
        <v>5.9985309720068554E-2</v>
      </c>
      <c r="X319" s="81" t="s">
        <v>139</v>
      </c>
      <c r="Y319" s="62">
        <v>168041590</v>
      </c>
      <c r="Z319" s="22">
        <f t="shared" ref="Z319" si="2547">IFERROR(Y319/E315,"-")</f>
        <v>8.1125166876676626E-3</v>
      </c>
      <c r="AA319" s="62">
        <v>1834</v>
      </c>
      <c r="AB319" s="22">
        <f t="shared" ref="AB319" si="2548">IFERROR(AA319/F315,"-")</f>
        <v>8.3740468471759283E-2</v>
      </c>
      <c r="AC319" s="65">
        <f t="shared" si="2074"/>
        <v>91625.730643402392</v>
      </c>
      <c r="AD319" s="13">
        <f t="shared" si="2516"/>
        <v>7.4838814984085525E-2</v>
      </c>
      <c r="AE319" s="18"/>
      <c r="AF319" s="18"/>
      <c r="AG319" s="18"/>
      <c r="AH319" s="18"/>
      <c r="AI319" s="18"/>
    </row>
    <row r="320" spans="2:35" ht="13.5" customHeight="1">
      <c r="B320" s="119"/>
      <c r="C320" s="119"/>
      <c r="D320" s="148"/>
      <c r="E320" s="151"/>
      <c r="F320" s="154"/>
      <c r="G320" s="44">
        <v>6</v>
      </c>
      <c r="H320" s="6" t="str">
        <f t="shared" ref="H320" si="2549">$H$750</f>
        <v>0403</v>
      </c>
      <c r="I320" s="80" t="str">
        <f t="shared" ref="I320" si="2550">$I$750</f>
        <v>脂質異常症</v>
      </c>
      <c r="J320" s="81" t="s">
        <v>165</v>
      </c>
      <c r="K320" s="62">
        <v>121608410</v>
      </c>
      <c r="L320" s="22">
        <f t="shared" ref="L320" si="2551">IFERROR(K320/E315,"-")</f>
        <v>5.8708695596472937E-3</v>
      </c>
      <c r="M320" s="62">
        <v>4323</v>
      </c>
      <c r="N320" s="22">
        <f t="shared" ref="N320" si="2552">IFERROR(M320/F315,"-")</f>
        <v>0.19738824711200401</v>
      </c>
      <c r="O320" s="65">
        <f t="shared" si="2068"/>
        <v>28130.559796437657</v>
      </c>
      <c r="P320" s="13">
        <f t="shared" si="2510"/>
        <v>0.17640577817677303</v>
      </c>
      <c r="Q320" s="81" t="s">
        <v>203</v>
      </c>
      <c r="R320" s="62">
        <v>120436832</v>
      </c>
      <c r="S320" s="22">
        <f t="shared" ref="S320" si="2553">IFERROR(R320/E315,"-")</f>
        <v>5.8143094778490651E-3</v>
      </c>
      <c r="T320" s="62">
        <v>4958</v>
      </c>
      <c r="U320" s="22">
        <f t="shared" ref="U320" si="2554">IFERROR(T320/F315,"-")</f>
        <v>0.22638235697000136</v>
      </c>
      <c r="V320" s="65">
        <f t="shared" si="2071"/>
        <v>24291.414279951594</v>
      </c>
      <c r="W320" s="13">
        <f t="shared" si="2513"/>
        <v>0.20231779972251693</v>
      </c>
      <c r="X320" s="81" t="s">
        <v>76</v>
      </c>
      <c r="Y320" s="62">
        <v>82740080</v>
      </c>
      <c r="Z320" s="22">
        <f t="shared" ref="Z320" si="2555">IFERROR(Y320/E315,"-")</f>
        <v>3.9944294727213506E-3</v>
      </c>
      <c r="AA320" s="62">
        <v>3374</v>
      </c>
      <c r="AB320" s="22">
        <f t="shared" ref="AB320" si="2556">IFERROR(AA320/F315,"-")</f>
        <v>0.15405689237934342</v>
      </c>
      <c r="AC320" s="65">
        <f t="shared" si="2074"/>
        <v>24522.84528749259</v>
      </c>
      <c r="AD320" s="13">
        <f t="shared" si="2516"/>
        <v>0.13768056802415735</v>
      </c>
      <c r="AE320" s="18"/>
      <c r="AF320" s="18"/>
      <c r="AG320" s="18"/>
      <c r="AH320" s="18"/>
      <c r="AI320" s="18"/>
    </row>
    <row r="321" spans="2:35" ht="13.5" customHeight="1">
      <c r="B321" s="119"/>
      <c r="C321" s="119"/>
      <c r="D321" s="148"/>
      <c r="E321" s="151"/>
      <c r="F321" s="154"/>
      <c r="G321" s="44">
        <v>7</v>
      </c>
      <c r="H321" s="6" t="str">
        <f t="shared" ref="H321" si="2557">$H$751</f>
        <v>0704</v>
      </c>
      <c r="I321" s="80" t="str">
        <f t="shared" ref="I321" si="2558">$I$751</f>
        <v>その他の眼及び付属器の疾患</v>
      </c>
      <c r="J321" s="81" t="s">
        <v>170</v>
      </c>
      <c r="K321" s="62">
        <v>67773874</v>
      </c>
      <c r="L321" s="22">
        <f t="shared" ref="L321" si="2559">IFERROR(K321/E315,"-")</f>
        <v>3.2719083639525521E-3</v>
      </c>
      <c r="M321" s="62">
        <v>1131</v>
      </c>
      <c r="N321" s="22">
        <f t="shared" ref="N321" si="2560">IFERROR(M321/F315,"-")</f>
        <v>5.1641477558102368E-2</v>
      </c>
      <c r="O321" s="65">
        <f t="shared" si="2068"/>
        <v>59923.849690539348</v>
      </c>
      <c r="P321" s="13">
        <f t="shared" si="2510"/>
        <v>4.6151962784624176E-2</v>
      </c>
      <c r="Q321" s="81" t="s">
        <v>166</v>
      </c>
      <c r="R321" s="62">
        <v>65101401</v>
      </c>
      <c r="S321" s="22">
        <f t="shared" ref="S321" si="2561">IFERROR(R321/E315,"-")</f>
        <v>3.1428898167593167E-3</v>
      </c>
      <c r="T321" s="62">
        <v>2039</v>
      </c>
      <c r="U321" s="22">
        <f t="shared" ref="U321" si="2562">IFERROR(T321/F315,"-")</f>
        <v>9.3100771654262365E-2</v>
      </c>
      <c r="V321" s="65">
        <f t="shared" si="2071"/>
        <v>31928.102501226091</v>
      </c>
      <c r="W321" s="13">
        <f t="shared" si="2513"/>
        <v>8.3204113278380801E-2</v>
      </c>
      <c r="X321" s="81" t="s">
        <v>176</v>
      </c>
      <c r="Y321" s="62">
        <v>28211374</v>
      </c>
      <c r="Z321" s="22">
        <f t="shared" ref="Z321" si="2563">IFERROR(Y321/E315,"-")</f>
        <v>1.3619559441030856E-3</v>
      </c>
      <c r="AA321" s="62">
        <v>2999</v>
      </c>
      <c r="AB321" s="22">
        <f t="shared" ref="AB321" si="2564">IFERROR(AA321/F315,"-")</f>
        <v>0.13693438655769144</v>
      </c>
      <c r="AC321" s="65">
        <f t="shared" si="2074"/>
        <v>9406.9269756585527</v>
      </c>
      <c r="AD321" s="13">
        <f t="shared" si="2516"/>
        <v>0.12237819309556844</v>
      </c>
      <c r="AE321" s="18"/>
      <c r="AF321" s="18"/>
      <c r="AG321" s="18"/>
      <c r="AH321" s="18"/>
      <c r="AI321" s="18"/>
    </row>
    <row r="322" spans="2:35" ht="13.5" customHeight="1">
      <c r="B322" s="119"/>
      <c r="C322" s="119"/>
      <c r="D322" s="148"/>
      <c r="E322" s="151"/>
      <c r="F322" s="154"/>
      <c r="G322" s="44">
        <v>8</v>
      </c>
      <c r="H322" s="6" t="str">
        <f t="shared" ref="H322" si="2565">$H$752</f>
        <v>0606</v>
      </c>
      <c r="I322" s="80" t="str">
        <f t="shared" ref="I322" si="2566">$I$752</f>
        <v>その他の神経系の疾患</v>
      </c>
      <c r="J322" s="81" t="s">
        <v>167</v>
      </c>
      <c r="K322" s="62">
        <v>208836831</v>
      </c>
      <c r="L322" s="22">
        <f t="shared" ref="L322" si="2567">IFERROR(K322/E315,"-")</f>
        <v>1.0081981945583421E-2</v>
      </c>
      <c r="M322" s="62">
        <v>5786</v>
      </c>
      <c r="N322" s="22">
        <f t="shared" ref="N322" si="2568">IFERROR(M322/F315,"-")</f>
        <v>0.26418884982420893</v>
      </c>
      <c r="O322" s="65">
        <f t="shared" si="2068"/>
        <v>36093.47234704459</v>
      </c>
      <c r="P322" s="13">
        <f t="shared" si="2510"/>
        <v>0.23610544356484126</v>
      </c>
      <c r="Q322" s="81" t="s">
        <v>175</v>
      </c>
      <c r="R322" s="62">
        <v>38790521</v>
      </c>
      <c r="S322" s="22">
        <f t="shared" ref="S322" si="2569">IFERROR(R322/E315,"-")</f>
        <v>1.8726837144056E-3</v>
      </c>
      <c r="T322" s="62">
        <v>1637</v>
      </c>
      <c r="U322" s="22">
        <f t="shared" ref="U322" si="2570">IFERROR(T322/F315,"-")</f>
        <v>7.4745445413451447E-2</v>
      </c>
      <c r="V322" s="65">
        <f t="shared" si="2071"/>
        <v>23696.10323762981</v>
      </c>
      <c r="W322" s="13">
        <f t="shared" si="2513"/>
        <v>6.6799967354933487E-2</v>
      </c>
      <c r="X322" s="81" t="s">
        <v>315</v>
      </c>
      <c r="Y322" s="62">
        <v>28499235</v>
      </c>
      <c r="Z322" s="22">
        <f t="shared" ref="Z322" si="2571">IFERROR(Y322/E315,"-")</f>
        <v>1.3758529630864735E-3</v>
      </c>
      <c r="AA322" s="62">
        <v>991</v>
      </c>
      <c r="AB322" s="22">
        <f t="shared" ref="AB322" si="2572">IFERROR(AA322/F315,"-")</f>
        <v>4.524907538468563E-2</v>
      </c>
      <c r="AC322" s="65">
        <f t="shared" si="2074"/>
        <v>28758.05751765893</v>
      </c>
      <c r="AD322" s="13">
        <f t="shared" si="2516"/>
        <v>4.0439076144617642E-2</v>
      </c>
      <c r="AE322" s="18"/>
      <c r="AF322" s="18"/>
      <c r="AG322" s="18"/>
      <c r="AH322" s="18"/>
      <c r="AI322" s="18"/>
    </row>
    <row r="323" spans="2:35" ht="13.5" customHeight="1">
      <c r="B323" s="119"/>
      <c r="C323" s="119"/>
      <c r="D323" s="148"/>
      <c r="E323" s="151"/>
      <c r="F323" s="154"/>
      <c r="G323" s="44">
        <v>9</v>
      </c>
      <c r="H323" s="6" t="str">
        <f t="shared" ref="H323" si="2573">$H$753</f>
        <v>0703</v>
      </c>
      <c r="I323" s="80" t="str">
        <f t="shared" ref="I323" si="2574">$I$753</f>
        <v>屈折及び調節の障害</v>
      </c>
      <c r="J323" s="81" t="s">
        <v>168</v>
      </c>
      <c r="K323" s="62">
        <v>11734037</v>
      </c>
      <c r="L323" s="22">
        <f t="shared" ref="L323" si="2575">IFERROR(K323/E315,"-")</f>
        <v>5.6648220822124926E-4</v>
      </c>
      <c r="M323" s="62">
        <v>3649</v>
      </c>
      <c r="N323" s="22">
        <f t="shared" ref="N323" si="2576">IFERROR(M323/F315,"-")</f>
        <v>0.16661339664855487</v>
      </c>
      <c r="O323" s="65">
        <f t="shared" si="2068"/>
        <v>3215.6856673061111</v>
      </c>
      <c r="P323" s="13">
        <f t="shared" si="2510"/>
        <v>0.14890230963845588</v>
      </c>
      <c r="Q323" s="81" t="s">
        <v>171</v>
      </c>
      <c r="R323" s="62">
        <v>11661809</v>
      </c>
      <c r="S323" s="22">
        <f t="shared" ref="S323" si="2577">IFERROR(R323/E315,"-")</f>
        <v>5.629952687361084E-4</v>
      </c>
      <c r="T323" s="62">
        <v>3799</v>
      </c>
      <c r="U323" s="22">
        <f t="shared" ref="U323" si="2578">IFERROR(T323/F315,"-")</f>
        <v>0.17346239897721566</v>
      </c>
      <c r="V323" s="65">
        <f t="shared" si="2071"/>
        <v>3069.7049223479862</v>
      </c>
      <c r="W323" s="13">
        <f t="shared" si="2513"/>
        <v>0.15502325960989147</v>
      </c>
      <c r="X323" s="81" t="s">
        <v>177</v>
      </c>
      <c r="Y323" s="62">
        <v>3480426</v>
      </c>
      <c r="Z323" s="22">
        <f t="shared" ref="Z323" si="2579">IFERROR(Y323/E315,"-")</f>
        <v>1.6802396362229383E-4</v>
      </c>
      <c r="AA323" s="62">
        <v>1294</v>
      </c>
      <c r="AB323" s="22">
        <f t="shared" ref="AB323" si="2580">IFERROR(AA323/F315,"-")</f>
        <v>5.9084060088580428E-2</v>
      </c>
      <c r="AC323" s="65">
        <f t="shared" si="2074"/>
        <v>2689.6646058732613</v>
      </c>
      <c r="AD323" s="13">
        <f t="shared" si="2516"/>
        <v>5.280339508691749E-2</v>
      </c>
      <c r="AE323" s="18"/>
      <c r="AF323" s="18"/>
      <c r="AG323" s="18"/>
      <c r="AH323" s="18"/>
      <c r="AI323" s="18"/>
    </row>
    <row r="324" spans="2:35" ht="13.5" customHeight="1">
      <c r="B324" s="120"/>
      <c r="C324" s="120"/>
      <c r="D324" s="149"/>
      <c r="E324" s="152"/>
      <c r="F324" s="155"/>
      <c r="G324" s="49">
        <v>10</v>
      </c>
      <c r="H324" s="7" t="str">
        <f t="shared" ref="H324" si="2581">$H$754</f>
        <v>1105</v>
      </c>
      <c r="I324" s="77" t="str">
        <f t="shared" ref="I324" si="2582">$I$754</f>
        <v>胃炎及び十二指腸炎</v>
      </c>
      <c r="J324" s="82" t="s">
        <v>169</v>
      </c>
      <c r="K324" s="63">
        <v>89158578</v>
      </c>
      <c r="L324" s="23">
        <f t="shared" ref="L324" si="2583">IFERROR(K324/E315,"-")</f>
        <v>4.3042942635434416E-3</v>
      </c>
      <c r="M324" s="63">
        <v>5012</v>
      </c>
      <c r="N324" s="23">
        <f t="shared" ref="N324" si="2584">IFERROR(M324/F315,"-")</f>
        <v>0.22884799780831924</v>
      </c>
      <c r="O324" s="66">
        <f t="shared" si="2068"/>
        <v>17789.021947326415</v>
      </c>
      <c r="P324" s="59">
        <f t="shared" si="2510"/>
        <v>0.20452134171223374</v>
      </c>
      <c r="Q324" s="82" t="s">
        <v>172</v>
      </c>
      <c r="R324" s="63">
        <v>42072629</v>
      </c>
      <c r="S324" s="23">
        <f t="shared" ref="S324" si="2585">IFERROR(R324/E315,"-")</f>
        <v>2.0311335119868267E-3</v>
      </c>
      <c r="T324" s="63">
        <v>2766</v>
      </c>
      <c r="U324" s="23">
        <f t="shared" ref="U324" si="2586">IFERROR(T324/F315,"-")</f>
        <v>0.12629560294050499</v>
      </c>
      <c r="V324" s="66">
        <f t="shared" si="2071"/>
        <v>15210.639551699205</v>
      </c>
      <c r="W324" s="59">
        <f t="shared" si="2513"/>
        <v>0.11287031747327185</v>
      </c>
      <c r="X324" s="82" t="s">
        <v>178</v>
      </c>
      <c r="Y324" s="63">
        <v>16750828</v>
      </c>
      <c r="Z324" s="23">
        <f t="shared" ref="Z324" si="2587">IFERROR(Y324/E315,"-")</f>
        <v>8.0867701669718036E-4</v>
      </c>
      <c r="AA324" s="63">
        <v>1166</v>
      </c>
      <c r="AB324" s="23">
        <f t="shared" ref="AB324" si="2588">IFERROR(AA324/F315,"-")</f>
        <v>5.3239578101456554E-2</v>
      </c>
      <c r="AC324" s="66">
        <f t="shared" si="2074"/>
        <v>14366.061749571183</v>
      </c>
      <c r="AD324" s="59">
        <f t="shared" si="2516"/>
        <v>4.7580184444625806E-2</v>
      </c>
      <c r="AE324" s="18"/>
      <c r="AF324" s="18"/>
      <c r="AG324" s="18"/>
      <c r="AH324" s="18"/>
      <c r="AI324" s="18"/>
    </row>
    <row r="325" spans="2:35" ht="13.5" customHeight="1">
      <c r="B325" s="118">
        <v>33</v>
      </c>
      <c r="C325" s="118" t="s">
        <v>36</v>
      </c>
      <c r="D325" s="147">
        <f>AI37</f>
        <v>7125</v>
      </c>
      <c r="E325" s="150">
        <f>市区町村別_医療費上位10疾病!H366</f>
        <v>6062049720</v>
      </c>
      <c r="F325" s="130">
        <f>市区町村別_医療費上位10疾病!J366</f>
        <v>6494</v>
      </c>
      <c r="G325" s="69">
        <v>1</v>
      </c>
      <c r="H325" s="5" t="str">
        <f t="shared" ref="H325" si="2589">$H$745</f>
        <v>0901</v>
      </c>
      <c r="I325" s="78" t="str">
        <f t="shared" ref="I325" si="2590">$I$745</f>
        <v>高血圧性疾患</v>
      </c>
      <c r="J325" s="106" t="s">
        <v>144</v>
      </c>
      <c r="K325" s="107">
        <v>198368471</v>
      </c>
      <c r="L325" s="21">
        <f t="shared" ref="L325" si="2591">IFERROR(K325/E325,"-")</f>
        <v>3.2723002971344811E-2</v>
      </c>
      <c r="M325" s="107">
        <v>4605</v>
      </c>
      <c r="N325" s="21">
        <f t="shared" ref="N325" si="2592">IFERROR(M325/F325,"-")</f>
        <v>0.7091161071758546</v>
      </c>
      <c r="O325" s="64">
        <f t="shared" si="2068"/>
        <v>43076.758089033661</v>
      </c>
      <c r="P325" s="12">
        <f t="shared" ref="P325:P334" si="2593">IFERROR(M325/$AI$37,0)</f>
        <v>0.64631578947368418</v>
      </c>
      <c r="Q325" s="106" t="s">
        <v>153</v>
      </c>
      <c r="R325" s="107">
        <v>3167685</v>
      </c>
      <c r="S325" s="21">
        <f t="shared" ref="S325" si="2594">IFERROR(R325/E325,"-")</f>
        <v>5.2254355313997652E-4</v>
      </c>
      <c r="T325" s="107">
        <v>140</v>
      </c>
      <c r="U325" s="21">
        <f t="shared" ref="U325" si="2595">IFERROR(T325/F325,"-")</f>
        <v>2.1558361564521098E-2</v>
      </c>
      <c r="V325" s="64">
        <f t="shared" si="2071"/>
        <v>22626.321428571428</v>
      </c>
      <c r="W325" s="12">
        <f t="shared" ref="W325:W334" si="2596">IFERROR(T325/$AI$37,0)</f>
        <v>1.9649122807017545E-2</v>
      </c>
      <c r="X325" s="106" t="s">
        <v>271</v>
      </c>
      <c r="Y325" s="107">
        <v>284346</v>
      </c>
      <c r="Z325" s="21">
        <f t="shared" ref="Z325" si="2597">IFERROR(Y325/E325,"-")</f>
        <v>4.6905916832368047E-5</v>
      </c>
      <c r="AA325" s="107">
        <v>19</v>
      </c>
      <c r="AB325" s="21">
        <f t="shared" ref="AB325" si="2598">IFERROR(AA325/F325,"-")</f>
        <v>2.9257776408992916E-3</v>
      </c>
      <c r="AC325" s="64">
        <f t="shared" si="2074"/>
        <v>14965.578947368422</v>
      </c>
      <c r="AD325" s="12">
        <f t="shared" ref="AD325:AD334" si="2599">IFERROR(AA325/$AI$37,0)</f>
        <v>2.6666666666666666E-3</v>
      </c>
      <c r="AE325" s="18"/>
      <c r="AF325" s="18"/>
      <c r="AG325" s="18"/>
      <c r="AH325" s="18"/>
      <c r="AI325" s="18"/>
    </row>
    <row r="326" spans="2:35" ht="13.5" customHeight="1">
      <c r="B326" s="119"/>
      <c r="C326" s="119"/>
      <c r="D326" s="148"/>
      <c r="E326" s="151"/>
      <c r="F326" s="154"/>
      <c r="G326" s="44">
        <v>2</v>
      </c>
      <c r="H326" s="6" t="str">
        <f t="shared" ref="H326" si="2600">$H$746</f>
        <v>1113</v>
      </c>
      <c r="I326" s="79" t="str">
        <f t="shared" ref="I326" si="2601">$I$746</f>
        <v>その他の消化器系の疾患</v>
      </c>
      <c r="J326" s="81" t="s">
        <v>142</v>
      </c>
      <c r="K326" s="62">
        <v>69387671</v>
      </c>
      <c r="L326" s="22">
        <f t="shared" ref="L326" si="2602">IFERROR(K326/E325,"-")</f>
        <v>1.144623917733225E-2</v>
      </c>
      <c r="M326" s="62">
        <v>2630</v>
      </c>
      <c r="N326" s="22">
        <f t="shared" ref="N326" si="2603">IFERROR(M326/F325,"-")</f>
        <v>0.40498922081921773</v>
      </c>
      <c r="O326" s="65">
        <f t="shared" ref="O326:O389" si="2604">IFERROR(K326/M326,"-")</f>
        <v>26383.144866920153</v>
      </c>
      <c r="P326" s="13">
        <f t="shared" si="2593"/>
        <v>0.36912280701754385</v>
      </c>
      <c r="Q326" s="81" t="s">
        <v>151</v>
      </c>
      <c r="R326" s="62">
        <v>37101501</v>
      </c>
      <c r="S326" s="22">
        <f t="shared" ref="S326" si="2605">IFERROR(R326/E325,"-")</f>
        <v>6.1202897887152269E-3</v>
      </c>
      <c r="T326" s="62">
        <v>1360</v>
      </c>
      <c r="U326" s="22">
        <f t="shared" ref="U326" si="2606">IFERROR(T326/F325,"-")</f>
        <v>0.20942408376963351</v>
      </c>
      <c r="V326" s="65">
        <f t="shared" ref="V326:V389" si="2607">IFERROR(R326/T326,"-")</f>
        <v>27280.515441176471</v>
      </c>
      <c r="W326" s="13">
        <f t="shared" si="2596"/>
        <v>0.19087719298245615</v>
      </c>
      <c r="X326" s="81" t="s">
        <v>156</v>
      </c>
      <c r="Y326" s="62">
        <v>26050592</v>
      </c>
      <c r="Z326" s="22">
        <f t="shared" ref="Z326" si="2608">IFERROR(Y326/E325,"-")</f>
        <v>4.2973240410835827E-3</v>
      </c>
      <c r="AA326" s="62">
        <v>974</v>
      </c>
      <c r="AB326" s="22">
        <f t="shared" ref="AB326" si="2609">IFERROR(AA326/F325,"-")</f>
        <v>0.14998460117031107</v>
      </c>
      <c r="AC326" s="65">
        <f t="shared" ref="AC326:AC389" si="2610">IFERROR(Y326/AA326,"-")</f>
        <v>26745.987679671456</v>
      </c>
      <c r="AD326" s="13">
        <f t="shared" si="2599"/>
        <v>0.13670175438596491</v>
      </c>
      <c r="AE326" s="18"/>
      <c r="AF326" s="18"/>
      <c r="AG326" s="18"/>
      <c r="AH326" s="18"/>
      <c r="AI326" s="18"/>
    </row>
    <row r="327" spans="2:35" ht="13.5" customHeight="1">
      <c r="B327" s="119"/>
      <c r="C327" s="119"/>
      <c r="D327" s="148"/>
      <c r="E327" s="151"/>
      <c r="F327" s="154"/>
      <c r="G327" s="44">
        <v>3</v>
      </c>
      <c r="H327" s="6" t="str">
        <f t="shared" ref="H327" si="2611">$H$747</f>
        <v>0402</v>
      </c>
      <c r="I327" s="80" t="str">
        <f t="shared" ref="I327" si="2612">$I$747</f>
        <v>糖尿病</v>
      </c>
      <c r="J327" s="81" t="s">
        <v>72</v>
      </c>
      <c r="K327" s="62">
        <v>88398224</v>
      </c>
      <c r="L327" s="22">
        <f t="shared" ref="L327" si="2613">IFERROR(K327/E325,"-")</f>
        <v>1.4582233416587681E-2</v>
      </c>
      <c r="M327" s="62">
        <v>2688</v>
      </c>
      <c r="N327" s="22">
        <f t="shared" ref="N327" si="2614">IFERROR(M327/F325,"-")</f>
        <v>0.41392054203880507</v>
      </c>
      <c r="O327" s="65">
        <f t="shared" si="2604"/>
        <v>32886.244047619046</v>
      </c>
      <c r="P327" s="13">
        <f t="shared" si="2593"/>
        <v>0.37726315789473686</v>
      </c>
      <c r="Q327" s="81" t="s">
        <v>146</v>
      </c>
      <c r="R327" s="62">
        <v>61984057</v>
      </c>
      <c r="S327" s="22">
        <f t="shared" ref="S327" si="2615">IFERROR(R327/E325,"-")</f>
        <v>1.0224933786917209E-2</v>
      </c>
      <c r="T327" s="62">
        <v>936</v>
      </c>
      <c r="U327" s="22">
        <f t="shared" ref="U327" si="2616">IFERROR(T327/F325,"-")</f>
        <v>0.14413304588851247</v>
      </c>
      <c r="V327" s="65">
        <f t="shared" si="2607"/>
        <v>66222.283119658125</v>
      </c>
      <c r="W327" s="13">
        <f t="shared" si="2596"/>
        <v>0.13136842105263158</v>
      </c>
      <c r="X327" s="81" t="s">
        <v>266</v>
      </c>
      <c r="Y327" s="62">
        <v>12892541</v>
      </c>
      <c r="Z327" s="22">
        <f t="shared" ref="Z327" si="2617">IFERROR(Y327/E325,"-")</f>
        <v>2.1267626620522012E-3</v>
      </c>
      <c r="AA327" s="62">
        <v>330</v>
      </c>
      <c r="AB327" s="22">
        <f t="shared" ref="AB327" si="2618">IFERROR(AA327/F325,"-")</f>
        <v>5.081613797351401E-2</v>
      </c>
      <c r="AC327" s="65">
        <f t="shared" si="2610"/>
        <v>39068.306060606061</v>
      </c>
      <c r="AD327" s="13">
        <f t="shared" si="2599"/>
        <v>4.6315789473684213E-2</v>
      </c>
      <c r="AE327" s="18"/>
      <c r="AF327" s="18"/>
      <c r="AG327" s="18"/>
      <c r="AH327" s="18"/>
      <c r="AI327" s="18"/>
    </row>
    <row r="328" spans="2:35" ht="13.5" customHeight="1">
      <c r="B328" s="119"/>
      <c r="C328" s="119"/>
      <c r="D328" s="148"/>
      <c r="E328" s="151"/>
      <c r="F328" s="154"/>
      <c r="G328" s="44">
        <v>4</v>
      </c>
      <c r="H328" s="6" t="str">
        <f t="shared" ref="H328" si="2619">$H$748</f>
        <v>1800</v>
      </c>
      <c r="I328" s="80" t="str">
        <f t="shared" ref="I328" si="2620">$I$748</f>
        <v>症状，徴候及び異常臨床所見・異常検査所見で他に分類されないもの</v>
      </c>
      <c r="J328" s="81" t="s">
        <v>164</v>
      </c>
      <c r="K328" s="62">
        <v>13877359</v>
      </c>
      <c r="L328" s="22">
        <f t="shared" ref="L328" si="2621">IFERROR(K328/E325,"-")</f>
        <v>2.2892189343508055E-3</v>
      </c>
      <c r="M328" s="62">
        <v>54</v>
      </c>
      <c r="N328" s="22">
        <f t="shared" ref="N328" si="2622">IFERROR(M328/F325,"-")</f>
        <v>8.3153680320295666E-3</v>
      </c>
      <c r="O328" s="65">
        <f t="shared" si="2604"/>
        <v>256988.12962962964</v>
      </c>
      <c r="P328" s="13">
        <f t="shared" si="2593"/>
        <v>7.5789473684210523E-3</v>
      </c>
      <c r="Q328" s="81" t="s">
        <v>313</v>
      </c>
      <c r="R328" s="62">
        <v>7596010</v>
      </c>
      <c r="S328" s="22">
        <f t="shared" ref="S328" si="2623">IFERROR(R328/E325,"-")</f>
        <v>1.2530431703552574E-3</v>
      </c>
      <c r="T328" s="62">
        <v>104</v>
      </c>
      <c r="U328" s="22">
        <f t="shared" ref="U328" si="2624">IFERROR(T328/F325,"-")</f>
        <v>1.6014782876501387E-2</v>
      </c>
      <c r="V328" s="65">
        <f t="shared" si="2607"/>
        <v>73038.557692307688</v>
      </c>
      <c r="W328" s="13">
        <f t="shared" si="2596"/>
        <v>1.4596491228070175E-2</v>
      </c>
      <c r="X328" s="81" t="s">
        <v>173</v>
      </c>
      <c r="Y328" s="62">
        <v>7322867</v>
      </c>
      <c r="Z328" s="22">
        <f t="shared" ref="Z328" si="2625">IFERROR(Y328/E325,"-")</f>
        <v>1.2079853083092167E-3</v>
      </c>
      <c r="AA328" s="62">
        <v>43</v>
      </c>
      <c r="AB328" s="22">
        <f t="shared" ref="AB328" si="2626">IFERROR(AA328/F325,"-")</f>
        <v>6.6214967662457649E-3</v>
      </c>
      <c r="AC328" s="65">
        <f t="shared" si="2610"/>
        <v>170299.23255813954</v>
      </c>
      <c r="AD328" s="13">
        <f t="shared" si="2599"/>
        <v>6.0350877192982457E-3</v>
      </c>
      <c r="AE328" s="18"/>
      <c r="AF328" s="18"/>
      <c r="AG328" s="18"/>
      <c r="AH328" s="18"/>
      <c r="AI328" s="18"/>
    </row>
    <row r="329" spans="2:35" ht="13.5" customHeight="1">
      <c r="B329" s="119"/>
      <c r="C329" s="119"/>
      <c r="D329" s="148"/>
      <c r="E329" s="151"/>
      <c r="F329" s="154"/>
      <c r="G329" s="44">
        <v>5</v>
      </c>
      <c r="H329" s="6" t="str">
        <f t="shared" ref="H329" si="2627">$H$749</f>
        <v>0903</v>
      </c>
      <c r="I329" s="80" t="str">
        <f t="shared" ref="I329" si="2628">$I$749</f>
        <v>その他の心疾患</v>
      </c>
      <c r="J329" s="81" t="s">
        <v>139</v>
      </c>
      <c r="K329" s="62">
        <v>81326412</v>
      </c>
      <c r="L329" s="22">
        <f t="shared" ref="L329" si="2629">IFERROR(K329/E325,"-")</f>
        <v>1.3415662318256274E-2</v>
      </c>
      <c r="M329" s="62">
        <v>1174</v>
      </c>
      <c r="N329" s="22">
        <f t="shared" ref="N329" si="2630">IFERROR(M329/F325,"-")</f>
        <v>0.18078226054819835</v>
      </c>
      <c r="O329" s="65">
        <f t="shared" si="2604"/>
        <v>69272.923339011919</v>
      </c>
      <c r="P329" s="13">
        <f t="shared" si="2593"/>
        <v>0.1647719298245614</v>
      </c>
      <c r="Q329" s="81" t="s">
        <v>148</v>
      </c>
      <c r="R329" s="62">
        <v>50057721</v>
      </c>
      <c r="S329" s="22">
        <f t="shared" ref="S329" si="2631">IFERROR(R329/E325,"-")</f>
        <v>8.2575569835478032E-3</v>
      </c>
      <c r="T329" s="62">
        <v>868</v>
      </c>
      <c r="U329" s="22">
        <f t="shared" ref="U329" si="2632">IFERROR(T329/F325,"-")</f>
        <v>0.13366184170003079</v>
      </c>
      <c r="V329" s="65">
        <f t="shared" si="2607"/>
        <v>57670.18548387097</v>
      </c>
      <c r="W329" s="13">
        <f t="shared" si="2596"/>
        <v>0.12182456140350877</v>
      </c>
      <c r="X329" s="81" t="s">
        <v>158</v>
      </c>
      <c r="Y329" s="62">
        <v>41652089</v>
      </c>
      <c r="Z329" s="22">
        <f t="shared" ref="Z329" si="2633">IFERROR(Y329/E325,"-")</f>
        <v>6.8709579966955469E-3</v>
      </c>
      <c r="AA329" s="62">
        <v>413</v>
      </c>
      <c r="AB329" s="22">
        <f t="shared" ref="AB329" si="2634">IFERROR(AA329/F325,"-")</f>
        <v>6.3597166615337236E-2</v>
      </c>
      <c r="AC329" s="65">
        <f t="shared" si="2610"/>
        <v>100852.51573849878</v>
      </c>
      <c r="AD329" s="13">
        <f t="shared" si="2599"/>
        <v>5.7964912280701754E-2</v>
      </c>
      <c r="AE329" s="18"/>
      <c r="AF329" s="18"/>
      <c r="AG329" s="18"/>
      <c r="AH329" s="18"/>
      <c r="AI329" s="18"/>
    </row>
    <row r="330" spans="2:35" ht="13.5" customHeight="1">
      <c r="B330" s="119"/>
      <c r="C330" s="119"/>
      <c r="D330" s="148"/>
      <c r="E330" s="151"/>
      <c r="F330" s="154"/>
      <c r="G330" s="44">
        <v>6</v>
      </c>
      <c r="H330" s="6" t="str">
        <f t="shared" ref="H330" si="2635">$H$750</f>
        <v>0403</v>
      </c>
      <c r="I330" s="80" t="str">
        <f t="shared" ref="I330" si="2636">$I$750</f>
        <v>脂質異常症</v>
      </c>
      <c r="J330" s="81" t="s">
        <v>203</v>
      </c>
      <c r="K330" s="62">
        <v>40232045</v>
      </c>
      <c r="L330" s="22">
        <f t="shared" ref="L330" si="2637">IFERROR(K330/E325,"-")</f>
        <v>6.6367065362835723E-3</v>
      </c>
      <c r="M330" s="62">
        <v>1471</v>
      </c>
      <c r="N330" s="22">
        <f t="shared" ref="N330" si="2638">IFERROR(M330/F325,"-")</f>
        <v>0.22651678472436096</v>
      </c>
      <c r="O330" s="65">
        <f t="shared" si="2604"/>
        <v>27350.132562882394</v>
      </c>
      <c r="P330" s="13">
        <f t="shared" si="2593"/>
        <v>0.2064561403508772</v>
      </c>
      <c r="Q330" s="81" t="s">
        <v>165</v>
      </c>
      <c r="R330" s="62">
        <v>35047082</v>
      </c>
      <c r="S330" s="22">
        <f t="shared" ref="S330" si="2639">IFERROR(R330/E325,"-")</f>
        <v>5.7813913806038526E-3</v>
      </c>
      <c r="T330" s="62">
        <v>1325</v>
      </c>
      <c r="U330" s="22">
        <f t="shared" ref="U330" si="2640">IFERROR(T330/F325,"-")</f>
        <v>0.20403449337850324</v>
      </c>
      <c r="V330" s="65">
        <f t="shared" si="2607"/>
        <v>26450.6279245283</v>
      </c>
      <c r="W330" s="13">
        <f t="shared" si="2596"/>
        <v>0.18596491228070175</v>
      </c>
      <c r="X330" s="81" t="s">
        <v>76</v>
      </c>
      <c r="Y330" s="62">
        <v>26335249</v>
      </c>
      <c r="Z330" s="22">
        <f t="shared" ref="Z330" si="2641">IFERROR(Y330/E325,"-")</f>
        <v>4.3442812606954333E-3</v>
      </c>
      <c r="AA330" s="62">
        <v>993</v>
      </c>
      <c r="AB330" s="22">
        <f t="shared" ref="AB330" si="2642">IFERROR(AA330/F325,"-")</f>
        <v>0.15291037881121033</v>
      </c>
      <c r="AC330" s="65">
        <f t="shared" si="2610"/>
        <v>26520.895266868076</v>
      </c>
      <c r="AD330" s="13">
        <f t="shared" si="2599"/>
        <v>0.13936842105263159</v>
      </c>
      <c r="AE330" s="18"/>
      <c r="AF330" s="18"/>
      <c r="AG330" s="18"/>
      <c r="AH330" s="18"/>
      <c r="AI330" s="18"/>
    </row>
    <row r="331" spans="2:35" ht="13.5" customHeight="1">
      <c r="B331" s="119"/>
      <c r="C331" s="119"/>
      <c r="D331" s="148"/>
      <c r="E331" s="151"/>
      <c r="F331" s="154"/>
      <c r="G331" s="44">
        <v>7</v>
      </c>
      <c r="H331" s="6" t="str">
        <f t="shared" ref="H331" si="2643">$H$751</f>
        <v>0704</v>
      </c>
      <c r="I331" s="80" t="str">
        <f t="shared" ref="I331" si="2644">$I$751</f>
        <v>その他の眼及び付属器の疾患</v>
      </c>
      <c r="J331" s="81" t="s">
        <v>166</v>
      </c>
      <c r="K331" s="62">
        <v>18220180</v>
      </c>
      <c r="L331" s="22">
        <f t="shared" ref="L331" si="2645">IFERROR(K331/E325,"-")</f>
        <v>3.0056137513830884E-3</v>
      </c>
      <c r="M331" s="62">
        <v>760</v>
      </c>
      <c r="N331" s="22">
        <f t="shared" ref="N331" si="2646">IFERROR(M331/F325,"-")</f>
        <v>0.11703110563597166</v>
      </c>
      <c r="O331" s="65">
        <f t="shared" si="2604"/>
        <v>23973.92105263158</v>
      </c>
      <c r="P331" s="13">
        <f t="shared" si="2593"/>
        <v>0.10666666666666667</v>
      </c>
      <c r="Q331" s="81" t="s">
        <v>170</v>
      </c>
      <c r="R331" s="62">
        <v>10982287</v>
      </c>
      <c r="S331" s="22">
        <f t="shared" ref="S331" si="2647">IFERROR(R331/E325,"-")</f>
        <v>1.8116458140828313E-3</v>
      </c>
      <c r="T331" s="62">
        <v>143</v>
      </c>
      <c r="U331" s="22">
        <f t="shared" ref="U331" si="2648">IFERROR(T331/F325,"-")</f>
        <v>2.2020326455189407E-2</v>
      </c>
      <c r="V331" s="65">
        <f t="shared" si="2607"/>
        <v>76799.209790209788</v>
      </c>
      <c r="W331" s="13">
        <f t="shared" si="2596"/>
        <v>2.0070175438596492E-2</v>
      </c>
      <c r="X331" s="81" t="s">
        <v>176</v>
      </c>
      <c r="Y331" s="62">
        <v>10681356</v>
      </c>
      <c r="Z331" s="22">
        <f t="shared" ref="Z331" si="2649">IFERROR(Y331/E325,"-")</f>
        <v>1.7620040239458808E-3</v>
      </c>
      <c r="AA331" s="62">
        <v>1272</v>
      </c>
      <c r="AB331" s="22">
        <f t="shared" ref="AB331" si="2650">IFERROR(AA331/F325,"-")</f>
        <v>0.1958731136433631</v>
      </c>
      <c r="AC331" s="65">
        <f t="shared" si="2610"/>
        <v>8397.2924528301883</v>
      </c>
      <c r="AD331" s="13">
        <f t="shared" si="2599"/>
        <v>0.17852631578947367</v>
      </c>
      <c r="AE331" s="18"/>
      <c r="AF331" s="18"/>
      <c r="AG331" s="18"/>
      <c r="AH331" s="18"/>
      <c r="AI331" s="18"/>
    </row>
    <row r="332" spans="2:35" ht="13.5" customHeight="1">
      <c r="B332" s="119"/>
      <c r="C332" s="119"/>
      <c r="D332" s="148"/>
      <c r="E332" s="151"/>
      <c r="F332" s="154"/>
      <c r="G332" s="44">
        <v>8</v>
      </c>
      <c r="H332" s="6" t="str">
        <f t="shared" ref="H332" si="2651">$H$752</f>
        <v>0606</v>
      </c>
      <c r="I332" s="80" t="str">
        <f t="shared" ref="I332" si="2652">$I$752</f>
        <v>その他の神経系の疾患</v>
      </c>
      <c r="J332" s="81" t="s">
        <v>167</v>
      </c>
      <c r="K332" s="62">
        <v>55643530</v>
      </c>
      <c r="L332" s="22">
        <f t="shared" ref="L332" si="2653">IFERROR(K332/E325,"-")</f>
        <v>9.1789959782777892E-3</v>
      </c>
      <c r="M332" s="62">
        <v>1618</v>
      </c>
      <c r="N332" s="22">
        <f t="shared" ref="N332" si="2654">IFERROR(M332/F325,"-")</f>
        <v>0.2491530643671081</v>
      </c>
      <c r="O332" s="65">
        <f t="shared" si="2604"/>
        <v>34390.315203955499</v>
      </c>
      <c r="P332" s="13">
        <f t="shared" si="2593"/>
        <v>0.22708771929824562</v>
      </c>
      <c r="Q332" s="81" t="s">
        <v>174</v>
      </c>
      <c r="R332" s="62">
        <v>15000260</v>
      </c>
      <c r="S332" s="22">
        <f t="shared" ref="S332" si="2655">IFERROR(R332/E325,"-")</f>
        <v>2.4744534757791463E-3</v>
      </c>
      <c r="T332" s="62">
        <v>399</v>
      </c>
      <c r="U332" s="22">
        <f t="shared" ref="U332" si="2656">IFERROR(T332/F325,"-")</f>
        <v>6.1441330458885127E-2</v>
      </c>
      <c r="V332" s="65">
        <f t="shared" si="2607"/>
        <v>37594.636591478695</v>
      </c>
      <c r="W332" s="13">
        <f t="shared" si="2596"/>
        <v>5.6000000000000001E-2</v>
      </c>
      <c r="X332" s="81" t="s">
        <v>175</v>
      </c>
      <c r="Y332" s="62">
        <v>11717279</v>
      </c>
      <c r="Z332" s="22">
        <f t="shared" ref="Z332" si="2657">IFERROR(Y332/E325,"-")</f>
        <v>1.9328906131109726E-3</v>
      </c>
      <c r="AA332" s="62">
        <v>645</v>
      </c>
      <c r="AB332" s="22">
        <f t="shared" ref="AB332" si="2658">IFERROR(AA332/F325,"-")</f>
        <v>9.9322451493686487E-2</v>
      </c>
      <c r="AC332" s="65">
        <f t="shared" si="2610"/>
        <v>18166.324031007753</v>
      </c>
      <c r="AD332" s="13">
        <f t="shared" si="2599"/>
        <v>9.0526315789473691E-2</v>
      </c>
      <c r="AE332" s="18"/>
      <c r="AF332" s="18"/>
      <c r="AG332" s="18"/>
      <c r="AH332" s="18"/>
      <c r="AI332" s="18"/>
    </row>
    <row r="333" spans="2:35" ht="13.5" customHeight="1">
      <c r="B333" s="119"/>
      <c r="C333" s="119"/>
      <c r="D333" s="148"/>
      <c r="E333" s="151"/>
      <c r="F333" s="154"/>
      <c r="G333" s="44">
        <v>9</v>
      </c>
      <c r="H333" s="6" t="str">
        <f t="shared" ref="H333" si="2659">$H$753</f>
        <v>0703</v>
      </c>
      <c r="I333" s="80" t="str">
        <f t="shared" ref="I333" si="2660">$I$753</f>
        <v>屈折及び調節の障害</v>
      </c>
      <c r="J333" s="81" t="s">
        <v>168</v>
      </c>
      <c r="K333" s="62">
        <v>3177778</v>
      </c>
      <c r="L333" s="22">
        <f t="shared" ref="L333" si="2661">IFERROR(K333/E325,"-")</f>
        <v>5.2420850154294017E-4</v>
      </c>
      <c r="M333" s="62">
        <v>1195</v>
      </c>
      <c r="N333" s="22">
        <f t="shared" ref="N333" si="2662">IFERROR(M333/F325,"-")</f>
        <v>0.18401601478287649</v>
      </c>
      <c r="O333" s="65">
        <f t="shared" si="2604"/>
        <v>2659.2284518828451</v>
      </c>
      <c r="P333" s="13">
        <f t="shared" si="2593"/>
        <v>0.16771929824561405</v>
      </c>
      <c r="Q333" s="81" t="s">
        <v>171</v>
      </c>
      <c r="R333" s="62">
        <v>2201197</v>
      </c>
      <c r="S333" s="22">
        <f t="shared" ref="S333" si="2663">IFERROR(R333/E325,"-")</f>
        <v>3.6311101057745861E-4</v>
      </c>
      <c r="T333" s="62">
        <v>877</v>
      </c>
      <c r="U333" s="22">
        <f t="shared" ref="U333" si="2664">IFERROR(T333/F325,"-")</f>
        <v>0.13504773637203574</v>
      </c>
      <c r="V333" s="65">
        <f t="shared" si="2607"/>
        <v>2509.9167616875711</v>
      </c>
      <c r="W333" s="13">
        <f t="shared" si="2596"/>
        <v>0.12308771929824562</v>
      </c>
      <c r="X333" s="81" t="s">
        <v>177</v>
      </c>
      <c r="Y333" s="62">
        <v>688483</v>
      </c>
      <c r="Z333" s="22">
        <f t="shared" ref="Z333" si="2665">IFERROR(Y333/E325,"-")</f>
        <v>1.1357264156520313E-4</v>
      </c>
      <c r="AA333" s="62">
        <v>447</v>
      </c>
      <c r="AB333" s="22">
        <f t="shared" ref="AB333" si="2666">IFERROR(AA333/F325,"-")</f>
        <v>6.8832768709578065E-2</v>
      </c>
      <c r="AC333" s="65">
        <f t="shared" si="2610"/>
        <v>1540.2304250559284</v>
      </c>
      <c r="AD333" s="13">
        <f t="shared" si="2599"/>
        <v>6.273684210526316E-2</v>
      </c>
      <c r="AE333" s="18"/>
      <c r="AF333" s="18"/>
      <c r="AG333" s="18"/>
      <c r="AH333" s="18"/>
      <c r="AI333" s="18"/>
    </row>
    <row r="334" spans="2:35" ht="13.5" customHeight="1">
      <c r="B334" s="120"/>
      <c r="C334" s="120"/>
      <c r="D334" s="149"/>
      <c r="E334" s="152"/>
      <c r="F334" s="155"/>
      <c r="G334" s="49">
        <v>10</v>
      </c>
      <c r="H334" s="7" t="str">
        <f t="shared" ref="H334" si="2667">$H$754</f>
        <v>1105</v>
      </c>
      <c r="I334" s="77" t="str">
        <f t="shared" ref="I334" si="2668">$I$754</f>
        <v>胃炎及び十二指腸炎</v>
      </c>
      <c r="J334" s="82" t="s">
        <v>169</v>
      </c>
      <c r="K334" s="63">
        <v>30349040</v>
      </c>
      <c r="L334" s="23">
        <f t="shared" ref="L334" si="2669">IFERROR(K334/E325,"-")</f>
        <v>5.0063990567203731E-3</v>
      </c>
      <c r="M334" s="63">
        <v>1611</v>
      </c>
      <c r="N334" s="23">
        <f t="shared" ref="N334" si="2670">IFERROR(M334/F325,"-")</f>
        <v>0.24807514628888205</v>
      </c>
      <c r="O334" s="66">
        <f t="shared" si="2604"/>
        <v>18838.634388578521</v>
      </c>
      <c r="P334" s="59">
        <f t="shared" si="2593"/>
        <v>0.22610526315789473</v>
      </c>
      <c r="Q334" s="82" t="s">
        <v>172</v>
      </c>
      <c r="R334" s="63">
        <v>18205421</v>
      </c>
      <c r="S334" s="23">
        <f t="shared" ref="S334" si="2671">IFERROR(R334/E325,"-")</f>
        <v>3.0031790963271745E-3</v>
      </c>
      <c r="T334" s="63">
        <v>1212</v>
      </c>
      <c r="U334" s="23">
        <f t="shared" ref="U334" si="2672">IFERROR(T334/F325,"-")</f>
        <v>0.18663381582999691</v>
      </c>
      <c r="V334" s="66">
        <f t="shared" si="2607"/>
        <v>15020.974422442245</v>
      </c>
      <c r="W334" s="59">
        <f t="shared" si="2596"/>
        <v>0.17010526315789473</v>
      </c>
      <c r="X334" s="82" t="s">
        <v>178</v>
      </c>
      <c r="Y334" s="63">
        <v>4264360</v>
      </c>
      <c r="Z334" s="23">
        <f t="shared" ref="Z334" si="2673">IFERROR(Y334/E325,"-")</f>
        <v>7.0345183509976225E-4</v>
      </c>
      <c r="AA334" s="63">
        <v>316</v>
      </c>
      <c r="AB334" s="23">
        <f t="shared" ref="AB334" si="2674">IFERROR(AA334/F325,"-")</f>
        <v>4.86603018170619E-2</v>
      </c>
      <c r="AC334" s="66">
        <f t="shared" si="2610"/>
        <v>13494.810126582279</v>
      </c>
      <c r="AD334" s="59">
        <f t="shared" si="2599"/>
        <v>4.4350877192982453E-2</v>
      </c>
      <c r="AE334" s="18"/>
      <c r="AF334" s="18"/>
      <c r="AG334" s="18"/>
      <c r="AH334" s="18"/>
      <c r="AI334" s="18"/>
    </row>
    <row r="335" spans="2:35" ht="13.5" customHeight="1">
      <c r="B335" s="118">
        <v>34</v>
      </c>
      <c r="C335" s="118" t="s">
        <v>37</v>
      </c>
      <c r="D335" s="147">
        <f>AI38</f>
        <v>31044</v>
      </c>
      <c r="E335" s="150">
        <f>市区町村別_医療費上位10疾病!H377</f>
        <v>28125057470</v>
      </c>
      <c r="F335" s="130">
        <f>市区町村別_医療費上位10疾病!J377</f>
        <v>28567</v>
      </c>
      <c r="G335" s="69">
        <v>1</v>
      </c>
      <c r="H335" s="5" t="str">
        <f t="shared" ref="H335" si="2675">$H$745</f>
        <v>0901</v>
      </c>
      <c r="I335" s="78" t="str">
        <f t="shared" ref="I335" si="2676">$I$745</f>
        <v>高血圧性疾患</v>
      </c>
      <c r="J335" s="106" t="s">
        <v>144</v>
      </c>
      <c r="K335" s="107">
        <v>821262252</v>
      </c>
      <c r="L335" s="21">
        <f t="shared" ref="L335" si="2677">IFERROR(K335/E335,"-")</f>
        <v>2.9200375959267329E-2</v>
      </c>
      <c r="M335" s="107">
        <v>19819</v>
      </c>
      <c r="N335" s="21">
        <f t="shared" ref="N335" si="2678">IFERROR(M335/F335,"-")</f>
        <v>0.69377253474288514</v>
      </c>
      <c r="O335" s="64">
        <f t="shared" si="2604"/>
        <v>41438.127655280288</v>
      </c>
      <c r="P335" s="12">
        <f t="shared" ref="P335:P344" si="2679">IFERROR(M335/$AI$38,0)</f>
        <v>0.63841644118026031</v>
      </c>
      <c r="Q335" s="106" t="s">
        <v>153</v>
      </c>
      <c r="R335" s="107">
        <v>32630465</v>
      </c>
      <c r="S335" s="21">
        <f t="shared" ref="S335" si="2680">IFERROR(R335/E335,"-")</f>
        <v>1.1601919404006821E-3</v>
      </c>
      <c r="T335" s="107">
        <v>1213</v>
      </c>
      <c r="U335" s="21">
        <f t="shared" ref="U335" si="2681">IFERROR(T335/F335,"-")</f>
        <v>4.2461581545139494E-2</v>
      </c>
      <c r="V335" s="64">
        <f t="shared" si="2607"/>
        <v>26900.630667765869</v>
      </c>
      <c r="W335" s="12">
        <f t="shared" ref="W335:W344" si="2682">IFERROR(T335/$AI$38,0)</f>
        <v>3.9073572993170984E-2</v>
      </c>
      <c r="X335" s="106" t="s">
        <v>272</v>
      </c>
      <c r="Y335" s="107">
        <v>3097769</v>
      </c>
      <c r="Z335" s="21">
        <f t="shared" ref="Z335" si="2683">IFERROR(Y335/E335,"-")</f>
        <v>1.1014267271468797E-4</v>
      </c>
      <c r="AA335" s="107">
        <v>68</v>
      </c>
      <c r="AB335" s="21">
        <f t="shared" ref="AB335" si="2684">IFERROR(AA335/F335,"-")</f>
        <v>2.3803689571883641E-3</v>
      </c>
      <c r="AC335" s="64">
        <f t="shared" si="2610"/>
        <v>45555.426470588238</v>
      </c>
      <c r="AD335" s="12">
        <f t="shared" ref="AD335:AD344" si="2685">IFERROR(AA335/$AI$38,0)</f>
        <v>2.1904393763690247E-3</v>
      </c>
      <c r="AE335" s="18"/>
      <c r="AF335" s="18"/>
      <c r="AG335" s="18"/>
      <c r="AH335" s="18"/>
      <c r="AI335" s="18"/>
    </row>
    <row r="336" spans="2:35" ht="13.5" customHeight="1">
      <c r="B336" s="119"/>
      <c r="C336" s="119"/>
      <c r="D336" s="148"/>
      <c r="E336" s="151"/>
      <c r="F336" s="154"/>
      <c r="G336" s="44">
        <v>2</v>
      </c>
      <c r="H336" s="6" t="str">
        <f t="shared" ref="H336" si="2686">$H$746</f>
        <v>1113</v>
      </c>
      <c r="I336" s="79" t="str">
        <f t="shared" ref="I336" si="2687">$I$746</f>
        <v>その他の消化器系の疾患</v>
      </c>
      <c r="J336" s="81" t="s">
        <v>142</v>
      </c>
      <c r="K336" s="62">
        <v>238029545</v>
      </c>
      <c r="L336" s="22">
        <f t="shared" ref="L336" si="2688">IFERROR(K336/E335,"-")</f>
        <v>8.4632554174830631E-3</v>
      </c>
      <c r="M336" s="62">
        <v>11630</v>
      </c>
      <c r="N336" s="22">
        <f t="shared" ref="N336" si="2689">IFERROR(M336/F335,"-")</f>
        <v>0.40711310253089228</v>
      </c>
      <c r="O336" s="65">
        <f t="shared" si="2604"/>
        <v>20466.856835769562</v>
      </c>
      <c r="P336" s="13">
        <f t="shared" si="2679"/>
        <v>0.3746295580466435</v>
      </c>
      <c r="Q336" s="81" t="s">
        <v>156</v>
      </c>
      <c r="R336" s="62">
        <v>140045491</v>
      </c>
      <c r="S336" s="22">
        <f t="shared" ref="S336" si="2690">IFERROR(R336/E335,"-")</f>
        <v>4.9793850607907754E-3</v>
      </c>
      <c r="T336" s="62">
        <v>5011</v>
      </c>
      <c r="U336" s="22">
        <f t="shared" ref="U336" si="2691">IFERROR(T336/F335,"-")</f>
        <v>0.17541218888927784</v>
      </c>
      <c r="V336" s="65">
        <f t="shared" si="2607"/>
        <v>27947.613450409099</v>
      </c>
      <c r="W336" s="13">
        <f t="shared" si="2682"/>
        <v>0.16141605463213504</v>
      </c>
      <c r="X336" s="81" t="s">
        <v>151</v>
      </c>
      <c r="Y336" s="62">
        <v>124350485</v>
      </c>
      <c r="Z336" s="22">
        <f t="shared" ref="Z336" si="2692">IFERROR(Y336/E335,"-")</f>
        <v>4.4213415433067204E-3</v>
      </c>
      <c r="AA336" s="62">
        <v>5526</v>
      </c>
      <c r="AB336" s="22">
        <f t="shared" ref="AB336" si="2693">IFERROR(AA336/F335,"-")</f>
        <v>0.19343998319739561</v>
      </c>
      <c r="AC336" s="65">
        <f t="shared" si="2610"/>
        <v>22502.802207745204</v>
      </c>
      <c r="AD336" s="13">
        <f t="shared" si="2685"/>
        <v>0.17800541167375339</v>
      </c>
      <c r="AE336" s="18"/>
      <c r="AF336" s="18"/>
      <c r="AG336" s="18"/>
      <c r="AH336" s="18"/>
      <c r="AI336" s="18"/>
    </row>
    <row r="337" spans="2:35" ht="13.5" customHeight="1">
      <c r="B337" s="119"/>
      <c r="C337" s="119"/>
      <c r="D337" s="148"/>
      <c r="E337" s="151"/>
      <c r="F337" s="154"/>
      <c r="G337" s="44">
        <v>3</v>
      </c>
      <c r="H337" s="6" t="str">
        <f t="shared" ref="H337" si="2694">$H$747</f>
        <v>0402</v>
      </c>
      <c r="I337" s="80" t="str">
        <f t="shared" ref="I337" si="2695">$I$747</f>
        <v>糖尿病</v>
      </c>
      <c r="J337" s="81" t="s">
        <v>72</v>
      </c>
      <c r="K337" s="62">
        <v>296596349</v>
      </c>
      <c r="L337" s="22">
        <f t="shared" ref="L337" si="2696">IFERROR(K337/E335,"-")</f>
        <v>1.0545626415745774E-2</v>
      </c>
      <c r="M337" s="62">
        <v>11083</v>
      </c>
      <c r="N337" s="22">
        <f t="shared" ref="N337" si="2697">IFERROR(M337/F335,"-")</f>
        <v>0.38796513459586235</v>
      </c>
      <c r="O337" s="65">
        <f t="shared" si="2604"/>
        <v>26761.37769556979</v>
      </c>
      <c r="P337" s="13">
        <f t="shared" si="2679"/>
        <v>0.35700940600438086</v>
      </c>
      <c r="Q337" s="81" t="s">
        <v>146</v>
      </c>
      <c r="R337" s="62">
        <v>245812871</v>
      </c>
      <c r="S337" s="22">
        <f t="shared" ref="S337" si="2698">IFERROR(R337/E335,"-")</f>
        <v>8.7399953319988715E-3</v>
      </c>
      <c r="T337" s="62">
        <v>6075</v>
      </c>
      <c r="U337" s="22">
        <f t="shared" ref="U337" si="2699">IFERROR(T337/F335,"-")</f>
        <v>0.21265796198410752</v>
      </c>
      <c r="V337" s="65">
        <f t="shared" si="2607"/>
        <v>40463.024032921814</v>
      </c>
      <c r="W337" s="13">
        <f t="shared" si="2682"/>
        <v>0.19568998840355625</v>
      </c>
      <c r="X337" s="81" t="s">
        <v>163</v>
      </c>
      <c r="Y337" s="62">
        <v>38350916</v>
      </c>
      <c r="Z337" s="22">
        <f t="shared" ref="Z337" si="2700">IFERROR(Y337/E335,"-")</f>
        <v>1.3635853381244664E-3</v>
      </c>
      <c r="AA337" s="62">
        <v>954</v>
      </c>
      <c r="AB337" s="22">
        <f t="shared" ref="AB337" si="2701">IFERROR(AA337/F335,"-")</f>
        <v>3.3395176252319109E-2</v>
      </c>
      <c r="AC337" s="65">
        <f t="shared" si="2610"/>
        <v>40200.121593291406</v>
      </c>
      <c r="AD337" s="13">
        <f t="shared" si="2685"/>
        <v>3.0730575956706609E-2</v>
      </c>
      <c r="AE337" s="18"/>
      <c r="AF337" s="18"/>
      <c r="AG337" s="18"/>
      <c r="AH337" s="18"/>
      <c r="AI337" s="18"/>
    </row>
    <row r="338" spans="2:35" ht="13.5" customHeight="1">
      <c r="B338" s="119"/>
      <c r="C338" s="119"/>
      <c r="D338" s="148"/>
      <c r="E338" s="151"/>
      <c r="F338" s="154"/>
      <c r="G338" s="44">
        <v>4</v>
      </c>
      <c r="H338" s="6" t="str">
        <f t="shared" ref="H338" si="2702">$H$748</f>
        <v>1800</v>
      </c>
      <c r="I338" s="80" t="str">
        <f t="shared" ref="I338" si="2703">$I$748</f>
        <v>症状，徴候及び異常臨床所見・異常検査所見で他に分類されないもの</v>
      </c>
      <c r="J338" s="81" t="s">
        <v>311</v>
      </c>
      <c r="K338" s="62">
        <v>153013301</v>
      </c>
      <c r="L338" s="22">
        <f t="shared" ref="L338" si="2704">IFERROR(K338/E335,"-")</f>
        <v>5.4404618075256858E-3</v>
      </c>
      <c r="M338" s="62">
        <v>305</v>
      </c>
      <c r="N338" s="22">
        <f t="shared" ref="N338" si="2705">IFERROR(M338/F335,"-")</f>
        <v>1.0676654881506634E-2</v>
      </c>
      <c r="O338" s="65">
        <f t="shared" si="2604"/>
        <v>501682.95409836067</v>
      </c>
      <c r="P338" s="13">
        <f t="shared" si="2679"/>
        <v>9.8247648498904789E-3</v>
      </c>
      <c r="Q338" s="81" t="s">
        <v>164</v>
      </c>
      <c r="R338" s="62">
        <v>48423884</v>
      </c>
      <c r="S338" s="22">
        <f t="shared" ref="S338" si="2706">IFERROR(R338/E335,"-")</f>
        <v>1.7217345796235986E-3</v>
      </c>
      <c r="T338" s="62">
        <v>473</v>
      </c>
      <c r="U338" s="22">
        <f t="shared" ref="U338" si="2707">IFERROR(T338/F335,"-")</f>
        <v>1.6557566422795534E-2</v>
      </c>
      <c r="V338" s="65">
        <f t="shared" si="2607"/>
        <v>102376.07610993658</v>
      </c>
      <c r="W338" s="13">
        <f t="shared" si="2682"/>
        <v>1.5236438603272773E-2</v>
      </c>
      <c r="X338" s="81" t="s">
        <v>313</v>
      </c>
      <c r="Y338" s="62">
        <v>26191699</v>
      </c>
      <c r="Z338" s="22">
        <f t="shared" ref="Z338" si="2708">IFERROR(Y338/E335,"-")</f>
        <v>9.3125850597595245E-4</v>
      </c>
      <c r="AA338" s="62">
        <v>569</v>
      </c>
      <c r="AB338" s="22">
        <f t="shared" ref="AB338" si="2709">IFERROR(AA338/F335,"-")</f>
        <v>1.9918087303532048E-2</v>
      </c>
      <c r="AC338" s="65">
        <f t="shared" si="2610"/>
        <v>46031.10544815466</v>
      </c>
      <c r="AD338" s="13">
        <f t="shared" si="2685"/>
        <v>1.8328823605205515E-2</v>
      </c>
      <c r="AE338" s="18"/>
      <c r="AF338" s="18"/>
      <c r="AG338" s="18"/>
      <c r="AH338" s="18"/>
      <c r="AI338" s="18"/>
    </row>
    <row r="339" spans="2:35" ht="13.5" customHeight="1">
      <c r="B339" s="119"/>
      <c r="C339" s="119"/>
      <c r="D339" s="148"/>
      <c r="E339" s="151"/>
      <c r="F339" s="154"/>
      <c r="G339" s="44">
        <v>5</v>
      </c>
      <c r="H339" s="6" t="str">
        <f t="shared" ref="H339" si="2710">$H$749</f>
        <v>0903</v>
      </c>
      <c r="I339" s="80" t="str">
        <f t="shared" ref="I339" si="2711">$I$749</f>
        <v>その他の心疾患</v>
      </c>
      <c r="J339" s="81" t="s">
        <v>139</v>
      </c>
      <c r="K339" s="62">
        <v>340446391</v>
      </c>
      <c r="L339" s="22">
        <f t="shared" ref="L339" si="2712">IFERROR(K339/E335,"-")</f>
        <v>1.2104735834340678E-2</v>
      </c>
      <c r="M339" s="62">
        <v>2338</v>
      </c>
      <c r="N339" s="22">
        <f t="shared" ref="N339" si="2713">IFERROR(M339/F335,"-")</f>
        <v>8.1842685616270519E-2</v>
      </c>
      <c r="O339" s="65">
        <f t="shared" si="2604"/>
        <v>145614.36740804106</v>
      </c>
      <c r="P339" s="13">
        <f t="shared" si="2679"/>
        <v>7.5312459734570292E-2</v>
      </c>
      <c r="Q339" s="81" t="s">
        <v>148</v>
      </c>
      <c r="R339" s="62">
        <v>263198106</v>
      </c>
      <c r="S339" s="22">
        <f t="shared" ref="S339" si="2714">IFERROR(R339/E335,"-")</f>
        <v>9.3581357577933507E-3</v>
      </c>
      <c r="T339" s="62">
        <v>4918</v>
      </c>
      <c r="U339" s="22">
        <f t="shared" ref="U339" si="2715">IFERROR(T339/F335,"-")</f>
        <v>0.17215668428606434</v>
      </c>
      <c r="V339" s="65">
        <f t="shared" si="2607"/>
        <v>53517.305002033347</v>
      </c>
      <c r="W339" s="13">
        <f t="shared" si="2682"/>
        <v>0.15842030666151269</v>
      </c>
      <c r="X339" s="81" t="s">
        <v>267</v>
      </c>
      <c r="Y339" s="62">
        <v>199090834</v>
      </c>
      <c r="Z339" s="22">
        <f t="shared" ref="Z339" si="2716">IFERROR(Y339/E335,"-")</f>
        <v>7.0787707442860563E-3</v>
      </c>
      <c r="AA339" s="62">
        <v>7259</v>
      </c>
      <c r="AB339" s="22">
        <f t="shared" ref="AB339" si="2717">IFERROR(AA339/F335,"-")</f>
        <v>0.25410438617985787</v>
      </c>
      <c r="AC339" s="65">
        <f t="shared" si="2610"/>
        <v>27426.757680121227</v>
      </c>
      <c r="AD339" s="13">
        <f t="shared" si="2685"/>
        <v>0.23382940342739339</v>
      </c>
      <c r="AE339" s="18"/>
      <c r="AF339" s="18"/>
      <c r="AG339" s="18"/>
      <c r="AH339" s="18"/>
      <c r="AI339" s="18"/>
    </row>
    <row r="340" spans="2:35" ht="13.5" customHeight="1">
      <c r="B340" s="119"/>
      <c r="C340" s="119"/>
      <c r="D340" s="148"/>
      <c r="E340" s="151"/>
      <c r="F340" s="154"/>
      <c r="G340" s="44">
        <v>6</v>
      </c>
      <c r="H340" s="6" t="str">
        <f t="shared" ref="H340" si="2718">$H$750</f>
        <v>0403</v>
      </c>
      <c r="I340" s="80" t="str">
        <f t="shared" ref="I340" si="2719">$I$750</f>
        <v>脂質異常症</v>
      </c>
      <c r="J340" s="81" t="s">
        <v>203</v>
      </c>
      <c r="K340" s="62">
        <v>150642334</v>
      </c>
      <c r="L340" s="22">
        <f t="shared" ref="L340" si="2720">IFERROR(K340/E335,"-")</f>
        <v>5.3561609308953352E-3</v>
      </c>
      <c r="M340" s="62">
        <v>6241</v>
      </c>
      <c r="N340" s="22">
        <f t="shared" ref="N340" si="2721">IFERROR(M340/F335,"-")</f>
        <v>0.21846886267371443</v>
      </c>
      <c r="O340" s="65">
        <f t="shared" si="2604"/>
        <v>24137.531485338888</v>
      </c>
      <c r="P340" s="13">
        <f t="shared" si="2679"/>
        <v>0.20103723746939828</v>
      </c>
      <c r="Q340" s="81" t="s">
        <v>165</v>
      </c>
      <c r="R340" s="62">
        <v>150445994</v>
      </c>
      <c r="S340" s="22">
        <f t="shared" ref="S340" si="2722">IFERROR(R340/E335,"-")</f>
        <v>5.3491799673823035E-3</v>
      </c>
      <c r="T340" s="62">
        <v>5594</v>
      </c>
      <c r="U340" s="22">
        <f t="shared" ref="U340" si="2723">IFERROR(T340/F335,"-")</f>
        <v>0.19582035215458396</v>
      </c>
      <c r="V340" s="65">
        <f t="shared" si="2607"/>
        <v>26894.171254915982</v>
      </c>
      <c r="W340" s="13">
        <f t="shared" si="2682"/>
        <v>0.1801958510501224</v>
      </c>
      <c r="X340" s="81" t="s">
        <v>76</v>
      </c>
      <c r="Y340" s="62">
        <v>79807263</v>
      </c>
      <c r="Z340" s="22">
        <f t="shared" ref="Z340" si="2724">IFERROR(Y340/E335,"-")</f>
        <v>2.8375857750736178E-3</v>
      </c>
      <c r="AA340" s="62">
        <v>3421</v>
      </c>
      <c r="AB340" s="22">
        <f t="shared" ref="AB340" si="2725">IFERROR(AA340/F335,"-")</f>
        <v>0.11975356180207933</v>
      </c>
      <c r="AC340" s="65">
        <f t="shared" si="2610"/>
        <v>23328.635779011984</v>
      </c>
      <c r="AD340" s="13">
        <f t="shared" si="2685"/>
        <v>0.11019842803762402</v>
      </c>
      <c r="AE340" s="18"/>
      <c r="AF340" s="18"/>
      <c r="AG340" s="18"/>
      <c r="AH340" s="18"/>
      <c r="AI340" s="18"/>
    </row>
    <row r="341" spans="2:35" ht="13.5" customHeight="1">
      <c r="B341" s="119"/>
      <c r="C341" s="119"/>
      <c r="D341" s="148"/>
      <c r="E341" s="151"/>
      <c r="F341" s="154"/>
      <c r="G341" s="44">
        <v>7</v>
      </c>
      <c r="H341" s="6" t="str">
        <f t="shared" ref="H341" si="2726">$H$751</f>
        <v>0704</v>
      </c>
      <c r="I341" s="80" t="str">
        <f t="shared" ref="I341" si="2727">$I$751</f>
        <v>その他の眼及び付属器の疾患</v>
      </c>
      <c r="J341" s="81" t="s">
        <v>166</v>
      </c>
      <c r="K341" s="62">
        <v>89147930</v>
      </c>
      <c r="L341" s="22">
        <f t="shared" ref="L341" si="2728">IFERROR(K341/E335,"-")</f>
        <v>3.1696977008879336E-3</v>
      </c>
      <c r="M341" s="62">
        <v>2838</v>
      </c>
      <c r="N341" s="22">
        <f t="shared" ref="N341" si="2729">IFERROR(M341/F335,"-")</f>
        <v>9.9345398536773197E-2</v>
      </c>
      <c r="O341" s="65">
        <f t="shared" si="2604"/>
        <v>31412.237491190979</v>
      </c>
      <c r="P341" s="13">
        <f t="shared" si="2679"/>
        <v>9.1418631619636648E-2</v>
      </c>
      <c r="Q341" s="81" t="s">
        <v>170</v>
      </c>
      <c r="R341" s="62">
        <v>70102600</v>
      </c>
      <c r="S341" s="22">
        <f t="shared" ref="S341" si="2730">IFERROR(R341/E335,"-")</f>
        <v>2.4925317957048073E-3</v>
      </c>
      <c r="T341" s="62">
        <v>1381</v>
      </c>
      <c r="U341" s="22">
        <f t="shared" ref="U341" si="2731">IFERROR(T341/F335,"-")</f>
        <v>4.8342493086428399E-2</v>
      </c>
      <c r="V341" s="65">
        <f t="shared" si="2607"/>
        <v>50762.20130340333</v>
      </c>
      <c r="W341" s="13">
        <f t="shared" si="2682"/>
        <v>4.4485246746553277E-2</v>
      </c>
      <c r="X341" s="81" t="s">
        <v>176</v>
      </c>
      <c r="Y341" s="62">
        <v>39317708</v>
      </c>
      <c r="Z341" s="22">
        <f t="shared" ref="Z341" si="2732">IFERROR(Y341/E335,"-")</f>
        <v>1.3979600945505197E-3</v>
      </c>
      <c r="AA341" s="62">
        <v>4450</v>
      </c>
      <c r="AB341" s="22">
        <f t="shared" ref="AB341" si="2733">IFERROR(AA341/F335,"-")</f>
        <v>0.15577414499247383</v>
      </c>
      <c r="AC341" s="65">
        <f t="shared" si="2610"/>
        <v>8835.44</v>
      </c>
      <c r="AD341" s="13">
        <f t="shared" si="2685"/>
        <v>0.14334492977709057</v>
      </c>
      <c r="AE341" s="18"/>
      <c r="AF341" s="18"/>
      <c r="AG341" s="18"/>
      <c r="AH341" s="18"/>
      <c r="AI341" s="18"/>
    </row>
    <row r="342" spans="2:35" ht="13.5" customHeight="1">
      <c r="B342" s="119"/>
      <c r="C342" s="119"/>
      <c r="D342" s="148"/>
      <c r="E342" s="151"/>
      <c r="F342" s="154"/>
      <c r="G342" s="44">
        <v>8</v>
      </c>
      <c r="H342" s="6" t="str">
        <f t="shared" ref="H342" si="2734">$H$752</f>
        <v>0606</v>
      </c>
      <c r="I342" s="80" t="str">
        <f t="shared" ref="I342" si="2735">$I$752</f>
        <v>その他の神経系の疾患</v>
      </c>
      <c r="J342" s="81" t="s">
        <v>167</v>
      </c>
      <c r="K342" s="62">
        <v>256937810</v>
      </c>
      <c r="L342" s="22">
        <f t="shared" ref="L342" si="2736">IFERROR(K342/E335,"-")</f>
        <v>9.1355479104021902E-3</v>
      </c>
      <c r="M342" s="62">
        <v>7766</v>
      </c>
      <c r="N342" s="22">
        <f t="shared" ref="N342" si="2737">IFERROR(M342/F335,"-")</f>
        <v>0.27185213708124761</v>
      </c>
      <c r="O342" s="65">
        <f t="shared" si="2604"/>
        <v>33084.961370074685</v>
      </c>
      <c r="P342" s="13">
        <f t="shared" si="2679"/>
        <v>0.25016106171885066</v>
      </c>
      <c r="Q342" s="81" t="s">
        <v>175</v>
      </c>
      <c r="R342" s="62">
        <v>50709277</v>
      </c>
      <c r="S342" s="22">
        <f t="shared" ref="S342" si="2738">IFERROR(R342/E335,"-")</f>
        <v>1.8029928313600704E-3</v>
      </c>
      <c r="T342" s="62">
        <v>2837</v>
      </c>
      <c r="U342" s="22">
        <f t="shared" ref="U342" si="2739">IFERROR(T342/F335,"-")</f>
        <v>9.9310393110932191E-2</v>
      </c>
      <c r="V342" s="65">
        <f t="shared" si="2607"/>
        <v>17874.260486429328</v>
      </c>
      <c r="W342" s="13">
        <f t="shared" si="2682"/>
        <v>9.1386419275866507E-2</v>
      </c>
      <c r="X342" s="81" t="s">
        <v>174</v>
      </c>
      <c r="Y342" s="62">
        <v>47836550</v>
      </c>
      <c r="Z342" s="22">
        <f t="shared" ref="Z342" si="2740">IFERROR(Y342/E335,"-")</f>
        <v>1.7008516356286755E-3</v>
      </c>
      <c r="AA342" s="62">
        <v>1449</v>
      </c>
      <c r="AB342" s="22">
        <f t="shared" ref="AB342" si="2741">IFERROR(AA342/F335,"-")</f>
        <v>5.0722862043616763E-2</v>
      </c>
      <c r="AC342" s="65">
        <f t="shared" si="2610"/>
        <v>33013.492063492064</v>
      </c>
      <c r="AD342" s="13">
        <f t="shared" si="2685"/>
        <v>4.6675686122922305E-2</v>
      </c>
      <c r="AE342" s="18"/>
      <c r="AF342" s="18"/>
      <c r="AG342" s="18"/>
      <c r="AH342" s="18"/>
      <c r="AI342" s="18"/>
    </row>
    <row r="343" spans="2:35" ht="13.5" customHeight="1">
      <c r="B343" s="119"/>
      <c r="C343" s="119"/>
      <c r="D343" s="148"/>
      <c r="E343" s="151"/>
      <c r="F343" s="154"/>
      <c r="G343" s="44">
        <v>9</v>
      </c>
      <c r="H343" s="6" t="str">
        <f t="shared" ref="H343" si="2742">$H$753</f>
        <v>0703</v>
      </c>
      <c r="I343" s="80" t="str">
        <f t="shared" ref="I343" si="2743">$I$753</f>
        <v>屈折及び調節の障害</v>
      </c>
      <c r="J343" s="81" t="s">
        <v>168</v>
      </c>
      <c r="K343" s="62">
        <v>17055881</v>
      </c>
      <c r="L343" s="22">
        <f t="shared" ref="L343" si="2744">IFERROR(K343/E335,"-")</f>
        <v>6.0643008527868443E-4</v>
      </c>
      <c r="M343" s="62">
        <v>5717</v>
      </c>
      <c r="N343" s="22">
        <f t="shared" ref="N343" si="2745">IFERROR(M343/F335,"-")</f>
        <v>0.20012601953302761</v>
      </c>
      <c r="O343" s="65">
        <f t="shared" si="2604"/>
        <v>2983.362078012944</v>
      </c>
      <c r="P343" s="13">
        <f t="shared" si="2679"/>
        <v>0.18415796933384873</v>
      </c>
      <c r="Q343" s="81" t="s">
        <v>171</v>
      </c>
      <c r="R343" s="62">
        <v>11975174</v>
      </c>
      <c r="S343" s="22">
        <f t="shared" ref="S343" si="2746">IFERROR(R343/E335,"-")</f>
        <v>4.2578309440873116E-4</v>
      </c>
      <c r="T343" s="62">
        <v>4111</v>
      </c>
      <c r="U343" s="22">
        <f t="shared" ref="U343" si="2747">IFERROR(T343/F335,"-")</f>
        <v>0.14390730563237303</v>
      </c>
      <c r="V343" s="65">
        <f t="shared" si="2607"/>
        <v>2912.958890780832</v>
      </c>
      <c r="W343" s="13">
        <f t="shared" si="2682"/>
        <v>0.1324249452390156</v>
      </c>
      <c r="X343" s="81" t="s">
        <v>332</v>
      </c>
      <c r="Y343" s="62">
        <v>5946563</v>
      </c>
      <c r="Z343" s="22">
        <f t="shared" ref="Z343" si="2748">IFERROR(Y343/E335,"-")</f>
        <v>2.114329190737828E-4</v>
      </c>
      <c r="AA343" s="62">
        <v>3939</v>
      </c>
      <c r="AB343" s="22">
        <f t="shared" ref="AB343" si="2749">IFERROR(AA343/F335,"-")</f>
        <v>0.13788637238772009</v>
      </c>
      <c r="AC343" s="65">
        <f t="shared" si="2610"/>
        <v>1509.6631124650926</v>
      </c>
      <c r="AD343" s="13">
        <f t="shared" si="2685"/>
        <v>0.12688442211055276</v>
      </c>
      <c r="AE343" s="18"/>
      <c r="AF343" s="18"/>
      <c r="AG343" s="18"/>
      <c r="AH343" s="18"/>
      <c r="AI343" s="18"/>
    </row>
    <row r="344" spans="2:35" ht="13.5" customHeight="1">
      <c r="B344" s="120"/>
      <c r="C344" s="120"/>
      <c r="D344" s="149"/>
      <c r="E344" s="152"/>
      <c r="F344" s="155"/>
      <c r="G344" s="49">
        <v>10</v>
      </c>
      <c r="H344" s="7" t="str">
        <f t="shared" ref="H344" si="2750">$H$754</f>
        <v>1105</v>
      </c>
      <c r="I344" s="77" t="str">
        <f t="shared" ref="I344" si="2751">$I$754</f>
        <v>胃炎及び十二指腸炎</v>
      </c>
      <c r="J344" s="82" t="s">
        <v>169</v>
      </c>
      <c r="K344" s="63">
        <v>98852508</v>
      </c>
      <c r="L344" s="23">
        <f t="shared" ref="L344" si="2752">IFERROR(K344/E335,"-")</f>
        <v>3.5147486580406977E-3</v>
      </c>
      <c r="M344" s="63">
        <v>6355</v>
      </c>
      <c r="N344" s="23">
        <f t="shared" ref="N344" si="2753">IFERROR(M344/F335,"-")</f>
        <v>0.22245948121958903</v>
      </c>
      <c r="O344" s="66">
        <f t="shared" si="2604"/>
        <v>15555.076003147129</v>
      </c>
      <c r="P344" s="59">
        <f t="shared" si="2679"/>
        <v>0.20470944465919341</v>
      </c>
      <c r="Q344" s="82" t="s">
        <v>172</v>
      </c>
      <c r="R344" s="63">
        <v>51093054</v>
      </c>
      <c r="S344" s="23">
        <f t="shared" ref="S344" si="2754">IFERROR(R344/E335,"-")</f>
        <v>1.8166382079218557E-3</v>
      </c>
      <c r="T344" s="63">
        <v>4195</v>
      </c>
      <c r="U344" s="23">
        <f t="shared" ref="U344" si="2755">IFERROR(T344/F335,"-")</f>
        <v>0.14684776140301747</v>
      </c>
      <c r="V344" s="66">
        <f t="shared" si="2607"/>
        <v>12179.512276519667</v>
      </c>
      <c r="W344" s="59">
        <f t="shared" si="2682"/>
        <v>0.13513078211570673</v>
      </c>
      <c r="X344" s="82" t="s">
        <v>178</v>
      </c>
      <c r="Y344" s="63">
        <v>22936255</v>
      </c>
      <c r="Z344" s="23">
        <f t="shared" ref="Z344" si="2756">IFERROR(Y344/E335,"-")</f>
        <v>8.1550962249464867E-4</v>
      </c>
      <c r="AA344" s="63">
        <v>2072</v>
      </c>
      <c r="AB344" s="23">
        <f t="shared" ref="AB344" si="2757">IFERROR(AA344/F335,"-")</f>
        <v>7.2531242342563099E-2</v>
      </c>
      <c r="AC344" s="66">
        <f t="shared" si="2610"/>
        <v>11069.621138996139</v>
      </c>
      <c r="AD344" s="59">
        <f t="shared" si="2685"/>
        <v>6.6743976291714982E-2</v>
      </c>
      <c r="AE344" s="18"/>
      <c r="AF344" s="18"/>
      <c r="AG344" s="18"/>
      <c r="AH344" s="18"/>
      <c r="AI344" s="18"/>
    </row>
    <row r="345" spans="2:35" ht="13.5" customHeight="1">
      <c r="B345" s="118">
        <v>35</v>
      </c>
      <c r="C345" s="118" t="s">
        <v>0</v>
      </c>
      <c r="D345" s="147">
        <f>AI39</f>
        <v>63683</v>
      </c>
      <c r="E345" s="150">
        <f>市区町村別_医療費上位10疾病!H388</f>
        <v>51714201400</v>
      </c>
      <c r="F345" s="130">
        <f>市区町村別_医療費上位10疾病!J388</f>
        <v>58159</v>
      </c>
      <c r="G345" s="69">
        <v>1</v>
      </c>
      <c r="H345" s="5" t="str">
        <f t="shared" ref="H345" si="2758">$H$745</f>
        <v>0901</v>
      </c>
      <c r="I345" s="78" t="str">
        <f t="shared" ref="I345" si="2759">$I$745</f>
        <v>高血圧性疾患</v>
      </c>
      <c r="J345" s="106" t="s">
        <v>144</v>
      </c>
      <c r="K345" s="107">
        <v>1708600881</v>
      </c>
      <c r="L345" s="21">
        <f t="shared" ref="L345" si="2760">IFERROR(K345/E345,"-")</f>
        <v>3.3039297422081046E-2</v>
      </c>
      <c r="M345" s="107">
        <v>39194</v>
      </c>
      <c r="N345" s="21">
        <f t="shared" ref="N345" si="2761">IFERROR(M345/F345,"-")</f>
        <v>0.67391117453876437</v>
      </c>
      <c r="O345" s="64">
        <f t="shared" si="2604"/>
        <v>43593.429632086547</v>
      </c>
      <c r="P345" s="12">
        <f t="shared" ref="P345:P354" si="2762">IFERROR(M345/$AI$39,0)</f>
        <v>0.61545467393181852</v>
      </c>
      <c r="Q345" s="106" t="s">
        <v>153</v>
      </c>
      <c r="R345" s="107">
        <v>61483320</v>
      </c>
      <c r="S345" s="21">
        <f t="shared" ref="S345" si="2763">IFERROR(R345/E345,"-")</f>
        <v>1.1889059162769938E-3</v>
      </c>
      <c r="T345" s="107">
        <v>2169</v>
      </c>
      <c r="U345" s="21">
        <f t="shared" ref="U345" si="2764">IFERROR(T345/F345,"-")</f>
        <v>3.7294313863718426E-2</v>
      </c>
      <c r="V345" s="64">
        <f t="shared" si="2607"/>
        <v>28346.390041493774</v>
      </c>
      <c r="W345" s="12">
        <f t="shared" ref="W345:W354" si="2765">IFERROR(T345/$AI$39,0)</f>
        <v>3.4059325094609239E-2</v>
      </c>
      <c r="X345" s="106" t="s">
        <v>162</v>
      </c>
      <c r="Y345" s="107">
        <v>5485426</v>
      </c>
      <c r="Z345" s="21">
        <f t="shared" ref="Z345" si="2766">IFERROR(Y345/E345,"-")</f>
        <v>1.0607194641895794E-4</v>
      </c>
      <c r="AA345" s="107">
        <v>456</v>
      </c>
      <c r="AB345" s="21">
        <f t="shared" ref="AB345" si="2767">IFERROR(AA345/F345,"-")</f>
        <v>7.8405749754982025E-3</v>
      </c>
      <c r="AC345" s="64">
        <f t="shared" si="2610"/>
        <v>12029.442982456141</v>
      </c>
      <c r="AD345" s="12">
        <f t="shared" ref="AD345:AD354" si="2768">IFERROR(AA345/$AI$39,0)</f>
        <v>7.160466686556852E-3</v>
      </c>
      <c r="AE345" s="18"/>
      <c r="AF345" s="18"/>
      <c r="AG345" s="18"/>
      <c r="AH345" s="18"/>
      <c r="AI345" s="18"/>
    </row>
    <row r="346" spans="2:35" ht="13.5" customHeight="1">
      <c r="B346" s="119"/>
      <c r="C346" s="119"/>
      <c r="D346" s="148"/>
      <c r="E346" s="151"/>
      <c r="F346" s="154"/>
      <c r="G346" s="44">
        <v>2</v>
      </c>
      <c r="H346" s="6" t="str">
        <f t="shared" ref="H346" si="2769">$H$746</f>
        <v>1113</v>
      </c>
      <c r="I346" s="79" t="str">
        <f t="shared" ref="I346" si="2770">$I$746</f>
        <v>その他の消化器系の疾患</v>
      </c>
      <c r="J346" s="81" t="s">
        <v>142</v>
      </c>
      <c r="K346" s="62">
        <v>625384163</v>
      </c>
      <c r="L346" s="22">
        <f t="shared" ref="L346" si="2771">IFERROR(K346/E345,"-")</f>
        <v>1.2093083641817584E-2</v>
      </c>
      <c r="M346" s="62">
        <v>22231</v>
      </c>
      <c r="N346" s="22">
        <f t="shared" ref="N346" si="2772">IFERROR(M346/F345,"-")</f>
        <v>0.38224522429890473</v>
      </c>
      <c r="O346" s="65">
        <f t="shared" si="2604"/>
        <v>28131.175520669334</v>
      </c>
      <c r="P346" s="13">
        <f t="shared" si="2762"/>
        <v>0.34908845374746794</v>
      </c>
      <c r="Q346" s="81" t="s">
        <v>156</v>
      </c>
      <c r="R346" s="62">
        <v>267767220</v>
      </c>
      <c r="S346" s="22">
        <f t="shared" ref="S346" si="2773">IFERROR(R346/E345,"-")</f>
        <v>5.1778276131322024E-3</v>
      </c>
      <c r="T346" s="62">
        <v>8614</v>
      </c>
      <c r="U346" s="22">
        <f t="shared" ref="U346" si="2774">IFERROR(T346/F345,"-")</f>
        <v>0.14811121236609984</v>
      </c>
      <c r="V346" s="65">
        <f t="shared" si="2607"/>
        <v>31085.119572788484</v>
      </c>
      <c r="W346" s="13">
        <f t="shared" si="2765"/>
        <v>0.13526372815351034</v>
      </c>
      <c r="X346" s="81" t="s">
        <v>151</v>
      </c>
      <c r="Y346" s="62">
        <v>253496744</v>
      </c>
      <c r="Z346" s="22">
        <f t="shared" ref="Z346" si="2775">IFERROR(Y346/E345,"-")</f>
        <v>4.9018787322895798E-3</v>
      </c>
      <c r="AA346" s="62">
        <v>10533</v>
      </c>
      <c r="AB346" s="22">
        <f t="shared" ref="AB346" si="2776">IFERROR(AA346/F345,"-")</f>
        <v>0.18110696538798809</v>
      </c>
      <c r="AC346" s="65">
        <f t="shared" si="2610"/>
        <v>24066.908193297255</v>
      </c>
      <c r="AD346" s="13">
        <f t="shared" si="2768"/>
        <v>0.16539735879277045</v>
      </c>
      <c r="AE346" s="18"/>
      <c r="AF346" s="18"/>
      <c r="AG346" s="18"/>
      <c r="AH346" s="18"/>
      <c r="AI346" s="18"/>
    </row>
    <row r="347" spans="2:35" ht="13.5" customHeight="1">
      <c r="B347" s="119"/>
      <c r="C347" s="119"/>
      <c r="D347" s="148"/>
      <c r="E347" s="151"/>
      <c r="F347" s="154"/>
      <c r="G347" s="44">
        <v>3</v>
      </c>
      <c r="H347" s="6" t="str">
        <f t="shared" ref="H347" si="2777">$H$747</f>
        <v>0402</v>
      </c>
      <c r="I347" s="80" t="str">
        <f t="shared" ref="I347" si="2778">$I$747</f>
        <v>糖尿病</v>
      </c>
      <c r="J347" s="81" t="s">
        <v>72</v>
      </c>
      <c r="K347" s="62">
        <v>659227924</v>
      </c>
      <c r="L347" s="22">
        <f t="shared" ref="L347" si="2779">IFERROR(K347/E345,"-")</f>
        <v>1.2747522076208644E-2</v>
      </c>
      <c r="M347" s="62">
        <v>23827</v>
      </c>
      <c r="N347" s="22">
        <f t="shared" ref="N347" si="2780">IFERROR(M347/F345,"-")</f>
        <v>0.40968723671314844</v>
      </c>
      <c r="O347" s="65">
        <f t="shared" si="2604"/>
        <v>27667.26503546397</v>
      </c>
      <c r="P347" s="13">
        <f t="shared" si="2762"/>
        <v>0.37415008715041692</v>
      </c>
      <c r="Q347" s="81" t="s">
        <v>146</v>
      </c>
      <c r="R347" s="62">
        <v>587855039</v>
      </c>
      <c r="S347" s="22">
        <f t="shared" ref="S347" si="2781">IFERROR(R347/E345,"-")</f>
        <v>1.136738116582421E-2</v>
      </c>
      <c r="T347" s="62">
        <v>10162</v>
      </c>
      <c r="U347" s="22">
        <f t="shared" ref="U347" si="2782">IFERROR(T347/F345,"-")</f>
        <v>0.17472790109871214</v>
      </c>
      <c r="V347" s="65">
        <f t="shared" si="2607"/>
        <v>57848.360460539261</v>
      </c>
      <c r="W347" s="13">
        <f t="shared" si="2765"/>
        <v>0.1595716282210323</v>
      </c>
      <c r="X347" s="81" t="s">
        <v>163</v>
      </c>
      <c r="Y347" s="62">
        <v>88035569</v>
      </c>
      <c r="Z347" s="22">
        <f t="shared" ref="Z347" si="2783">IFERROR(Y347/E345,"-")</f>
        <v>1.7023480323917369E-3</v>
      </c>
      <c r="AA347" s="62">
        <v>2015</v>
      </c>
      <c r="AB347" s="22">
        <f t="shared" ref="AB347" si="2784">IFERROR(AA347/F345,"-")</f>
        <v>3.4646400385151051E-2</v>
      </c>
      <c r="AC347" s="65">
        <f t="shared" si="2610"/>
        <v>43690.108684863524</v>
      </c>
      <c r="AD347" s="13">
        <f t="shared" si="2768"/>
        <v>3.1641097310114157E-2</v>
      </c>
      <c r="AE347" s="18"/>
      <c r="AF347" s="18"/>
      <c r="AG347" s="18"/>
      <c r="AH347" s="18"/>
      <c r="AI347" s="18"/>
    </row>
    <row r="348" spans="2:35" ht="13.5" customHeight="1">
      <c r="B348" s="119"/>
      <c r="C348" s="119"/>
      <c r="D348" s="148"/>
      <c r="E348" s="151"/>
      <c r="F348" s="154"/>
      <c r="G348" s="44">
        <v>4</v>
      </c>
      <c r="H348" s="6" t="str">
        <f t="shared" ref="H348" si="2785">$H$748</f>
        <v>1800</v>
      </c>
      <c r="I348" s="80" t="str">
        <f t="shared" ref="I348" si="2786">$I$748</f>
        <v>症状，徴候及び異常臨床所見・異常検査所見で他に分類されないもの</v>
      </c>
      <c r="J348" s="81" t="s">
        <v>164</v>
      </c>
      <c r="K348" s="62">
        <v>123286284</v>
      </c>
      <c r="L348" s="22">
        <f t="shared" ref="L348" si="2787">IFERROR(K348/E345,"-")</f>
        <v>2.3839928039573284E-3</v>
      </c>
      <c r="M348" s="62">
        <v>1108</v>
      </c>
      <c r="N348" s="22">
        <f t="shared" ref="N348" si="2788">IFERROR(M348/F345,"-")</f>
        <v>1.9051221650991247E-2</v>
      </c>
      <c r="O348" s="65">
        <f t="shared" si="2604"/>
        <v>111269.20938628158</v>
      </c>
      <c r="P348" s="13">
        <f t="shared" si="2762"/>
        <v>1.7398677826107437E-2</v>
      </c>
      <c r="Q348" s="81" t="s">
        <v>179</v>
      </c>
      <c r="R348" s="62">
        <v>46538546</v>
      </c>
      <c r="S348" s="22">
        <f t="shared" ref="S348" si="2789">IFERROR(R348/E345,"-")</f>
        <v>8.9991810257365789E-4</v>
      </c>
      <c r="T348" s="62">
        <v>3096</v>
      </c>
      <c r="U348" s="22">
        <f t="shared" ref="U348" si="2790">IFERROR(T348/F345,"-")</f>
        <v>5.3233377465224642E-2</v>
      </c>
      <c r="V348" s="65">
        <f t="shared" si="2607"/>
        <v>15031.830103359172</v>
      </c>
      <c r="W348" s="13">
        <f t="shared" si="2765"/>
        <v>4.8615800135043886E-2</v>
      </c>
      <c r="X348" s="81" t="s">
        <v>313</v>
      </c>
      <c r="Y348" s="62">
        <v>40556954</v>
      </c>
      <c r="Z348" s="22">
        <f t="shared" ref="Z348" si="2791">IFERROR(Y348/E345,"-")</f>
        <v>7.8425177034639466E-4</v>
      </c>
      <c r="AA348" s="62">
        <v>996</v>
      </c>
      <c r="AB348" s="22">
        <f t="shared" ref="AB348" si="2792">IFERROR(AA348/F345,"-")</f>
        <v>1.7125466393851339E-2</v>
      </c>
      <c r="AC348" s="65">
        <f t="shared" si="2610"/>
        <v>40719.833333333336</v>
      </c>
      <c r="AD348" s="13">
        <f t="shared" si="2768"/>
        <v>1.563996671011102E-2</v>
      </c>
      <c r="AE348" s="18"/>
      <c r="AF348" s="18"/>
      <c r="AG348" s="18"/>
      <c r="AH348" s="18"/>
      <c r="AI348" s="18"/>
    </row>
    <row r="349" spans="2:35" ht="13.5" customHeight="1">
      <c r="B349" s="119"/>
      <c r="C349" s="119"/>
      <c r="D349" s="148"/>
      <c r="E349" s="151"/>
      <c r="F349" s="154"/>
      <c r="G349" s="44">
        <v>5</v>
      </c>
      <c r="H349" s="6" t="str">
        <f t="shared" ref="H349" si="2793">$H$749</f>
        <v>0903</v>
      </c>
      <c r="I349" s="80" t="str">
        <f t="shared" ref="I349" si="2794">$I$749</f>
        <v>その他の心疾患</v>
      </c>
      <c r="J349" s="81" t="s">
        <v>148</v>
      </c>
      <c r="K349" s="62">
        <v>608563837</v>
      </c>
      <c r="L349" s="22">
        <f t="shared" ref="L349" si="2795">IFERROR(K349/E345,"-")</f>
        <v>1.1767828188873473E-2</v>
      </c>
      <c r="M349" s="62">
        <v>11113</v>
      </c>
      <c r="N349" s="22">
        <f t="shared" ref="N349" si="2796">IFERROR(M349/F345,"-")</f>
        <v>0.19107962654103405</v>
      </c>
      <c r="O349" s="65">
        <f t="shared" si="2604"/>
        <v>54761.435885899395</v>
      </c>
      <c r="P349" s="13">
        <f t="shared" si="2762"/>
        <v>0.17450496992918046</v>
      </c>
      <c r="Q349" s="81" t="s">
        <v>139</v>
      </c>
      <c r="R349" s="62">
        <v>608004251</v>
      </c>
      <c r="S349" s="22">
        <f t="shared" ref="S349" si="2797">IFERROR(R349/E345,"-")</f>
        <v>1.1757007447474573E-2</v>
      </c>
      <c r="T349" s="62">
        <v>5948</v>
      </c>
      <c r="U349" s="22">
        <f t="shared" ref="U349" si="2798">IFERROR(T349/F345,"-")</f>
        <v>0.10227135954882305</v>
      </c>
      <c r="V349" s="65">
        <f t="shared" si="2607"/>
        <v>102219.94804976463</v>
      </c>
      <c r="W349" s="13">
        <f t="shared" si="2765"/>
        <v>9.3400122481667E-2</v>
      </c>
      <c r="X349" s="81" t="s">
        <v>158</v>
      </c>
      <c r="Y349" s="62">
        <v>351305912</v>
      </c>
      <c r="Z349" s="22">
        <f t="shared" ref="Z349" si="2799">IFERROR(Y349/E345,"-")</f>
        <v>6.7932193186686241E-3</v>
      </c>
      <c r="AA349" s="62">
        <v>3781</v>
      </c>
      <c r="AB349" s="22">
        <f t="shared" ref="AB349" si="2800">IFERROR(AA349/F345,"-")</f>
        <v>6.5011434171839272E-2</v>
      </c>
      <c r="AC349" s="65">
        <f t="shared" si="2610"/>
        <v>92913.491668870673</v>
      </c>
      <c r="AD349" s="13">
        <f t="shared" si="2768"/>
        <v>5.9372202942700562E-2</v>
      </c>
      <c r="AE349" s="18"/>
      <c r="AF349" s="18"/>
      <c r="AG349" s="18"/>
      <c r="AH349" s="18"/>
      <c r="AI349" s="18"/>
    </row>
    <row r="350" spans="2:35" ht="13.5" customHeight="1">
      <c r="B350" s="119"/>
      <c r="C350" s="119"/>
      <c r="D350" s="148"/>
      <c r="E350" s="151"/>
      <c r="F350" s="154"/>
      <c r="G350" s="44">
        <v>6</v>
      </c>
      <c r="H350" s="6" t="str">
        <f t="shared" ref="H350" si="2801">$H$750</f>
        <v>0403</v>
      </c>
      <c r="I350" s="80" t="str">
        <f t="shared" ref="I350" si="2802">$I$750</f>
        <v>脂質異常症</v>
      </c>
      <c r="J350" s="81" t="s">
        <v>165</v>
      </c>
      <c r="K350" s="62">
        <v>376310692</v>
      </c>
      <c r="L350" s="22">
        <f t="shared" ref="L350" si="2803">IFERROR(K350/E345,"-")</f>
        <v>7.2767379522948603E-3</v>
      </c>
      <c r="M350" s="62">
        <v>12294</v>
      </c>
      <c r="N350" s="22">
        <f t="shared" ref="N350" si="2804">IFERROR(M350/F345,"-")</f>
        <v>0.21138602795783973</v>
      </c>
      <c r="O350" s="65">
        <f t="shared" si="2604"/>
        <v>30609.296567431269</v>
      </c>
      <c r="P350" s="13">
        <f t="shared" si="2762"/>
        <v>0.19304995053624988</v>
      </c>
      <c r="Q350" s="81" t="s">
        <v>203</v>
      </c>
      <c r="R350" s="62">
        <v>305495669</v>
      </c>
      <c r="S350" s="22">
        <f t="shared" ref="S350" si="2805">IFERROR(R350/E345,"-")</f>
        <v>5.9073844462383986E-3</v>
      </c>
      <c r="T350" s="62">
        <v>11361</v>
      </c>
      <c r="U350" s="22">
        <f t="shared" ref="U350" si="2806">IFERROR(T350/F345,"-")</f>
        <v>0.19534379889612957</v>
      </c>
      <c r="V350" s="65">
        <f t="shared" si="2607"/>
        <v>26889.857318897983</v>
      </c>
      <c r="W350" s="13">
        <f t="shared" si="2765"/>
        <v>0.17839925882888683</v>
      </c>
      <c r="X350" s="81" t="s">
        <v>76</v>
      </c>
      <c r="Y350" s="62">
        <v>249529477</v>
      </c>
      <c r="Z350" s="22">
        <f t="shared" ref="Z350" si="2807">IFERROR(Y350/E345,"-")</f>
        <v>4.8251634994792743E-3</v>
      </c>
      <c r="AA350" s="62">
        <v>9713</v>
      </c>
      <c r="AB350" s="22">
        <f t="shared" ref="AB350" si="2808">IFERROR(AA350/F345,"-")</f>
        <v>0.16700768582678518</v>
      </c>
      <c r="AC350" s="65">
        <f t="shared" si="2610"/>
        <v>25690.258107690723</v>
      </c>
      <c r="AD350" s="13">
        <f t="shared" si="2768"/>
        <v>0.15252108097922523</v>
      </c>
      <c r="AE350" s="18"/>
      <c r="AF350" s="18"/>
      <c r="AG350" s="18"/>
      <c r="AH350" s="18"/>
      <c r="AI350" s="18"/>
    </row>
    <row r="351" spans="2:35" ht="13.5" customHeight="1">
      <c r="B351" s="119"/>
      <c r="C351" s="119"/>
      <c r="D351" s="148"/>
      <c r="E351" s="151"/>
      <c r="F351" s="154"/>
      <c r="G351" s="44">
        <v>7</v>
      </c>
      <c r="H351" s="6" t="str">
        <f t="shared" ref="H351" si="2809">$H$751</f>
        <v>0704</v>
      </c>
      <c r="I351" s="80" t="str">
        <f t="shared" ref="I351" si="2810">$I$751</f>
        <v>その他の眼及び付属器の疾患</v>
      </c>
      <c r="J351" s="81" t="s">
        <v>166</v>
      </c>
      <c r="K351" s="62">
        <v>205038397</v>
      </c>
      <c r="L351" s="22">
        <f t="shared" ref="L351" si="2811">IFERROR(K351/E345,"-")</f>
        <v>3.9648373454337048E-3</v>
      </c>
      <c r="M351" s="62">
        <v>6218</v>
      </c>
      <c r="N351" s="22">
        <f t="shared" ref="N351" si="2812">IFERROR(M351/F345,"-")</f>
        <v>0.10691380525799962</v>
      </c>
      <c r="O351" s="65">
        <f t="shared" si="2604"/>
        <v>32974.975394017369</v>
      </c>
      <c r="P351" s="13">
        <f t="shared" si="2762"/>
        <v>9.7639872493444094E-2</v>
      </c>
      <c r="Q351" s="81" t="s">
        <v>170</v>
      </c>
      <c r="R351" s="62">
        <v>155003556</v>
      </c>
      <c r="S351" s="22">
        <f t="shared" ref="S351" si="2813">IFERROR(R351/E345,"-")</f>
        <v>2.9973112182681795E-3</v>
      </c>
      <c r="T351" s="62">
        <v>1369</v>
      </c>
      <c r="U351" s="22">
        <f t="shared" ref="U351" si="2814">IFERROR(T351/F345,"-")</f>
        <v>2.3538919169861929E-2</v>
      </c>
      <c r="V351" s="65">
        <f t="shared" si="2607"/>
        <v>113223.926953981</v>
      </c>
      <c r="W351" s="13">
        <f t="shared" si="2765"/>
        <v>2.1497102837491951E-2</v>
      </c>
      <c r="X351" s="81" t="s">
        <v>176</v>
      </c>
      <c r="Y351" s="62">
        <v>91746501</v>
      </c>
      <c r="Z351" s="22">
        <f t="shared" ref="Z351" si="2815">IFERROR(Y351/E345,"-")</f>
        <v>1.774106502976956E-3</v>
      </c>
      <c r="AA351" s="62">
        <v>9885</v>
      </c>
      <c r="AB351" s="22">
        <f t="shared" ref="AB351" si="2816">IFERROR(AA351/F345,"-")</f>
        <v>0.16996509568596435</v>
      </c>
      <c r="AC351" s="65">
        <f t="shared" si="2610"/>
        <v>9281.3860394537169</v>
      </c>
      <c r="AD351" s="13">
        <f t="shared" si="2768"/>
        <v>0.15522195876450545</v>
      </c>
      <c r="AE351" s="18"/>
      <c r="AF351" s="18"/>
      <c r="AG351" s="18"/>
      <c r="AH351" s="18"/>
      <c r="AI351" s="18"/>
    </row>
    <row r="352" spans="2:35" ht="13.5" customHeight="1">
      <c r="B352" s="119"/>
      <c r="C352" s="119"/>
      <c r="D352" s="148"/>
      <c r="E352" s="151"/>
      <c r="F352" s="154"/>
      <c r="G352" s="44">
        <v>8</v>
      </c>
      <c r="H352" s="6" t="str">
        <f t="shared" ref="H352" si="2817">$H$752</f>
        <v>0606</v>
      </c>
      <c r="I352" s="80" t="str">
        <f t="shared" ref="I352" si="2818">$I$752</f>
        <v>その他の神経系の疾患</v>
      </c>
      <c r="J352" s="81" t="s">
        <v>167</v>
      </c>
      <c r="K352" s="62">
        <v>512981917</v>
      </c>
      <c r="L352" s="22">
        <f t="shared" ref="L352" si="2819">IFERROR(K352/E345,"-")</f>
        <v>9.9195560042042927E-3</v>
      </c>
      <c r="M352" s="62">
        <v>15165</v>
      </c>
      <c r="N352" s="22">
        <f t="shared" ref="N352" si="2820">IFERROR(M352/F345,"-")</f>
        <v>0.26075070066541722</v>
      </c>
      <c r="O352" s="65">
        <f t="shared" si="2604"/>
        <v>33826.700758325089</v>
      </c>
      <c r="P352" s="13">
        <f t="shared" si="2762"/>
        <v>0.23813262566147952</v>
      </c>
      <c r="Q352" s="81" t="s">
        <v>175</v>
      </c>
      <c r="R352" s="62">
        <v>108198292</v>
      </c>
      <c r="S352" s="22">
        <f t="shared" ref="S352" si="2821">IFERROR(R352/E345,"-")</f>
        <v>2.0922355768989986E-3</v>
      </c>
      <c r="T352" s="62">
        <v>4979</v>
      </c>
      <c r="U352" s="22">
        <f t="shared" ref="U352" si="2822">IFERROR(T352/F345,"-")</f>
        <v>8.5610137725889365E-2</v>
      </c>
      <c r="V352" s="65">
        <f t="shared" si="2607"/>
        <v>21730.928298855193</v>
      </c>
      <c r="W352" s="13">
        <f t="shared" si="2765"/>
        <v>7.8184130772733701E-2</v>
      </c>
      <c r="X352" s="81" t="s">
        <v>315</v>
      </c>
      <c r="Y352" s="62">
        <v>102062867</v>
      </c>
      <c r="Z352" s="22">
        <f t="shared" ref="Z352" si="2823">IFERROR(Y352/E345,"-")</f>
        <v>1.9735945685511445E-3</v>
      </c>
      <c r="AA352" s="62">
        <v>2688</v>
      </c>
      <c r="AB352" s="22">
        <f t="shared" ref="AB352" si="2824">IFERROR(AA352/F345,"-")</f>
        <v>4.6218126171357829E-2</v>
      </c>
      <c r="AC352" s="65">
        <f t="shared" si="2610"/>
        <v>37969.816592261908</v>
      </c>
      <c r="AD352" s="13">
        <f t="shared" si="2768"/>
        <v>4.2209066783914076E-2</v>
      </c>
      <c r="AE352" s="18"/>
      <c r="AF352" s="18"/>
      <c r="AG352" s="18"/>
      <c r="AH352" s="18"/>
      <c r="AI352" s="18"/>
    </row>
    <row r="353" spans="2:35" ht="13.5" customHeight="1">
      <c r="B353" s="119"/>
      <c r="C353" s="119"/>
      <c r="D353" s="148"/>
      <c r="E353" s="151"/>
      <c r="F353" s="154"/>
      <c r="G353" s="44">
        <v>9</v>
      </c>
      <c r="H353" s="6" t="str">
        <f t="shared" ref="H353" si="2825">$H$753</f>
        <v>0703</v>
      </c>
      <c r="I353" s="80" t="str">
        <f t="shared" ref="I353" si="2826">$I$753</f>
        <v>屈折及び調節の障害</v>
      </c>
      <c r="J353" s="81" t="s">
        <v>168</v>
      </c>
      <c r="K353" s="62">
        <v>35145874</v>
      </c>
      <c r="L353" s="22">
        <f t="shared" ref="L353" si="2827">IFERROR(K353/E345,"-")</f>
        <v>6.7961745610558731E-4</v>
      </c>
      <c r="M353" s="62">
        <v>10510</v>
      </c>
      <c r="N353" s="22">
        <f t="shared" ref="N353" si="2828">IFERROR(M353/F345,"-")</f>
        <v>0.18071149779053972</v>
      </c>
      <c r="O353" s="65">
        <f t="shared" si="2604"/>
        <v>3344.041294005709</v>
      </c>
      <c r="P353" s="13">
        <f t="shared" si="2762"/>
        <v>0.16503619490287832</v>
      </c>
      <c r="Q353" s="81" t="s">
        <v>171</v>
      </c>
      <c r="R353" s="62">
        <v>29138761</v>
      </c>
      <c r="S353" s="22">
        <f t="shared" ref="S353" si="2829">IFERROR(R353/E345,"-")</f>
        <v>5.634576230737269E-4</v>
      </c>
      <c r="T353" s="62">
        <v>9015</v>
      </c>
      <c r="U353" s="22">
        <f t="shared" ref="U353" si="2830">IFERROR(T353/F345,"-")</f>
        <v>0.15500610395639539</v>
      </c>
      <c r="V353" s="65">
        <f t="shared" si="2607"/>
        <v>3232.2530227398779</v>
      </c>
      <c r="W353" s="13">
        <f t="shared" si="2765"/>
        <v>0.14156054205989038</v>
      </c>
      <c r="X353" s="81" t="s">
        <v>177</v>
      </c>
      <c r="Y353" s="62">
        <v>15773528</v>
      </c>
      <c r="Z353" s="22">
        <f t="shared" ref="Z353" si="2831">IFERROR(Y353/E345,"-")</f>
        <v>3.0501346966560716E-4</v>
      </c>
      <c r="AA353" s="62">
        <v>4968</v>
      </c>
      <c r="AB353" s="22">
        <f t="shared" ref="AB353" si="2832">IFERROR(AA353/F345,"-")</f>
        <v>8.5421001048848852E-2</v>
      </c>
      <c r="AC353" s="65">
        <f t="shared" si="2610"/>
        <v>3175.0257648953302</v>
      </c>
      <c r="AD353" s="13">
        <f t="shared" si="2768"/>
        <v>7.8011400216698334E-2</v>
      </c>
      <c r="AE353" s="18"/>
      <c r="AF353" s="18"/>
      <c r="AG353" s="18"/>
      <c r="AH353" s="18"/>
      <c r="AI353" s="18"/>
    </row>
    <row r="354" spans="2:35" ht="13.5" customHeight="1">
      <c r="B354" s="120"/>
      <c r="C354" s="120"/>
      <c r="D354" s="149"/>
      <c r="E354" s="152"/>
      <c r="F354" s="155"/>
      <c r="G354" s="49">
        <v>10</v>
      </c>
      <c r="H354" s="7" t="str">
        <f t="shared" ref="H354" si="2833">$H$754</f>
        <v>1105</v>
      </c>
      <c r="I354" s="77" t="str">
        <f t="shared" ref="I354" si="2834">$I$754</f>
        <v>胃炎及び十二指腸炎</v>
      </c>
      <c r="J354" s="82" t="s">
        <v>169</v>
      </c>
      <c r="K354" s="63">
        <v>243165445</v>
      </c>
      <c r="L354" s="23">
        <f t="shared" ref="L354" si="2835">IFERROR(K354/E345,"-")</f>
        <v>4.7021019065760922E-3</v>
      </c>
      <c r="M354" s="63">
        <v>12941</v>
      </c>
      <c r="N354" s="23">
        <f t="shared" ref="N354" si="2836">IFERROR(M354/F345,"-")</f>
        <v>0.22251070341649615</v>
      </c>
      <c r="O354" s="66">
        <f t="shared" si="2604"/>
        <v>18790.313345181981</v>
      </c>
      <c r="P354" s="59">
        <f t="shared" si="2762"/>
        <v>0.20320964778669345</v>
      </c>
      <c r="Q354" s="82" t="s">
        <v>172</v>
      </c>
      <c r="R354" s="63">
        <v>99676696</v>
      </c>
      <c r="S354" s="23">
        <f t="shared" ref="S354" si="2837">IFERROR(R354/E345,"-")</f>
        <v>1.9274530651458538E-3</v>
      </c>
      <c r="T354" s="63">
        <v>7115</v>
      </c>
      <c r="U354" s="23">
        <f t="shared" ref="U354" si="2838">IFERROR(T354/F345,"-")</f>
        <v>0.12233704155848622</v>
      </c>
      <c r="V354" s="66">
        <f t="shared" si="2607"/>
        <v>14009.373998594519</v>
      </c>
      <c r="W354" s="59">
        <f t="shared" si="2765"/>
        <v>0.11172526419923684</v>
      </c>
      <c r="X354" s="82" t="s">
        <v>178</v>
      </c>
      <c r="Y354" s="63">
        <v>32238408</v>
      </c>
      <c r="Z354" s="23">
        <f t="shared" ref="Z354" si="2839">IFERROR(Y354/E345,"-")</f>
        <v>6.233956462102497E-4</v>
      </c>
      <c r="AA354" s="63">
        <v>2691</v>
      </c>
      <c r="AB354" s="23">
        <f t="shared" ref="AB354" si="2840">IFERROR(AA354/F345,"-")</f>
        <v>4.6269708901459788E-2</v>
      </c>
      <c r="AC354" s="66">
        <f t="shared" si="2610"/>
        <v>11980.084726867335</v>
      </c>
      <c r="AD354" s="59">
        <f t="shared" si="2768"/>
        <v>4.2256175117378267E-2</v>
      </c>
      <c r="AE354" s="18"/>
      <c r="AF354" s="18"/>
      <c r="AG354" s="18"/>
      <c r="AH354" s="18"/>
      <c r="AI354" s="18"/>
    </row>
    <row r="355" spans="2:35" ht="13.5" customHeight="1">
      <c r="B355" s="118">
        <v>36</v>
      </c>
      <c r="C355" s="118" t="s">
        <v>1</v>
      </c>
      <c r="D355" s="147">
        <f>AI40</f>
        <v>17589</v>
      </c>
      <c r="E355" s="150">
        <f>市区町村別_医療費上位10疾病!H399</f>
        <v>14338927730</v>
      </c>
      <c r="F355" s="130">
        <f>市区町村別_医療費上位10疾病!J399</f>
        <v>16249</v>
      </c>
      <c r="G355" s="69">
        <v>1</v>
      </c>
      <c r="H355" s="5" t="str">
        <f t="shared" ref="H355" si="2841">$H$745</f>
        <v>0901</v>
      </c>
      <c r="I355" s="78" t="str">
        <f t="shared" ref="I355" si="2842">$I$745</f>
        <v>高血圧性疾患</v>
      </c>
      <c r="J355" s="106" t="s">
        <v>144</v>
      </c>
      <c r="K355" s="107">
        <v>429920550</v>
      </c>
      <c r="L355" s="21">
        <f t="shared" ref="L355" si="2843">IFERROR(K355/E355,"-")</f>
        <v>2.9982754505451435E-2</v>
      </c>
      <c r="M355" s="107">
        <v>10794</v>
      </c>
      <c r="N355" s="21">
        <f t="shared" ref="N355" si="2844">IFERROR(M355/F355,"-")</f>
        <v>0.66428703304818759</v>
      </c>
      <c r="O355" s="64">
        <f t="shared" si="2604"/>
        <v>39829.585881045023</v>
      </c>
      <c r="P355" s="12">
        <f t="shared" ref="P355:P364" si="2845">IFERROR(M355/$AI$40,0)</f>
        <v>0.61367900392290631</v>
      </c>
      <c r="Q355" s="106" t="s">
        <v>153</v>
      </c>
      <c r="R355" s="107">
        <v>12255195</v>
      </c>
      <c r="S355" s="21">
        <f t="shared" ref="S355" si="2846">IFERROR(R355/E355,"-")</f>
        <v>8.546800172762988E-4</v>
      </c>
      <c r="T355" s="107">
        <v>475</v>
      </c>
      <c r="U355" s="21">
        <f t="shared" ref="U355" si="2847">IFERROR(T355/F355,"-")</f>
        <v>2.9232568158040494E-2</v>
      </c>
      <c r="V355" s="64">
        <f t="shared" si="2607"/>
        <v>25800.410526315791</v>
      </c>
      <c r="W355" s="12">
        <f t="shared" ref="W355:W364" si="2848">IFERROR(T355/$AI$40,0)</f>
        <v>2.7005514810392858E-2</v>
      </c>
      <c r="X355" s="106" t="s">
        <v>162</v>
      </c>
      <c r="Y355" s="107">
        <v>2309110</v>
      </c>
      <c r="Z355" s="21">
        <f t="shared" ref="Z355" si="2849">IFERROR(Y355/E355,"-")</f>
        <v>1.6103784351802433E-4</v>
      </c>
      <c r="AA355" s="107">
        <v>118</v>
      </c>
      <c r="AB355" s="21">
        <f t="shared" ref="AB355" si="2850">IFERROR(AA355/F355,"-")</f>
        <v>7.261985352944797E-3</v>
      </c>
      <c r="AC355" s="64">
        <f t="shared" si="2610"/>
        <v>19568.728813559323</v>
      </c>
      <c r="AD355" s="12">
        <f t="shared" ref="AD355:AD364" si="2851">IFERROR(AA355/$AI$40,0)</f>
        <v>6.7087384160554892E-3</v>
      </c>
      <c r="AE355" s="18"/>
      <c r="AF355" s="18"/>
      <c r="AG355" s="18"/>
      <c r="AH355" s="18"/>
      <c r="AI355" s="18"/>
    </row>
    <row r="356" spans="2:35" ht="13.5" customHeight="1">
      <c r="B356" s="119"/>
      <c r="C356" s="119"/>
      <c r="D356" s="148"/>
      <c r="E356" s="151"/>
      <c r="F356" s="154"/>
      <c r="G356" s="44">
        <v>2</v>
      </c>
      <c r="H356" s="6" t="str">
        <f t="shared" ref="H356" si="2852">$H$746</f>
        <v>1113</v>
      </c>
      <c r="I356" s="79" t="str">
        <f t="shared" ref="I356" si="2853">$I$746</f>
        <v>その他の消化器系の疾患</v>
      </c>
      <c r="J356" s="81" t="s">
        <v>142</v>
      </c>
      <c r="K356" s="62">
        <v>174774082</v>
      </c>
      <c r="L356" s="22">
        <f t="shared" ref="L356" si="2854">IFERROR(K356/E355,"-")</f>
        <v>1.2188783240349032E-2</v>
      </c>
      <c r="M356" s="62">
        <v>6372</v>
      </c>
      <c r="N356" s="22">
        <f t="shared" ref="N356" si="2855">IFERROR(M356/F355,"-")</f>
        <v>0.39214720905901901</v>
      </c>
      <c r="O356" s="65">
        <f t="shared" si="2604"/>
        <v>27428.449780288764</v>
      </c>
      <c r="P356" s="13">
        <f t="shared" si="2845"/>
        <v>0.36227187446699644</v>
      </c>
      <c r="Q356" s="81" t="s">
        <v>151</v>
      </c>
      <c r="R356" s="62">
        <v>89359809</v>
      </c>
      <c r="S356" s="22">
        <f t="shared" ref="S356" si="2856">IFERROR(R356/E355,"-")</f>
        <v>6.2319728980180867E-3</v>
      </c>
      <c r="T356" s="62">
        <v>3810</v>
      </c>
      <c r="U356" s="22">
        <f t="shared" ref="U356" si="2857">IFERROR(T356/F355,"-")</f>
        <v>0.23447596775186166</v>
      </c>
      <c r="V356" s="65">
        <f t="shared" si="2607"/>
        <v>23454.018110236222</v>
      </c>
      <c r="W356" s="13">
        <f t="shared" si="2848"/>
        <v>0.21661265563704588</v>
      </c>
      <c r="X356" s="81" t="s">
        <v>156</v>
      </c>
      <c r="Y356" s="62">
        <v>56536191</v>
      </c>
      <c r="Z356" s="22">
        <f t="shared" ref="Z356" si="2858">IFERROR(Y356/E355,"-")</f>
        <v>3.9428464990247918E-3</v>
      </c>
      <c r="AA356" s="62">
        <v>1841</v>
      </c>
      <c r="AB356" s="22">
        <f t="shared" ref="AB356" si="2859">IFERROR(AA356/F355,"-")</f>
        <v>0.11329927995568959</v>
      </c>
      <c r="AC356" s="65">
        <f t="shared" si="2610"/>
        <v>30709.500814774579</v>
      </c>
      <c r="AD356" s="13">
        <f t="shared" si="2851"/>
        <v>0.10466769003354369</v>
      </c>
      <c r="AE356" s="18"/>
      <c r="AF356" s="18"/>
      <c r="AG356" s="18"/>
      <c r="AH356" s="18"/>
      <c r="AI356" s="18"/>
    </row>
    <row r="357" spans="2:35" ht="13.5" customHeight="1">
      <c r="B357" s="119"/>
      <c r="C357" s="119"/>
      <c r="D357" s="148"/>
      <c r="E357" s="151"/>
      <c r="F357" s="154"/>
      <c r="G357" s="44">
        <v>3</v>
      </c>
      <c r="H357" s="6" t="str">
        <f t="shared" ref="H357" si="2860">$H$747</f>
        <v>0402</v>
      </c>
      <c r="I357" s="80" t="str">
        <f t="shared" ref="I357" si="2861">$I$747</f>
        <v>糖尿病</v>
      </c>
      <c r="J357" s="81" t="s">
        <v>72</v>
      </c>
      <c r="K357" s="62">
        <v>149002257</v>
      </c>
      <c r="L357" s="22">
        <f t="shared" ref="L357" si="2862">IFERROR(K357/E355,"-")</f>
        <v>1.0391450449133409E-2</v>
      </c>
      <c r="M357" s="62">
        <v>6297</v>
      </c>
      <c r="N357" s="22">
        <f t="shared" ref="N357" si="2863">IFERROR(M357/F355,"-")</f>
        <v>0.38753154040248633</v>
      </c>
      <c r="O357" s="65">
        <f t="shared" si="2604"/>
        <v>23662.419723677944</v>
      </c>
      <c r="P357" s="13">
        <f t="shared" si="2845"/>
        <v>0.35800784581272388</v>
      </c>
      <c r="Q357" s="81" t="s">
        <v>146</v>
      </c>
      <c r="R357" s="62">
        <v>143117673</v>
      </c>
      <c r="S357" s="22">
        <f t="shared" ref="S357" si="2864">IFERROR(R357/E355,"-")</f>
        <v>9.9810582558811731E-3</v>
      </c>
      <c r="T357" s="62">
        <v>3522</v>
      </c>
      <c r="U357" s="22">
        <f t="shared" ref="U357" si="2865">IFERROR(T357/F355,"-")</f>
        <v>0.21675180011077605</v>
      </c>
      <c r="V357" s="65">
        <f t="shared" si="2607"/>
        <v>40635.341567291311</v>
      </c>
      <c r="W357" s="13">
        <f t="shared" si="2848"/>
        <v>0.20023878560463926</v>
      </c>
      <c r="X357" s="81" t="s">
        <v>163</v>
      </c>
      <c r="Y357" s="62">
        <v>38514721</v>
      </c>
      <c r="Z357" s="22">
        <f t="shared" ref="Z357" si="2866">IFERROR(Y357/E355,"-")</f>
        <v>2.6860251843950122E-3</v>
      </c>
      <c r="AA357" s="62">
        <v>869</v>
      </c>
      <c r="AB357" s="22">
        <f t="shared" ref="AB357" si="2867">IFERROR(AA357/F355,"-")</f>
        <v>5.3480214167025662E-2</v>
      </c>
      <c r="AC357" s="65">
        <f t="shared" si="2610"/>
        <v>44320.737629459145</v>
      </c>
      <c r="AD357" s="13">
        <f t="shared" si="2851"/>
        <v>4.9405878674171358E-2</v>
      </c>
      <c r="AE357" s="18"/>
      <c r="AF357" s="18"/>
      <c r="AG357" s="18"/>
      <c r="AH357" s="18"/>
      <c r="AI357" s="18"/>
    </row>
    <row r="358" spans="2:35" ht="13.5" customHeight="1">
      <c r="B358" s="119"/>
      <c r="C358" s="119"/>
      <c r="D358" s="148"/>
      <c r="E358" s="151"/>
      <c r="F358" s="154"/>
      <c r="G358" s="44">
        <v>4</v>
      </c>
      <c r="H358" s="6" t="str">
        <f t="shared" ref="H358" si="2868">$H$748</f>
        <v>1800</v>
      </c>
      <c r="I358" s="80" t="str">
        <f t="shared" ref="I358" si="2869">$I$748</f>
        <v>症状，徴候及び異常臨床所見・異常検査所見で他に分類されないもの</v>
      </c>
      <c r="J358" s="81" t="s">
        <v>164</v>
      </c>
      <c r="K358" s="62">
        <v>45039150</v>
      </c>
      <c r="L358" s="22">
        <f t="shared" ref="L358" si="2870">IFERROR(K358/E355,"-")</f>
        <v>3.1410403098530715E-3</v>
      </c>
      <c r="M358" s="62">
        <v>424</v>
      </c>
      <c r="N358" s="22">
        <f t="shared" ref="N358" si="2871">IFERROR(M358/F355,"-")</f>
        <v>2.6093913471598253E-2</v>
      </c>
      <c r="O358" s="65">
        <f t="shared" si="2604"/>
        <v>106224.41037735849</v>
      </c>
      <c r="P358" s="13">
        <f t="shared" si="2845"/>
        <v>2.4105975325487521E-2</v>
      </c>
      <c r="Q358" s="81" t="s">
        <v>312</v>
      </c>
      <c r="R358" s="62">
        <v>18468834</v>
      </c>
      <c r="S358" s="22">
        <f t="shared" ref="S358" si="2872">IFERROR(R358/E355,"-")</f>
        <v>1.2880205792068665E-3</v>
      </c>
      <c r="T358" s="62">
        <v>105</v>
      </c>
      <c r="U358" s="22">
        <f t="shared" ref="U358" si="2873">IFERROR(T358/F355,"-")</f>
        <v>6.4619361191457936E-3</v>
      </c>
      <c r="V358" s="65">
        <f t="shared" si="2607"/>
        <v>175893.65714285715</v>
      </c>
      <c r="W358" s="13">
        <f t="shared" si="2848"/>
        <v>5.9696401159815794E-3</v>
      </c>
      <c r="X358" s="81" t="s">
        <v>173</v>
      </c>
      <c r="Y358" s="62">
        <v>15457705</v>
      </c>
      <c r="Z358" s="22">
        <f t="shared" ref="Z358" si="2874">IFERROR(Y358/E355,"-")</f>
        <v>1.0780237749339714E-3</v>
      </c>
      <c r="AA358" s="62">
        <v>112</v>
      </c>
      <c r="AB358" s="22">
        <f t="shared" ref="AB358" si="2875">IFERROR(AA358/F355,"-")</f>
        <v>6.8927318604221797E-3</v>
      </c>
      <c r="AC358" s="65">
        <f t="shared" si="2610"/>
        <v>138015.22321428571</v>
      </c>
      <c r="AD358" s="13">
        <f t="shared" si="2851"/>
        <v>6.3676161237136847E-3</v>
      </c>
      <c r="AE358" s="18"/>
      <c r="AF358" s="18"/>
      <c r="AG358" s="18"/>
      <c r="AH358" s="18"/>
      <c r="AI358" s="18"/>
    </row>
    <row r="359" spans="2:35" ht="13.5" customHeight="1">
      <c r="B359" s="119"/>
      <c r="C359" s="119"/>
      <c r="D359" s="148"/>
      <c r="E359" s="151"/>
      <c r="F359" s="154"/>
      <c r="G359" s="44">
        <v>5</v>
      </c>
      <c r="H359" s="6" t="str">
        <f t="shared" ref="H359" si="2876">$H$749</f>
        <v>0903</v>
      </c>
      <c r="I359" s="80" t="str">
        <f t="shared" ref="I359" si="2877">$I$749</f>
        <v>その他の心疾患</v>
      </c>
      <c r="J359" s="81" t="s">
        <v>139</v>
      </c>
      <c r="K359" s="62">
        <v>186954260</v>
      </c>
      <c r="L359" s="22">
        <f t="shared" ref="L359" si="2878">IFERROR(K359/E355,"-")</f>
        <v>1.3038231555407944E-2</v>
      </c>
      <c r="M359" s="62">
        <v>1529</v>
      </c>
      <c r="N359" s="22">
        <f t="shared" ref="N359" si="2879">IFERROR(M359/F355,"-")</f>
        <v>9.4098098344513506E-2</v>
      </c>
      <c r="O359" s="65">
        <f t="shared" si="2604"/>
        <v>122272.24329627208</v>
      </c>
      <c r="P359" s="13">
        <f t="shared" si="2845"/>
        <v>8.692933083176986E-2</v>
      </c>
      <c r="Q359" s="81" t="s">
        <v>148</v>
      </c>
      <c r="R359" s="62">
        <v>177227489</v>
      </c>
      <c r="S359" s="22">
        <f t="shared" ref="S359" si="2880">IFERROR(R359/E355,"-")</f>
        <v>1.2359884388649472E-2</v>
      </c>
      <c r="T359" s="62">
        <v>3521</v>
      </c>
      <c r="U359" s="22">
        <f t="shared" ref="U359" si="2881">IFERROR(T359/F355,"-")</f>
        <v>0.21669025786202228</v>
      </c>
      <c r="V359" s="65">
        <f t="shared" si="2607"/>
        <v>50334.41891508094</v>
      </c>
      <c r="W359" s="13">
        <f t="shared" si="2848"/>
        <v>0.20018193188924896</v>
      </c>
      <c r="X359" s="81" t="s">
        <v>158</v>
      </c>
      <c r="Y359" s="62">
        <v>98653728</v>
      </c>
      <c r="Z359" s="22">
        <f t="shared" ref="Z359" si="2882">IFERROR(Y359/E355,"-")</f>
        <v>6.8801328702979662E-3</v>
      </c>
      <c r="AA359" s="62">
        <v>1072</v>
      </c>
      <c r="AB359" s="22">
        <f t="shared" ref="AB359" si="2883">IFERROR(AA359/F355,"-")</f>
        <v>6.5973290664040868E-2</v>
      </c>
      <c r="AC359" s="65">
        <f t="shared" si="2610"/>
        <v>92027.73134328358</v>
      </c>
      <c r="AD359" s="13">
        <f t="shared" si="2851"/>
        <v>6.0947182898402411E-2</v>
      </c>
      <c r="AE359" s="18"/>
      <c r="AF359" s="18"/>
      <c r="AG359" s="18"/>
      <c r="AH359" s="18"/>
      <c r="AI359" s="18"/>
    </row>
    <row r="360" spans="2:35" ht="13.5" customHeight="1">
      <c r="B360" s="119"/>
      <c r="C360" s="119"/>
      <c r="D360" s="148"/>
      <c r="E360" s="151"/>
      <c r="F360" s="154"/>
      <c r="G360" s="44">
        <v>6</v>
      </c>
      <c r="H360" s="6" t="str">
        <f t="shared" ref="H360" si="2884">$H$750</f>
        <v>0403</v>
      </c>
      <c r="I360" s="80" t="str">
        <f t="shared" ref="I360" si="2885">$I$750</f>
        <v>脂質異常症</v>
      </c>
      <c r="J360" s="81" t="s">
        <v>76</v>
      </c>
      <c r="K360" s="62">
        <v>83901023</v>
      </c>
      <c r="L360" s="22">
        <f t="shared" ref="L360" si="2886">IFERROR(K360/E355,"-")</f>
        <v>5.8512759517199966E-3</v>
      </c>
      <c r="M360" s="62">
        <v>3407</v>
      </c>
      <c r="N360" s="22">
        <f t="shared" ref="N360" si="2887">IFERROR(M360/F355,"-")</f>
        <v>0.20967444150409256</v>
      </c>
      <c r="O360" s="65">
        <f t="shared" si="2604"/>
        <v>24626.07073671852</v>
      </c>
      <c r="P360" s="13">
        <f t="shared" si="2845"/>
        <v>0.19370060833475466</v>
      </c>
      <c r="Q360" s="81" t="s">
        <v>165</v>
      </c>
      <c r="R360" s="62">
        <v>81425940</v>
      </c>
      <c r="S360" s="22">
        <f t="shared" ref="S360" si="2888">IFERROR(R360/E355,"-")</f>
        <v>5.6786631143722205E-3</v>
      </c>
      <c r="T360" s="62">
        <v>3101</v>
      </c>
      <c r="U360" s="22">
        <f t="shared" ref="U360" si="2889">IFERROR(T360/F355,"-")</f>
        <v>0.19084251338543912</v>
      </c>
      <c r="V360" s="65">
        <f t="shared" si="2607"/>
        <v>26257.961947758788</v>
      </c>
      <c r="W360" s="13">
        <f t="shared" si="2848"/>
        <v>0.17630337142532265</v>
      </c>
      <c r="X360" s="81" t="s">
        <v>203</v>
      </c>
      <c r="Y360" s="62">
        <v>80809687</v>
      </c>
      <c r="Z360" s="22">
        <f t="shared" ref="Z360" si="2890">IFERROR(Y360/E355,"-")</f>
        <v>5.6356854934786673E-3</v>
      </c>
      <c r="AA360" s="62">
        <v>3293</v>
      </c>
      <c r="AB360" s="22">
        <f t="shared" ref="AB360" si="2891">IFERROR(AA360/F355,"-")</f>
        <v>0.20265862514616284</v>
      </c>
      <c r="AC360" s="65">
        <f t="shared" si="2610"/>
        <v>24539.8381415123</v>
      </c>
      <c r="AD360" s="13">
        <f t="shared" si="2851"/>
        <v>0.1872192847802604</v>
      </c>
      <c r="AE360" s="18"/>
      <c r="AF360" s="18"/>
      <c r="AG360" s="18"/>
      <c r="AH360" s="18"/>
      <c r="AI360" s="18"/>
    </row>
    <row r="361" spans="2:35" ht="13.5" customHeight="1">
      <c r="B361" s="119"/>
      <c r="C361" s="119"/>
      <c r="D361" s="148"/>
      <c r="E361" s="151"/>
      <c r="F361" s="154"/>
      <c r="G361" s="44">
        <v>7</v>
      </c>
      <c r="H361" s="6" t="str">
        <f t="shared" ref="H361" si="2892">$H$751</f>
        <v>0704</v>
      </c>
      <c r="I361" s="80" t="str">
        <f t="shared" ref="I361" si="2893">$I$751</f>
        <v>その他の眼及び付属器の疾患</v>
      </c>
      <c r="J361" s="81" t="s">
        <v>166</v>
      </c>
      <c r="K361" s="62">
        <v>53898232</v>
      </c>
      <c r="L361" s="22">
        <f t="shared" ref="L361" si="2894">IFERROR(K361/E355,"-")</f>
        <v>3.7588746533141221E-3</v>
      </c>
      <c r="M361" s="62">
        <v>2024</v>
      </c>
      <c r="N361" s="22">
        <f t="shared" ref="N361" si="2895">IFERROR(M361/F355,"-")</f>
        <v>0.12456151147762939</v>
      </c>
      <c r="O361" s="65">
        <f t="shared" si="2604"/>
        <v>26629.561264822136</v>
      </c>
      <c r="P361" s="13">
        <f t="shared" si="2845"/>
        <v>0.11507191994996874</v>
      </c>
      <c r="Q361" s="81" t="s">
        <v>170</v>
      </c>
      <c r="R361" s="62">
        <v>42047061</v>
      </c>
      <c r="S361" s="22">
        <f t="shared" ref="S361" si="2896">IFERROR(R361/E355,"-")</f>
        <v>2.9323713594028972E-3</v>
      </c>
      <c r="T361" s="62">
        <v>335</v>
      </c>
      <c r="U361" s="22">
        <f t="shared" ref="U361" si="2897">IFERROR(T361/F355,"-")</f>
        <v>2.0616653332512769E-2</v>
      </c>
      <c r="V361" s="65">
        <f t="shared" si="2607"/>
        <v>125513.61492537313</v>
      </c>
      <c r="W361" s="13">
        <f t="shared" si="2848"/>
        <v>1.9045994655750752E-2</v>
      </c>
      <c r="X361" s="81" t="s">
        <v>176</v>
      </c>
      <c r="Y361" s="62">
        <v>28697559</v>
      </c>
      <c r="Z361" s="22">
        <f t="shared" ref="Z361" si="2898">IFERROR(Y361/E355,"-")</f>
        <v>2.001374129249482E-3</v>
      </c>
      <c r="AA361" s="62">
        <v>3920</v>
      </c>
      <c r="AB361" s="22">
        <f t="shared" ref="AB361" si="2899">IFERROR(AA361/F355,"-")</f>
        <v>0.2412456151147763</v>
      </c>
      <c r="AC361" s="65">
        <f t="shared" si="2610"/>
        <v>7320.8058673469386</v>
      </c>
      <c r="AD361" s="13">
        <f t="shared" si="2851"/>
        <v>0.22286656432997898</v>
      </c>
      <c r="AE361" s="18"/>
      <c r="AF361" s="18"/>
      <c r="AG361" s="18"/>
      <c r="AH361" s="18"/>
      <c r="AI361" s="18"/>
    </row>
    <row r="362" spans="2:35" ht="13.5" customHeight="1">
      <c r="B362" s="119"/>
      <c r="C362" s="119"/>
      <c r="D362" s="148"/>
      <c r="E362" s="151"/>
      <c r="F362" s="154"/>
      <c r="G362" s="44">
        <v>8</v>
      </c>
      <c r="H362" s="6" t="str">
        <f t="shared" ref="H362" si="2900">$H$752</f>
        <v>0606</v>
      </c>
      <c r="I362" s="80" t="str">
        <f t="shared" ref="I362" si="2901">$I$752</f>
        <v>その他の神経系の疾患</v>
      </c>
      <c r="J362" s="81" t="s">
        <v>167</v>
      </c>
      <c r="K362" s="62">
        <v>121527135</v>
      </c>
      <c r="L362" s="22">
        <f t="shared" ref="L362" si="2902">IFERROR(K362/E355,"-")</f>
        <v>8.4753293473779166E-3</v>
      </c>
      <c r="M362" s="62">
        <v>4061</v>
      </c>
      <c r="N362" s="22">
        <f t="shared" ref="N362" si="2903">IFERROR(M362/F355,"-")</f>
        <v>0.24992307218905779</v>
      </c>
      <c r="O362" s="65">
        <f t="shared" si="2604"/>
        <v>29925.421078552081</v>
      </c>
      <c r="P362" s="13">
        <f t="shared" si="2845"/>
        <v>0.23088293820001138</v>
      </c>
      <c r="Q362" s="81" t="s">
        <v>315</v>
      </c>
      <c r="R362" s="62">
        <v>23168623</v>
      </c>
      <c r="S362" s="22">
        <f t="shared" ref="S362" si="2904">IFERROR(R362/E355,"-")</f>
        <v>1.6157849063934155E-3</v>
      </c>
      <c r="T362" s="62">
        <v>980</v>
      </c>
      <c r="U362" s="22">
        <f t="shared" ref="U362" si="2905">IFERROR(T362/F355,"-")</f>
        <v>6.0311403778694074E-2</v>
      </c>
      <c r="V362" s="65">
        <f t="shared" si="2607"/>
        <v>23641.452040816326</v>
      </c>
      <c r="W362" s="13">
        <f t="shared" si="2848"/>
        <v>5.5716641082494744E-2</v>
      </c>
      <c r="X362" s="81" t="s">
        <v>175</v>
      </c>
      <c r="Y362" s="62">
        <v>22692592</v>
      </c>
      <c r="Z362" s="22">
        <f t="shared" ref="Z362" si="2906">IFERROR(Y362/E355,"-")</f>
        <v>1.5825863988785163E-3</v>
      </c>
      <c r="AA362" s="62">
        <v>1133</v>
      </c>
      <c r="AB362" s="22">
        <f t="shared" ref="AB362" si="2907">IFERROR(AA362/F355,"-")</f>
        <v>6.9727367838020804E-2</v>
      </c>
      <c r="AC362" s="65">
        <f t="shared" si="2610"/>
        <v>20028.76610767873</v>
      </c>
      <c r="AD362" s="13">
        <f t="shared" si="2851"/>
        <v>6.4415259537210751E-2</v>
      </c>
      <c r="AE362" s="18"/>
      <c r="AF362" s="18"/>
      <c r="AG362" s="18"/>
      <c r="AH362" s="18"/>
      <c r="AI362" s="18"/>
    </row>
    <row r="363" spans="2:35" ht="13.5" customHeight="1">
      <c r="B363" s="119"/>
      <c r="C363" s="119"/>
      <c r="D363" s="148"/>
      <c r="E363" s="151"/>
      <c r="F363" s="154"/>
      <c r="G363" s="44">
        <v>9</v>
      </c>
      <c r="H363" s="6" t="str">
        <f t="shared" ref="H363" si="2908">$H$753</f>
        <v>0703</v>
      </c>
      <c r="I363" s="80" t="str">
        <f t="shared" ref="I363" si="2909">$I$753</f>
        <v>屈折及び調節の障害</v>
      </c>
      <c r="J363" s="81" t="s">
        <v>168</v>
      </c>
      <c r="K363" s="62">
        <v>8100562</v>
      </c>
      <c r="L363" s="22">
        <f t="shared" ref="L363" si="2910">IFERROR(K363/E355,"-")</f>
        <v>5.6493499043529943E-4</v>
      </c>
      <c r="M363" s="62">
        <v>2749</v>
      </c>
      <c r="N363" s="22">
        <f t="shared" ref="N363" si="2911">IFERROR(M363/F355,"-")</f>
        <v>0.16917964182411224</v>
      </c>
      <c r="O363" s="65">
        <f t="shared" si="2604"/>
        <v>2946.730447435431</v>
      </c>
      <c r="P363" s="13">
        <f t="shared" si="2845"/>
        <v>0.15629086360793679</v>
      </c>
      <c r="Q363" s="81" t="s">
        <v>171</v>
      </c>
      <c r="R363" s="62">
        <v>7527604</v>
      </c>
      <c r="S363" s="22">
        <f t="shared" ref="S363" si="2912">IFERROR(R363/E355,"-")</f>
        <v>5.2497677244377878E-4</v>
      </c>
      <c r="T363" s="62">
        <v>2416</v>
      </c>
      <c r="U363" s="22">
        <f t="shared" ref="U363" si="2913">IFERROR(T363/F355,"-")</f>
        <v>0.14868607298910702</v>
      </c>
      <c r="V363" s="65">
        <f t="shared" si="2607"/>
        <v>3115.730132450331</v>
      </c>
      <c r="W363" s="13">
        <f t="shared" si="2848"/>
        <v>0.13735857638296664</v>
      </c>
      <c r="X363" s="81" t="s">
        <v>177</v>
      </c>
      <c r="Y363" s="62">
        <v>4066881</v>
      </c>
      <c r="Z363" s="22">
        <f t="shared" ref="Z363" si="2914">IFERROR(Y363/E355,"-")</f>
        <v>2.8362518289922368E-4</v>
      </c>
      <c r="AA363" s="62">
        <v>1302</v>
      </c>
      <c r="AB363" s="22">
        <f t="shared" ref="AB363" si="2915">IFERROR(AA363/F355,"-")</f>
        <v>8.0128007877407842E-2</v>
      </c>
      <c r="AC363" s="65">
        <f t="shared" si="2610"/>
        <v>3123.5645161290322</v>
      </c>
      <c r="AD363" s="13">
        <f t="shared" si="2851"/>
        <v>7.4023537438171583E-2</v>
      </c>
      <c r="AE363" s="18"/>
      <c r="AF363" s="18"/>
      <c r="AG363" s="18"/>
      <c r="AH363" s="18"/>
      <c r="AI363" s="18"/>
    </row>
    <row r="364" spans="2:35" ht="13.5" customHeight="1">
      <c r="B364" s="120"/>
      <c r="C364" s="120"/>
      <c r="D364" s="149"/>
      <c r="E364" s="152"/>
      <c r="F364" s="155"/>
      <c r="G364" s="49">
        <v>10</v>
      </c>
      <c r="H364" s="7" t="str">
        <f t="shared" ref="H364" si="2916">$H$754</f>
        <v>1105</v>
      </c>
      <c r="I364" s="77" t="str">
        <f t="shared" ref="I364" si="2917">$I$754</f>
        <v>胃炎及び十二指腸炎</v>
      </c>
      <c r="J364" s="82" t="s">
        <v>169</v>
      </c>
      <c r="K364" s="63">
        <v>54166696</v>
      </c>
      <c r="L364" s="23">
        <f t="shared" ref="L364" si="2918">IFERROR(K364/E355,"-")</f>
        <v>3.7775973922144876E-3</v>
      </c>
      <c r="M364" s="63">
        <v>3297</v>
      </c>
      <c r="N364" s="23">
        <f t="shared" ref="N364" si="2919">IFERROR(M364/F355,"-")</f>
        <v>0.20290479414117793</v>
      </c>
      <c r="O364" s="66">
        <f t="shared" si="2604"/>
        <v>16429.08583560813</v>
      </c>
      <c r="P364" s="59">
        <f t="shared" si="2845"/>
        <v>0.18744669964182159</v>
      </c>
      <c r="Q364" s="82" t="s">
        <v>172</v>
      </c>
      <c r="R364" s="63">
        <v>30862774</v>
      </c>
      <c r="S364" s="23">
        <f t="shared" ref="S364" si="2920">IFERROR(R364/E355,"-")</f>
        <v>2.1523767035542484E-3</v>
      </c>
      <c r="T364" s="63">
        <v>2386</v>
      </c>
      <c r="U364" s="23">
        <f t="shared" ref="U364" si="2921">IFERROR(T364/F355,"-")</f>
        <v>0.14683980552649395</v>
      </c>
      <c r="V364" s="66">
        <f t="shared" si="2607"/>
        <v>12934.943000838222</v>
      </c>
      <c r="W364" s="59">
        <f t="shared" si="2848"/>
        <v>0.13565296492125761</v>
      </c>
      <c r="X364" s="82" t="s">
        <v>178</v>
      </c>
      <c r="Y364" s="63">
        <v>9984225</v>
      </c>
      <c r="Z364" s="23">
        <f t="shared" ref="Z364" si="2922">IFERROR(Y364/E355,"-")</f>
        <v>6.9630206581702326E-4</v>
      </c>
      <c r="AA364" s="63">
        <v>855</v>
      </c>
      <c r="AB364" s="23">
        <f t="shared" ref="AB364" si="2923">IFERROR(AA364/F355,"-")</f>
        <v>5.2618622684472892E-2</v>
      </c>
      <c r="AC364" s="66">
        <f t="shared" si="2610"/>
        <v>11677.456140350878</v>
      </c>
      <c r="AD364" s="59">
        <f t="shared" si="2851"/>
        <v>4.8609926658707149E-2</v>
      </c>
      <c r="AE364" s="18"/>
      <c r="AF364" s="18"/>
      <c r="AG364" s="18"/>
      <c r="AH364" s="18"/>
      <c r="AI364" s="18"/>
    </row>
    <row r="365" spans="2:35" ht="13.5" customHeight="1">
      <c r="B365" s="118">
        <v>37</v>
      </c>
      <c r="C365" s="118" t="s">
        <v>2</v>
      </c>
      <c r="D365" s="147">
        <f>AI41</f>
        <v>54245</v>
      </c>
      <c r="E365" s="150">
        <f>市区町村別_医療費上位10疾病!H410</f>
        <v>45034299910</v>
      </c>
      <c r="F365" s="130">
        <f>市区町村別_医療費上位10疾病!J410</f>
        <v>50105</v>
      </c>
      <c r="G365" s="69">
        <v>1</v>
      </c>
      <c r="H365" s="5" t="str">
        <f t="shared" ref="H365" si="2924">$H$745</f>
        <v>0901</v>
      </c>
      <c r="I365" s="78" t="str">
        <f t="shared" ref="I365" si="2925">$I$745</f>
        <v>高血圧性疾患</v>
      </c>
      <c r="J365" s="106" t="s">
        <v>144</v>
      </c>
      <c r="K365" s="107">
        <v>1381357412</v>
      </c>
      <c r="L365" s="21">
        <f t="shared" ref="L365" si="2926">IFERROR(K365/E365,"-")</f>
        <v>3.0673451452795104E-2</v>
      </c>
      <c r="M365" s="107">
        <v>33643</v>
      </c>
      <c r="N365" s="21">
        <f t="shared" ref="N365" si="2927">IFERROR(M365/F365,"-")</f>
        <v>0.67144995509430194</v>
      </c>
      <c r="O365" s="64">
        <f t="shared" si="2604"/>
        <v>41059.281633623636</v>
      </c>
      <c r="P365" s="12">
        <f t="shared" ref="P365:P374" si="2928">IFERROR(M365/$AI$41,0)</f>
        <v>0.62020462715457647</v>
      </c>
      <c r="Q365" s="106" t="s">
        <v>153</v>
      </c>
      <c r="R365" s="107">
        <v>41984575</v>
      </c>
      <c r="S365" s="21">
        <f t="shared" ref="S365" si="2929">IFERROR(R365/E365,"-")</f>
        <v>9.3227995292266552E-4</v>
      </c>
      <c r="T365" s="107">
        <v>1463</v>
      </c>
      <c r="U365" s="21">
        <f t="shared" ref="U365" si="2930">IFERROR(T365/F365,"-")</f>
        <v>2.9198682766191E-2</v>
      </c>
      <c r="V365" s="64">
        <f t="shared" si="2607"/>
        <v>28697.59056732741</v>
      </c>
      <c r="W365" s="12">
        <f t="shared" ref="W365:W374" si="2931">IFERROR(T365/$AI$41,0)</f>
        <v>2.6970227670753064E-2</v>
      </c>
      <c r="X365" s="106" t="s">
        <v>272</v>
      </c>
      <c r="Y365" s="107">
        <v>8884952</v>
      </c>
      <c r="Z365" s="21">
        <f t="shared" ref="Z365" si="2932">IFERROR(Y365/E365,"-")</f>
        <v>1.9729299706571147E-4</v>
      </c>
      <c r="AA365" s="107">
        <v>266</v>
      </c>
      <c r="AB365" s="21">
        <f t="shared" ref="AB365" si="2933">IFERROR(AA365/F365,"-")</f>
        <v>5.3088514120347274E-3</v>
      </c>
      <c r="AC365" s="64">
        <f t="shared" si="2610"/>
        <v>33402.075187969924</v>
      </c>
      <c r="AD365" s="12">
        <f t="shared" ref="AD365:AD374" si="2934">IFERROR(AA365/$AI$41,0)</f>
        <v>4.9036777583187389E-3</v>
      </c>
      <c r="AE365" s="18"/>
      <c r="AF365" s="18"/>
      <c r="AG365" s="18"/>
      <c r="AH365" s="18"/>
      <c r="AI365" s="18"/>
    </row>
    <row r="366" spans="2:35" ht="13.5" customHeight="1">
      <c r="B366" s="119"/>
      <c r="C366" s="119"/>
      <c r="D366" s="148"/>
      <c r="E366" s="151"/>
      <c r="F366" s="154"/>
      <c r="G366" s="44">
        <v>2</v>
      </c>
      <c r="H366" s="6" t="str">
        <f t="shared" ref="H366" si="2935">$H$746</f>
        <v>1113</v>
      </c>
      <c r="I366" s="79" t="str">
        <f t="shared" ref="I366" si="2936">$I$746</f>
        <v>その他の消化器系の疾患</v>
      </c>
      <c r="J366" s="81" t="s">
        <v>142</v>
      </c>
      <c r="K366" s="62">
        <v>543652682</v>
      </c>
      <c r="L366" s="22">
        <f t="shared" ref="L366" si="2937">IFERROR(K366/E365,"-")</f>
        <v>1.2071969212055639E-2</v>
      </c>
      <c r="M366" s="62">
        <v>19634</v>
      </c>
      <c r="N366" s="22">
        <f t="shared" ref="N366" si="2938">IFERROR(M366/F365,"-")</f>
        <v>0.39185710008981139</v>
      </c>
      <c r="O366" s="65">
        <f t="shared" si="2604"/>
        <v>27689.349190180299</v>
      </c>
      <c r="P366" s="13">
        <f t="shared" si="2928"/>
        <v>0.36195041017605312</v>
      </c>
      <c r="Q366" s="81" t="s">
        <v>156</v>
      </c>
      <c r="R366" s="62">
        <v>235247896</v>
      </c>
      <c r="S366" s="22">
        <f t="shared" ref="S366" si="2939">IFERROR(R366/E365,"-")</f>
        <v>5.2237493748129192E-3</v>
      </c>
      <c r="T366" s="62">
        <v>7315</v>
      </c>
      <c r="U366" s="22">
        <f t="shared" ref="U366" si="2940">IFERROR(T366/F365,"-")</f>
        <v>0.14599341383095499</v>
      </c>
      <c r="V366" s="65">
        <f t="shared" si="2607"/>
        <v>32159.657689678741</v>
      </c>
      <c r="W366" s="13">
        <f t="shared" si="2931"/>
        <v>0.13485113835376533</v>
      </c>
      <c r="X366" s="81" t="s">
        <v>151</v>
      </c>
      <c r="Y366" s="62">
        <v>208202471</v>
      </c>
      <c r="Z366" s="22">
        <f t="shared" ref="Z366" si="2941">IFERROR(Y366/E365,"-")</f>
        <v>4.6231976830124547E-3</v>
      </c>
      <c r="AA366" s="62">
        <v>8710</v>
      </c>
      <c r="AB366" s="22">
        <f t="shared" ref="AB366" si="2942">IFERROR(AA366/F365,"-")</f>
        <v>0.17383494661211457</v>
      </c>
      <c r="AC366" s="65">
        <f t="shared" si="2610"/>
        <v>23903.842824339838</v>
      </c>
      <c r="AD366" s="13">
        <f t="shared" si="2934"/>
        <v>0.16056779426675269</v>
      </c>
      <c r="AE366" s="18"/>
      <c r="AF366" s="18"/>
      <c r="AG366" s="18"/>
      <c r="AH366" s="18"/>
      <c r="AI366" s="18"/>
    </row>
    <row r="367" spans="2:35" ht="13.5" customHeight="1">
      <c r="B367" s="119"/>
      <c r="C367" s="119"/>
      <c r="D367" s="148"/>
      <c r="E367" s="151"/>
      <c r="F367" s="154"/>
      <c r="G367" s="44">
        <v>3</v>
      </c>
      <c r="H367" s="6" t="str">
        <f t="shared" ref="H367" si="2943">$H$747</f>
        <v>0402</v>
      </c>
      <c r="I367" s="80" t="str">
        <f t="shared" ref="I367" si="2944">$I$747</f>
        <v>糖尿病</v>
      </c>
      <c r="J367" s="81" t="s">
        <v>146</v>
      </c>
      <c r="K367" s="62">
        <v>530287981</v>
      </c>
      <c r="L367" s="22">
        <f t="shared" ref="L367" si="2945">IFERROR(K367/E365,"-")</f>
        <v>1.177520205842587E-2</v>
      </c>
      <c r="M367" s="62">
        <v>10678</v>
      </c>
      <c r="N367" s="22">
        <f t="shared" ref="N367" si="2946">IFERROR(M367/F365,"-")</f>
        <v>0.21311246382596546</v>
      </c>
      <c r="O367" s="65">
        <f t="shared" si="2604"/>
        <v>49661.732627832927</v>
      </c>
      <c r="P367" s="13">
        <f t="shared" si="2928"/>
        <v>0.19684763572679509</v>
      </c>
      <c r="Q367" s="81" t="s">
        <v>72</v>
      </c>
      <c r="R367" s="62">
        <v>511118171</v>
      </c>
      <c r="S367" s="22">
        <f t="shared" ref="S367" si="2947">IFERROR(R367/E365,"-")</f>
        <v>1.1349530735938113E-2</v>
      </c>
      <c r="T367" s="62">
        <v>20825</v>
      </c>
      <c r="U367" s="22">
        <f t="shared" ref="U367" si="2948">IFERROR(T367/F365,"-")</f>
        <v>0.41562718291587664</v>
      </c>
      <c r="V367" s="65">
        <f t="shared" si="2607"/>
        <v>24543.489603841535</v>
      </c>
      <c r="W367" s="13">
        <f t="shared" si="2931"/>
        <v>0.38390635081574337</v>
      </c>
      <c r="X367" s="81" t="s">
        <v>163</v>
      </c>
      <c r="Y367" s="62">
        <v>83245980</v>
      </c>
      <c r="Z367" s="22">
        <f t="shared" ref="Z367" si="2949">IFERROR(Y367/E365,"-")</f>
        <v>1.8485017012891318E-3</v>
      </c>
      <c r="AA367" s="62">
        <v>1966</v>
      </c>
      <c r="AB367" s="22">
        <f t="shared" ref="AB367" si="2950">IFERROR(AA367/F365,"-")</f>
        <v>3.9237601037820577E-2</v>
      </c>
      <c r="AC367" s="65">
        <f t="shared" si="2610"/>
        <v>42342.817904374366</v>
      </c>
      <c r="AD367" s="13">
        <f t="shared" si="2934"/>
        <v>3.6242971702461053E-2</v>
      </c>
      <c r="AE367" s="18"/>
      <c r="AF367" s="18"/>
      <c r="AG367" s="18"/>
      <c r="AH367" s="18"/>
      <c r="AI367" s="18"/>
    </row>
    <row r="368" spans="2:35" ht="13.5" customHeight="1">
      <c r="B368" s="119"/>
      <c r="C368" s="119"/>
      <c r="D368" s="148"/>
      <c r="E368" s="151"/>
      <c r="F368" s="154"/>
      <c r="G368" s="44">
        <v>4</v>
      </c>
      <c r="H368" s="6" t="str">
        <f t="shared" ref="H368" si="2951">$H$748</f>
        <v>1800</v>
      </c>
      <c r="I368" s="80" t="str">
        <f t="shared" ref="I368" si="2952">$I$748</f>
        <v>症状，徴候及び異常臨床所見・異常検査所見で他に分類されないもの</v>
      </c>
      <c r="J368" s="81" t="s">
        <v>164</v>
      </c>
      <c r="K368" s="62">
        <v>126429895</v>
      </c>
      <c r="L368" s="22">
        <f t="shared" ref="L368" si="2953">IFERROR(K368/E365,"-")</f>
        <v>2.8074133549909116E-3</v>
      </c>
      <c r="M368" s="62">
        <v>1194</v>
      </c>
      <c r="N368" s="22">
        <f t="shared" ref="N368" si="2954">IFERROR(M368/F365,"-")</f>
        <v>2.3829957090110768E-2</v>
      </c>
      <c r="O368" s="65">
        <f t="shared" si="2604"/>
        <v>105887.68425460637</v>
      </c>
      <c r="P368" s="13">
        <f t="shared" si="2928"/>
        <v>2.2011245276062311E-2</v>
      </c>
      <c r="Q368" s="81" t="s">
        <v>309</v>
      </c>
      <c r="R368" s="62">
        <v>72610834</v>
      </c>
      <c r="S368" s="22">
        <f t="shared" ref="S368" si="2955">IFERROR(R368/E365,"-")</f>
        <v>1.6123451268280191E-3</v>
      </c>
      <c r="T368" s="62">
        <v>40</v>
      </c>
      <c r="U368" s="22">
        <f t="shared" ref="U368" si="2956">IFERROR(T368/F365,"-")</f>
        <v>7.9832352060672589E-4</v>
      </c>
      <c r="V368" s="65">
        <f t="shared" si="2607"/>
        <v>1815270.85</v>
      </c>
      <c r="W368" s="13">
        <f t="shared" si="2931"/>
        <v>7.37395151626878E-4</v>
      </c>
      <c r="X368" s="81" t="s">
        <v>312</v>
      </c>
      <c r="Y368" s="62">
        <v>66353739</v>
      </c>
      <c r="Z368" s="22">
        <f t="shared" ref="Z368" si="2957">IFERROR(Y368/E365,"-")</f>
        <v>1.4734044746472445E-3</v>
      </c>
      <c r="AA368" s="62">
        <v>302</v>
      </c>
      <c r="AB368" s="22">
        <f t="shared" ref="AB368" si="2958">IFERROR(AA368/F365,"-")</f>
        <v>6.0273425805807803E-3</v>
      </c>
      <c r="AC368" s="65">
        <f t="shared" si="2610"/>
        <v>219714.36754966888</v>
      </c>
      <c r="AD368" s="13">
        <f t="shared" si="2934"/>
        <v>5.5673333947829293E-3</v>
      </c>
      <c r="AE368" s="18"/>
      <c r="AF368" s="18"/>
      <c r="AG368" s="18"/>
      <c r="AH368" s="18"/>
      <c r="AI368" s="18"/>
    </row>
    <row r="369" spans="2:35" ht="13.5" customHeight="1">
      <c r="B369" s="119"/>
      <c r="C369" s="119"/>
      <c r="D369" s="148"/>
      <c r="E369" s="151"/>
      <c r="F369" s="154"/>
      <c r="G369" s="44">
        <v>5</v>
      </c>
      <c r="H369" s="6" t="str">
        <f t="shared" ref="H369" si="2959">$H$749</f>
        <v>0903</v>
      </c>
      <c r="I369" s="80" t="str">
        <f t="shared" ref="I369" si="2960">$I$749</f>
        <v>その他の心疾患</v>
      </c>
      <c r="J369" s="81" t="s">
        <v>139</v>
      </c>
      <c r="K369" s="62">
        <v>643700634</v>
      </c>
      <c r="L369" s="22">
        <f t="shared" ref="L369" si="2961">IFERROR(K369/E365,"-")</f>
        <v>1.4293563690041162E-2</v>
      </c>
      <c r="M369" s="62">
        <v>5676</v>
      </c>
      <c r="N369" s="22">
        <f t="shared" ref="N369" si="2962">IFERROR(M369/F365,"-")</f>
        <v>0.1132821075740944</v>
      </c>
      <c r="O369" s="65">
        <f t="shared" si="2604"/>
        <v>113407.44080338266</v>
      </c>
      <c r="P369" s="13">
        <f t="shared" si="2928"/>
        <v>0.10463637201585399</v>
      </c>
      <c r="Q369" s="81" t="s">
        <v>148</v>
      </c>
      <c r="R369" s="62">
        <v>524083148</v>
      </c>
      <c r="S369" s="22">
        <f t="shared" ref="S369" si="2963">IFERROR(R369/E365,"-")</f>
        <v>1.1637421899471468E-2</v>
      </c>
      <c r="T369" s="62">
        <v>9793</v>
      </c>
      <c r="U369" s="22">
        <f t="shared" ref="U369" si="2964">IFERROR(T369/F365,"-")</f>
        <v>0.19544955593254165</v>
      </c>
      <c r="V369" s="65">
        <f t="shared" si="2607"/>
        <v>53516.098029204535</v>
      </c>
      <c r="W369" s="13">
        <f t="shared" si="2931"/>
        <v>0.18053276799705043</v>
      </c>
      <c r="X369" s="81" t="s">
        <v>259</v>
      </c>
      <c r="Y369" s="62">
        <v>333240265</v>
      </c>
      <c r="Z369" s="22">
        <f t="shared" ref="Z369" si="2965">IFERROR(Y369/E365,"-")</f>
        <v>7.3996990219893036E-3</v>
      </c>
      <c r="AA369" s="62">
        <v>2311</v>
      </c>
      <c r="AB369" s="22">
        <f t="shared" ref="AB369" si="2966">IFERROR(AA369/F365,"-")</f>
        <v>4.612314140305359E-2</v>
      </c>
      <c r="AC369" s="65">
        <f t="shared" si="2610"/>
        <v>144197.43184768499</v>
      </c>
      <c r="AD369" s="13">
        <f t="shared" si="2934"/>
        <v>4.2603004885242879E-2</v>
      </c>
      <c r="AE369" s="18"/>
      <c r="AF369" s="18"/>
      <c r="AG369" s="18"/>
      <c r="AH369" s="18"/>
      <c r="AI369" s="18"/>
    </row>
    <row r="370" spans="2:35" ht="13.5" customHeight="1">
      <c r="B370" s="119"/>
      <c r="C370" s="119"/>
      <c r="D370" s="148"/>
      <c r="E370" s="151"/>
      <c r="F370" s="154"/>
      <c r="G370" s="44">
        <v>6</v>
      </c>
      <c r="H370" s="6" t="str">
        <f t="shared" ref="H370" si="2967">$H$750</f>
        <v>0403</v>
      </c>
      <c r="I370" s="80" t="str">
        <f t="shared" ref="I370" si="2968">$I$750</f>
        <v>脂質異常症</v>
      </c>
      <c r="J370" s="81" t="s">
        <v>165</v>
      </c>
      <c r="K370" s="62">
        <v>317348854</v>
      </c>
      <c r="L370" s="22">
        <f t="shared" ref="L370" si="2969">IFERROR(K370/E365,"-")</f>
        <v>7.046825522639728E-3</v>
      </c>
      <c r="M370" s="62">
        <v>11068</v>
      </c>
      <c r="N370" s="22">
        <f t="shared" ref="N370" si="2970">IFERROR(M370/F365,"-")</f>
        <v>0.22089611815188104</v>
      </c>
      <c r="O370" s="65">
        <f t="shared" si="2604"/>
        <v>28672.646729309723</v>
      </c>
      <c r="P370" s="13">
        <f t="shared" si="2928"/>
        <v>0.20403723845515714</v>
      </c>
      <c r="Q370" s="81" t="s">
        <v>203</v>
      </c>
      <c r="R370" s="62">
        <v>296086895</v>
      </c>
      <c r="S370" s="22">
        <f t="shared" ref="S370" si="2971">IFERROR(R370/E365,"-")</f>
        <v>6.574697410456536E-3</v>
      </c>
      <c r="T370" s="62">
        <v>10905</v>
      </c>
      <c r="U370" s="22">
        <f t="shared" ref="U370" si="2972">IFERROR(T370/F365,"-")</f>
        <v>0.21764294980540863</v>
      </c>
      <c r="V370" s="65">
        <f t="shared" si="2607"/>
        <v>27151.480513525905</v>
      </c>
      <c r="W370" s="13">
        <f t="shared" si="2931"/>
        <v>0.20103235321227764</v>
      </c>
      <c r="X370" s="81" t="s">
        <v>76</v>
      </c>
      <c r="Y370" s="62">
        <v>201678567</v>
      </c>
      <c r="Z370" s="22">
        <f t="shared" ref="Z370" si="2973">IFERROR(Y370/E365,"-")</f>
        <v>4.4783324577721854E-3</v>
      </c>
      <c r="AA370" s="62">
        <v>8150</v>
      </c>
      <c r="AB370" s="22">
        <f t="shared" ref="AB370" si="2974">IFERROR(AA370/F365,"-")</f>
        <v>0.16265841732362041</v>
      </c>
      <c r="AC370" s="65">
        <f t="shared" si="2610"/>
        <v>24745.836441717791</v>
      </c>
      <c r="AD370" s="13">
        <f t="shared" si="2934"/>
        <v>0.1502442621439764</v>
      </c>
      <c r="AE370" s="18"/>
      <c r="AF370" s="18"/>
      <c r="AG370" s="18"/>
      <c r="AH370" s="18"/>
      <c r="AI370" s="18"/>
    </row>
    <row r="371" spans="2:35" ht="13.5" customHeight="1">
      <c r="B371" s="119"/>
      <c r="C371" s="119"/>
      <c r="D371" s="148"/>
      <c r="E371" s="151"/>
      <c r="F371" s="154"/>
      <c r="G371" s="44">
        <v>7</v>
      </c>
      <c r="H371" s="6" t="str">
        <f t="shared" ref="H371" si="2975">$H$751</f>
        <v>0704</v>
      </c>
      <c r="I371" s="80" t="str">
        <f t="shared" ref="I371" si="2976">$I$751</f>
        <v>その他の眼及び付属器の疾患</v>
      </c>
      <c r="J371" s="81" t="s">
        <v>166</v>
      </c>
      <c r="K371" s="62">
        <v>152608265</v>
      </c>
      <c r="L371" s="22">
        <f t="shared" ref="L371" si="2977">IFERROR(K371/E365,"-")</f>
        <v>3.3887118330913116E-3</v>
      </c>
      <c r="M371" s="62">
        <v>4923</v>
      </c>
      <c r="N371" s="22">
        <f t="shared" ref="N371" si="2978">IFERROR(M371/F365,"-")</f>
        <v>9.8253667298672784E-2</v>
      </c>
      <c r="O371" s="65">
        <f t="shared" si="2604"/>
        <v>30999.038188096689</v>
      </c>
      <c r="P371" s="13">
        <f t="shared" si="2928"/>
        <v>9.0754908286478017E-2</v>
      </c>
      <c r="Q371" s="81" t="s">
        <v>170</v>
      </c>
      <c r="R371" s="62">
        <v>148830122</v>
      </c>
      <c r="S371" s="22">
        <f t="shared" ref="S371" si="2979">IFERROR(R371/E365,"-")</f>
        <v>3.304817046061192E-3</v>
      </c>
      <c r="T371" s="62">
        <v>1499</v>
      </c>
      <c r="U371" s="22">
        <f t="shared" ref="U371" si="2980">IFERROR(T371/F365,"-")</f>
        <v>2.9917173934737053E-2</v>
      </c>
      <c r="V371" s="65">
        <f t="shared" si="2607"/>
        <v>99286.272181454304</v>
      </c>
      <c r="W371" s="13">
        <f t="shared" si="2931"/>
        <v>2.7633883307217257E-2</v>
      </c>
      <c r="X371" s="81" t="s">
        <v>176</v>
      </c>
      <c r="Y371" s="62">
        <v>84029037</v>
      </c>
      <c r="Z371" s="22">
        <f t="shared" ref="Z371" si="2981">IFERROR(Y371/E365,"-")</f>
        <v>1.8658897144605351E-3</v>
      </c>
      <c r="AA371" s="62">
        <v>8012</v>
      </c>
      <c r="AB371" s="22">
        <f t="shared" ref="AB371" si="2982">IFERROR(AA371/F365,"-")</f>
        <v>0.15990420117752718</v>
      </c>
      <c r="AC371" s="65">
        <f t="shared" si="2610"/>
        <v>10487.897778332501</v>
      </c>
      <c r="AD371" s="13">
        <f t="shared" si="2934"/>
        <v>0.14770024887086367</v>
      </c>
      <c r="AE371" s="18"/>
      <c r="AF371" s="18"/>
      <c r="AG371" s="18"/>
      <c r="AH371" s="18"/>
      <c r="AI371" s="18"/>
    </row>
    <row r="372" spans="2:35" ht="13.5" customHeight="1">
      <c r="B372" s="119"/>
      <c r="C372" s="119"/>
      <c r="D372" s="148"/>
      <c r="E372" s="151"/>
      <c r="F372" s="154"/>
      <c r="G372" s="44">
        <v>8</v>
      </c>
      <c r="H372" s="6" t="str">
        <f t="shared" ref="H372" si="2983">$H$752</f>
        <v>0606</v>
      </c>
      <c r="I372" s="80" t="str">
        <f t="shared" ref="I372" si="2984">$I$752</f>
        <v>その他の神経系の疾患</v>
      </c>
      <c r="J372" s="81" t="s">
        <v>167</v>
      </c>
      <c r="K372" s="62">
        <v>419176604</v>
      </c>
      <c r="L372" s="22">
        <f t="shared" ref="L372" si="2985">IFERROR(K372/E365,"-")</f>
        <v>9.3079409436299596E-3</v>
      </c>
      <c r="M372" s="62">
        <v>13138</v>
      </c>
      <c r="N372" s="22">
        <f t="shared" ref="N372" si="2986">IFERROR(M372/F365,"-")</f>
        <v>0.26220936034327913</v>
      </c>
      <c r="O372" s="65">
        <f t="shared" si="2604"/>
        <v>31905.66326685949</v>
      </c>
      <c r="P372" s="13">
        <f t="shared" si="2928"/>
        <v>0.24219743755184811</v>
      </c>
      <c r="Q372" s="81" t="s">
        <v>175</v>
      </c>
      <c r="R372" s="62">
        <v>88738318</v>
      </c>
      <c r="S372" s="22">
        <f t="shared" ref="S372" si="2987">IFERROR(R372/E365,"-")</f>
        <v>1.970460697231698E-3</v>
      </c>
      <c r="T372" s="62">
        <v>4283</v>
      </c>
      <c r="U372" s="22">
        <f t="shared" ref="U372" si="2988">IFERROR(T372/F365,"-")</f>
        <v>8.5480490968965178E-2</v>
      </c>
      <c r="V372" s="65">
        <f t="shared" si="2607"/>
        <v>20718.729395283681</v>
      </c>
      <c r="W372" s="13">
        <f t="shared" si="2931"/>
        <v>7.8956585860447973E-2</v>
      </c>
      <c r="X372" s="81" t="s">
        <v>315</v>
      </c>
      <c r="Y372" s="62">
        <v>78453887</v>
      </c>
      <c r="Z372" s="22">
        <f t="shared" ref="Z372" si="2989">IFERROR(Y372/E365,"-")</f>
        <v>1.7420918534714266E-3</v>
      </c>
      <c r="AA372" s="62">
        <v>2442</v>
      </c>
      <c r="AB372" s="22">
        <f t="shared" ref="AB372" si="2990">IFERROR(AA372/F365,"-")</f>
        <v>4.8737650933040617E-2</v>
      </c>
      <c r="AC372" s="65">
        <f t="shared" si="2610"/>
        <v>32126.898853398852</v>
      </c>
      <c r="AD372" s="13">
        <f t="shared" si="2934"/>
        <v>4.5017974006820907E-2</v>
      </c>
      <c r="AE372" s="18"/>
      <c r="AF372" s="18"/>
      <c r="AG372" s="18"/>
      <c r="AH372" s="18"/>
      <c r="AI372" s="18"/>
    </row>
    <row r="373" spans="2:35" ht="13.5" customHeight="1">
      <c r="B373" s="119"/>
      <c r="C373" s="119"/>
      <c r="D373" s="148"/>
      <c r="E373" s="151"/>
      <c r="F373" s="154"/>
      <c r="G373" s="44">
        <v>9</v>
      </c>
      <c r="H373" s="6" t="str">
        <f t="shared" ref="H373" si="2991">$H$753</f>
        <v>0703</v>
      </c>
      <c r="I373" s="80" t="str">
        <f t="shared" ref="I373" si="2992">$I$753</f>
        <v>屈折及び調節の障害</v>
      </c>
      <c r="J373" s="81" t="s">
        <v>168</v>
      </c>
      <c r="K373" s="62">
        <v>33566775</v>
      </c>
      <c r="L373" s="22">
        <f t="shared" ref="L373" si="2993">IFERROR(K373/E365,"-")</f>
        <v>7.4536020471246175E-4</v>
      </c>
      <c r="M373" s="62">
        <v>9401</v>
      </c>
      <c r="N373" s="22">
        <f t="shared" ref="N373" si="2994">IFERROR(M373/F365,"-")</f>
        <v>0.18762598543059575</v>
      </c>
      <c r="O373" s="65">
        <f t="shared" si="2604"/>
        <v>3570.5536645037764</v>
      </c>
      <c r="P373" s="13">
        <f t="shared" si="2928"/>
        <v>0.17330629551110702</v>
      </c>
      <c r="Q373" s="81" t="s">
        <v>171</v>
      </c>
      <c r="R373" s="62">
        <v>26656294</v>
      </c>
      <c r="S373" s="22">
        <f t="shared" ref="S373" si="2995">IFERROR(R373/E365,"-")</f>
        <v>5.9191092241407065E-4</v>
      </c>
      <c r="T373" s="62">
        <v>8145</v>
      </c>
      <c r="U373" s="22">
        <f t="shared" ref="U373" si="2996">IFERROR(T373/F365,"-")</f>
        <v>0.16255862688354455</v>
      </c>
      <c r="V373" s="65">
        <f t="shared" si="2607"/>
        <v>3272.7187231430325</v>
      </c>
      <c r="W373" s="13">
        <f t="shared" si="2931"/>
        <v>0.15015208775002303</v>
      </c>
      <c r="X373" s="81" t="s">
        <v>177</v>
      </c>
      <c r="Y373" s="62">
        <v>7018117</v>
      </c>
      <c r="Z373" s="22">
        <f t="shared" ref="Z373" si="2997">IFERROR(Y373/E365,"-")</f>
        <v>1.5583937163507689E-4</v>
      </c>
      <c r="AA373" s="62">
        <v>2386</v>
      </c>
      <c r="AB373" s="22">
        <f t="shared" ref="AB373" si="2998">IFERROR(AA373/F365,"-")</f>
        <v>4.76199980041912E-2</v>
      </c>
      <c r="AC373" s="65">
        <f t="shared" si="2610"/>
        <v>2941.3734283319363</v>
      </c>
      <c r="AD373" s="13">
        <f t="shared" si="2934"/>
        <v>4.3985620794543275E-2</v>
      </c>
      <c r="AE373" s="18"/>
      <c r="AF373" s="18"/>
      <c r="AG373" s="18"/>
      <c r="AH373" s="18"/>
      <c r="AI373" s="18"/>
    </row>
    <row r="374" spans="2:35" ht="13.5" customHeight="1">
      <c r="B374" s="120"/>
      <c r="C374" s="120"/>
      <c r="D374" s="149"/>
      <c r="E374" s="152"/>
      <c r="F374" s="155"/>
      <c r="G374" s="49">
        <v>10</v>
      </c>
      <c r="H374" s="7" t="str">
        <f t="shared" ref="H374" si="2999">$H$754</f>
        <v>1105</v>
      </c>
      <c r="I374" s="77" t="str">
        <f t="shared" ref="I374" si="3000">$I$754</f>
        <v>胃炎及び十二指腸炎</v>
      </c>
      <c r="J374" s="82" t="s">
        <v>169</v>
      </c>
      <c r="K374" s="63">
        <v>234790321</v>
      </c>
      <c r="L374" s="23">
        <f t="shared" ref="L374" si="3001">IFERROR(K374/E365,"-")</f>
        <v>5.2135887860857832E-3</v>
      </c>
      <c r="M374" s="63">
        <v>12600</v>
      </c>
      <c r="N374" s="23">
        <f t="shared" ref="N374" si="3002">IFERROR(M374/F365,"-")</f>
        <v>0.25147190899111865</v>
      </c>
      <c r="O374" s="66">
        <f t="shared" si="2604"/>
        <v>18634.152460317462</v>
      </c>
      <c r="P374" s="59">
        <f t="shared" si="2928"/>
        <v>0.23227947276246658</v>
      </c>
      <c r="Q374" s="82" t="s">
        <v>172</v>
      </c>
      <c r="R374" s="63">
        <v>75043870</v>
      </c>
      <c r="S374" s="23">
        <f t="shared" ref="S374" si="3003">IFERROR(R374/E365,"-")</f>
        <v>1.6663714135664023E-3</v>
      </c>
      <c r="T374" s="63">
        <v>5386</v>
      </c>
      <c r="U374" s="23">
        <f t="shared" ref="U374" si="3004">IFERROR(T374/F365,"-")</f>
        <v>0.10749426204969564</v>
      </c>
      <c r="V374" s="66">
        <f t="shared" si="2607"/>
        <v>13933.135907909395</v>
      </c>
      <c r="W374" s="59">
        <f t="shared" si="2931"/>
        <v>9.9290257166559134E-2</v>
      </c>
      <c r="X374" s="82" t="s">
        <v>178</v>
      </c>
      <c r="Y374" s="63">
        <v>23690998</v>
      </c>
      <c r="Z374" s="23">
        <f t="shared" ref="Z374" si="3005">IFERROR(Y374/E365,"-")</f>
        <v>5.2606564434988241E-4</v>
      </c>
      <c r="AA374" s="63">
        <v>2183</v>
      </c>
      <c r="AB374" s="23">
        <f t="shared" ref="AB374" si="3006">IFERROR(AA374/F365,"-")</f>
        <v>4.3568506137112065E-2</v>
      </c>
      <c r="AC374" s="66">
        <f t="shared" si="2610"/>
        <v>10852.495648190563</v>
      </c>
      <c r="AD374" s="59">
        <f t="shared" si="2934"/>
        <v>4.0243340400036867E-2</v>
      </c>
      <c r="AE374" s="18"/>
      <c r="AF374" s="18"/>
      <c r="AG374" s="18"/>
      <c r="AH374" s="18"/>
      <c r="AI374" s="18"/>
    </row>
    <row r="375" spans="2:35" ht="13.5" customHeight="1">
      <c r="B375" s="118">
        <v>38</v>
      </c>
      <c r="C375" s="118" t="s">
        <v>38</v>
      </c>
      <c r="D375" s="147">
        <f>AI42</f>
        <v>11343</v>
      </c>
      <c r="E375" s="150">
        <f>市区町村別_医療費上位10疾病!H421</f>
        <v>10195504120</v>
      </c>
      <c r="F375" s="130">
        <f>市区町村別_医療費上位10疾病!J421</f>
        <v>10362</v>
      </c>
      <c r="G375" s="69">
        <v>1</v>
      </c>
      <c r="H375" s="5" t="str">
        <f t="shared" ref="H375" si="3007">$H$745</f>
        <v>0901</v>
      </c>
      <c r="I375" s="78" t="str">
        <f t="shared" ref="I375" si="3008">$I$745</f>
        <v>高血圧性疾患</v>
      </c>
      <c r="J375" s="106" t="s">
        <v>144</v>
      </c>
      <c r="K375" s="107">
        <v>309701509</v>
      </c>
      <c r="L375" s="21">
        <f t="shared" ref="L375" si="3009">IFERROR(K375/E375,"-")</f>
        <v>3.0376282070493636E-2</v>
      </c>
      <c r="M375" s="107">
        <v>7385</v>
      </c>
      <c r="N375" s="21">
        <f t="shared" ref="N375" si="3010">IFERROR(M375/F375,"-")</f>
        <v>0.71270025091681144</v>
      </c>
      <c r="O375" s="64">
        <f t="shared" si="2604"/>
        <v>41936.561814488829</v>
      </c>
      <c r="P375" s="12">
        <f t="shared" ref="P375:P384" si="3011">IFERROR(M375/$AI$42,0)</f>
        <v>0.65106232918980866</v>
      </c>
      <c r="Q375" s="106" t="s">
        <v>153</v>
      </c>
      <c r="R375" s="107">
        <v>9501635</v>
      </c>
      <c r="S375" s="21">
        <f t="shared" ref="S375" si="3012">IFERROR(R375/E375,"-")</f>
        <v>9.3194361830143616E-4</v>
      </c>
      <c r="T375" s="107">
        <v>328</v>
      </c>
      <c r="U375" s="21">
        <f t="shared" ref="U375" si="3013">IFERROR(T375/F375,"-")</f>
        <v>3.1654120826095346E-2</v>
      </c>
      <c r="V375" s="64">
        <f t="shared" si="2607"/>
        <v>28968.399390243903</v>
      </c>
      <c r="W375" s="12">
        <f t="shared" ref="W375:W384" si="3014">IFERROR(T375/$AI$42,0)</f>
        <v>2.8916512386493873E-2</v>
      </c>
      <c r="X375" s="106" t="s">
        <v>261</v>
      </c>
      <c r="Y375" s="107">
        <v>3363772</v>
      </c>
      <c r="Z375" s="21">
        <f t="shared" ref="Z375" si="3015">IFERROR(Y375/E375,"-")</f>
        <v>3.2992699138843562E-4</v>
      </c>
      <c r="AA375" s="107">
        <v>2</v>
      </c>
      <c r="AB375" s="21">
        <f t="shared" ref="AB375" si="3016">IFERROR(AA375/F375,"-")</f>
        <v>1.9301293186643504E-4</v>
      </c>
      <c r="AC375" s="64">
        <f t="shared" si="2610"/>
        <v>1681886</v>
      </c>
      <c r="AD375" s="12">
        <f t="shared" ref="AD375:AD384" si="3017">IFERROR(AA375/$AI$42,0)</f>
        <v>1.7632019747862118E-4</v>
      </c>
      <c r="AE375" s="18"/>
      <c r="AF375" s="18"/>
      <c r="AG375" s="18"/>
      <c r="AH375" s="18"/>
      <c r="AI375" s="18"/>
    </row>
    <row r="376" spans="2:35" ht="13.5" customHeight="1">
      <c r="B376" s="119"/>
      <c r="C376" s="119"/>
      <c r="D376" s="148"/>
      <c r="E376" s="151"/>
      <c r="F376" s="154"/>
      <c r="G376" s="44">
        <v>2</v>
      </c>
      <c r="H376" s="6" t="str">
        <f t="shared" ref="H376" si="3018">$H$746</f>
        <v>1113</v>
      </c>
      <c r="I376" s="79" t="str">
        <f t="shared" ref="I376" si="3019">$I$746</f>
        <v>その他の消化器系の疾患</v>
      </c>
      <c r="J376" s="81" t="s">
        <v>142</v>
      </c>
      <c r="K376" s="62">
        <v>96796747</v>
      </c>
      <c r="L376" s="22">
        <f t="shared" ref="L376" si="3020">IFERROR(K376/E375,"-")</f>
        <v>9.4940618787175777E-3</v>
      </c>
      <c r="M376" s="62">
        <v>4438</v>
      </c>
      <c r="N376" s="22">
        <f t="shared" ref="N376" si="3021">IFERROR(M376/F375,"-")</f>
        <v>0.42829569581161936</v>
      </c>
      <c r="O376" s="65">
        <f t="shared" si="2604"/>
        <v>21810.893871113112</v>
      </c>
      <c r="P376" s="13">
        <f t="shared" si="3011"/>
        <v>0.39125451820506041</v>
      </c>
      <c r="Q376" s="81" t="s">
        <v>151</v>
      </c>
      <c r="R376" s="62">
        <v>59150489</v>
      </c>
      <c r="S376" s="22">
        <f t="shared" ref="S376" si="3022">IFERROR(R376/E375,"-")</f>
        <v>5.8016247459473343E-3</v>
      </c>
      <c r="T376" s="62">
        <v>2395</v>
      </c>
      <c r="U376" s="22">
        <f t="shared" ref="U376" si="3023">IFERROR(T376/F375,"-")</f>
        <v>0.23113298591005596</v>
      </c>
      <c r="V376" s="65">
        <f t="shared" si="2607"/>
        <v>24697.490187891439</v>
      </c>
      <c r="W376" s="13">
        <f t="shared" si="3014"/>
        <v>0.21114343648064887</v>
      </c>
      <c r="X376" s="81" t="s">
        <v>156</v>
      </c>
      <c r="Y376" s="62">
        <v>58555330</v>
      </c>
      <c r="Z376" s="22">
        <f t="shared" ref="Z376" si="3024">IFERROR(Y376/E375,"-")</f>
        <v>5.7432500944347613E-3</v>
      </c>
      <c r="AA376" s="62">
        <v>1784</v>
      </c>
      <c r="AB376" s="22">
        <f t="shared" ref="AB376" si="3025">IFERROR(AA376/F375,"-")</f>
        <v>0.17216753522486006</v>
      </c>
      <c r="AC376" s="65">
        <f t="shared" si="2610"/>
        <v>32822.494394618836</v>
      </c>
      <c r="AD376" s="13">
        <f t="shared" si="3017"/>
        <v>0.15727761615093008</v>
      </c>
      <c r="AE376" s="18"/>
      <c r="AF376" s="18"/>
      <c r="AG376" s="18"/>
      <c r="AH376" s="18"/>
      <c r="AI376" s="18"/>
    </row>
    <row r="377" spans="2:35" ht="13.5" customHeight="1">
      <c r="B377" s="119"/>
      <c r="C377" s="119"/>
      <c r="D377" s="148"/>
      <c r="E377" s="151"/>
      <c r="F377" s="154"/>
      <c r="G377" s="44">
        <v>3</v>
      </c>
      <c r="H377" s="6" t="str">
        <f t="shared" ref="H377" si="3026">$H$747</f>
        <v>0402</v>
      </c>
      <c r="I377" s="80" t="str">
        <f t="shared" ref="I377" si="3027">$I$747</f>
        <v>糖尿病</v>
      </c>
      <c r="J377" s="81" t="s">
        <v>72</v>
      </c>
      <c r="K377" s="62">
        <v>143995860</v>
      </c>
      <c r="L377" s="22">
        <f t="shared" ref="L377" si="3028">IFERROR(K377/E375,"-")</f>
        <v>1.4123466412762334E-2</v>
      </c>
      <c r="M377" s="62">
        <v>4532</v>
      </c>
      <c r="N377" s="22">
        <f t="shared" ref="N377" si="3029">IFERROR(M377/F375,"-")</f>
        <v>0.43736730360934184</v>
      </c>
      <c r="O377" s="65">
        <f t="shared" si="2604"/>
        <v>31773.137687555165</v>
      </c>
      <c r="P377" s="13">
        <f t="shared" si="3011"/>
        <v>0.39954156748655556</v>
      </c>
      <c r="Q377" s="81" t="s">
        <v>146</v>
      </c>
      <c r="R377" s="62">
        <v>63220996</v>
      </c>
      <c r="S377" s="22">
        <f t="shared" ref="S377" si="3030">IFERROR(R377/E375,"-")</f>
        <v>6.2008700360370213E-3</v>
      </c>
      <c r="T377" s="62">
        <v>1364</v>
      </c>
      <c r="U377" s="22">
        <f t="shared" ref="U377" si="3031">IFERROR(T377/F375,"-")</f>
        <v>0.1316348195329087</v>
      </c>
      <c r="V377" s="65">
        <f t="shared" si="2607"/>
        <v>46349.703812316715</v>
      </c>
      <c r="W377" s="13">
        <f t="shared" si="3014"/>
        <v>0.12025037468041964</v>
      </c>
      <c r="X377" s="81" t="s">
        <v>266</v>
      </c>
      <c r="Y377" s="62">
        <v>18999197</v>
      </c>
      <c r="Z377" s="22">
        <f t="shared" ref="Z377" si="3032">IFERROR(Y377/E375,"-")</f>
        <v>1.8634877467932406E-3</v>
      </c>
      <c r="AA377" s="62">
        <v>726</v>
      </c>
      <c r="AB377" s="22">
        <f t="shared" ref="AB377" si="3033">IFERROR(AA377/F375,"-")</f>
        <v>7.0063694267515922E-2</v>
      </c>
      <c r="AC377" s="65">
        <f t="shared" si="2610"/>
        <v>26169.692837465565</v>
      </c>
      <c r="AD377" s="13">
        <f t="shared" si="3017"/>
        <v>6.4004231684739482E-2</v>
      </c>
      <c r="AE377" s="18"/>
      <c r="AF377" s="18"/>
      <c r="AG377" s="18"/>
      <c r="AH377" s="18"/>
      <c r="AI377" s="18"/>
    </row>
    <row r="378" spans="2:35" ht="13.5" customHeight="1">
      <c r="B378" s="119"/>
      <c r="C378" s="119"/>
      <c r="D378" s="148"/>
      <c r="E378" s="151"/>
      <c r="F378" s="154"/>
      <c r="G378" s="44">
        <v>4</v>
      </c>
      <c r="H378" s="6" t="str">
        <f t="shared" ref="H378" si="3034">$H$748</f>
        <v>1800</v>
      </c>
      <c r="I378" s="80" t="str">
        <f t="shared" ref="I378" si="3035">$I$748</f>
        <v>症状，徴候及び異常臨床所見・異常検査所見で他に分類されないもの</v>
      </c>
      <c r="J378" s="81" t="s">
        <v>164</v>
      </c>
      <c r="K378" s="62">
        <v>12261584</v>
      </c>
      <c r="L378" s="22">
        <f t="shared" ref="L378" si="3036">IFERROR(K378/E375,"-")</f>
        <v>1.2026461718501076E-3</v>
      </c>
      <c r="M378" s="62">
        <v>128</v>
      </c>
      <c r="N378" s="22">
        <f t="shared" ref="N378" si="3037">IFERROR(M378/F375,"-")</f>
        <v>1.2352827639451842E-2</v>
      </c>
      <c r="O378" s="65">
        <f t="shared" si="2604"/>
        <v>95793.625</v>
      </c>
      <c r="P378" s="13">
        <f t="shared" si="3011"/>
        <v>1.1284492638631755E-2</v>
      </c>
      <c r="Q378" s="81" t="s">
        <v>308</v>
      </c>
      <c r="R378" s="62">
        <v>10922652</v>
      </c>
      <c r="S378" s="22">
        <f t="shared" ref="S378" si="3038">IFERROR(R378/E375,"-")</f>
        <v>1.0713204439370086E-3</v>
      </c>
      <c r="T378" s="62">
        <v>17</v>
      </c>
      <c r="U378" s="22">
        <f t="shared" ref="U378" si="3039">IFERROR(T378/F375,"-")</f>
        <v>1.640609920864698E-3</v>
      </c>
      <c r="V378" s="65">
        <f t="shared" si="2607"/>
        <v>642508.9411764706</v>
      </c>
      <c r="W378" s="13">
        <f t="shared" si="3014"/>
        <v>1.4987216785682801E-3</v>
      </c>
      <c r="X378" s="81" t="s">
        <v>311</v>
      </c>
      <c r="Y378" s="62">
        <v>9368029</v>
      </c>
      <c r="Z378" s="22">
        <f t="shared" ref="Z378" si="3040">IFERROR(Y378/E375,"-")</f>
        <v>9.1883921478911625E-4</v>
      </c>
      <c r="AA378" s="62">
        <v>58</v>
      </c>
      <c r="AB378" s="22">
        <f t="shared" ref="AB378" si="3041">IFERROR(AA378/F375,"-")</f>
        <v>5.5973750241266164E-3</v>
      </c>
      <c r="AC378" s="65">
        <f t="shared" si="2610"/>
        <v>161517.74137931035</v>
      </c>
      <c r="AD378" s="13">
        <f t="shared" si="3017"/>
        <v>5.113285726880014E-3</v>
      </c>
      <c r="AE378" s="18"/>
      <c r="AF378" s="18"/>
      <c r="AG378" s="18"/>
      <c r="AH378" s="18"/>
      <c r="AI378" s="18"/>
    </row>
    <row r="379" spans="2:35" ht="13.5" customHeight="1">
      <c r="B379" s="119"/>
      <c r="C379" s="119"/>
      <c r="D379" s="148"/>
      <c r="E379" s="151"/>
      <c r="F379" s="154"/>
      <c r="G379" s="44">
        <v>5</v>
      </c>
      <c r="H379" s="6" t="str">
        <f t="shared" ref="H379" si="3042">$H$749</f>
        <v>0903</v>
      </c>
      <c r="I379" s="80" t="str">
        <f t="shared" ref="I379" si="3043">$I$749</f>
        <v>その他の心疾患</v>
      </c>
      <c r="J379" s="81" t="s">
        <v>228</v>
      </c>
      <c r="K379" s="62">
        <v>93033285</v>
      </c>
      <c r="L379" s="22">
        <f t="shared" ref="L379" si="3044">IFERROR(K379/E375,"-")</f>
        <v>9.1249323137932298E-3</v>
      </c>
      <c r="M379" s="62">
        <v>152</v>
      </c>
      <c r="N379" s="22">
        <f t="shared" ref="N379" si="3045">IFERROR(M379/F375,"-")</f>
        <v>1.4668982821849063E-2</v>
      </c>
      <c r="O379" s="65">
        <f t="shared" si="2604"/>
        <v>612061.08552631584</v>
      </c>
      <c r="P379" s="13">
        <f t="shared" si="3011"/>
        <v>1.340033500837521E-2</v>
      </c>
      <c r="Q379" s="81" t="s">
        <v>139</v>
      </c>
      <c r="R379" s="62">
        <v>90975027</v>
      </c>
      <c r="S379" s="22">
        <f t="shared" ref="S379" si="3046">IFERROR(R379/E375,"-")</f>
        <v>8.9230533310794245E-3</v>
      </c>
      <c r="T379" s="62">
        <v>864</v>
      </c>
      <c r="U379" s="22">
        <f t="shared" ref="U379" si="3047">IFERROR(T379/F375,"-")</f>
        <v>8.3381586566299945E-2</v>
      </c>
      <c r="V379" s="65">
        <f t="shared" si="2607"/>
        <v>105295.17013888889</v>
      </c>
      <c r="W379" s="13">
        <f t="shared" si="3014"/>
        <v>7.6170325310764342E-2</v>
      </c>
      <c r="X379" s="81" t="s">
        <v>148</v>
      </c>
      <c r="Y379" s="62">
        <v>81513293</v>
      </c>
      <c r="Z379" s="22">
        <f t="shared" ref="Z379" si="3048">IFERROR(Y379/E375,"-")</f>
        <v>7.995023300525133E-3</v>
      </c>
      <c r="AA379" s="62">
        <v>1234</v>
      </c>
      <c r="AB379" s="22">
        <f t="shared" ref="AB379" si="3049">IFERROR(AA379/F375,"-")</f>
        <v>0.11908897896159043</v>
      </c>
      <c r="AC379" s="65">
        <f t="shared" si="2610"/>
        <v>66056.153160453803</v>
      </c>
      <c r="AD379" s="13">
        <f t="shared" si="3017"/>
        <v>0.10878956184430927</v>
      </c>
      <c r="AE379" s="18"/>
      <c r="AF379" s="18"/>
      <c r="AG379" s="18"/>
      <c r="AH379" s="18"/>
      <c r="AI379" s="18"/>
    </row>
    <row r="380" spans="2:35" ht="13.5" customHeight="1">
      <c r="B380" s="119"/>
      <c r="C380" s="119"/>
      <c r="D380" s="148"/>
      <c r="E380" s="151"/>
      <c r="F380" s="154"/>
      <c r="G380" s="44">
        <v>6</v>
      </c>
      <c r="H380" s="6" t="str">
        <f t="shared" ref="H380" si="3050">$H$750</f>
        <v>0403</v>
      </c>
      <c r="I380" s="80" t="str">
        <f t="shared" ref="I380" si="3051">$I$750</f>
        <v>脂質異常症</v>
      </c>
      <c r="J380" s="81" t="s">
        <v>165</v>
      </c>
      <c r="K380" s="62">
        <v>57269077</v>
      </c>
      <c r="L380" s="22">
        <f t="shared" ref="L380" si="3052">IFERROR(K380/E375,"-")</f>
        <v>5.6170912517859882E-3</v>
      </c>
      <c r="M380" s="62">
        <v>2069</v>
      </c>
      <c r="N380" s="22">
        <f t="shared" ref="N380" si="3053">IFERROR(M380/F375,"-")</f>
        <v>0.19967187801582706</v>
      </c>
      <c r="O380" s="65">
        <f t="shared" si="2604"/>
        <v>27679.592556790722</v>
      </c>
      <c r="P380" s="13">
        <f t="shared" si="3011"/>
        <v>0.1824032442916336</v>
      </c>
      <c r="Q380" s="81" t="s">
        <v>76</v>
      </c>
      <c r="R380" s="62">
        <v>50417313</v>
      </c>
      <c r="S380" s="22">
        <f t="shared" ref="S380" si="3054">IFERROR(R380/E375,"-")</f>
        <v>4.9450534673512545E-3</v>
      </c>
      <c r="T380" s="62">
        <v>1926</v>
      </c>
      <c r="U380" s="22">
        <f t="shared" ref="U380" si="3055">IFERROR(T380/F375,"-")</f>
        <v>0.18587145338737696</v>
      </c>
      <c r="V380" s="65">
        <f t="shared" si="2607"/>
        <v>26177.213395638628</v>
      </c>
      <c r="W380" s="13">
        <f t="shared" si="3014"/>
        <v>0.16979635017191219</v>
      </c>
      <c r="X380" s="81" t="s">
        <v>203</v>
      </c>
      <c r="Y380" s="62">
        <v>44584327</v>
      </c>
      <c r="Z380" s="22">
        <f t="shared" ref="Z380" si="3056">IFERROR(Y380/E375,"-")</f>
        <v>4.3729399228568996E-3</v>
      </c>
      <c r="AA380" s="62">
        <v>1780</v>
      </c>
      <c r="AB380" s="22">
        <f t="shared" ref="AB380" si="3057">IFERROR(AA380/F375,"-")</f>
        <v>0.17178150936112718</v>
      </c>
      <c r="AC380" s="65">
        <f t="shared" si="2610"/>
        <v>25047.374719101124</v>
      </c>
      <c r="AD380" s="13">
        <f t="shared" si="3017"/>
        <v>0.15692497575597283</v>
      </c>
      <c r="AE380" s="18"/>
      <c r="AF380" s="18"/>
      <c r="AG380" s="18"/>
      <c r="AH380" s="18"/>
      <c r="AI380" s="18"/>
    </row>
    <row r="381" spans="2:35" ht="13.5" customHeight="1">
      <c r="B381" s="119"/>
      <c r="C381" s="119"/>
      <c r="D381" s="148"/>
      <c r="E381" s="151"/>
      <c r="F381" s="154"/>
      <c r="G381" s="44">
        <v>7</v>
      </c>
      <c r="H381" s="6" t="str">
        <f t="shared" ref="H381" si="3058">$H$751</f>
        <v>0704</v>
      </c>
      <c r="I381" s="80" t="str">
        <f t="shared" ref="I381" si="3059">$I$751</f>
        <v>その他の眼及び付属器の疾患</v>
      </c>
      <c r="J381" s="81" t="s">
        <v>170</v>
      </c>
      <c r="K381" s="62">
        <v>49380240</v>
      </c>
      <c r="L381" s="22">
        <f t="shared" ref="L381" si="3060">IFERROR(K381/E375,"-")</f>
        <v>4.8433348090295312E-3</v>
      </c>
      <c r="M381" s="62">
        <v>303</v>
      </c>
      <c r="N381" s="22">
        <f t="shared" ref="N381" si="3061">IFERROR(M381/F375,"-")</f>
        <v>2.9241459177764911E-2</v>
      </c>
      <c r="O381" s="65">
        <f t="shared" si="2604"/>
        <v>162971.08910891088</v>
      </c>
      <c r="P381" s="13">
        <f t="shared" si="3011"/>
        <v>2.6712509918011107E-2</v>
      </c>
      <c r="Q381" s="81" t="s">
        <v>166</v>
      </c>
      <c r="R381" s="62">
        <v>38134161</v>
      </c>
      <c r="S381" s="22">
        <f t="shared" ref="S381" si="3062">IFERROR(R381/E375,"-")</f>
        <v>3.7402918532683598E-3</v>
      </c>
      <c r="T381" s="62">
        <v>964</v>
      </c>
      <c r="U381" s="22">
        <f t="shared" ref="U381" si="3063">IFERROR(T381/F375,"-")</f>
        <v>9.3032233159621697E-2</v>
      </c>
      <c r="V381" s="65">
        <f t="shared" si="2607"/>
        <v>39558.258298755187</v>
      </c>
      <c r="W381" s="13">
        <f t="shared" si="3014"/>
        <v>8.4986335184695408E-2</v>
      </c>
      <c r="X381" s="81" t="s">
        <v>176</v>
      </c>
      <c r="Y381" s="62">
        <v>28533482</v>
      </c>
      <c r="Z381" s="22">
        <f t="shared" ref="Z381" si="3064">IFERROR(Y381/E375,"-")</f>
        <v>2.7986337570132824E-3</v>
      </c>
      <c r="AA381" s="62">
        <v>2355</v>
      </c>
      <c r="AB381" s="22">
        <f t="shared" ref="AB381" si="3065">IFERROR(AA381/F375,"-")</f>
        <v>0.22727272727272727</v>
      </c>
      <c r="AC381" s="65">
        <f t="shared" si="2610"/>
        <v>12116.128237791932</v>
      </c>
      <c r="AD381" s="13">
        <f t="shared" si="3017"/>
        <v>0.20761703253107644</v>
      </c>
      <c r="AE381" s="18"/>
      <c r="AF381" s="18"/>
      <c r="AG381" s="18"/>
      <c r="AH381" s="18"/>
      <c r="AI381" s="18"/>
    </row>
    <row r="382" spans="2:35" ht="13.5" customHeight="1">
      <c r="B382" s="119"/>
      <c r="C382" s="119"/>
      <c r="D382" s="148"/>
      <c r="E382" s="151"/>
      <c r="F382" s="154"/>
      <c r="G382" s="44">
        <v>8</v>
      </c>
      <c r="H382" s="6" t="str">
        <f t="shared" ref="H382" si="3066">$H$752</f>
        <v>0606</v>
      </c>
      <c r="I382" s="80" t="str">
        <f t="shared" ref="I382" si="3067">$I$752</f>
        <v>その他の神経系の疾患</v>
      </c>
      <c r="J382" s="81" t="s">
        <v>167</v>
      </c>
      <c r="K382" s="62">
        <v>109925460</v>
      </c>
      <c r="L382" s="22">
        <f t="shared" ref="L382" si="3068">IFERROR(K382/E375,"-")</f>
        <v>1.0781758185391229E-2</v>
      </c>
      <c r="M382" s="62">
        <v>2867</v>
      </c>
      <c r="N382" s="22">
        <f t="shared" ref="N382" si="3069">IFERROR(M382/F375,"-")</f>
        <v>0.27668403783053463</v>
      </c>
      <c r="O382" s="65">
        <f t="shared" si="2604"/>
        <v>38341.632368329265</v>
      </c>
      <c r="P382" s="13">
        <f t="shared" si="3011"/>
        <v>0.25275500308560345</v>
      </c>
      <c r="Q382" s="81" t="s">
        <v>319</v>
      </c>
      <c r="R382" s="62">
        <v>35037480</v>
      </c>
      <c r="S382" s="22">
        <f t="shared" ref="S382" si="3070">IFERROR(R382/E375,"-")</f>
        <v>3.4365618009283882E-3</v>
      </c>
      <c r="T382" s="62">
        <v>48</v>
      </c>
      <c r="U382" s="22">
        <f t="shared" ref="U382" si="3071">IFERROR(T382/F375,"-")</f>
        <v>4.6323103647944409E-3</v>
      </c>
      <c r="V382" s="65">
        <f t="shared" si="2607"/>
        <v>729947.5</v>
      </c>
      <c r="W382" s="13">
        <f t="shared" si="3014"/>
        <v>4.2316847394869087E-3</v>
      </c>
      <c r="X382" s="81" t="s">
        <v>175</v>
      </c>
      <c r="Y382" s="62">
        <v>21043936</v>
      </c>
      <c r="Z382" s="22">
        <f t="shared" ref="Z382" si="3072">IFERROR(Y382/E375,"-")</f>
        <v>2.064040752896091E-3</v>
      </c>
      <c r="AA382" s="62">
        <v>1264</v>
      </c>
      <c r="AB382" s="22">
        <f t="shared" ref="AB382" si="3073">IFERROR(AA382/F375,"-")</f>
        <v>0.12198417293958695</v>
      </c>
      <c r="AC382" s="65">
        <f t="shared" si="2610"/>
        <v>16648.683544303796</v>
      </c>
      <c r="AD382" s="13">
        <f t="shared" si="3017"/>
        <v>0.11143436480648858</v>
      </c>
      <c r="AE382" s="18"/>
      <c r="AF382" s="18"/>
      <c r="AG382" s="18"/>
      <c r="AH382" s="18"/>
      <c r="AI382" s="18"/>
    </row>
    <row r="383" spans="2:35" ht="13.5" customHeight="1">
      <c r="B383" s="119"/>
      <c r="C383" s="119"/>
      <c r="D383" s="148"/>
      <c r="E383" s="151"/>
      <c r="F383" s="154"/>
      <c r="G383" s="44">
        <v>9</v>
      </c>
      <c r="H383" s="6" t="str">
        <f t="shared" ref="H383" si="3074">$H$753</f>
        <v>0703</v>
      </c>
      <c r="I383" s="80" t="str">
        <f t="shared" ref="I383" si="3075">$I$753</f>
        <v>屈折及び調節の障害</v>
      </c>
      <c r="J383" s="81" t="s">
        <v>168</v>
      </c>
      <c r="K383" s="62">
        <v>6518991</v>
      </c>
      <c r="L383" s="22">
        <f t="shared" ref="L383" si="3076">IFERROR(K383/E375,"-")</f>
        <v>6.393985940540231E-4</v>
      </c>
      <c r="M383" s="62">
        <v>1922</v>
      </c>
      <c r="N383" s="22">
        <f t="shared" ref="N383" si="3077">IFERROR(M383/F375,"-")</f>
        <v>0.18548542752364408</v>
      </c>
      <c r="O383" s="65">
        <f t="shared" si="2604"/>
        <v>3391.7747138397503</v>
      </c>
      <c r="P383" s="13">
        <f t="shared" si="3011"/>
        <v>0.16944370977695494</v>
      </c>
      <c r="Q383" s="81" t="s">
        <v>171</v>
      </c>
      <c r="R383" s="62">
        <v>5127081</v>
      </c>
      <c r="S383" s="22">
        <f t="shared" ref="S383" si="3078">IFERROR(R383/E375,"-")</f>
        <v>5.0287665422472504E-4</v>
      </c>
      <c r="T383" s="62">
        <v>1541</v>
      </c>
      <c r="U383" s="22">
        <f t="shared" ref="U383" si="3079">IFERROR(T383/F375,"-")</f>
        <v>0.14871646400308822</v>
      </c>
      <c r="V383" s="65">
        <f t="shared" si="2607"/>
        <v>3327.1129136924073</v>
      </c>
      <c r="W383" s="13">
        <f t="shared" si="3014"/>
        <v>0.13585471215727762</v>
      </c>
      <c r="X383" s="81" t="s">
        <v>338</v>
      </c>
      <c r="Y383" s="62">
        <v>2188710</v>
      </c>
      <c r="Z383" s="22">
        <f t="shared" ref="Z383" si="3080">IFERROR(Y383/E375,"-")</f>
        <v>2.1467403418596234E-4</v>
      </c>
      <c r="AA383" s="62">
        <v>192</v>
      </c>
      <c r="AB383" s="22">
        <f t="shared" ref="AB383" si="3081">IFERROR(AA383/F375,"-")</f>
        <v>1.8529241459177764E-2</v>
      </c>
      <c r="AC383" s="65">
        <f t="shared" si="2610"/>
        <v>11399.53125</v>
      </c>
      <c r="AD383" s="13">
        <f t="shared" si="3017"/>
        <v>1.6926738957947635E-2</v>
      </c>
      <c r="AE383" s="18"/>
      <c r="AF383" s="18"/>
      <c r="AG383" s="18"/>
      <c r="AH383" s="18"/>
      <c r="AI383" s="18"/>
    </row>
    <row r="384" spans="2:35" ht="13.5" customHeight="1">
      <c r="B384" s="120"/>
      <c r="C384" s="120"/>
      <c r="D384" s="149"/>
      <c r="E384" s="152"/>
      <c r="F384" s="155"/>
      <c r="G384" s="49">
        <v>10</v>
      </c>
      <c r="H384" s="7" t="str">
        <f t="shared" ref="H384" si="3082">$H$754</f>
        <v>1105</v>
      </c>
      <c r="I384" s="77" t="str">
        <f t="shared" ref="I384" si="3083">$I$754</f>
        <v>胃炎及び十二指腸炎</v>
      </c>
      <c r="J384" s="82" t="s">
        <v>169</v>
      </c>
      <c r="K384" s="63">
        <v>59014401</v>
      </c>
      <c r="L384" s="23">
        <f t="shared" ref="L384" si="3084">IFERROR(K384/E375,"-")</f>
        <v>5.7882769017997314E-3</v>
      </c>
      <c r="M384" s="63">
        <v>3145</v>
      </c>
      <c r="N384" s="23">
        <f t="shared" ref="N384" si="3085">IFERROR(M384/F375,"-")</f>
        <v>0.30351283535996909</v>
      </c>
      <c r="O384" s="66">
        <f t="shared" si="2604"/>
        <v>18764.515421303655</v>
      </c>
      <c r="P384" s="59">
        <f t="shared" si="3011"/>
        <v>0.27726351053513182</v>
      </c>
      <c r="Q384" s="82" t="s">
        <v>172</v>
      </c>
      <c r="R384" s="63">
        <v>25032753</v>
      </c>
      <c r="S384" s="23">
        <f t="shared" ref="S384" si="3086">IFERROR(R384/E375,"-")</f>
        <v>2.4552736878301609E-3</v>
      </c>
      <c r="T384" s="63">
        <v>1750</v>
      </c>
      <c r="U384" s="23">
        <f t="shared" ref="U384" si="3087">IFERROR(T384/F375,"-")</f>
        <v>0.16888631538313068</v>
      </c>
      <c r="V384" s="66">
        <f t="shared" si="2607"/>
        <v>14304.430285714287</v>
      </c>
      <c r="W384" s="59">
        <f t="shared" si="3014"/>
        <v>0.15428017279379352</v>
      </c>
      <c r="X384" s="82" t="s">
        <v>178</v>
      </c>
      <c r="Y384" s="63">
        <v>5296297</v>
      </c>
      <c r="Z384" s="23">
        <f t="shared" ref="Z384" si="3088">IFERROR(Y384/E375,"-")</f>
        <v>5.1947377370095162E-4</v>
      </c>
      <c r="AA384" s="63">
        <v>417</v>
      </c>
      <c r="AB384" s="23">
        <f t="shared" ref="AB384" si="3089">IFERROR(AA384/F375,"-")</f>
        <v>4.0243196294151705E-2</v>
      </c>
      <c r="AC384" s="66">
        <f t="shared" si="2610"/>
        <v>12700.952038369305</v>
      </c>
      <c r="AD384" s="59">
        <f t="shared" si="3017"/>
        <v>3.6762761174292516E-2</v>
      </c>
      <c r="AE384" s="18"/>
      <c r="AF384" s="18"/>
      <c r="AG384" s="18"/>
      <c r="AH384" s="18"/>
      <c r="AI384" s="18"/>
    </row>
    <row r="385" spans="2:35" ht="13.5" customHeight="1">
      <c r="B385" s="118">
        <v>39</v>
      </c>
      <c r="C385" s="118" t="s">
        <v>6</v>
      </c>
      <c r="D385" s="147">
        <f>AI43</f>
        <v>63463</v>
      </c>
      <c r="E385" s="150">
        <f>市区町村別_医療費上位10疾病!H432</f>
        <v>51638496940</v>
      </c>
      <c r="F385" s="130">
        <f>市区町村別_医療費上位10疾病!J432</f>
        <v>59242</v>
      </c>
      <c r="G385" s="69">
        <v>1</v>
      </c>
      <c r="H385" s="5" t="str">
        <f t="shared" ref="H385" si="3090">$H$745</f>
        <v>0901</v>
      </c>
      <c r="I385" s="78" t="str">
        <f t="shared" ref="I385" si="3091">$I$745</f>
        <v>高血圧性疾患</v>
      </c>
      <c r="J385" s="106" t="s">
        <v>144</v>
      </c>
      <c r="K385" s="107">
        <v>1618239668</v>
      </c>
      <c r="L385" s="21">
        <f t="shared" ref="L385" si="3092">IFERROR(K385/E385,"-")</f>
        <v>3.1337853808569821E-2</v>
      </c>
      <c r="M385" s="107">
        <v>39821</v>
      </c>
      <c r="N385" s="21">
        <f t="shared" ref="N385" si="3093">IFERROR(M385/F385,"-")</f>
        <v>0.67217514601127581</v>
      </c>
      <c r="O385" s="64">
        <f t="shared" si="2604"/>
        <v>40637.846061123528</v>
      </c>
      <c r="P385" s="12">
        <f t="shared" ref="P385:P394" si="3094">IFERROR(M385/$AI$43,0)</f>
        <v>0.6274679734648535</v>
      </c>
      <c r="Q385" s="106" t="s">
        <v>153</v>
      </c>
      <c r="R385" s="107">
        <v>61613456</v>
      </c>
      <c r="S385" s="21">
        <f t="shared" ref="S385" si="3095">IFERROR(R385/E385,"-")</f>
        <v>1.193169043467515E-3</v>
      </c>
      <c r="T385" s="107">
        <v>2091</v>
      </c>
      <c r="U385" s="21">
        <f t="shared" ref="U385" si="3096">IFERROR(T385/F385,"-")</f>
        <v>3.5295904932311536E-2</v>
      </c>
      <c r="V385" s="64">
        <f t="shared" si="2607"/>
        <v>29466.023912003828</v>
      </c>
      <c r="W385" s="12">
        <f t="shared" ref="W385:W394" si="3097">IFERROR(T385/$AI$43,0)</f>
        <v>3.2948332099018325E-2</v>
      </c>
      <c r="X385" s="106" t="s">
        <v>162</v>
      </c>
      <c r="Y385" s="107">
        <v>7938062</v>
      </c>
      <c r="Z385" s="21">
        <f t="shared" ref="Z385" si="3098">IFERROR(Y385/E385,"-")</f>
        <v>1.5372372300501743E-4</v>
      </c>
      <c r="AA385" s="107">
        <v>571</v>
      </c>
      <c r="AB385" s="21">
        <f t="shared" ref="AB385" si="3099">IFERROR(AA385/F385,"-")</f>
        <v>9.6384321933763208E-3</v>
      </c>
      <c r="AC385" s="64">
        <f t="shared" si="2610"/>
        <v>13902.035026269703</v>
      </c>
      <c r="AD385" s="12">
        <f t="shared" ref="AD385:AD394" si="3100">IFERROR(AA385/$AI$43,0)</f>
        <v>8.9973685454516807E-3</v>
      </c>
      <c r="AE385" s="18"/>
      <c r="AF385" s="18"/>
      <c r="AG385" s="18"/>
      <c r="AH385" s="18"/>
      <c r="AI385" s="18"/>
    </row>
    <row r="386" spans="2:35" ht="13.5" customHeight="1">
      <c r="B386" s="119"/>
      <c r="C386" s="119"/>
      <c r="D386" s="148"/>
      <c r="E386" s="151"/>
      <c r="F386" s="154"/>
      <c r="G386" s="44">
        <v>2</v>
      </c>
      <c r="H386" s="6" t="str">
        <f t="shared" ref="H386" si="3101">$H$746</f>
        <v>1113</v>
      </c>
      <c r="I386" s="79" t="str">
        <f t="shared" ref="I386" si="3102">$I$746</f>
        <v>その他の消化器系の疾患</v>
      </c>
      <c r="J386" s="81" t="s">
        <v>142</v>
      </c>
      <c r="K386" s="62">
        <v>563856996</v>
      </c>
      <c r="L386" s="22">
        <f t="shared" ref="L386" si="3103">IFERROR(K386/E385,"-")</f>
        <v>1.0919314647270986E-2</v>
      </c>
      <c r="M386" s="62">
        <v>22381</v>
      </c>
      <c r="N386" s="22">
        <f t="shared" ref="N386" si="3104">IFERROR(M386/F385,"-")</f>
        <v>0.37778940616454543</v>
      </c>
      <c r="O386" s="65">
        <f t="shared" si="2604"/>
        <v>25193.556856262006</v>
      </c>
      <c r="P386" s="13">
        <f t="shared" si="3094"/>
        <v>0.35266218111340464</v>
      </c>
      <c r="Q386" s="81" t="s">
        <v>156</v>
      </c>
      <c r="R386" s="62">
        <v>231834068</v>
      </c>
      <c r="S386" s="22">
        <f t="shared" ref="S386" si="3105">IFERROR(R386/E385,"-")</f>
        <v>4.4895587931107588E-3</v>
      </c>
      <c r="T386" s="62">
        <v>7600</v>
      </c>
      <c r="U386" s="22">
        <f t="shared" ref="U386" si="3106">IFERROR(T386/F385,"-")</f>
        <v>0.12828736369467608</v>
      </c>
      <c r="V386" s="65">
        <f t="shared" si="2607"/>
        <v>30504.482631578947</v>
      </c>
      <c r="W386" s="13">
        <f t="shared" si="3097"/>
        <v>0.11975481776783323</v>
      </c>
      <c r="X386" s="81" t="s">
        <v>151</v>
      </c>
      <c r="Y386" s="62">
        <v>224713045</v>
      </c>
      <c r="Z386" s="22">
        <f t="shared" ref="Z386" si="3107">IFERROR(Y386/E385,"-")</f>
        <v>4.3516573548044871E-3</v>
      </c>
      <c r="AA386" s="62">
        <v>9835</v>
      </c>
      <c r="AB386" s="22">
        <f t="shared" ref="AB386" si="3108">IFERROR(AA386/F385,"-")</f>
        <v>0.16601397657067621</v>
      </c>
      <c r="AC386" s="65">
        <f t="shared" si="2610"/>
        <v>22848.301474326385</v>
      </c>
      <c r="AD386" s="13">
        <f t="shared" si="3100"/>
        <v>0.1549721885192947</v>
      </c>
      <c r="AE386" s="18"/>
      <c r="AF386" s="18"/>
      <c r="AG386" s="18"/>
      <c r="AH386" s="18"/>
      <c r="AI386" s="18"/>
    </row>
    <row r="387" spans="2:35" ht="13.5" customHeight="1">
      <c r="B387" s="119"/>
      <c r="C387" s="119"/>
      <c r="D387" s="148"/>
      <c r="E387" s="151"/>
      <c r="F387" s="154"/>
      <c r="G387" s="44">
        <v>3</v>
      </c>
      <c r="H387" s="6" t="str">
        <f t="shared" ref="H387" si="3109">$H$747</f>
        <v>0402</v>
      </c>
      <c r="I387" s="80" t="str">
        <f t="shared" ref="I387" si="3110">$I$747</f>
        <v>糖尿病</v>
      </c>
      <c r="J387" s="81" t="s">
        <v>146</v>
      </c>
      <c r="K387" s="62">
        <v>734292778</v>
      </c>
      <c r="L387" s="22">
        <f t="shared" ref="L387" si="3111">IFERROR(K387/E385,"-")</f>
        <v>1.421987124941286E-2</v>
      </c>
      <c r="M387" s="62">
        <v>15922</v>
      </c>
      <c r="N387" s="22">
        <f t="shared" ref="N387" si="3112">IFERROR(M387/F385,"-")</f>
        <v>0.2687620269403464</v>
      </c>
      <c r="O387" s="65">
        <f t="shared" si="2604"/>
        <v>46118.124481849016</v>
      </c>
      <c r="P387" s="13">
        <f t="shared" si="3094"/>
        <v>0.25088634322361059</v>
      </c>
      <c r="Q387" s="81" t="s">
        <v>72</v>
      </c>
      <c r="R387" s="62">
        <v>557431039</v>
      </c>
      <c r="S387" s="22">
        <f t="shared" ref="S387" si="3113">IFERROR(R387/E385,"-")</f>
        <v>1.079487343808036E-2</v>
      </c>
      <c r="T387" s="62">
        <v>22080</v>
      </c>
      <c r="U387" s="22">
        <f t="shared" ref="U387" si="3114">IFERROR(T387/F385,"-")</f>
        <v>0.37270855136558523</v>
      </c>
      <c r="V387" s="65">
        <f t="shared" si="2607"/>
        <v>25245.970969202899</v>
      </c>
      <c r="W387" s="13">
        <f t="shared" si="3097"/>
        <v>0.34791926004128387</v>
      </c>
      <c r="X387" s="81" t="s">
        <v>163</v>
      </c>
      <c r="Y387" s="62">
        <v>79166498</v>
      </c>
      <c r="Z387" s="22">
        <f t="shared" ref="Z387" si="3115">IFERROR(Y387/E385,"-")</f>
        <v>1.5330906724877263E-3</v>
      </c>
      <c r="AA387" s="62">
        <v>2576</v>
      </c>
      <c r="AB387" s="22">
        <f t="shared" ref="AB387" si="3116">IFERROR(AA387/F385,"-")</f>
        <v>4.3482664325984945E-2</v>
      </c>
      <c r="AC387" s="65">
        <f t="shared" si="2610"/>
        <v>30732.336180124224</v>
      </c>
      <c r="AD387" s="13">
        <f t="shared" si="3100"/>
        <v>4.0590580338149787E-2</v>
      </c>
      <c r="AE387" s="18"/>
      <c r="AF387" s="18"/>
      <c r="AG387" s="18"/>
      <c r="AH387" s="18"/>
      <c r="AI387" s="18"/>
    </row>
    <row r="388" spans="2:35" ht="13.5" customHeight="1">
      <c r="B388" s="119"/>
      <c r="C388" s="119"/>
      <c r="D388" s="148"/>
      <c r="E388" s="151"/>
      <c r="F388" s="154"/>
      <c r="G388" s="44">
        <v>4</v>
      </c>
      <c r="H388" s="6" t="str">
        <f t="shared" ref="H388" si="3117">$H$748</f>
        <v>1800</v>
      </c>
      <c r="I388" s="80" t="str">
        <f t="shared" ref="I388" si="3118">$I$748</f>
        <v>症状，徴候及び異常臨床所見・異常検査所見で他に分類されないもの</v>
      </c>
      <c r="J388" s="81" t="s">
        <v>164</v>
      </c>
      <c r="K388" s="62">
        <v>76448334</v>
      </c>
      <c r="L388" s="22">
        <f t="shared" ref="L388" si="3119">IFERROR(K388/E385,"-")</f>
        <v>1.4804523471863857E-3</v>
      </c>
      <c r="M388" s="62">
        <v>1034</v>
      </c>
      <c r="N388" s="22">
        <f t="shared" ref="N388" si="3120">IFERROR(M388/F385,"-")</f>
        <v>1.7453833428986192E-2</v>
      </c>
      <c r="O388" s="65">
        <f t="shared" si="2604"/>
        <v>73934.558994197287</v>
      </c>
      <c r="P388" s="13">
        <f t="shared" si="3094"/>
        <v>1.6292958101570994E-2</v>
      </c>
      <c r="Q388" s="81" t="s">
        <v>308</v>
      </c>
      <c r="R388" s="62">
        <v>46603205</v>
      </c>
      <c r="S388" s="22">
        <f t="shared" ref="S388" si="3121">IFERROR(R388/E385,"-")</f>
        <v>9.02489571959257E-4</v>
      </c>
      <c r="T388" s="62">
        <v>135</v>
      </c>
      <c r="U388" s="22">
        <f t="shared" ref="U388" si="3122">IFERROR(T388/F385,"-")</f>
        <v>2.278788697208062E-3</v>
      </c>
      <c r="V388" s="65">
        <f t="shared" si="2607"/>
        <v>345208.9259259259</v>
      </c>
      <c r="W388" s="13">
        <f t="shared" si="3097"/>
        <v>2.1272237366654588E-3</v>
      </c>
      <c r="X388" s="81" t="s">
        <v>179</v>
      </c>
      <c r="Y388" s="62">
        <v>46176600</v>
      </c>
      <c r="Z388" s="22">
        <f t="shared" ref="Z388" si="3123">IFERROR(Y388/E385,"-")</f>
        <v>8.9422819672024324E-4</v>
      </c>
      <c r="AA388" s="62">
        <v>3530</v>
      </c>
      <c r="AB388" s="22">
        <f t="shared" ref="AB388" si="3124">IFERROR(AA388/F385,"-")</f>
        <v>5.9586104452921916E-2</v>
      </c>
      <c r="AC388" s="65">
        <f t="shared" si="2610"/>
        <v>13081.189801699717</v>
      </c>
      <c r="AD388" s="13">
        <f t="shared" si="3100"/>
        <v>5.5622961410585696E-2</v>
      </c>
      <c r="AE388" s="18"/>
      <c r="AF388" s="18"/>
      <c r="AG388" s="18"/>
      <c r="AH388" s="18"/>
      <c r="AI388" s="18"/>
    </row>
    <row r="389" spans="2:35" ht="13.5" customHeight="1">
      <c r="B389" s="119"/>
      <c r="C389" s="119"/>
      <c r="D389" s="148"/>
      <c r="E389" s="151"/>
      <c r="F389" s="154"/>
      <c r="G389" s="44">
        <v>5</v>
      </c>
      <c r="H389" s="6" t="str">
        <f t="shared" ref="H389" si="3125">$H$749</f>
        <v>0903</v>
      </c>
      <c r="I389" s="80" t="str">
        <f t="shared" ref="I389" si="3126">$I$749</f>
        <v>その他の心疾患</v>
      </c>
      <c r="J389" s="81" t="s">
        <v>139</v>
      </c>
      <c r="K389" s="62">
        <v>735734914</v>
      </c>
      <c r="L389" s="22">
        <f t="shared" ref="L389" si="3127">IFERROR(K389/E385,"-")</f>
        <v>1.424779878575606E-2</v>
      </c>
      <c r="M389" s="62">
        <v>7340</v>
      </c>
      <c r="N389" s="22">
        <f t="shared" ref="N389" si="3128">IFERROR(M389/F385,"-")</f>
        <v>0.1238985854630161</v>
      </c>
      <c r="O389" s="65">
        <f t="shared" si="2604"/>
        <v>100236.36430517711</v>
      </c>
      <c r="P389" s="13">
        <f t="shared" si="3094"/>
        <v>0.1156579424231442</v>
      </c>
      <c r="Q389" s="81" t="s">
        <v>148</v>
      </c>
      <c r="R389" s="62">
        <v>522219306</v>
      </c>
      <c r="S389" s="22">
        <f t="shared" ref="S389" si="3129">IFERROR(R389/E385,"-")</f>
        <v>1.0112984245199449E-2</v>
      </c>
      <c r="T389" s="62">
        <v>9862</v>
      </c>
      <c r="U389" s="22">
        <f t="shared" ref="U389" si="3130">IFERROR(T389/F385,"-")</f>
        <v>0.16646973431011783</v>
      </c>
      <c r="V389" s="65">
        <f t="shared" si="2607"/>
        <v>52952.67755019266</v>
      </c>
      <c r="W389" s="13">
        <f t="shared" si="3097"/>
        <v>0.15539763326662781</v>
      </c>
      <c r="X389" s="81" t="s">
        <v>158</v>
      </c>
      <c r="Y389" s="62">
        <v>344230325</v>
      </c>
      <c r="Z389" s="22">
        <f t="shared" ref="Z389" si="3131">IFERROR(Y389/E385,"-")</f>
        <v>6.6661569448849258E-3</v>
      </c>
      <c r="AA389" s="62">
        <v>4137</v>
      </c>
      <c r="AB389" s="22">
        <f t="shared" ref="AB389" si="3132">IFERROR(AA389/F385,"-")</f>
        <v>6.9832213632220377E-2</v>
      </c>
      <c r="AC389" s="65">
        <f t="shared" si="2610"/>
        <v>83207.716944645872</v>
      </c>
      <c r="AD389" s="13">
        <f t="shared" si="3100"/>
        <v>6.5187589619148167E-2</v>
      </c>
      <c r="AE389" s="18"/>
      <c r="AF389" s="18"/>
      <c r="AG389" s="18"/>
      <c r="AH389" s="18"/>
      <c r="AI389" s="18"/>
    </row>
    <row r="390" spans="2:35" ht="13.5" customHeight="1">
      <c r="B390" s="119"/>
      <c r="C390" s="119"/>
      <c r="D390" s="148"/>
      <c r="E390" s="151"/>
      <c r="F390" s="154"/>
      <c r="G390" s="44">
        <v>6</v>
      </c>
      <c r="H390" s="6" t="str">
        <f t="shared" ref="H390" si="3133">$H$750</f>
        <v>0403</v>
      </c>
      <c r="I390" s="80" t="str">
        <f t="shared" ref="I390" si="3134">$I$750</f>
        <v>脂質異常症</v>
      </c>
      <c r="J390" s="81" t="s">
        <v>203</v>
      </c>
      <c r="K390" s="62">
        <v>367603418</v>
      </c>
      <c r="L390" s="22">
        <f t="shared" ref="L390" si="3135">IFERROR(K390/E385,"-")</f>
        <v>7.1187861727874686E-3</v>
      </c>
      <c r="M390" s="62">
        <v>13979</v>
      </c>
      <c r="N390" s="22">
        <f t="shared" ref="N390" si="3136">IFERROR(M390/F385,"-")</f>
        <v>0.23596434961682591</v>
      </c>
      <c r="O390" s="65">
        <f t="shared" ref="O390:O453" si="3137">IFERROR(K390/M390,"-")</f>
        <v>26296.832248372561</v>
      </c>
      <c r="P390" s="13">
        <f t="shared" si="3094"/>
        <v>0.22027007862849218</v>
      </c>
      <c r="Q390" s="81" t="s">
        <v>165</v>
      </c>
      <c r="R390" s="62">
        <v>299678549</v>
      </c>
      <c r="S390" s="22">
        <f t="shared" ref="S390" si="3138">IFERROR(R390/E385,"-")</f>
        <v>5.8033941101772119E-3</v>
      </c>
      <c r="T390" s="62">
        <v>11592</v>
      </c>
      <c r="U390" s="22">
        <f t="shared" ref="U390" si="3139">IFERROR(T390/F385,"-")</f>
        <v>0.19567198946693223</v>
      </c>
      <c r="V390" s="65">
        <f t="shared" ref="V390:V453" si="3140">IFERROR(R390/T390,"-")</f>
        <v>25852.186766735678</v>
      </c>
      <c r="W390" s="13">
        <f t="shared" si="3097"/>
        <v>0.18265761152167403</v>
      </c>
      <c r="X390" s="81" t="s">
        <v>76</v>
      </c>
      <c r="Y390" s="62">
        <v>235563574</v>
      </c>
      <c r="Z390" s="22">
        <f t="shared" ref="Z390" si="3141">IFERROR(Y390/E385,"-")</f>
        <v>4.5617821578677418E-3</v>
      </c>
      <c r="AA390" s="62">
        <v>9682</v>
      </c>
      <c r="AB390" s="22">
        <f t="shared" ref="AB390" si="3142">IFERROR(AA390/F385,"-")</f>
        <v>0.16343134938050707</v>
      </c>
      <c r="AC390" s="65">
        <f t="shared" ref="AC390:AC453" si="3143">IFERROR(Y390/AA390,"-")</f>
        <v>24330.053088204917</v>
      </c>
      <c r="AD390" s="13">
        <f t="shared" si="3100"/>
        <v>0.15256133495107385</v>
      </c>
      <c r="AE390" s="18"/>
      <c r="AF390" s="18"/>
      <c r="AG390" s="18"/>
      <c r="AH390" s="18"/>
      <c r="AI390" s="18"/>
    </row>
    <row r="391" spans="2:35" ht="13.5" customHeight="1">
      <c r="B391" s="119"/>
      <c r="C391" s="119"/>
      <c r="D391" s="148"/>
      <c r="E391" s="151"/>
      <c r="F391" s="154"/>
      <c r="G391" s="44">
        <v>7</v>
      </c>
      <c r="H391" s="6" t="str">
        <f t="shared" ref="H391" si="3144">$H$751</f>
        <v>0704</v>
      </c>
      <c r="I391" s="80" t="str">
        <f t="shared" ref="I391" si="3145">$I$751</f>
        <v>その他の眼及び付属器の疾患</v>
      </c>
      <c r="J391" s="81" t="s">
        <v>166</v>
      </c>
      <c r="K391" s="62">
        <v>185870156</v>
      </c>
      <c r="L391" s="22">
        <f t="shared" ref="L391" si="3146">IFERROR(K391/E385,"-")</f>
        <v>3.5994493839734908E-3</v>
      </c>
      <c r="M391" s="62">
        <v>6566</v>
      </c>
      <c r="N391" s="22">
        <f t="shared" ref="N391" si="3147">IFERROR(M391/F385,"-")</f>
        <v>0.11083353026568989</v>
      </c>
      <c r="O391" s="65">
        <f t="shared" si="3137"/>
        <v>28307.973804447152</v>
      </c>
      <c r="P391" s="13">
        <f t="shared" si="3094"/>
        <v>0.10346185966626223</v>
      </c>
      <c r="Q391" s="81" t="s">
        <v>170</v>
      </c>
      <c r="R391" s="62">
        <v>168625725</v>
      </c>
      <c r="S391" s="22">
        <f t="shared" ref="S391" si="3148">IFERROR(R391/E385,"-")</f>
        <v>3.2655041295243403E-3</v>
      </c>
      <c r="T391" s="62">
        <v>2289</v>
      </c>
      <c r="U391" s="22">
        <f t="shared" ref="U391" si="3149">IFERROR(T391/F385,"-")</f>
        <v>3.863812835488336E-2</v>
      </c>
      <c r="V391" s="65">
        <f t="shared" si="3140"/>
        <v>73667.857142857145</v>
      </c>
      <c r="W391" s="13">
        <f t="shared" si="3097"/>
        <v>3.6068260246127665E-2</v>
      </c>
      <c r="X391" s="81" t="s">
        <v>176</v>
      </c>
      <c r="Y391" s="62">
        <v>121259375</v>
      </c>
      <c r="Z391" s="22">
        <f t="shared" ref="Z391" si="3150">IFERROR(Y391/E385,"-")</f>
        <v>2.3482359515788029E-3</v>
      </c>
      <c r="AA391" s="62">
        <v>11878</v>
      </c>
      <c r="AB391" s="22">
        <f t="shared" ref="AB391" si="3151">IFERROR(AA391/F385,"-")</f>
        <v>0.20049964552175822</v>
      </c>
      <c r="AC391" s="65">
        <f t="shared" si="3143"/>
        <v>10208.736740191951</v>
      </c>
      <c r="AD391" s="13">
        <f t="shared" si="3100"/>
        <v>0.18716417440083197</v>
      </c>
      <c r="AE391" s="18"/>
      <c r="AF391" s="18"/>
      <c r="AG391" s="18"/>
      <c r="AH391" s="18"/>
      <c r="AI391" s="18"/>
    </row>
    <row r="392" spans="2:35" ht="13.5" customHeight="1">
      <c r="B392" s="119"/>
      <c r="C392" s="119"/>
      <c r="D392" s="148"/>
      <c r="E392" s="151"/>
      <c r="F392" s="154"/>
      <c r="G392" s="44">
        <v>8</v>
      </c>
      <c r="H392" s="6" t="str">
        <f t="shared" ref="H392" si="3152">$H$752</f>
        <v>0606</v>
      </c>
      <c r="I392" s="80" t="str">
        <f t="shared" ref="I392" si="3153">$I$752</f>
        <v>その他の神経系の疾患</v>
      </c>
      <c r="J392" s="81" t="s">
        <v>167</v>
      </c>
      <c r="K392" s="62">
        <v>463860345</v>
      </c>
      <c r="L392" s="22">
        <f t="shared" ref="L392" si="3154">IFERROR(K392/E385,"-")</f>
        <v>8.9828397898368412E-3</v>
      </c>
      <c r="M392" s="62">
        <v>14183</v>
      </c>
      <c r="N392" s="22">
        <f t="shared" ref="N392" si="3155">IFERROR(M392/F385,"-")</f>
        <v>0.23940785253705141</v>
      </c>
      <c r="O392" s="65">
        <f t="shared" si="3137"/>
        <v>32705.375802016497</v>
      </c>
      <c r="P392" s="13">
        <f t="shared" si="3094"/>
        <v>0.22348455005278667</v>
      </c>
      <c r="Q392" s="81" t="s">
        <v>175</v>
      </c>
      <c r="R392" s="62">
        <v>118834070</v>
      </c>
      <c r="S392" s="22">
        <f t="shared" ref="S392" si="3156">IFERROR(R392/E385,"-")</f>
        <v>2.301268957113065E-3</v>
      </c>
      <c r="T392" s="62">
        <v>5685</v>
      </c>
      <c r="U392" s="22">
        <f t="shared" ref="U392" si="3157">IFERROR(T392/F385,"-")</f>
        <v>9.5962324026872825E-2</v>
      </c>
      <c r="V392" s="65">
        <f t="shared" si="3140"/>
        <v>20903.09058927001</v>
      </c>
      <c r="W392" s="13">
        <f t="shared" si="3097"/>
        <v>8.9579755132912095E-2</v>
      </c>
      <c r="X392" s="81" t="s">
        <v>315</v>
      </c>
      <c r="Y392" s="62">
        <v>114599537</v>
      </c>
      <c r="Z392" s="22">
        <f t="shared" ref="Z392" si="3158">IFERROR(Y392/E385,"-")</f>
        <v>2.2192655439440064E-3</v>
      </c>
      <c r="AA392" s="62">
        <v>3751</v>
      </c>
      <c r="AB392" s="22">
        <f t="shared" ref="AB392" si="3159">IFERROR(AA392/F385,"-")</f>
        <v>6.3316565949832884E-2</v>
      </c>
      <c r="AC392" s="65">
        <f t="shared" si="3143"/>
        <v>30551.729405491868</v>
      </c>
      <c r="AD392" s="13">
        <f t="shared" si="3100"/>
        <v>5.9105305453571372E-2</v>
      </c>
      <c r="AE392" s="18"/>
      <c r="AF392" s="18"/>
      <c r="AG392" s="18"/>
      <c r="AH392" s="18"/>
      <c r="AI392" s="18"/>
    </row>
    <row r="393" spans="2:35" ht="13.5" customHeight="1">
      <c r="B393" s="119"/>
      <c r="C393" s="119"/>
      <c r="D393" s="148"/>
      <c r="E393" s="151"/>
      <c r="F393" s="154"/>
      <c r="G393" s="44">
        <v>9</v>
      </c>
      <c r="H393" s="6" t="str">
        <f t="shared" ref="H393" si="3160">$H$753</f>
        <v>0703</v>
      </c>
      <c r="I393" s="80" t="str">
        <f t="shared" ref="I393" si="3161">$I$753</f>
        <v>屈折及び調節の障害</v>
      </c>
      <c r="J393" s="81" t="s">
        <v>168</v>
      </c>
      <c r="K393" s="62">
        <v>34619928</v>
      </c>
      <c r="L393" s="22">
        <f t="shared" ref="L393" si="3162">IFERROR(K393/E385,"-")</f>
        <v>6.7042865403742712E-4</v>
      </c>
      <c r="M393" s="62">
        <v>12131</v>
      </c>
      <c r="N393" s="22">
        <f t="shared" ref="N393" si="3163">IFERROR(M393/F385,"-")</f>
        <v>0.20477026433948889</v>
      </c>
      <c r="O393" s="65">
        <f t="shared" si="3137"/>
        <v>2853.8395845354876</v>
      </c>
      <c r="P393" s="13">
        <f t="shared" si="3094"/>
        <v>0.19115074925547168</v>
      </c>
      <c r="Q393" s="81" t="s">
        <v>171</v>
      </c>
      <c r="R393" s="62">
        <v>28846301</v>
      </c>
      <c r="S393" s="22">
        <f t="shared" ref="S393" si="3164">IFERROR(R393/E385,"-")</f>
        <v>5.5862007435106417E-4</v>
      </c>
      <c r="T393" s="62">
        <v>10223</v>
      </c>
      <c r="U393" s="22">
        <f t="shared" ref="U393" si="3165">IFERROR(T393/F385,"-")</f>
        <v>0.17256338408561495</v>
      </c>
      <c r="V393" s="65">
        <f t="shared" si="3140"/>
        <v>2821.7060549740781</v>
      </c>
      <c r="W393" s="13">
        <f t="shared" si="3097"/>
        <v>0.16108598711059988</v>
      </c>
      <c r="X393" s="81" t="s">
        <v>332</v>
      </c>
      <c r="Y393" s="62">
        <v>9845245</v>
      </c>
      <c r="Z393" s="22">
        <f t="shared" ref="Z393" si="3166">IFERROR(Y393/E385,"-")</f>
        <v>1.9065707918337408E-4</v>
      </c>
      <c r="AA393" s="62">
        <v>5869</v>
      </c>
      <c r="AB393" s="22">
        <f t="shared" ref="AB393" si="3167">IFERROR(AA393/F385,"-")</f>
        <v>9.9068228621586041E-2</v>
      </c>
      <c r="AC393" s="65">
        <f t="shared" si="3143"/>
        <v>1677.4995740330551</v>
      </c>
      <c r="AD393" s="13">
        <f t="shared" si="3100"/>
        <v>9.2479082299922785E-2</v>
      </c>
      <c r="AE393" s="18"/>
      <c r="AF393" s="18"/>
      <c r="AG393" s="18"/>
      <c r="AH393" s="18"/>
      <c r="AI393" s="18"/>
    </row>
    <row r="394" spans="2:35" ht="13.5" customHeight="1">
      <c r="B394" s="120"/>
      <c r="C394" s="120"/>
      <c r="D394" s="149"/>
      <c r="E394" s="152"/>
      <c r="F394" s="155"/>
      <c r="G394" s="49">
        <v>10</v>
      </c>
      <c r="H394" s="7" t="str">
        <f t="shared" ref="H394" si="3168">$H$754</f>
        <v>1105</v>
      </c>
      <c r="I394" s="77" t="str">
        <f t="shared" ref="I394" si="3169">$I$754</f>
        <v>胃炎及び十二指腸炎</v>
      </c>
      <c r="J394" s="82" t="s">
        <v>169</v>
      </c>
      <c r="K394" s="63">
        <v>244119683</v>
      </c>
      <c r="L394" s="23">
        <f t="shared" ref="L394" si="3170">IFERROR(K394/E385,"-")</f>
        <v>4.7274746064675062E-3</v>
      </c>
      <c r="M394" s="63">
        <v>13999</v>
      </c>
      <c r="N394" s="23">
        <f t="shared" ref="N394" si="3171">IFERROR(M394/F385,"-")</f>
        <v>0.23630194794233822</v>
      </c>
      <c r="O394" s="66">
        <f t="shared" si="3137"/>
        <v>17438.365811843702</v>
      </c>
      <c r="P394" s="59">
        <f t="shared" si="3094"/>
        <v>0.22058522288577598</v>
      </c>
      <c r="Q394" s="82" t="s">
        <v>172</v>
      </c>
      <c r="R394" s="63">
        <v>74196838</v>
      </c>
      <c r="S394" s="23">
        <f t="shared" ref="S394" si="3172">IFERROR(R394/E385,"-")</f>
        <v>1.4368512330289371E-3</v>
      </c>
      <c r="T394" s="63">
        <v>6192</v>
      </c>
      <c r="U394" s="23">
        <f t="shared" ref="U394" si="3173">IFERROR(T394/F385,"-")</f>
        <v>0.10452044157860978</v>
      </c>
      <c r="V394" s="66">
        <f t="shared" si="3140"/>
        <v>11982.693475452197</v>
      </c>
      <c r="W394" s="59">
        <f t="shared" si="3097"/>
        <v>9.7568662055055697E-2</v>
      </c>
      <c r="X394" s="82" t="s">
        <v>178</v>
      </c>
      <c r="Y394" s="63">
        <v>57877989</v>
      </c>
      <c r="Z394" s="23">
        <f t="shared" ref="Z394" si="3174">IFERROR(Y394/E385,"-")</f>
        <v>1.1208302415782903E-3</v>
      </c>
      <c r="AA394" s="63">
        <v>4894</v>
      </c>
      <c r="AB394" s="23">
        <f t="shared" ref="AB394" si="3175">IFERROR(AA394/F385,"-")</f>
        <v>8.2610310252861141E-2</v>
      </c>
      <c r="AC394" s="66">
        <f t="shared" si="3143"/>
        <v>11826.315692684921</v>
      </c>
      <c r="AD394" s="59">
        <f t="shared" si="3100"/>
        <v>7.7115799757338926E-2</v>
      </c>
      <c r="AE394" s="18"/>
      <c r="AF394" s="18"/>
      <c r="AG394" s="18"/>
      <c r="AH394" s="18"/>
      <c r="AI394" s="18"/>
    </row>
    <row r="395" spans="2:35" ht="13.5" customHeight="1">
      <c r="B395" s="118">
        <v>40</v>
      </c>
      <c r="C395" s="118" t="s">
        <v>39</v>
      </c>
      <c r="D395" s="147">
        <f>AI44</f>
        <v>13721</v>
      </c>
      <c r="E395" s="150">
        <f>市区町村別_医療費上位10疾病!H443</f>
        <v>12394497260</v>
      </c>
      <c r="F395" s="130">
        <f>市区町村別_医療費上位10疾病!J443</f>
        <v>12562</v>
      </c>
      <c r="G395" s="69">
        <v>1</v>
      </c>
      <c r="H395" s="5" t="str">
        <f t="shared" ref="H395" si="3176">$H$745</f>
        <v>0901</v>
      </c>
      <c r="I395" s="78" t="str">
        <f t="shared" ref="I395" si="3177">$I$745</f>
        <v>高血圧性疾患</v>
      </c>
      <c r="J395" s="106" t="s">
        <v>144</v>
      </c>
      <c r="K395" s="107">
        <v>376584310</v>
      </c>
      <c r="L395" s="21">
        <f t="shared" ref="L395" si="3178">IFERROR(K395/E395,"-")</f>
        <v>3.0383185546002531E-2</v>
      </c>
      <c r="M395" s="107">
        <v>9166</v>
      </c>
      <c r="N395" s="21">
        <f t="shared" ref="N395" si="3179">IFERROR(M395/F395,"-")</f>
        <v>0.72966088202515522</v>
      </c>
      <c r="O395" s="64">
        <f t="shared" si="3137"/>
        <v>41084.91272092516</v>
      </c>
      <c r="P395" s="12">
        <f t="shared" ref="P395:P404" si="3180">IFERROR(M395/$AI$44,0)</f>
        <v>0.66802711172655049</v>
      </c>
      <c r="Q395" s="106" t="s">
        <v>153</v>
      </c>
      <c r="R395" s="107">
        <v>5814283</v>
      </c>
      <c r="S395" s="21">
        <f t="shared" ref="S395" si="3181">IFERROR(R395/E395,"-")</f>
        <v>4.6910196339823145E-4</v>
      </c>
      <c r="T395" s="107">
        <v>239</v>
      </c>
      <c r="U395" s="21">
        <f t="shared" ref="U395" si="3182">IFERROR(T395/F395,"-")</f>
        <v>1.9025632861009393E-2</v>
      </c>
      <c r="V395" s="64">
        <f t="shared" si="3140"/>
        <v>24327.543933054392</v>
      </c>
      <c r="W395" s="12">
        <f t="shared" ref="W395:W404" si="3183">IFERROR(T395/$AI$44,0)</f>
        <v>1.7418555498870343E-2</v>
      </c>
      <c r="X395" s="106" t="s">
        <v>162</v>
      </c>
      <c r="Y395" s="107">
        <v>1991274</v>
      </c>
      <c r="Z395" s="21">
        <f t="shared" ref="Z395" si="3184">IFERROR(Y395/E395,"-")</f>
        <v>1.6065790795939067E-4</v>
      </c>
      <c r="AA395" s="107">
        <v>148</v>
      </c>
      <c r="AB395" s="21">
        <f t="shared" ref="AB395" si="3185">IFERROR(AA395/F395,"-")</f>
        <v>1.1781563445311257E-2</v>
      </c>
      <c r="AC395" s="64">
        <f t="shared" si="3143"/>
        <v>13454.554054054053</v>
      </c>
      <c r="AD395" s="12">
        <f t="shared" ref="AD395:AD404" si="3186">IFERROR(AA395/$AI$44,0)</f>
        <v>1.0786385831936448E-2</v>
      </c>
      <c r="AE395" s="18"/>
      <c r="AF395" s="18"/>
      <c r="AG395" s="18"/>
      <c r="AH395" s="18"/>
      <c r="AI395" s="18"/>
    </row>
    <row r="396" spans="2:35" ht="13.5" customHeight="1">
      <c r="B396" s="119"/>
      <c r="C396" s="119"/>
      <c r="D396" s="148"/>
      <c r="E396" s="151"/>
      <c r="F396" s="154"/>
      <c r="G396" s="44">
        <v>2</v>
      </c>
      <c r="H396" s="6" t="str">
        <f t="shared" ref="H396" si="3187">$H$746</f>
        <v>1113</v>
      </c>
      <c r="I396" s="79" t="str">
        <f t="shared" ref="I396" si="3188">$I$746</f>
        <v>その他の消化器系の疾患</v>
      </c>
      <c r="J396" s="81" t="s">
        <v>142</v>
      </c>
      <c r="K396" s="62">
        <v>101250163</v>
      </c>
      <c r="L396" s="22">
        <f t="shared" ref="L396" si="3189">IFERROR(K396/E395,"-")</f>
        <v>8.1689608602971281E-3</v>
      </c>
      <c r="M396" s="62">
        <v>4930</v>
      </c>
      <c r="N396" s="22">
        <f t="shared" ref="N396" si="3190">IFERROR(M396/F395,"-")</f>
        <v>0.39245343098232766</v>
      </c>
      <c r="O396" s="65">
        <f t="shared" si="3137"/>
        <v>20537.558417849898</v>
      </c>
      <c r="P396" s="13">
        <f t="shared" si="3180"/>
        <v>0.35930325778004518</v>
      </c>
      <c r="Q396" s="81" t="s">
        <v>151</v>
      </c>
      <c r="R396" s="62">
        <v>57166082</v>
      </c>
      <c r="S396" s="22">
        <f t="shared" ref="S396" si="3191">IFERROR(R396/E395,"-")</f>
        <v>4.6122146627510735E-3</v>
      </c>
      <c r="T396" s="62">
        <v>2423</v>
      </c>
      <c r="U396" s="22">
        <f t="shared" ref="U396" si="3192">IFERROR(T396/F395,"-")</f>
        <v>0.1928832988377647</v>
      </c>
      <c r="V396" s="65">
        <f t="shared" si="3140"/>
        <v>23593.100288898062</v>
      </c>
      <c r="W396" s="13">
        <f t="shared" si="3183"/>
        <v>0.17659062750528387</v>
      </c>
      <c r="X396" s="81" t="s">
        <v>156</v>
      </c>
      <c r="Y396" s="62">
        <v>44589721</v>
      </c>
      <c r="Z396" s="22">
        <f t="shared" ref="Z396" si="3193">IFERROR(Y396/E395,"-")</f>
        <v>3.597541720703886E-3</v>
      </c>
      <c r="AA396" s="62">
        <v>1602</v>
      </c>
      <c r="AB396" s="22">
        <f t="shared" ref="AB396" si="3194">IFERROR(AA396/F395,"-")</f>
        <v>0.12752746377965293</v>
      </c>
      <c r="AC396" s="65">
        <f t="shared" si="3143"/>
        <v>27833.783395755305</v>
      </c>
      <c r="AD396" s="13">
        <f t="shared" si="3186"/>
        <v>0.11675533853217696</v>
      </c>
      <c r="AE396" s="18"/>
      <c r="AF396" s="18"/>
      <c r="AG396" s="18"/>
      <c r="AH396" s="18"/>
      <c r="AI396" s="18"/>
    </row>
    <row r="397" spans="2:35" ht="13.5" customHeight="1">
      <c r="B397" s="119"/>
      <c r="C397" s="119"/>
      <c r="D397" s="148"/>
      <c r="E397" s="151"/>
      <c r="F397" s="154"/>
      <c r="G397" s="44">
        <v>3</v>
      </c>
      <c r="H397" s="6" t="str">
        <f t="shared" ref="H397" si="3195">$H$747</f>
        <v>0402</v>
      </c>
      <c r="I397" s="80" t="str">
        <f t="shared" ref="I397" si="3196">$I$747</f>
        <v>糖尿病</v>
      </c>
      <c r="J397" s="81" t="s">
        <v>72</v>
      </c>
      <c r="K397" s="62">
        <v>155626973</v>
      </c>
      <c r="L397" s="22">
        <f t="shared" ref="L397" si="3197">IFERROR(K397/E395,"-")</f>
        <v>1.2556134366356704E-2</v>
      </c>
      <c r="M397" s="62">
        <v>5637</v>
      </c>
      <c r="N397" s="22">
        <f t="shared" ref="N397" si="3198">IFERROR(M397/F395,"-")</f>
        <v>0.44873427798121318</v>
      </c>
      <c r="O397" s="65">
        <f t="shared" si="3137"/>
        <v>27608.120099343621</v>
      </c>
      <c r="P397" s="13">
        <f t="shared" si="3180"/>
        <v>0.41083011442314699</v>
      </c>
      <c r="Q397" s="81" t="s">
        <v>146</v>
      </c>
      <c r="R397" s="62">
        <v>111589254</v>
      </c>
      <c r="S397" s="22">
        <f t="shared" ref="S397" si="3199">IFERROR(R397/E395,"-")</f>
        <v>9.0031286997113748E-3</v>
      </c>
      <c r="T397" s="62">
        <v>2409</v>
      </c>
      <c r="U397" s="22">
        <f t="shared" ref="U397" si="3200">IFERROR(T397/F395,"-")</f>
        <v>0.19176882661996497</v>
      </c>
      <c r="V397" s="65">
        <f t="shared" si="3140"/>
        <v>46321.815691158154</v>
      </c>
      <c r="W397" s="13">
        <f t="shared" si="3183"/>
        <v>0.17557029371037097</v>
      </c>
      <c r="X397" s="81" t="s">
        <v>266</v>
      </c>
      <c r="Y397" s="62">
        <v>23963781</v>
      </c>
      <c r="Z397" s="22">
        <f t="shared" ref="Z397" si="3201">IFERROR(Y397/E395,"-")</f>
        <v>1.9334209768504963E-3</v>
      </c>
      <c r="AA397" s="62">
        <v>596</v>
      </c>
      <c r="AB397" s="22">
        <f t="shared" ref="AB397" si="3202">IFERROR(AA397/F395,"-")</f>
        <v>4.7444674414902084E-2</v>
      </c>
      <c r="AC397" s="65">
        <f t="shared" si="3143"/>
        <v>40207.68624161074</v>
      </c>
      <c r="AD397" s="13">
        <f t="shared" si="3186"/>
        <v>4.3437067269149476E-2</v>
      </c>
      <c r="AE397" s="18"/>
      <c r="AF397" s="18"/>
      <c r="AG397" s="18"/>
      <c r="AH397" s="18"/>
      <c r="AI397" s="18"/>
    </row>
    <row r="398" spans="2:35" ht="13.5" customHeight="1">
      <c r="B398" s="119"/>
      <c r="C398" s="119"/>
      <c r="D398" s="148"/>
      <c r="E398" s="151"/>
      <c r="F398" s="154"/>
      <c r="G398" s="44">
        <v>4</v>
      </c>
      <c r="H398" s="6" t="str">
        <f t="shared" ref="H398" si="3203">$H$748</f>
        <v>1800</v>
      </c>
      <c r="I398" s="80" t="str">
        <f t="shared" ref="I398" si="3204">$I$748</f>
        <v>症状，徴候及び異常臨床所見・異常検査所見で他に分類されないもの</v>
      </c>
      <c r="J398" s="81" t="s">
        <v>311</v>
      </c>
      <c r="K398" s="62">
        <v>24347679</v>
      </c>
      <c r="L398" s="22">
        <f t="shared" ref="L398" si="3205">IFERROR(K398/E395,"-")</f>
        <v>1.9643942379636301E-3</v>
      </c>
      <c r="M398" s="62">
        <v>69</v>
      </c>
      <c r="N398" s="22">
        <f t="shared" ref="N398" si="3206">IFERROR(M398/F395,"-")</f>
        <v>5.4927559305843017E-3</v>
      </c>
      <c r="O398" s="65">
        <f t="shared" si="3137"/>
        <v>352864.91304347827</v>
      </c>
      <c r="P398" s="13">
        <f t="shared" si="3180"/>
        <v>5.0287879892136145E-3</v>
      </c>
      <c r="Q398" s="81" t="s">
        <v>164</v>
      </c>
      <c r="R398" s="62">
        <v>19677386</v>
      </c>
      <c r="S398" s="22">
        <f t="shared" ref="S398" si="3207">IFERROR(R398/E395,"-")</f>
        <v>1.5875904917502074E-3</v>
      </c>
      <c r="T398" s="62">
        <v>149</v>
      </c>
      <c r="U398" s="22">
        <f t="shared" ref="U398" si="3208">IFERROR(T398/F395,"-")</f>
        <v>1.1861168603725521E-2</v>
      </c>
      <c r="V398" s="65">
        <f t="shared" si="3140"/>
        <v>132062.9932885906</v>
      </c>
      <c r="W398" s="13">
        <f t="shared" si="3183"/>
        <v>1.0859266817287369E-2</v>
      </c>
      <c r="X398" s="81" t="s">
        <v>310</v>
      </c>
      <c r="Y398" s="62">
        <v>14225532</v>
      </c>
      <c r="Z398" s="22">
        <f t="shared" ref="Z398" si="3209">IFERROR(Y398/E395,"-")</f>
        <v>1.1477296498268782E-3</v>
      </c>
      <c r="AA398" s="62">
        <v>40</v>
      </c>
      <c r="AB398" s="22">
        <f t="shared" ref="AB398" si="3210">IFERROR(AA398/F395,"-")</f>
        <v>3.1842063365706097E-3</v>
      </c>
      <c r="AC398" s="65">
        <f t="shared" si="3143"/>
        <v>355638.3</v>
      </c>
      <c r="AD398" s="13">
        <f t="shared" si="3186"/>
        <v>2.9152394140368777E-3</v>
      </c>
      <c r="AE398" s="18"/>
      <c r="AF398" s="18"/>
      <c r="AG398" s="18"/>
      <c r="AH398" s="18"/>
      <c r="AI398" s="18"/>
    </row>
    <row r="399" spans="2:35" ht="13.5" customHeight="1">
      <c r="B399" s="119"/>
      <c r="C399" s="119"/>
      <c r="D399" s="148"/>
      <c r="E399" s="151"/>
      <c r="F399" s="154"/>
      <c r="G399" s="44">
        <v>5</v>
      </c>
      <c r="H399" s="6" t="str">
        <f t="shared" ref="H399" si="3211">$H$749</f>
        <v>0903</v>
      </c>
      <c r="I399" s="80" t="str">
        <f t="shared" ref="I399" si="3212">$I$749</f>
        <v>その他の心疾患</v>
      </c>
      <c r="J399" s="81" t="s">
        <v>139</v>
      </c>
      <c r="K399" s="62">
        <v>137996352</v>
      </c>
      <c r="L399" s="22">
        <f t="shared" ref="L399" si="3213">IFERROR(K399/E395,"-")</f>
        <v>1.1133678849996373E-2</v>
      </c>
      <c r="M399" s="62">
        <v>948</v>
      </c>
      <c r="N399" s="22">
        <f t="shared" ref="N399" si="3214">IFERROR(M399/F395,"-")</f>
        <v>7.5465690176723457E-2</v>
      </c>
      <c r="O399" s="65">
        <f t="shared" si="3137"/>
        <v>145565.77215189874</v>
      </c>
      <c r="P399" s="13">
        <f t="shared" si="3180"/>
        <v>6.9091174112674E-2</v>
      </c>
      <c r="Q399" s="81" t="s">
        <v>148</v>
      </c>
      <c r="R399" s="62">
        <v>126518130</v>
      </c>
      <c r="S399" s="22">
        <f t="shared" ref="S399" si="3215">IFERROR(R399/E395,"-")</f>
        <v>1.0207604822206399E-2</v>
      </c>
      <c r="T399" s="62">
        <v>2221</v>
      </c>
      <c r="U399" s="22">
        <f t="shared" ref="U399" si="3216">IFERROR(T399/F395,"-")</f>
        <v>0.17680305683808312</v>
      </c>
      <c r="V399" s="65">
        <f t="shared" si="3140"/>
        <v>56964.488968932914</v>
      </c>
      <c r="W399" s="13">
        <f t="shared" si="3183"/>
        <v>0.16186866846439762</v>
      </c>
      <c r="X399" s="81" t="s">
        <v>228</v>
      </c>
      <c r="Y399" s="62">
        <v>105399114</v>
      </c>
      <c r="Z399" s="22">
        <f t="shared" ref="Z399" si="3217">IFERROR(Y399/E395,"-")</f>
        <v>8.5037022308398179E-3</v>
      </c>
      <c r="AA399" s="62">
        <v>273</v>
      </c>
      <c r="AB399" s="22">
        <f t="shared" ref="AB399" si="3218">IFERROR(AA399/F395,"-")</f>
        <v>2.173220824709441E-2</v>
      </c>
      <c r="AC399" s="65">
        <f t="shared" si="3143"/>
        <v>386077.34065934067</v>
      </c>
      <c r="AD399" s="13">
        <f t="shared" si="3186"/>
        <v>1.9896509000801692E-2</v>
      </c>
      <c r="AE399" s="18"/>
      <c r="AF399" s="18"/>
      <c r="AG399" s="18"/>
      <c r="AH399" s="18"/>
      <c r="AI399" s="18"/>
    </row>
    <row r="400" spans="2:35" ht="13.5" customHeight="1">
      <c r="B400" s="119"/>
      <c r="C400" s="119"/>
      <c r="D400" s="148"/>
      <c r="E400" s="151"/>
      <c r="F400" s="154"/>
      <c r="G400" s="44">
        <v>6</v>
      </c>
      <c r="H400" s="6" t="str">
        <f t="shared" ref="H400" si="3219">$H$750</f>
        <v>0403</v>
      </c>
      <c r="I400" s="80" t="str">
        <f t="shared" ref="I400" si="3220">$I$750</f>
        <v>脂質異常症</v>
      </c>
      <c r="J400" s="81" t="s">
        <v>165</v>
      </c>
      <c r="K400" s="62">
        <v>72800747</v>
      </c>
      <c r="L400" s="22">
        <f t="shared" ref="L400" si="3221">IFERROR(K400/E395,"-")</f>
        <v>5.8736345228737417E-3</v>
      </c>
      <c r="M400" s="62">
        <v>2567</v>
      </c>
      <c r="N400" s="22">
        <f t="shared" ref="N400" si="3222">IFERROR(M400/F395,"-")</f>
        <v>0.20434644164941887</v>
      </c>
      <c r="O400" s="65">
        <f t="shared" si="3137"/>
        <v>28360.244253992987</v>
      </c>
      <c r="P400" s="13">
        <f t="shared" si="3180"/>
        <v>0.18708548939581662</v>
      </c>
      <c r="Q400" s="81" t="s">
        <v>203</v>
      </c>
      <c r="R400" s="62">
        <v>63008080</v>
      </c>
      <c r="S400" s="22">
        <f t="shared" ref="S400" si="3223">IFERROR(R400/E395,"-")</f>
        <v>5.0835526990951141E-3</v>
      </c>
      <c r="T400" s="62">
        <v>2469</v>
      </c>
      <c r="U400" s="22">
        <f t="shared" ref="U400" si="3224">IFERROR(T400/F395,"-")</f>
        <v>0.19654513612482089</v>
      </c>
      <c r="V400" s="65">
        <f t="shared" si="3140"/>
        <v>25519.675982179018</v>
      </c>
      <c r="W400" s="13">
        <f t="shared" si="3183"/>
        <v>0.17994315283142628</v>
      </c>
      <c r="X400" s="81" t="s">
        <v>76</v>
      </c>
      <c r="Y400" s="62">
        <v>44746755</v>
      </c>
      <c r="Z400" s="22">
        <f t="shared" ref="Z400" si="3225">IFERROR(Y400/E395,"-")</f>
        <v>3.6102113753664262E-3</v>
      </c>
      <c r="AA400" s="62">
        <v>1794</v>
      </c>
      <c r="AB400" s="22">
        <f t="shared" ref="AB400" si="3226">IFERROR(AA400/F395,"-")</f>
        <v>0.14281165419519185</v>
      </c>
      <c r="AC400" s="65">
        <f t="shared" si="3143"/>
        <v>24942.449832775921</v>
      </c>
      <c r="AD400" s="13">
        <f t="shared" si="3186"/>
        <v>0.13074848771955397</v>
      </c>
      <c r="AE400" s="18"/>
      <c r="AF400" s="18"/>
      <c r="AG400" s="18"/>
      <c r="AH400" s="18"/>
      <c r="AI400" s="18"/>
    </row>
    <row r="401" spans="2:35" ht="13.5" customHeight="1">
      <c r="B401" s="119"/>
      <c r="C401" s="119"/>
      <c r="D401" s="148"/>
      <c r="E401" s="151"/>
      <c r="F401" s="154"/>
      <c r="G401" s="44">
        <v>7</v>
      </c>
      <c r="H401" s="6" t="str">
        <f t="shared" ref="H401" si="3227">$H$751</f>
        <v>0704</v>
      </c>
      <c r="I401" s="80" t="str">
        <f t="shared" ref="I401" si="3228">$I$751</f>
        <v>その他の眼及び付属器の疾患</v>
      </c>
      <c r="J401" s="81" t="s">
        <v>166</v>
      </c>
      <c r="K401" s="62">
        <v>46047210</v>
      </c>
      <c r="L401" s="22">
        <f t="shared" ref="L401" si="3229">IFERROR(K401/E395,"-")</f>
        <v>3.7151333397446732E-3</v>
      </c>
      <c r="M401" s="62">
        <v>2231</v>
      </c>
      <c r="N401" s="22">
        <f t="shared" ref="N401" si="3230">IFERROR(M401/F395,"-")</f>
        <v>0.17759910842222576</v>
      </c>
      <c r="O401" s="65">
        <f t="shared" si="3137"/>
        <v>20639.717615419093</v>
      </c>
      <c r="P401" s="13">
        <f t="shared" si="3180"/>
        <v>0.16259747831790686</v>
      </c>
      <c r="Q401" s="81" t="s">
        <v>170</v>
      </c>
      <c r="R401" s="62">
        <v>28922530</v>
      </c>
      <c r="S401" s="22">
        <f t="shared" ref="S401" si="3231">IFERROR(R401/E395,"-")</f>
        <v>2.3334976315126476E-3</v>
      </c>
      <c r="T401" s="62">
        <v>1028</v>
      </c>
      <c r="U401" s="22">
        <f t="shared" ref="U401" si="3232">IFERROR(T401/F395,"-")</f>
        <v>8.1834102849864671E-2</v>
      </c>
      <c r="V401" s="65">
        <f t="shared" si="3140"/>
        <v>28134.75680933852</v>
      </c>
      <c r="W401" s="13">
        <f t="shared" si="3183"/>
        <v>7.4921652940747763E-2</v>
      </c>
      <c r="X401" s="81" t="s">
        <v>176</v>
      </c>
      <c r="Y401" s="62">
        <v>16564256</v>
      </c>
      <c r="Z401" s="22">
        <f t="shared" ref="Z401" si="3233">IFERROR(Y401/E395,"-")</f>
        <v>1.3364201590859847E-3</v>
      </c>
      <c r="AA401" s="62">
        <v>2076</v>
      </c>
      <c r="AB401" s="22">
        <f t="shared" ref="AB401" si="3234">IFERROR(AA401/F395,"-")</f>
        <v>0.16526030886801465</v>
      </c>
      <c r="AC401" s="65">
        <f t="shared" si="3143"/>
        <v>7978.9287090558764</v>
      </c>
      <c r="AD401" s="13">
        <f t="shared" si="3186"/>
        <v>0.15130092558851396</v>
      </c>
      <c r="AE401" s="18"/>
      <c r="AF401" s="18"/>
      <c r="AG401" s="18"/>
      <c r="AH401" s="18"/>
      <c r="AI401" s="18"/>
    </row>
    <row r="402" spans="2:35" ht="13.5" customHeight="1">
      <c r="B402" s="119"/>
      <c r="C402" s="119"/>
      <c r="D402" s="148"/>
      <c r="E402" s="151"/>
      <c r="F402" s="154"/>
      <c r="G402" s="44">
        <v>8</v>
      </c>
      <c r="H402" s="6" t="str">
        <f t="shared" ref="H402" si="3235">$H$752</f>
        <v>0606</v>
      </c>
      <c r="I402" s="80" t="str">
        <f t="shared" ref="I402" si="3236">$I$752</f>
        <v>その他の神経系の疾患</v>
      </c>
      <c r="J402" s="81" t="s">
        <v>167</v>
      </c>
      <c r="K402" s="62">
        <v>168618117</v>
      </c>
      <c r="L402" s="22">
        <f t="shared" ref="L402" si="3237">IFERROR(K402/E395,"-")</f>
        <v>1.360427240112198E-2</v>
      </c>
      <c r="M402" s="62">
        <v>3434</v>
      </c>
      <c r="N402" s="22">
        <f t="shared" ref="N402" si="3238">IFERROR(M402/F395,"-")</f>
        <v>0.27336411399458682</v>
      </c>
      <c r="O402" s="65">
        <f t="shared" si="3137"/>
        <v>49102.538439138028</v>
      </c>
      <c r="P402" s="13">
        <f t="shared" si="3180"/>
        <v>0.25027330369506595</v>
      </c>
      <c r="Q402" s="81" t="s">
        <v>319</v>
      </c>
      <c r="R402" s="62">
        <v>29957480</v>
      </c>
      <c r="S402" s="22">
        <f t="shared" ref="S402" si="3239">IFERROR(R402/E395,"-")</f>
        <v>2.416998396270572E-3</v>
      </c>
      <c r="T402" s="62">
        <v>64</v>
      </c>
      <c r="U402" s="22">
        <f t="shared" ref="U402" si="3240">IFERROR(T402/F395,"-")</f>
        <v>5.0947301385129758E-3</v>
      </c>
      <c r="V402" s="65">
        <f t="shared" si="3140"/>
        <v>468085.625</v>
      </c>
      <c r="W402" s="13">
        <f t="shared" si="3183"/>
        <v>4.6643830624590044E-3</v>
      </c>
      <c r="X402" s="81" t="s">
        <v>174</v>
      </c>
      <c r="Y402" s="62">
        <v>22045437</v>
      </c>
      <c r="Z402" s="22">
        <f t="shared" ref="Z402" si="3241">IFERROR(Y402/E395,"-")</f>
        <v>1.7786471316707524E-3</v>
      </c>
      <c r="AA402" s="62">
        <v>700</v>
      </c>
      <c r="AB402" s="22">
        <f t="shared" ref="AB402" si="3242">IFERROR(AA402/F395,"-")</f>
        <v>5.5723610889985668E-2</v>
      </c>
      <c r="AC402" s="65">
        <f t="shared" si="3143"/>
        <v>31493.481428571427</v>
      </c>
      <c r="AD402" s="13">
        <f t="shared" si="3186"/>
        <v>5.1016689745645362E-2</v>
      </c>
      <c r="AE402" s="18"/>
      <c r="AF402" s="18"/>
      <c r="AG402" s="18"/>
      <c r="AH402" s="18"/>
      <c r="AI402" s="18"/>
    </row>
    <row r="403" spans="2:35" ht="13.5" customHeight="1">
      <c r="B403" s="119"/>
      <c r="C403" s="119"/>
      <c r="D403" s="148"/>
      <c r="E403" s="151"/>
      <c r="F403" s="154"/>
      <c r="G403" s="44">
        <v>9</v>
      </c>
      <c r="H403" s="6" t="str">
        <f t="shared" ref="H403" si="3243">$H$753</f>
        <v>0703</v>
      </c>
      <c r="I403" s="80" t="str">
        <f t="shared" ref="I403" si="3244">$I$753</f>
        <v>屈折及び調節の障害</v>
      </c>
      <c r="J403" s="81" t="s">
        <v>168</v>
      </c>
      <c r="K403" s="62">
        <v>10198441</v>
      </c>
      <c r="L403" s="22">
        <f t="shared" ref="L403" si="3245">IFERROR(K403/E395,"-")</f>
        <v>8.2282006168276007E-4</v>
      </c>
      <c r="M403" s="62">
        <v>2913</v>
      </c>
      <c r="N403" s="22">
        <f t="shared" ref="N403" si="3246">IFERROR(M403/F395,"-")</f>
        <v>0.23188982646075465</v>
      </c>
      <c r="O403" s="65">
        <f t="shared" si="3137"/>
        <v>3501.0096120837625</v>
      </c>
      <c r="P403" s="13">
        <f t="shared" si="3180"/>
        <v>0.21230231032723562</v>
      </c>
      <c r="Q403" s="81" t="s">
        <v>171</v>
      </c>
      <c r="R403" s="62">
        <v>5917697</v>
      </c>
      <c r="S403" s="22">
        <f t="shared" ref="S403" si="3247">IFERROR(R403/E395,"-")</f>
        <v>4.7744550471585646E-4</v>
      </c>
      <c r="T403" s="62">
        <v>1739</v>
      </c>
      <c r="U403" s="22">
        <f t="shared" ref="U403" si="3248">IFERROR(T403/F395,"-")</f>
        <v>0.13843337048240725</v>
      </c>
      <c r="V403" s="65">
        <f t="shared" si="3140"/>
        <v>3402.9309948246118</v>
      </c>
      <c r="W403" s="13">
        <f t="shared" si="3183"/>
        <v>0.12674003352525326</v>
      </c>
      <c r="X403" s="81" t="s">
        <v>177</v>
      </c>
      <c r="Y403" s="62">
        <v>1762803</v>
      </c>
      <c r="Z403" s="22">
        <f t="shared" ref="Z403" si="3249">IFERROR(Y403/E395,"-")</f>
        <v>1.4222464719799372E-4</v>
      </c>
      <c r="AA403" s="62">
        <v>533</v>
      </c>
      <c r="AB403" s="22">
        <f t="shared" ref="AB403" si="3250">IFERROR(AA403/F395,"-")</f>
        <v>4.2429549434803378E-2</v>
      </c>
      <c r="AC403" s="65">
        <f t="shared" si="3143"/>
        <v>3307.3227016885553</v>
      </c>
      <c r="AD403" s="13">
        <f t="shared" si="3186"/>
        <v>3.8845565192041395E-2</v>
      </c>
      <c r="AE403" s="18"/>
      <c r="AF403" s="18"/>
      <c r="AG403" s="18"/>
      <c r="AH403" s="18"/>
      <c r="AI403" s="18"/>
    </row>
    <row r="404" spans="2:35" ht="13.5" customHeight="1">
      <c r="B404" s="120"/>
      <c r="C404" s="120"/>
      <c r="D404" s="149"/>
      <c r="E404" s="152"/>
      <c r="F404" s="155"/>
      <c r="G404" s="49">
        <v>10</v>
      </c>
      <c r="H404" s="7" t="str">
        <f t="shared" ref="H404" si="3251">$H$754</f>
        <v>1105</v>
      </c>
      <c r="I404" s="77" t="str">
        <f t="shared" ref="I404" si="3252">$I$754</f>
        <v>胃炎及び十二指腸炎</v>
      </c>
      <c r="J404" s="82" t="s">
        <v>169</v>
      </c>
      <c r="K404" s="63">
        <v>38765943</v>
      </c>
      <c r="L404" s="23">
        <f t="shared" ref="L404" si="3253">IFERROR(K404/E395,"-")</f>
        <v>3.1276736915426934E-3</v>
      </c>
      <c r="M404" s="63">
        <v>2358</v>
      </c>
      <c r="N404" s="23">
        <f t="shared" ref="N404" si="3254">IFERROR(M404/F395,"-")</f>
        <v>0.18770896354083744</v>
      </c>
      <c r="O404" s="66">
        <f t="shared" si="3137"/>
        <v>16440.179389312976</v>
      </c>
      <c r="P404" s="59">
        <f t="shared" si="3180"/>
        <v>0.17185336345747396</v>
      </c>
      <c r="Q404" s="82" t="s">
        <v>172</v>
      </c>
      <c r="R404" s="63">
        <v>32680762</v>
      </c>
      <c r="S404" s="23">
        <f t="shared" ref="S404" si="3255">IFERROR(R404/E395,"-")</f>
        <v>2.6367154160797323E-3</v>
      </c>
      <c r="T404" s="63">
        <v>1967</v>
      </c>
      <c r="U404" s="23">
        <f t="shared" ref="U404" si="3256">IFERROR(T404/F395,"-")</f>
        <v>0.15658334660085974</v>
      </c>
      <c r="V404" s="66">
        <f t="shared" si="3140"/>
        <v>16614.520589730553</v>
      </c>
      <c r="W404" s="59">
        <f t="shared" si="3183"/>
        <v>0.14335689818526345</v>
      </c>
      <c r="X404" s="82" t="s">
        <v>178</v>
      </c>
      <c r="Y404" s="63">
        <v>7603382</v>
      </c>
      <c r="Z404" s="23">
        <f t="shared" ref="Z404" si="3257">IFERROR(Y404/E395,"-")</f>
        <v>6.134481972526573E-4</v>
      </c>
      <c r="AA404" s="63">
        <v>732</v>
      </c>
      <c r="AB404" s="23">
        <f t="shared" ref="AB404" si="3258">IFERROR(AA404/F395,"-")</f>
        <v>5.8270975959242161E-2</v>
      </c>
      <c r="AC404" s="66">
        <f t="shared" si="3143"/>
        <v>10387.133879781421</v>
      </c>
      <c r="AD404" s="59">
        <f t="shared" si="3186"/>
        <v>5.3348881276874864E-2</v>
      </c>
      <c r="AE404" s="18"/>
      <c r="AF404" s="18"/>
      <c r="AG404" s="18"/>
      <c r="AH404" s="18"/>
      <c r="AI404" s="18"/>
    </row>
    <row r="405" spans="2:35" ht="13.5" customHeight="1">
      <c r="B405" s="118">
        <v>41</v>
      </c>
      <c r="C405" s="118" t="s">
        <v>10</v>
      </c>
      <c r="D405" s="147">
        <f>AI45</f>
        <v>25327</v>
      </c>
      <c r="E405" s="150">
        <f>市区町村別_医療費上位10疾病!H454</f>
        <v>20844343810</v>
      </c>
      <c r="F405" s="130">
        <f>市区町村別_医療費上位10疾病!J454</f>
        <v>22958</v>
      </c>
      <c r="G405" s="69">
        <v>1</v>
      </c>
      <c r="H405" s="5" t="str">
        <f t="shared" ref="H405" si="3259">$H$745</f>
        <v>0901</v>
      </c>
      <c r="I405" s="78" t="str">
        <f t="shared" ref="I405" si="3260">$I$745</f>
        <v>高血圧性疾患</v>
      </c>
      <c r="J405" s="106" t="s">
        <v>144</v>
      </c>
      <c r="K405" s="107">
        <v>715901807</v>
      </c>
      <c r="L405" s="21">
        <f t="shared" ref="L405" si="3261">IFERROR(K405/E405,"-")</f>
        <v>3.4345135233115311E-2</v>
      </c>
      <c r="M405" s="107">
        <v>16642</v>
      </c>
      <c r="N405" s="21">
        <f t="shared" ref="N405" si="3262">IFERROR(M405/F405,"-")</f>
        <v>0.72488892760693435</v>
      </c>
      <c r="O405" s="64">
        <f t="shared" si="3137"/>
        <v>43017.774726595359</v>
      </c>
      <c r="P405" s="12">
        <f t="shared" ref="P405:P414" si="3263">IFERROR(M405/$AI$45,0)</f>
        <v>0.65708532396256958</v>
      </c>
      <c r="Q405" s="106" t="s">
        <v>153</v>
      </c>
      <c r="R405" s="107">
        <v>13398722</v>
      </c>
      <c r="S405" s="21">
        <f t="shared" ref="S405" si="3264">IFERROR(R405/E405,"-")</f>
        <v>6.4279893491163821E-4</v>
      </c>
      <c r="T405" s="107">
        <v>472</v>
      </c>
      <c r="U405" s="21">
        <f t="shared" ref="U405" si="3265">IFERROR(T405/F405,"-")</f>
        <v>2.0559282167436188E-2</v>
      </c>
      <c r="V405" s="64">
        <f t="shared" si="3140"/>
        <v>28387.122881355932</v>
      </c>
      <c r="W405" s="12">
        <f t="shared" ref="W405:W414" si="3266">IFERROR(T405/$AI$45,0)</f>
        <v>1.8636238006870139E-2</v>
      </c>
      <c r="X405" s="106" t="s">
        <v>162</v>
      </c>
      <c r="Y405" s="107">
        <v>3084686</v>
      </c>
      <c r="Z405" s="21">
        <f t="shared" ref="Z405" si="3267">IFERROR(Y405/E405,"-")</f>
        <v>1.4798671659407828E-4</v>
      </c>
      <c r="AA405" s="107">
        <v>168</v>
      </c>
      <c r="AB405" s="21">
        <f t="shared" ref="AB405" si="3268">IFERROR(AA405/F405,"-")</f>
        <v>7.3177106019688123E-3</v>
      </c>
      <c r="AC405" s="64">
        <f t="shared" si="3143"/>
        <v>18361.226190476191</v>
      </c>
      <c r="AD405" s="12">
        <f t="shared" ref="AD405:AD414" si="3269">IFERROR(AA405/$AI$45,0)</f>
        <v>6.633237256682592E-3</v>
      </c>
      <c r="AE405" s="18"/>
      <c r="AF405" s="18"/>
      <c r="AG405" s="18"/>
      <c r="AH405" s="18"/>
      <c r="AI405" s="18"/>
    </row>
    <row r="406" spans="2:35" ht="13.5" customHeight="1">
      <c r="B406" s="119"/>
      <c r="C406" s="119"/>
      <c r="D406" s="148"/>
      <c r="E406" s="151"/>
      <c r="F406" s="154"/>
      <c r="G406" s="44">
        <v>2</v>
      </c>
      <c r="H406" s="6" t="str">
        <f t="shared" ref="H406" si="3270">$H$746</f>
        <v>1113</v>
      </c>
      <c r="I406" s="79" t="str">
        <f t="shared" ref="I406" si="3271">$I$746</f>
        <v>その他の消化器系の疾患</v>
      </c>
      <c r="J406" s="81" t="s">
        <v>142</v>
      </c>
      <c r="K406" s="62">
        <v>226026079</v>
      </c>
      <c r="L406" s="22">
        <f t="shared" ref="L406" si="3272">IFERROR(K406/E405,"-")</f>
        <v>1.084352095994333E-2</v>
      </c>
      <c r="M406" s="62">
        <v>9203</v>
      </c>
      <c r="N406" s="22">
        <f t="shared" ref="N406" si="3273">IFERROR(M406/F405,"-")</f>
        <v>0.40086244446380348</v>
      </c>
      <c r="O406" s="65">
        <f t="shared" si="3137"/>
        <v>24560.043355427577</v>
      </c>
      <c r="P406" s="13">
        <f t="shared" si="3263"/>
        <v>0.36336715757886839</v>
      </c>
      <c r="Q406" s="81" t="s">
        <v>156</v>
      </c>
      <c r="R406" s="62">
        <v>137995285</v>
      </c>
      <c r="S406" s="22">
        <f t="shared" ref="S406" si="3274">IFERROR(R406/E405,"-")</f>
        <v>6.6202748456776674E-3</v>
      </c>
      <c r="T406" s="62">
        <v>4386</v>
      </c>
      <c r="U406" s="22">
        <f t="shared" ref="U406" si="3275">IFERROR(T406/F405,"-")</f>
        <v>0.19104451607282866</v>
      </c>
      <c r="V406" s="65">
        <f t="shared" si="3140"/>
        <v>31462.673278613773</v>
      </c>
      <c r="W406" s="13">
        <f t="shared" si="3266"/>
        <v>0.1731748726655348</v>
      </c>
      <c r="X406" s="81" t="s">
        <v>151</v>
      </c>
      <c r="Y406" s="62">
        <v>112527370</v>
      </c>
      <c r="Z406" s="22">
        <f t="shared" ref="Z406" si="3276">IFERROR(Y406/E405,"-")</f>
        <v>5.3984606579946829E-3</v>
      </c>
      <c r="AA406" s="62">
        <v>4604</v>
      </c>
      <c r="AB406" s="22">
        <f t="shared" ref="AB406" si="3277">IFERROR(AA406/F405,"-")</f>
        <v>0.20054011673490721</v>
      </c>
      <c r="AC406" s="65">
        <f t="shared" si="3143"/>
        <v>24441.218505647263</v>
      </c>
      <c r="AD406" s="13">
        <f t="shared" si="3269"/>
        <v>0.18178228767718246</v>
      </c>
      <c r="AE406" s="18"/>
      <c r="AF406" s="18"/>
      <c r="AG406" s="18"/>
      <c r="AH406" s="18"/>
      <c r="AI406" s="18"/>
    </row>
    <row r="407" spans="2:35" ht="13.5" customHeight="1">
      <c r="B407" s="119"/>
      <c r="C407" s="119"/>
      <c r="D407" s="148"/>
      <c r="E407" s="151"/>
      <c r="F407" s="154"/>
      <c r="G407" s="44">
        <v>3</v>
      </c>
      <c r="H407" s="6" t="str">
        <f t="shared" ref="H407" si="3278">$H$747</f>
        <v>0402</v>
      </c>
      <c r="I407" s="80" t="str">
        <f t="shared" ref="I407" si="3279">$I$747</f>
        <v>糖尿病</v>
      </c>
      <c r="J407" s="81" t="s">
        <v>72</v>
      </c>
      <c r="K407" s="62">
        <v>262203556</v>
      </c>
      <c r="L407" s="22">
        <f t="shared" ref="L407" si="3280">IFERROR(K407/E405,"-")</f>
        <v>1.2579122585485698E-2</v>
      </c>
      <c r="M407" s="62">
        <v>10729</v>
      </c>
      <c r="N407" s="22">
        <f t="shared" ref="N407" si="3281">IFERROR(M407/F405,"-")</f>
        <v>0.46733164909835351</v>
      </c>
      <c r="O407" s="65">
        <f t="shared" si="3137"/>
        <v>24438.769316804923</v>
      </c>
      <c r="P407" s="13">
        <f t="shared" si="3263"/>
        <v>0.42361906266040195</v>
      </c>
      <c r="Q407" s="81" t="s">
        <v>146</v>
      </c>
      <c r="R407" s="62">
        <v>240200440</v>
      </c>
      <c r="S407" s="22">
        <f t="shared" ref="S407" si="3282">IFERROR(R407/E405,"-")</f>
        <v>1.1523530900731195E-2</v>
      </c>
      <c r="T407" s="62">
        <v>4014</v>
      </c>
      <c r="U407" s="22">
        <f t="shared" ref="U407" si="3283">IFERROR(T407/F405,"-")</f>
        <v>0.17484101402561197</v>
      </c>
      <c r="V407" s="65">
        <f t="shared" si="3140"/>
        <v>59840.667663178872</v>
      </c>
      <c r="W407" s="13">
        <f t="shared" si="3266"/>
        <v>0.15848699016859477</v>
      </c>
      <c r="X407" s="81" t="s">
        <v>163</v>
      </c>
      <c r="Y407" s="62">
        <v>43497187</v>
      </c>
      <c r="Z407" s="22">
        <f t="shared" ref="Z407" si="3284">IFERROR(Y407/E405,"-")</f>
        <v>2.0867621162117072E-3</v>
      </c>
      <c r="AA407" s="62">
        <v>1179</v>
      </c>
      <c r="AB407" s="22">
        <f t="shared" ref="AB407" si="3285">IFERROR(AA407/F405,"-")</f>
        <v>5.1354647617388276E-2</v>
      </c>
      <c r="AC407" s="65">
        <f t="shared" si="3143"/>
        <v>36893.288379983038</v>
      </c>
      <c r="AD407" s="13">
        <f t="shared" si="3269"/>
        <v>4.6551111462076043E-2</v>
      </c>
      <c r="AE407" s="18"/>
      <c r="AF407" s="18"/>
      <c r="AG407" s="18"/>
      <c r="AH407" s="18"/>
      <c r="AI407" s="18"/>
    </row>
    <row r="408" spans="2:35" ht="13.5" customHeight="1">
      <c r="B408" s="119"/>
      <c r="C408" s="119"/>
      <c r="D408" s="148"/>
      <c r="E408" s="151"/>
      <c r="F408" s="154"/>
      <c r="G408" s="44">
        <v>4</v>
      </c>
      <c r="H408" s="6" t="str">
        <f t="shared" ref="H408" si="3286">$H$748</f>
        <v>1800</v>
      </c>
      <c r="I408" s="80" t="str">
        <f t="shared" ref="I408" si="3287">$I$748</f>
        <v>症状，徴候及び異常臨床所見・異常検査所見で他に分類されないもの</v>
      </c>
      <c r="J408" s="81" t="s">
        <v>173</v>
      </c>
      <c r="K408" s="62">
        <v>26577187</v>
      </c>
      <c r="L408" s="22">
        <f t="shared" ref="L408" si="3288">IFERROR(K408/E405,"-")</f>
        <v>1.2750311183818456E-3</v>
      </c>
      <c r="M408" s="62">
        <v>198</v>
      </c>
      <c r="N408" s="22">
        <f t="shared" ref="N408" si="3289">IFERROR(M408/F405,"-")</f>
        <v>8.6244446380346722E-3</v>
      </c>
      <c r="O408" s="65">
        <f t="shared" si="3137"/>
        <v>134228.21717171717</v>
      </c>
      <c r="P408" s="13">
        <f t="shared" si="3263"/>
        <v>7.8177439096616258E-3</v>
      </c>
      <c r="Q408" s="81" t="s">
        <v>164</v>
      </c>
      <c r="R408" s="62">
        <v>24690858</v>
      </c>
      <c r="S408" s="22">
        <f t="shared" ref="S408" si="3290">IFERROR(R408/E405,"-")</f>
        <v>1.1845351537597766E-3</v>
      </c>
      <c r="T408" s="62">
        <v>286</v>
      </c>
      <c r="U408" s="22">
        <f t="shared" ref="U408" si="3291">IFERROR(T408/F405,"-")</f>
        <v>1.245753114382786E-2</v>
      </c>
      <c r="V408" s="65">
        <f t="shared" si="3140"/>
        <v>86331.671328671335</v>
      </c>
      <c r="W408" s="13">
        <f t="shared" si="3266"/>
        <v>1.1292296758400126E-2</v>
      </c>
      <c r="X408" s="81" t="s">
        <v>308</v>
      </c>
      <c r="Y408" s="62">
        <v>22185392</v>
      </c>
      <c r="Z408" s="22">
        <f t="shared" ref="Z408" si="3292">IFERROR(Y408/E405,"-")</f>
        <v>1.0643363111942452E-3</v>
      </c>
      <c r="AA408" s="62">
        <v>38</v>
      </c>
      <c r="AB408" s="22">
        <f t="shared" ref="AB408" si="3293">IFERROR(AA408/F405,"-")</f>
        <v>1.6551964456834219E-3</v>
      </c>
      <c r="AC408" s="65">
        <f t="shared" si="3143"/>
        <v>583826.10526315786</v>
      </c>
      <c r="AD408" s="13">
        <f t="shared" si="3269"/>
        <v>1.5003750937734434E-3</v>
      </c>
      <c r="AE408" s="18"/>
      <c r="AF408" s="18"/>
      <c r="AG408" s="18"/>
      <c r="AH408" s="18"/>
      <c r="AI408" s="18"/>
    </row>
    <row r="409" spans="2:35" ht="13.5" customHeight="1">
      <c r="B409" s="119"/>
      <c r="C409" s="119"/>
      <c r="D409" s="148"/>
      <c r="E409" s="151"/>
      <c r="F409" s="154"/>
      <c r="G409" s="44">
        <v>5</v>
      </c>
      <c r="H409" s="6" t="str">
        <f t="shared" ref="H409" si="3294">$H$749</f>
        <v>0903</v>
      </c>
      <c r="I409" s="80" t="str">
        <f t="shared" ref="I409" si="3295">$I$749</f>
        <v>その他の心疾患</v>
      </c>
      <c r="J409" s="81" t="s">
        <v>139</v>
      </c>
      <c r="K409" s="62">
        <v>260385577</v>
      </c>
      <c r="L409" s="22">
        <f t="shared" ref="L409" si="3296">IFERROR(K409/E405,"-")</f>
        <v>1.2491905687867275E-2</v>
      </c>
      <c r="M409" s="62">
        <v>2832</v>
      </c>
      <c r="N409" s="22">
        <f t="shared" ref="N409" si="3297">IFERROR(M409/F405,"-")</f>
        <v>0.12335569300461713</v>
      </c>
      <c r="O409" s="65">
        <f t="shared" si="3137"/>
        <v>91944.059675141238</v>
      </c>
      <c r="P409" s="13">
        <f t="shared" si="3263"/>
        <v>0.11181742804122083</v>
      </c>
      <c r="Q409" s="81" t="s">
        <v>148</v>
      </c>
      <c r="R409" s="62">
        <v>238662140</v>
      </c>
      <c r="S409" s="22">
        <f t="shared" ref="S409" si="3298">IFERROR(R409/E405,"-")</f>
        <v>1.1449731503924948E-2</v>
      </c>
      <c r="T409" s="62">
        <v>4329</v>
      </c>
      <c r="U409" s="22">
        <f t="shared" ref="U409" si="3299">IFERROR(T409/F405,"-")</f>
        <v>0.18856172140430352</v>
      </c>
      <c r="V409" s="65">
        <f t="shared" si="3140"/>
        <v>55131.009471009471</v>
      </c>
      <c r="W409" s="13">
        <f t="shared" si="3266"/>
        <v>0.17092431002487463</v>
      </c>
      <c r="X409" s="81" t="s">
        <v>267</v>
      </c>
      <c r="Y409" s="62">
        <v>143072354</v>
      </c>
      <c r="Z409" s="22">
        <f t="shared" ref="Z409" si="3300">IFERROR(Y409/E405,"-")</f>
        <v>6.8638454299224114E-3</v>
      </c>
      <c r="AA409" s="62">
        <v>5098</v>
      </c>
      <c r="AB409" s="22">
        <f t="shared" ref="AB409" si="3301">IFERROR(AA409/F405,"-")</f>
        <v>0.22205767052879172</v>
      </c>
      <c r="AC409" s="65">
        <f t="shared" si="3143"/>
        <v>28064.408395449194</v>
      </c>
      <c r="AD409" s="13">
        <f t="shared" si="3269"/>
        <v>0.20128716389623721</v>
      </c>
      <c r="AE409" s="18"/>
      <c r="AF409" s="18"/>
      <c r="AG409" s="18"/>
      <c r="AH409" s="18"/>
      <c r="AI409" s="18"/>
    </row>
    <row r="410" spans="2:35" ht="13.5" customHeight="1">
      <c r="B410" s="119"/>
      <c r="C410" s="119"/>
      <c r="D410" s="148"/>
      <c r="E410" s="151"/>
      <c r="F410" s="154"/>
      <c r="G410" s="44">
        <v>6</v>
      </c>
      <c r="H410" s="6" t="str">
        <f t="shared" ref="H410" si="3302">$H$750</f>
        <v>0403</v>
      </c>
      <c r="I410" s="80" t="str">
        <f t="shared" ref="I410" si="3303">$I$750</f>
        <v>脂質異常症</v>
      </c>
      <c r="J410" s="81" t="s">
        <v>76</v>
      </c>
      <c r="K410" s="62">
        <v>115769890</v>
      </c>
      <c r="L410" s="22">
        <f t="shared" ref="L410" si="3304">IFERROR(K410/E405,"-")</f>
        <v>5.5540194047490141E-3</v>
      </c>
      <c r="M410" s="62">
        <v>4271</v>
      </c>
      <c r="N410" s="22">
        <f t="shared" ref="N410" si="3305">IFERROR(M410/F405,"-")</f>
        <v>0.18603536893457617</v>
      </c>
      <c r="O410" s="65">
        <f t="shared" si="3137"/>
        <v>27106.038398501521</v>
      </c>
      <c r="P410" s="13">
        <f t="shared" si="3263"/>
        <v>0.16863426382911517</v>
      </c>
      <c r="Q410" s="81" t="s">
        <v>203</v>
      </c>
      <c r="R410" s="62">
        <v>111686433</v>
      </c>
      <c r="S410" s="22">
        <f t="shared" ref="S410" si="3306">IFERROR(R410/E405,"-")</f>
        <v>5.3581170037321508E-3</v>
      </c>
      <c r="T410" s="62">
        <v>4354</v>
      </c>
      <c r="U410" s="22">
        <f t="shared" ref="U410" si="3307">IFERROR(T410/F405,"-")</f>
        <v>0.18965066643435841</v>
      </c>
      <c r="V410" s="65">
        <f t="shared" si="3140"/>
        <v>25651.454524575103</v>
      </c>
      <c r="W410" s="13">
        <f t="shared" si="3266"/>
        <v>0.17191139890235718</v>
      </c>
      <c r="X410" s="81" t="s">
        <v>165</v>
      </c>
      <c r="Y410" s="62">
        <v>108180531</v>
      </c>
      <c r="Z410" s="22">
        <f t="shared" ref="Z410" si="3308">IFERROR(Y410/E405,"-")</f>
        <v>5.1899225989594728E-3</v>
      </c>
      <c r="AA410" s="62">
        <v>4309</v>
      </c>
      <c r="AB410" s="22">
        <f t="shared" ref="AB410" si="3309">IFERROR(AA410/F405,"-")</f>
        <v>0.18769056538025961</v>
      </c>
      <c r="AC410" s="65">
        <f t="shared" si="3143"/>
        <v>25105.716175446738</v>
      </c>
      <c r="AD410" s="13">
        <f t="shared" si="3269"/>
        <v>0.1701346389228886</v>
      </c>
      <c r="AE410" s="18"/>
      <c r="AF410" s="18"/>
      <c r="AG410" s="18"/>
      <c r="AH410" s="18"/>
      <c r="AI410" s="18"/>
    </row>
    <row r="411" spans="2:35" ht="13.5" customHeight="1">
      <c r="B411" s="119"/>
      <c r="C411" s="119"/>
      <c r="D411" s="148"/>
      <c r="E411" s="151"/>
      <c r="F411" s="154"/>
      <c r="G411" s="44">
        <v>7</v>
      </c>
      <c r="H411" s="6" t="str">
        <f t="shared" ref="H411" si="3310">$H$751</f>
        <v>0704</v>
      </c>
      <c r="I411" s="80" t="str">
        <f t="shared" ref="I411" si="3311">$I$751</f>
        <v>その他の眼及び付属器の疾患</v>
      </c>
      <c r="J411" s="81" t="s">
        <v>166</v>
      </c>
      <c r="K411" s="62">
        <v>64046634</v>
      </c>
      <c r="L411" s="22">
        <f t="shared" ref="L411" si="3312">IFERROR(K411/E405,"-")</f>
        <v>3.0726145463631171E-3</v>
      </c>
      <c r="M411" s="62">
        <v>2454</v>
      </c>
      <c r="N411" s="22">
        <f t="shared" ref="N411" si="3313">IFERROR(M411/F405,"-")</f>
        <v>0.10689084415018729</v>
      </c>
      <c r="O411" s="65">
        <f t="shared" si="3137"/>
        <v>26098.872860635696</v>
      </c>
      <c r="P411" s="13">
        <f t="shared" si="3263"/>
        <v>9.6892644213685E-2</v>
      </c>
      <c r="Q411" s="81" t="s">
        <v>170</v>
      </c>
      <c r="R411" s="62">
        <v>50015073</v>
      </c>
      <c r="S411" s="22">
        <f t="shared" ref="S411" si="3314">IFERROR(R411/E405,"-")</f>
        <v>2.3994553849186391E-3</v>
      </c>
      <c r="T411" s="62">
        <v>447</v>
      </c>
      <c r="U411" s="22">
        <f t="shared" ref="U411" si="3315">IFERROR(T411/F405,"-")</f>
        <v>1.9470337137381305E-2</v>
      </c>
      <c r="V411" s="65">
        <f t="shared" si="3140"/>
        <v>111890.54362416107</v>
      </c>
      <c r="W411" s="13">
        <f t="shared" si="3266"/>
        <v>1.7649149129387611E-2</v>
      </c>
      <c r="X411" s="81" t="s">
        <v>176</v>
      </c>
      <c r="Y411" s="62">
        <v>41086736</v>
      </c>
      <c r="Z411" s="22">
        <f t="shared" ref="Z411" si="3316">IFERROR(Y411/E405,"-")</f>
        <v>1.9711215845657267E-3</v>
      </c>
      <c r="AA411" s="62">
        <v>3694</v>
      </c>
      <c r="AB411" s="22">
        <f t="shared" ref="AB411" si="3317">IFERROR(AA411/F405,"-")</f>
        <v>0.16090251764090949</v>
      </c>
      <c r="AC411" s="65">
        <f t="shared" si="3143"/>
        <v>11122.559826746075</v>
      </c>
      <c r="AD411" s="13">
        <f t="shared" si="3269"/>
        <v>0.14585225253681841</v>
      </c>
      <c r="AE411" s="18"/>
      <c r="AF411" s="18"/>
      <c r="AG411" s="18"/>
      <c r="AH411" s="18"/>
      <c r="AI411" s="18"/>
    </row>
    <row r="412" spans="2:35" ht="13.5" customHeight="1">
      <c r="B412" s="119"/>
      <c r="C412" s="119"/>
      <c r="D412" s="148"/>
      <c r="E412" s="151"/>
      <c r="F412" s="154"/>
      <c r="G412" s="44">
        <v>8</v>
      </c>
      <c r="H412" s="6" t="str">
        <f t="shared" ref="H412" si="3318">$H$752</f>
        <v>0606</v>
      </c>
      <c r="I412" s="80" t="str">
        <f t="shared" ref="I412" si="3319">$I$752</f>
        <v>その他の神経系の疾患</v>
      </c>
      <c r="J412" s="81" t="s">
        <v>167</v>
      </c>
      <c r="K412" s="62">
        <v>179888861</v>
      </c>
      <c r="L412" s="22">
        <f t="shared" ref="L412" si="3320">IFERROR(K412/E405,"-")</f>
        <v>8.630104293026436E-3</v>
      </c>
      <c r="M412" s="62">
        <v>5787</v>
      </c>
      <c r="N412" s="22">
        <f t="shared" ref="N412" si="3321">IFERROR(M412/F405,"-")</f>
        <v>0.25206899555710427</v>
      </c>
      <c r="O412" s="65">
        <f t="shared" si="3137"/>
        <v>31084.994124762397</v>
      </c>
      <c r="P412" s="13">
        <f t="shared" si="3263"/>
        <v>0.22849133335965571</v>
      </c>
      <c r="Q412" s="81" t="s">
        <v>174</v>
      </c>
      <c r="R412" s="62">
        <v>39225358</v>
      </c>
      <c r="S412" s="22">
        <f t="shared" ref="S412" si="3322">IFERROR(R412/E405,"-")</f>
        <v>1.8818226353175854E-3</v>
      </c>
      <c r="T412" s="62">
        <v>1167</v>
      </c>
      <c r="U412" s="22">
        <f t="shared" ref="U412" si="3323">IFERROR(T412/F405,"-")</f>
        <v>5.0831954002961928E-2</v>
      </c>
      <c r="V412" s="65">
        <f t="shared" si="3140"/>
        <v>33612.131962296487</v>
      </c>
      <c r="W412" s="13">
        <f t="shared" si="3266"/>
        <v>4.6077308800884433E-2</v>
      </c>
      <c r="X412" s="81" t="s">
        <v>175</v>
      </c>
      <c r="Y412" s="62">
        <v>34105255</v>
      </c>
      <c r="Z412" s="22">
        <f t="shared" ref="Z412" si="3324">IFERROR(Y412/E405,"-")</f>
        <v>1.6361875101886453E-3</v>
      </c>
      <c r="AA412" s="62">
        <v>1883</v>
      </c>
      <c r="AB412" s="22">
        <f t="shared" ref="AB412" si="3325">IFERROR(AA412/F405,"-")</f>
        <v>8.2019339663733773E-2</v>
      </c>
      <c r="AC412" s="65">
        <f t="shared" si="3143"/>
        <v>18112.190653212958</v>
      </c>
      <c r="AD412" s="13">
        <f t="shared" si="3269"/>
        <v>7.4347534251984052E-2</v>
      </c>
      <c r="AE412" s="18"/>
      <c r="AF412" s="18"/>
      <c r="AG412" s="18"/>
      <c r="AH412" s="18"/>
      <c r="AI412" s="18"/>
    </row>
    <row r="413" spans="2:35" ht="13.5" customHeight="1">
      <c r="B413" s="119"/>
      <c r="C413" s="119"/>
      <c r="D413" s="148"/>
      <c r="E413" s="151"/>
      <c r="F413" s="154"/>
      <c r="G413" s="44">
        <v>9</v>
      </c>
      <c r="H413" s="6" t="str">
        <f t="shared" ref="H413" si="3326">$H$753</f>
        <v>0703</v>
      </c>
      <c r="I413" s="80" t="str">
        <f t="shared" ref="I413" si="3327">$I$753</f>
        <v>屈折及び調節の障害</v>
      </c>
      <c r="J413" s="81" t="s">
        <v>168</v>
      </c>
      <c r="K413" s="62">
        <v>15656559</v>
      </c>
      <c r="L413" s="22">
        <f t="shared" ref="L413" si="3328">IFERROR(K413/E405,"-")</f>
        <v>7.5111786404563239E-4</v>
      </c>
      <c r="M413" s="62">
        <v>4618</v>
      </c>
      <c r="N413" s="22">
        <f t="shared" ref="N413" si="3329">IFERROR(M413/F405,"-")</f>
        <v>0.20114992595173795</v>
      </c>
      <c r="O413" s="65">
        <f t="shared" si="3137"/>
        <v>3390.3332611520141</v>
      </c>
      <c r="P413" s="13">
        <f t="shared" si="3263"/>
        <v>0.18233505744857267</v>
      </c>
      <c r="Q413" s="81" t="s">
        <v>171</v>
      </c>
      <c r="R413" s="62">
        <v>11646664</v>
      </c>
      <c r="S413" s="22">
        <f t="shared" ref="S413" si="3330">IFERROR(R413/E405,"-")</f>
        <v>5.587445738835182E-4</v>
      </c>
      <c r="T413" s="62">
        <v>3560</v>
      </c>
      <c r="U413" s="22">
        <f t="shared" ref="U413" si="3331">IFERROR(T413/F405,"-")</f>
        <v>0.15506577227981533</v>
      </c>
      <c r="V413" s="65">
        <f t="shared" si="3140"/>
        <v>3271.534831460674</v>
      </c>
      <c r="W413" s="13">
        <f t="shared" si="3266"/>
        <v>0.14056145615351207</v>
      </c>
      <c r="X413" s="81" t="s">
        <v>177</v>
      </c>
      <c r="Y413" s="62">
        <v>5370657</v>
      </c>
      <c r="Z413" s="22">
        <f t="shared" ref="Z413" si="3332">IFERROR(Y413/E405,"-")</f>
        <v>2.576553643978683E-4</v>
      </c>
      <c r="AA413" s="62">
        <v>1562</v>
      </c>
      <c r="AB413" s="22">
        <f t="shared" ref="AB413" si="3333">IFERROR(AA413/F405,"-")</f>
        <v>6.8037285477829085E-2</v>
      </c>
      <c r="AC413" s="65">
        <f t="shared" si="3143"/>
        <v>3438.3207426376439</v>
      </c>
      <c r="AD413" s="13">
        <f t="shared" si="3269"/>
        <v>6.1673313065108384E-2</v>
      </c>
      <c r="AE413" s="18"/>
      <c r="AF413" s="18"/>
      <c r="AG413" s="18"/>
      <c r="AH413" s="18"/>
      <c r="AI413" s="18"/>
    </row>
    <row r="414" spans="2:35" ht="13.5" customHeight="1">
      <c r="B414" s="120"/>
      <c r="C414" s="120"/>
      <c r="D414" s="149"/>
      <c r="E414" s="152"/>
      <c r="F414" s="155"/>
      <c r="G414" s="49">
        <v>10</v>
      </c>
      <c r="H414" s="7" t="str">
        <f t="shared" ref="H414" si="3334">$H$754</f>
        <v>1105</v>
      </c>
      <c r="I414" s="77" t="str">
        <f t="shared" ref="I414" si="3335">$I$754</f>
        <v>胃炎及び十二指腸炎</v>
      </c>
      <c r="J414" s="82" t="s">
        <v>169</v>
      </c>
      <c r="K414" s="63">
        <v>89508745</v>
      </c>
      <c r="L414" s="23">
        <f t="shared" ref="L414" si="3336">IFERROR(K414/E405,"-")</f>
        <v>4.294150289205002E-3</v>
      </c>
      <c r="M414" s="63">
        <v>5494</v>
      </c>
      <c r="N414" s="23">
        <f t="shared" ref="N414" si="3337">IFERROR(M414/F405,"-")</f>
        <v>0.23930655980486104</v>
      </c>
      <c r="O414" s="66">
        <f t="shared" si="3137"/>
        <v>16292.090462322534</v>
      </c>
      <c r="P414" s="59">
        <f t="shared" si="3263"/>
        <v>0.21692265171556047</v>
      </c>
      <c r="Q414" s="82" t="s">
        <v>172</v>
      </c>
      <c r="R414" s="63">
        <v>33575832</v>
      </c>
      <c r="S414" s="23">
        <f t="shared" ref="S414" si="3338">IFERROR(R414/E405,"-")</f>
        <v>1.6107886295702008E-3</v>
      </c>
      <c r="T414" s="63">
        <v>2733</v>
      </c>
      <c r="U414" s="23">
        <f t="shared" ref="U414" si="3339">IFERROR(T414/F405,"-")</f>
        <v>0.1190434706855998</v>
      </c>
      <c r="V414" s="66">
        <f t="shared" si="3140"/>
        <v>12285.339187705818</v>
      </c>
      <c r="W414" s="59">
        <f t="shared" si="3266"/>
        <v>0.10790855608639002</v>
      </c>
      <c r="X414" s="82" t="s">
        <v>178</v>
      </c>
      <c r="Y414" s="63">
        <v>18873294</v>
      </c>
      <c r="Z414" s="23">
        <f t="shared" ref="Z414" si="3340">IFERROR(Y414/E405,"-")</f>
        <v>9.0543958457188771E-4</v>
      </c>
      <c r="AA414" s="63">
        <v>1559</v>
      </c>
      <c r="AB414" s="23">
        <f t="shared" ref="AB414" si="3341">IFERROR(AA414/F405,"-")</f>
        <v>6.7906612074222494E-2</v>
      </c>
      <c r="AC414" s="66">
        <f t="shared" si="3143"/>
        <v>12106.025657472739</v>
      </c>
      <c r="AD414" s="59">
        <f t="shared" si="3269"/>
        <v>6.1554862399810478E-2</v>
      </c>
      <c r="AE414" s="18"/>
      <c r="AF414" s="18"/>
      <c r="AG414" s="18"/>
      <c r="AH414" s="18"/>
      <c r="AI414" s="18"/>
    </row>
    <row r="415" spans="2:35" ht="13.5" customHeight="1">
      <c r="B415" s="118">
        <v>42</v>
      </c>
      <c r="C415" s="118" t="s">
        <v>11</v>
      </c>
      <c r="D415" s="147">
        <f>AI46</f>
        <v>66900</v>
      </c>
      <c r="E415" s="150">
        <f>市区町村別_医療費上位10疾病!H465</f>
        <v>52042964630</v>
      </c>
      <c r="F415" s="130">
        <f>市区町村別_医療費上位10疾病!J465</f>
        <v>62234</v>
      </c>
      <c r="G415" s="69">
        <v>1</v>
      </c>
      <c r="H415" s="5" t="str">
        <f t="shared" ref="H415" si="3342">$H$745</f>
        <v>0901</v>
      </c>
      <c r="I415" s="78" t="str">
        <f t="shared" ref="I415" si="3343">$I$745</f>
        <v>高血圧性疾患</v>
      </c>
      <c r="J415" s="106" t="s">
        <v>144</v>
      </c>
      <c r="K415" s="107">
        <v>1677187556</v>
      </c>
      <c r="L415" s="21">
        <f t="shared" ref="L415" si="3344">IFERROR(K415/E415,"-")</f>
        <v>3.2226979533621546E-2</v>
      </c>
      <c r="M415" s="107">
        <v>42497</v>
      </c>
      <c r="N415" s="21">
        <f t="shared" ref="N415" si="3345">IFERROR(M415/F415,"-")</f>
        <v>0.68285824468939804</v>
      </c>
      <c r="O415" s="64">
        <f t="shared" si="3137"/>
        <v>39466.022448643431</v>
      </c>
      <c r="P415" s="12">
        <f t="shared" ref="P415:P424" si="3346">IFERROR(M415/$AI$46,0)</f>
        <v>0.63523168908819128</v>
      </c>
      <c r="Q415" s="106" t="s">
        <v>162</v>
      </c>
      <c r="R415" s="107">
        <v>22799038</v>
      </c>
      <c r="S415" s="21">
        <f t="shared" ref="S415" si="3347">IFERROR(R415/E415,"-")</f>
        <v>4.3808107708870927E-4</v>
      </c>
      <c r="T415" s="107">
        <v>1220</v>
      </c>
      <c r="U415" s="21">
        <f t="shared" ref="U415" si="3348">IFERROR(T415/F415,"-")</f>
        <v>1.9603432207475013E-2</v>
      </c>
      <c r="V415" s="64">
        <f t="shared" si="3140"/>
        <v>18687.736065573772</v>
      </c>
      <c r="W415" s="12">
        <f t="shared" ref="W415:W424" si="3349">IFERROR(T415/$AI$46,0)</f>
        <v>1.8236173393124066E-2</v>
      </c>
      <c r="X415" s="106" t="s">
        <v>153</v>
      </c>
      <c r="Y415" s="107">
        <v>18320432</v>
      </c>
      <c r="Z415" s="21">
        <f t="shared" ref="Z415" si="3350">IFERROR(Y415/E415,"-")</f>
        <v>3.5202514173143866E-4</v>
      </c>
      <c r="AA415" s="107">
        <v>771</v>
      </c>
      <c r="AB415" s="21">
        <f t="shared" ref="AB415" si="3351">IFERROR(AA415/F415,"-")</f>
        <v>1.2388726419641996E-2</v>
      </c>
      <c r="AC415" s="64">
        <f t="shared" si="3143"/>
        <v>23761.909208819714</v>
      </c>
      <c r="AD415" s="12">
        <f t="shared" ref="AD415:AD424" si="3352">IFERROR(AA415/$AI$46,0)</f>
        <v>1.1524663677130046E-2</v>
      </c>
      <c r="AE415" s="18"/>
      <c r="AF415" s="18"/>
      <c r="AG415" s="18"/>
      <c r="AH415" s="18"/>
      <c r="AI415" s="18"/>
    </row>
    <row r="416" spans="2:35" ht="13.5" customHeight="1">
      <c r="B416" s="119"/>
      <c r="C416" s="119"/>
      <c r="D416" s="148"/>
      <c r="E416" s="151"/>
      <c r="F416" s="154"/>
      <c r="G416" s="44">
        <v>2</v>
      </c>
      <c r="H416" s="6" t="str">
        <f t="shared" ref="H416" si="3353">$H$746</f>
        <v>1113</v>
      </c>
      <c r="I416" s="79" t="str">
        <f t="shared" ref="I416" si="3354">$I$746</f>
        <v>その他の消化器系の疾患</v>
      </c>
      <c r="J416" s="81" t="s">
        <v>142</v>
      </c>
      <c r="K416" s="62">
        <v>594512248</v>
      </c>
      <c r="L416" s="22">
        <f t="shared" ref="L416" si="3355">IFERROR(K416/E415,"-")</f>
        <v>1.1423489269427501E-2</v>
      </c>
      <c r="M416" s="62">
        <v>24097</v>
      </c>
      <c r="N416" s="22">
        <f t="shared" ref="N416" si="3356">IFERROR(M416/F415,"-")</f>
        <v>0.38719992287174215</v>
      </c>
      <c r="O416" s="65">
        <f t="shared" si="3137"/>
        <v>24671.629165456281</v>
      </c>
      <c r="P416" s="13">
        <f t="shared" si="3346"/>
        <v>0.36019431988041856</v>
      </c>
      <c r="Q416" s="81" t="s">
        <v>235</v>
      </c>
      <c r="R416" s="62">
        <v>276329632</v>
      </c>
      <c r="S416" s="22">
        <f t="shared" ref="S416" si="3357">IFERROR(R416/E415,"-")</f>
        <v>5.3096443287689006E-3</v>
      </c>
      <c r="T416" s="62">
        <v>9907</v>
      </c>
      <c r="U416" s="22">
        <f t="shared" ref="U416" si="3358">IFERROR(T416/F415,"-")</f>
        <v>0.15918951055693029</v>
      </c>
      <c r="V416" s="65">
        <f t="shared" si="3140"/>
        <v>27892.362168163923</v>
      </c>
      <c r="W416" s="13">
        <f t="shared" si="3349"/>
        <v>0.14808669656203288</v>
      </c>
      <c r="X416" s="81" t="s">
        <v>151</v>
      </c>
      <c r="Y416" s="62">
        <v>262798737</v>
      </c>
      <c r="Z416" s="22">
        <f t="shared" ref="Z416" si="3359">IFERROR(Y416/E415,"-")</f>
        <v>5.0496496283094243E-3</v>
      </c>
      <c r="AA416" s="62">
        <v>11766</v>
      </c>
      <c r="AB416" s="22">
        <f t="shared" ref="AB416" si="3360">IFERROR(AA416/F415,"-")</f>
        <v>0.18906064209274673</v>
      </c>
      <c r="AC416" s="65">
        <f t="shared" si="3143"/>
        <v>22335.435747067822</v>
      </c>
      <c r="AD416" s="13">
        <f t="shared" si="3352"/>
        <v>0.17587443946188341</v>
      </c>
      <c r="AE416" s="18"/>
      <c r="AF416" s="18"/>
      <c r="AG416" s="18"/>
      <c r="AH416" s="18"/>
      <c r="AI416" s="18"/>
    </row>
    <row r="417" spans="2:35" ht="13.5" customHeight="1">
      <c r="B417" s="119"/>
      <c r="C417" s="119"/>
      <c r="D417" s="148"/>
      <c r="E417" s="151"/>
      <c r="F417" s="154"/>
      <c r="G417" s="44">
        <v>3</v>
      </c>
      <c r="H417" s="6" t="str">
        <f t="shared" ref="H417" si="3361">$H$747</f>
        <v>0402</v>
      </c>
      <c r="I417" s="80" t="str">
        <f t="shared" ref="I417" si="3362">$I$747</f>
        <v>糖尿病</v>
      </c>
      <c r="J417" s="81" t="s">
        <v>146</v>
      </c>
      <c r="K417" s="62">
        <v>647156420</v>
      </c>
      <c r="L417" s="22">
        <f t="shared" ref="L417" si="3363">IFERROR(K417/E415,"-")</f>
        <v>1.2435041404750196E-2</v>
      </c>
      <c r="M417" s="62">
        <v>12520</v>
      </c>
      <c r="N417" s="22">
        <f t="shared" ref="N417" si="3364">IFERROR(M417/F415,"-")</f>
        <v>0.2011762059324485</v>
      </c>
      <c r="O417" s="65">
        <f t="shared" si="3137"/>
        <v>51689.809904153357</v>
      </c>
      <c r="P417" s="13">
        <f t="shared" si="3346"/>
        <v>0.18714499252615843</v>
      </c>
      <c r="Q417" s="81" t="s">
        <v>72</v>
      </c>
      <c r="R417" s="62">
        <v>565662782</v>
      </c>
      <c r="S417" s="22">
        <f t="shared" ref="S417" si="3365">IFERROR(R417/E415,"-")</f>
        <v>1.0869149865338868E-2</v>
      </c>
      <c r="T417" s="62">
        <v>25824</v>
      </c>
      <c r="U417" s="22">
        <f t="shared" ref="U417" si="3366">IFERROR(T417/F415,"-")</f>
        <v>0.41495002731625802</v>
      </c>
      <c r="V417" s="65">
        <f t="shared" si="3140"/>
        <v>21904.537716852541</v>
      </c>
      <c r="W417" s="13">
        <f t="shared" si="3349"/>
        <v>0.38600896860986544</v>
      </c>
      <c r="X417" s="81" t="s">
        <v>283</v>
      </c>
      <c r="Y417" s="62">
        <v>89423030</v>
      </c>
      <c r="Z417" s="22">
        <f t="shared" ref="Z417" si="3367">IFERROR(Y417/E415,"-")</f>
        <v>1.7182539587387838E-3</v>
      </c>
      <c r="AA417" s="62">
        <v>2961</v>
      </c>
      <c r="AB417" s="22">
        <f t="shared" ref="AB417" si="3368">IFERROR(AA417/F415,"-")</f>
        <v>4.7578494070765177E-2</v>
      </c>
      <c r="AC417" s="65">
        <f t="shared" si="3143"/>
        <v>30200.280310705843</v>
      </c>
      <c r="AD417" s="13">
        <f t="shared" si="3352"/>
        <v>4.4260089686098653E-2</v>
      </c>
      <c r="AE417" s="18"/>
      <c r="AF417" s="18"/>
      <c r="AG417" s="18"/>
      <c r="AH417" s="18"/>
      <c r="AI417" s="18"/>
    </row>
    <row r="418" spans="2:35" ht="13.5" customHeight="1">
      <c r="B418" s="119"/>
      <c r="C418" s="119"/>
      <c r="D418" s="148"/>
      <c r="E418" s="151"/>
      <c r="F418" s="154"/>
      <c r="G418" s="44">
        <v>4</v>
      </c>
      <c r="H418" s="6" t="str">
        <f t="shared" ref="H418" si="3369">$H$748</f>
        <v>1800</v>
      </c>
      <c r="I418" s="80" t="str">
        <f t="shared" ref="I418" si="3370">$I$748</f>
        <v>症状，徴候及び異常臨床所見・異常検査所見で他に分類されないもの</v>
      </c>
      <c r="J418" s="81" t="s">
        <v>173</v>
      </c>
      <c r="K418" s="62">
        <v>94160134</v>
      </c>
      <c r="L418" s="22">
        <f t="shared" ref="L418" si="3371">IFERROR(K418/E415,"-")</f>
        <v>1.8092769055228204E-3</v>
      </c>
      <c r="M418" s="62">
        <v>547</v>
      </c>
      <c r="N418" s="22">
        <f t="shared" ref="N418" si="3372">IFERROR(M418/F415,"-")</f>
        <v>8.7894077192531422E-3</v>
      </c>
      <c r="O418" s="65">
        <f t="shared" si="3137"/>
        <v>172139.18464351006</v>
      </c>
      <c r="P418" s="13">
        <f t="shared" si="3346"/>
        <v>8.1763826606875926E-3</v>
      </c>
      <c r="Q418" s="81" t="s">
        <v>164</v>
      </c>
      <c r="R418" s="62">
        <v>67307327</v>
      </c>
      <c r="S418" s="22">
        <f t="shared" ref="S418" si="3373">IFERROR(R418/E415,"-")</f>
        <v>1.2933030906006632E-3</v>
      </c>
      <c r="T418" s="62">
        <v>895</v>
      </c>
      <c r="U418" s="22">
        <f t="shared" ref="U418" si="3374">IFERROR(T418/F415,"-")</f>
        <v>1.4381206414500112E-2</v>
      </c>
      <c r="V418" s="65">
        <f t="shared" si="3140"/>
        <v>75203.717318435753</v>
      </c>
      <c r="W418" s="13">
        <f t="shared" si="3349"/>
        <v>1.3378176382660688E-2</v>
      </c>
      <c r="X418" s="81" t="s">
        <v>308</v>
      </c>
      <c r="Y418" s="62">
        <v>49752941</v>
      </c>
      <c r="Z418" s="22">
        <f t="shared" ref="Z418" si="3375">IFERROR(Y418/E415,"-")</f>
        <v>9.5599744083987241E-4</v>
      </c>
      <c r="AA418" s="62">
        <v>151</v>
      </c>
      <c r="AB418" s="22">
        <f t="shared" ref="AB418" si="3376">IFERROR(AA418/F415,"-")</f>
        <v>2.4263264453514158E-3</v>
      </c>
      <c r="AC418" s="65">
        <f t="shared" si="3143"/>
        <v>329489.67549668875</v>
      </c>
      <c r="AD418" s="13">
        <f t="shared" si="3352"/>
        <v>2.2571001494768313E-3</v>
      </c>
      <c r="AE418" s="18"/>
      <c r="AF418" s="18"/>
      <c r="AG418" s="18"/>
      <c r="AH418" s="18"/>
      <c r="AI418" s="18"/>
    </row>
    <row r="419" spans="2:35" ht="13.5" customHeight="1">
      <c r="B419" s="119"/>
      <c r="C419" s="119"/>
      <c r="D419" s="148"/>
      <c r="E419" s="151"/>
      <c r="F419" s="154"/>
      <c r="G419" s="44">
        <v>5</v>
      </c>
      <c r="H419" s="6" t="str">
        <f t="shared" ref="H419" si="3377">$H$749</f>
        <v>0903</v>
      </c>
      <c r="I419" s="80" t="str">
        <f t="shared" ref="I419" si="3378">$I$749</f>
        <v>その他の心疾患</v>
      </c>
      <c r="J419" s="81" t="s">
        <v>139</v>
      </c>
      <c r="K419" s="62">
        <v>716861067</v>
      </c>
      <c r="L419" s="22">
        <f t="shared" ref="L419" si="3379">IFERROR(K419/E415,"-")</f>
        <v>1.3774408742786489E-2</v>
      </c>
      <c r="M419" s="62">
        <v>8088</v>
      </c>
      <c r="N419" s="22">
        <f t="shared" ref="N419" si="3380">IFERROR(M419/F415,"-")</f>
        <v>0.12996111450332615</v>
      </c>
      <c r="O419" s="65">
        <f t="shared" si="3137"/>
        <v>88632.673961424327</v>
      </c>
      <c r="P419" s="13">
        <f t="shared" si="3346"/>
        <v>0.12089686098654709</v>
      </c>
      <c r="Q419" s="81" t="s">
        <v>148</v>
      </c>
      <c r="R419" s="62">
        <v>513747414</v>
      </c>
      <c r="S419" s="22">
        <f t="shared" ref="S419" si="3381">IFERROR(R419/E415,"-")</f>
        <v>9.871601620939403E-3</v>
      </c>
      <c r="T419" s="62">
        <v>10064</v>
      </c>
      <c r="U419" s="22">
        <f t="shared" ref="U419" si="3382">IFERROR(T419/F415,"-")</f>
        <v>0.16171224732461356</v>
      </c>
      <c r="V419" s="65">
        <f t="shared" si="3140"/>
        <v>51048.033982511923</v>
      </c>
      <c r="W419" s="13">
        <f t="shared" si="3349"/>
        <v>0.15043348281016442</v>
      </c>
      <c r="X419" s="81" t="s">
        <v>158</v>
      </c>
      <c r="Y419" s="62">
        <v>317918672</v>
      </c>
      <c r="Z419" s="22">
        <f t="shared" ref="Z419" si="3383">IFERROR(Y419/E415,"-")</f>
        <v>6.1087732849242184E-3</v>
      </c>
      <c r="AA419" s="62">
        <v>3543</v>
      </c>
      <c r="AB419" s="22">
        <f t="shared" ref="AB419" si="3384">IFERROR(AA419/F415,"-")</f>
        <v>5.6930295336954075E-2</v>
      </c>
      <c r="AC419" s="65">
        <f t="shared" si="3143"/>
        <v>89731.490826982787</v>
      </c>
      <c r="AD419" s="13">
        <f t="shared" si="3352"/>
        <v>5.2959641255605379E-2</v>
      </c>
      <c r="AE419" s="18"/>
      <c r="AF419" s="18"/>
      <c r="AG419" s="18"/>
      <c r="AH419" s="18"/>
      <c r="AI419" s="18"/>
    </row>
    <row r="420" spans="2:35" ht="13.5" customHeight="1">
      <c r="B420" s="119"/>
      <c r="C420" s="119"/>
      <c r="D420" s="148"/>
      <c r="E420" s="151"/>
      <c r="F420" s="154"/>
      <c r="G420" s="44">
        <v>6</v>
      </c>
      <c r="H420" s="6" t="str">
        <f t="shared" ref="H420" si="3385">$H$750</f>
        <v>0403</v>
      </c>
      <c r="I420" s="80" t="str">
        <f t="shared" ref="I420" si="3386">$I$750</f>
        <v>脂質異常症</v>
      </c>
      <c r="J420" s="81" t="s">
        <v>203</v>
      </c>
      <c r="K420" s="62">
        <v>321481770</v>
      </c>
      <c r="L420" s="22">
        <f t="shared" ref="L420" si="3387">IFERROR(K420/E415,"-")</f>
        <v>6.1772378319639937E-3</v>
      </c>
      <c r="M420" s="62">
        <v>13575</v>
      </c>
      <c r="N420" s="22">
        <f t="shared" ref="N420" si="3388">IFERROR(M420/F415,"-")</f>
        <v>0.2181283542757978</v>
      </c>
      <c r="O420" s="65">
        <f t="shared" si="3137"/>
        <v>23681.898342541437</v>
      </c>
      <c r="P420" s="13">
        <f t="shared" si="3346"/>
        <v>0.20291479820627803</v>
      </c>
      <c r="Q420" s="81" t="s">
        <v>165</v>
      </c>
      <c r="R420" s="62">
        <v>300697423</v>
      </c>
      <c r="S420" s="22">
        <f t="shared" ref="S420" si="3389">IFERROR(R420/E415,"-")</f>
        <v>5.7778688269934557E-3</v>
      </c>
      <c r="T420" s="62">
        <v>12048</v>
      </c>
      <c r="U420" s="22">
        <f t="shared" ref="U420" si="3390">IFERROR(T420/F415,"-")</f>
        <v>0.19359192724234342</v>
      </c>
      <c r="V420" s="65">
        <f t="shared" si="3140"/>
        <v>24958.285441567066</v>
      </c>
      <c r="W420" s="13">
        <f t="shared" si="3349"/>
        <v>0.18008968609865472</v>
      </c>
      <c r="X420" s="81" t="s">
        <v>76</v>
      </c>
      <c r="Y420" s="62">
        <v>273966230</v>
      </c>
      <c r="Z420" s="22">
        <f t="shared" ref="Z420" si="3391">IFERROR(Y420/E415,"-")</f>
        <v>5.2642318120761523E-3</v>
      </c>
      <c r="AA420" s="62">
        <v>10885</v>
      </c>
      <c r="AB420" s="22">
        <f t="shared" ref="AB420" si="3392">IFERROR(AA420/F415,"-")</f>
        <v>0.17490439309702091</v>
      </c>
      <c r="AC420" s="65">
        <f t="shared" si="3143"/>
        <v>25169.152962792836</v>
      </c>
      <c r="AD420" s="13">
        <f t="shared" si="3352"/>
        <v>0.16270553064275037</v>
      </c>
      <c r="AE420" s="18"/>
      <c r="AF420" s="18"/>
      <c r="AG420" s="18"/>
      <c r="AH420" s="18"/>
      <c r="AI420" s="18"/>
    </row>
    <row r="421" spans="2:35" ht="13.5" customHeight="1">
      <c r="B421" s="119"/>
      <c r="C421" s="119"/>
      <c r="D421" s="148"/>
      <c r="E421" s="151"/>
      <c r="F421" s="154"/>
      <c r="G421" s="44">
        <v>7</v>
      </c>
      <c r="H421" s="6" t="str">
        <f t="shared" ref="H421" si="3393">$H$751</f>
        <v>0704</v>
      </c>
      <c r="I421" s="80" t="str">
        <f t="shared" ref="I421" si="3394">$I$751</f>
        <v>その他の眼及び付属器の疾患</v>
      </c>
      <c r="J421" s="81" t="s">
        <v>166</v>
      </c>
      <c r="K421" s="62">
        <v>171534684</v>
      </c>
      <c r="L421" s="22">
        <f t="shared" ref="L421" si="3395">IFERROR(K421/E415,"-")</f>
        <v>3.2960206095007773E-3</v>
      </c>
      <c r="M421" s="62">
        <v>5062</v>
      </c>
      <c r="N421" s="22">
        <f t="shared" ref="N421" si="3396">IFERROR(M421/F415,"-")</f>
        <v>8.1338175273966001E-2</v>
      </c>
      <c r="O421" s="65">
        <f t="shared" si="3137"/>
        <v>33886.741209008294</v>
      </c>
      <c r="P421" s="13">
        <f t="shared" si="3346"/>
        <v>7.5665171898355754E-2</v>
      </c>
      <c r="Q421" s="81" t="s">
        <v>170</v>
      </c>
      <c r="R421" s="62">
        <v>169761547</v>
      </c>
      <c r="S421" s="22">
        <f t="shared" ref="S421" si="3397">IFERROR(R421/E415,"-")</f>
        <v>3.2619499716613279E-3</v>
      </c>
      <c r="T421" s="62">
        <v>1945</v>
      </c>
      <c r="U421" s="22">
        <f t="shared" ref="U421" si="3398">IFERROR(T421/F415,"-")</f>
        <v>3.1253012822572868E-2</v>
      </c>
      <c r="V421" s="65">
        <f t="shared" si="3140"/>
        <v>87281.001028277635</v>
      </c>
      <c r="W421" s="13">
        <f t="shared" si="3349"/>
        <v>2.9073243647234678E-2</v>
      </c>
      <c r="X421" s="81" t="s">
        <v>337</v>
      </c>
      <c r="Y421" s="62">
        <v>84087060</v>
      </c>
      <c r="Z421" s="22">
        <f t="shared" ref="Z421" si="3399">IFERROR(Y421/E415,"-")</f>
        <v>1.6157238658062205E-3</v>
      </c>
      <c r="AA421" s="62">
        <v>2220</v>
      </c>
      <c r="AB421" s="22">
        <f t="shared" ref="AB421" si="3400">IFERROR(AA421/F415,"-")</f>
        <v>3.56718192627824E-2</v>
      </c>
      <c r="AC421" s="65">
        <f t="shared" si="3143"/>
        <v>37877.054054054053</v>
      </c>
      <c r="AD421" s="13">
        <f t="shared" si="3352"/>
        <v>3.3183856502242155E-2</v>
      </c>
      <c r="AE421" s="18"/>
      <c r="AF421" s="18"/>
      <c r="AG421" s="18"/>
      <c r="AH421" s="18"/>
      <c r="AI421" s="18"/>
    </row>
    <row r="422" spans="2:35" ht="13.5" customHeight="1">
      <c r="B422" s="119"/>
      <c r="C422" s="119"/>
      <c r="D422" s="148"/>
      <c r="E422" s="151"/>
      <c r="F422" s="154"/>
      <c r="G422" s="44">
        <v>8</v>
      </c>
      <c r="H422" s="6" t="str">
        <f t="shared" ref="H422" si="3401">$H$752</f>
        <v>0606</v>
      </c>
      <c r="I422" s="80" t="str">
        <f t="shared" ref="I422" si="3402">$I$752</f>
        <v>その他の神経系の疾患</v>
      </c>
      <c r="J422" s="81" t="s">
        <v>167</v>
      </c>
      <c r="K422" s="62">
        <v>448853553</v>
      </c>
      <c r="L422" s="22">
        <f t="shared" ref="L422" si="3403">IFERROR(K422/E415,"-")</f>
        <v>8.6246730214377485E-3</v>
      </c>
      <c r="M422" s="62">
        <v>15554</v>
      </c>
      <c r="N422" s="22">
        <f t="shared" ref="N422" si="3404">IFERROR(M422/F415,"-")</f>
        <v>0.24992769225825112</v>
      </c>
      <c r="O422" s="65">
        <f t="shared" si="3137"/>
        <v>28857.757039989712</v>
      </c>
      <c r="P422" s="13">
        <f t="shared" si="3346"/>
        <v>0.23249626307922272</v>
      </c>
      <c r="Q422" s="81" t="s">
        <v>174</v>
      </c>
      <c r="R422" s="62">
        <v>113425237</v>
      </c>
      <c r="S422" s="22">
        <f t="shared" ref="S422" si="3405">IFERROR(R422/E415,"-")</f>
        <v>2.1794537994981244E-3</v>
      </c>
      <c r="T422" s="62">
        <v>3651</v>
      </c>
      <c r="U422" s="22">
        <f t="shared" ref="U422" si="3406">IFERROR(T422/F415,"-")</f>
        <v>5.8665681138927277E-2</v>
      </c>
      <c r="V422" s="65">
        <f t="shared" si="3140"/>
        <v>31066.895918926322</v>
      </c>
      <c r="W422" s="13">
        <f t="shared" si="3349"/>
        <v>5.4573991031390136E-2</v>
      </c>
      <c r="X422" s="81" t="s">
        <v>175</v>
      </c>
      <c r="Y422" s="62">
        <v>96993693</v>
      </c>
      <c r="Z422" s="22">
        <f t="shared" ref="Z422" si="3407">IFERROR(Y422/E415,"-")</f>
        <v>1.8637234386929659E-3</v>
      </c>
      <c r="AA422" s="62">
        <v>5270</v>
      </c>
      <c r="AB422" s="22">
        <f t="shared" ref="AB422" si="3408">IFERROR(AA422/F415,"-")</f>
        <v>8.4680399781469934E-2</v>
      </c>
      <c r="AC422" s="65">
        <f t="shared" si="3143"/>
        <v>18404.87533206831</v>
      </c>
      <c r="AD422" s="13">
        <f t="shared" si="3352"/>
        <v>7.8774289985052315E-2</v>
      </c>
      <c r="AE422" s="18"/>
      <c r="AF422" s="18"/>
      <c r="AG422" s="18"/>
      <c r="AH422" s="18"/>
      <c r="AI422" s="18"/>
    </row>
    <row r="423" spans="2:35" ht="13.5" customHeight="1">
      <c r="B423" s="119"/>
      <c r="C423" s="119"/>
      <c r="D423" s="148"/>
      <c r="E423" s="151"/>
      <c r="F423" s="154"/>
      <c r="G423" s="44">
        <v>9</v>
      </c>
      <c r="H423" s="6" t="str">
        <f t="shared" ref="H423" si="3409">$H$753</f>
        <v>0703</v>
      </c>
      <c r="I423" s="80" t="str">
        <f t="shared" ref="I423" si="3410">$I$753</f>
        <v>屈折及び調節の障害</v>
      </c>
      <c r="J423" s="81" t="s">
        <v>168</v>
      </c>
      <c r="K423" s="62">
        <v>31920248</v>
      </c>
      <c r="L423" s="22">
        <f t="shared" ref="L423" si="3411">IFERROR(K423/E415,"-")</f>
        <v>6.1334415183564837E-4</v>
      </c>
      <c r="M423" s="62">
        <v>11106</v>
      </c>
      <c r="N423" s="22">
        <f t="shared" ref="N423" si="3412">IFERROR(M423/F415,"-")</f>
        <v>0.17845550663624385</v>
      </c>
      <c r="O423" s="65">
        <f t="shared" si="3137"/>
        <v>2874.1444264361608</v>
      </c>
      <c r="P423" s="13">
        <f t="shared" si="3346"/>
        <v>0.16600896860986547</v>
      </c>
      <c r="Q423" s="81" t="s">
        <v>171</v>
      </c>
      <c r="R423" s="62">
        <v>27605097</v>
      </c>
      <c r="S423" s="22">
        <f t="shared" ref="S423" si="3413">IFERROR(R423/E415,"-")</f>
        <v>5.3042898682384302E-4</v>
      </c>
      <c r="T423" s="62">
        <v>10026</v>
      </c>
      <c r="U423" s="22">
        <f t="shared" ref="U423" si="3414">IFERROR(T423/F415,"-")</f>
        <v>0.16110164861651188</v>
      </c>
      <c r="V423" s="65">
        <f t="shared" si="3140"/>
        <v>2753.3509874326751</v>
      </c>
      <c r="W423" s="13">
        <f t="shared" si="3349"/>
        <v>0.14986547085201793</v>
      </c>
      <c r="X423" s="81" t="s">
        <v>177</v>
      </c>
      <c r="Y423" s="62">
        <v>10822575</v>
      </c>
      <c r="Z423" s="22">
        <f t="shared" ref="Z423" si="3415">IFERROR(Y423/E415,"-")</f>
        <v>2.0795462128153554E-4</v>
      </c>
      <c r="AA423" s="62">
        <v>3792</v>
      </c>
      <c r="AB423" s="22">
        <f t="shared" ref="AB423" si="3416">IFERROR(AA423/F415,"-")</f>
        <v>6.0931323713725616E-2</v>
      </c>
      <c r="AC423" s="65">
        <f t="shared" si="3143"/>
        <v>2854.0545886075947</v>
      </c>
      <c r="AD423" s="13">
        <f t="shared" si="3352"/>
        <v>5.6681614349775783E-2</v>
      </c>
      <c r="AE423" s="18"/>
      <c r="AF423" s="18"/>
      <c r="AG423" s="18"/>
      <c r="AH423" s="18"/>
      <c r="AI423" s="18"/>
    </row>
    <row r="424" spans="2:35" ht="13.5" customHeight="1">
      <c r="B424" s="120"/>
      <c r="C424" s="120"/>
      <c r="D424" s="149"/>
      <c r="E424" s="152"/>
      <c r="F424" s="155"/>
      <c r="G424" s="49">
        <v>10</v>
      </c>
      <c r="H424" s="7" t="str">
        <f t="shared" ref="H424" si="3417">$H$754</f>
        <v>1105</v>
      </c>
      <c r="I424" s="77" t="str">
        <f t="shared" ref="I424" si="3418">$I$754</f>
        <v>胃炎及び十二指腸炎</v>
      </c>
      <c r="J424" s="82" t="s">
        <v>169</v>
      </c>
      <c r="K424" s="63">
        <v>226083511</v>
      </c>
      <c r="L424" s="23">
        <f t="shared" ref="L424" si="3419">IFERROR(K424/E415,"-")</f>
        <v>4.3441704869686629E-3</v>
      </c>
      <c r="M424" s="63">
        <v>13374</v>
      </c>
      <c r="N424" s="23">
        <f t="shared" ref="N424" si="3420">IFERROR(M424/F415,"-")</f>
        <v>0.214898608477681</v>
      </c>
      <c r="O424" s="66">
        <f t="shared" si="3137"/>
        <v>16904.703977867503</v>
      </c>
      <c r="P424" s="59">
        <f t="shared" si="3346"/>
        <v>0.19991031390134528</v>
      </c>
      <c r="Q424" s="82" t="s">
        <v>172</v>
      </c>
      <c r="R424" s="63">
        <v>86454581</v>
      </c>
      <c r="S424" s="23">
        <f t="shared" ref="S424" si="3421">IFERROR(R424/E415,"-")</f>
        <v>1.6612155286434918E-3</v>
      </c>
      <c r="T424" s="63">
        <v>6520</v>
      </c>
      <c r="U424" s="23">
        <f t="shared" ref="U424" si="3422">IFERROR(T424/F415,"-")</f>
        <v>0.10476588360060417</v>
      </c>
      <c r="V424" s="66">
        <f t="shared" si="3140"/>
        <v>13259.905061349693</v>
      </c>
      <c r="W424" s="59">
        <f t="shared" si="3349"/>
        <v>9.7458893871449931E-2</v>
      </c>
      <c r="X424" s="82" t="s">
        <v>178</v>
      </c>
      <c r="Y424" s="63">
        <v>37495856</v>
      </c>
      <c r="Z424" s="23">
        <f t="shared" ref="Z424" si="3423">IFERROR(Y424/E415,"-")</f>
        <v>7.2047886331182663E-4</v>
      </c>
      <c r="AA424" s="63">
        <v>3952</v>
      </c>
      <c r="AB424" s="23">
        <f t="shared" ref="AB424" si="3424">IFERROR(AA424/F415,"-")</f>
        <v>6.3502265642574801E-2</v>
      </c>
      <c r="AC424" s="66">
        <f t="shared" si="3143"/>
        <v>9487.817813765183</v>
      </c>
      <c r="AD424" s="59">
        <f t="shared" si="3352"/>
        <v>5.907324364723468E-2</v>
      </c>
      <c r="AE424" s="18"/>
      <c r="AF424" s="18"/>
      <c r="AG424" s="18"/>
      <c r="AH424" s="18"/>
      <c r="AI424" s="18"/>
    </row>
    <row r="425" spans="2:35" ht="13.5" customHeight="1">
      <c r="B425" s="118">
        <v>43</v>
      </c>
      <c r="C425" s="118" t="s">
        <v>7</v>
      </c>
      <c r="D425" s="147">
        <f>AI47</f>
        <v>41176</v>
      </c>
      <c r="E425" s="150">
        <f>市区町村別_医療費上位10疾病!H476</f>
        <v>34334075890</v>
      </c>
      <c r="F425" s="130">
        <f>市区町村別_医療費上位10疾病!J476</f>
        <v>37990</v>
      </c>
      <c r="G425" s="69">
        <v>1</v>
      </c>
      <c r="H425" s="5" t="str">
        <f t="shared" ref="H425" si="3425">$H$745</f>
        <v>0901</v>
      </c>
      <c r="I425" s="78" t="str">
        <f t="shared" ref="I425" si="3426">$I$745</f>
        <v>高血圧性疾患</v>
      </c>
      <c r="J425" s="106" t="s">
        <v>144</v>
      </c>
      <c r="K425" s="107">
        <v>970910678</v>
      </c>
      <c r="L425" s="21">
        <f t="shared" ref="L425" si="3427">IFERROR(K425/E425,"-")</f>
        <v>2.8278340186309876E-2</v>
      </c>
      <c r="M425" s="107">
        <v>24689</v>
      </c>
      <c r="N425" s="21">
        <f t="shared" ref="N425" si="3428">IFERROR(M425/F425,"-")</f>
        <v>0.64988154777573048</v>
      </c>
      <c r="O425" s="64">
        <f t="shared" si="3137"/>
        <v>39325.638057434488</v>
      </c>
      <c r="P425" s="12">
        <f t="shared" ref="P425:P434" si="3429">IFERROR(M425/$AI$47,0)</f>
        <v>0.59959685253545758</v>
      </c>
      <c r="Q425" s="106" t="s">
        <v>153</v>
      </c>
      <c r="R425" s="107">
        <v>38806128</v>
      </c>
      <c r="S425" s="21">
        <f t="shared" ref="S425" si="3430">IFERROR(R425/E425,"-")</f>
        <v>1.1302511278977662E-3</v>
      </c>
      <c r="T425" s="107">
        <v>1476</v>
      </c>
      <c r="U425" s="21">
        <f t="shared" ref="U425" si="3431">IFERROR(T425/F425,"-")</f>
        <v>3.8852329560410633E-2</v>
      </c>
      <c r="V425" s="64">
        <f t="shared" si="3140"/>
        <v>26291.414634146342</v>
      </c>
      <c r="W425" s="12">
        <f t="shared" ref="W425:W434" si="3432">IFERROR(T425/$AI$47,0)</f>
        <v>3.5846123955702351E-2</v>
      </c>
      <c r="X425" s="106" t="s">
        <v>162</v>
      </c>
      <c r="Y425" s="107">
        <v>5044386</v>
      </c>
      <c r="Z425" s="21">
        <f t="shared" ref="Z425" si="3433">IFERROR(Y425/E425,"-")</f>
        <v>1.4692068649703214E-4</v>
      </c>
      <c r="AA425" s="107">
        <v>371</v>
      </c>
      <c r="AB425" s="21">
        <f t="shared" ref="AB425" si="3434">IFERROR(AA425/F425,"-")</f>
        <v>9.7657278231113448E-3</v>
      </c>
      <c r="AC425" s="64">
        <f t="shared" si="3143"/>
        <v>13596.727762803235</v>
      </c>
      <c r="AD425" s="12">
        <f t="shared" ref="AD425:AD434" si="3435">IFERROR(AA425/$AI$47,0)</f>
        <v>9.0101029726054015E-3</v>
      </c>
      <c r="AE425" s="18"/>
      <c r="AF425" s="18"/>
      <c r="AG425" s="18"/>
      <c r="AH425" s="18"/>
      <c r="AI425" s="18"/>
    </row>
    <row r="426" spans="2:35" ht="13.5" customHeight="1">
      <c r="B426" s="119"/>
      <c r="C426" s="119"/>
      <c r="D426" s="148"/>
      <c r="E426" s="151"/>
      <c r="F426" s="154"/>
      <c r="G426" s="44">
        <v>2</v>
      </c>
      <c r="H426" s="6" t="str">
        <f t="shared" ref="H426" si="3436">$H$746</f>
        <v>1113</v>
      </c>
      <c r="I426" s="79" t="str">
        <f t="shared" ref="I426" si="3437">$I$746</f>
        <v>その他の消化器系の疾患</v>
      </c>
      <c r="J426" s="81" t="s">
        <v>142</v>
      </c>
      <c r="K426" s="62">
        <v>405491123</v>
      </c>
      <c r="L426" s="22">
        <f t="shared" ref="L426" si="3438">IFERROR(K426/E425,"-")</f>
        <v>1.1810165629595455E-2</v>
      </c>
      <c r="M426" s="62">
        <v>14562</v>
      </c>
      <c r="N426" s="22">
        <f t="shared" ref="N426" si="3439">IFERROR(M426/F425,"-")</f>
        <v>0.3833113977362464</v>
      </c>
      <c r="O426" s="65">
        <f t="shared" si="3137"/>
        <v>27845.840063178133</v>
      </c>
      <c r="P426" s="13">
        <f t="shared" si="3429"/>
        <v>0.35365261317272195</v>
      </c>
      <c r="Q426" s="81" t="s">
        <v>156</v>
      </c>
      <c r="R426" s="62">
        <v>174335339</v>
      </c>
      <c r="S426" s="22">
        <f t="shared" ref="S426" si="3440">IFERROR(R426/E425,"-")</f>
        <v>5.0776185023455427E-3</v>
      </c>
      <c r="T426" s="62">
        <v>5384</v>
      </c>
      <c r="U426" s="22">
        <f t="shared" ref="U426" si="3441">IFERROR(T426/F425,"-")</f>
        <v>0.14172150565938404</v>
      </c>
      <c r="V426" s="65">
        <f t="shared" si="3140"/>
        <v>32380.263558692423</v>
      </c>
      <c r="W426" s="13">
        <f t="shared" si="3432"/>
        <v>0.1307557800660579</v>
      </c>
      <c r="X426" s="81" t="s">
        <v>151</v>
      </c>
      <c r="Y426" s="62">
        <v>137666554</v>
      </c>
      <c r="Z426" s="22">
        <f t="shared" ref="Z426" si="3442">IFERROR(Y426/E425,"-")</f>
        <v>4.0096187368216362E-3</v>
      </c>
      <c r="AA426" s="62">
        <v>6335</v>
      </c>
      <c r="AB426" s="22">
        <f t="shared" ref="AB426" si="3443">IFERROR(AA426/F425,"-")</f>
        <v>0.16675440905501449</v>
      </c>
      <c r="AC426" s="65">
        <f t="shared" si="3143"/>
        <v>21731.105603788477</v>
      </c>
      <c r="AD426" s="13">
        <f t="shared" si="3435"/>
        <v>0.15385175830580922</v>
      </c>
      <c r="AE426" s="18"/>
      <c r="AF426" s="18"/>
      <c r="AG426" s="18"/>
      <c r="AH426" s="18"/>
      <c r="AI426" s="18"/>
    </row>
    <row r="427" spans="2:35" ht="13.5" customHeight="1">
      <c r="B427" s="119"/>
      <c r="C427" s="119"/>
      <c r="D427" s="148"/>
      <c r="E427" s="151"/>
      <c r="F427" s="154"/>
      <c r="G427" s="44">
        <v>3</v>
      </c>
      <c r="H427" s="6" t="str">
        <f t="shared" ref="H427" si="3444">$H$747</f>
        <v>0402</v>
      </c>
      <c r="I427" s="80" t="str">
        <f t="shared" ref="I427" si="3445">$I$747</f>
        <v>糖尿病</v>
      </c>
      <c r="J427" s="81" t="s">
        <v>72</v>
      </c>
      <c r="K427" s="62">
        <v>411523716</v>
      </c>
      <c r="L427" s="22">
        <f t="shared" ref="L427" si="3446">IFERROR(K427/E425,"-")</f>
        <v>1.1985868421752359E-2</v>
      </c>
      <c r="M427" s="62">
        <v>15786</v>
      </c>
      <c r="N427" s="22">
        <f t="shared" ref="N427" si="3447">IFERROR(M427/F425,"-")</f>
        <v>0.41553040273756253</v>
      </c>
      <c r="O427" s="65">
        <f t="shared" si="3137"/>
        <v>26068.903838844544</v>
      </c>
      <c r="P427" s="13">
        <f t="shared" si="3429"/>
        <v>0.38337866718476782</v>
      </c>
      <c r="Q427" s="81" t="s">
        <v>146</v>
      </c>
      <c r="R427" s="62">
        <v>409848873</v>
      </c>
      <c r="S427" s="22">
        <f t="shared" ref="S427" si="3448">IFERROR(R427/E425,"-")</f>
        <v>1.1937087641824979E-2</v>
      </c>
      <c r="T427" s="62">
        <v>8107</v>
      </c>
      <c r="U427" s="22">
        <f t="shared" ref="U427" si="3449">IFERROR(T427/F425,"-")</f>
        <v>0.21339826270071072</v>
      </c>
      <c r="V427" s="65">
        <f t="shared" si="3140"/>
        <v>50554.936844702112</v>
      </c>
      <c r="W427" s="13">
        <f t="shared" si="3432"/>
        <v>0.19688653584612395</v>
      </c>
      <c r="X427" s="81" t="s">
        <v>163</v>
      </c>
      <c r="Y427" s="62">
        <v>65243699</v>
      </c>
      <c r="Z427" s="22">
        <f t="shared" ref="Z427" si="3450">IFERROR(Y427/E425,"-")</f>
        <v>1.9002608140387611E-3</v>
      </c>
      <c r="AA427" s="62">
        <v>1534</v>
      </c>
      <c r="AB427" s="22">
        <f t="shared" ref="AB427" si="3451">IFERROR(AA427/F425,"-")</f>
        <v>4.0379047117662541E-2</v>
      </c>
      <c r="AC427" s="65">
        <f t="shared" si="3143"/>
        <v>42531.746414602349</v>
      </c>
      <c r="AD427" s="13">
        <f t="shared" si="3435"/>
        <v>3.7254711482416943E-2</v>
      </c>
      <c r="AE427" s="18"/>
      <c r="AF427" s="18"/>
      <c r="AG427" s="18"/>
      <c r="AH427" s="18"/>
      <c r="AI427" s="18"/>
    </row>
    <row r="428" spans="2:35" ht="13.5" customHeight="1">
      <c r="B428" s="119"/>
      <c r="C428" s="119"/>
      <c r="D428" s="148"/>
      <c r="E428" s="151"/>
      <c r="F428" s="154"/>
      <c r="G428" s="44">
        <v>4</v>
      </c>
      <c r="H428" s="6" t="str">
        <f t="shared" ref="H428" si="3452">$H$748</f>
        <v>1800</v>
      </c>
      <c r="I428" s="80" t="str">
        <f t="shared" ref="I428" si="3453">$I$748</f>
        <v>症状，徴候及び異常臨床所見・異常検査所見で他に分類されないもの</v>
      </c>
      <c r="J428" s="81" t="s">
        <v>164</v>
      </c>
      <c r="K428" s="62">
        <v>61184945</v>
      </c>
      <c r="L428" s="22">
        <f t="shared" ref="L428" si="3454">IFERROR(K428/E425,"-")</f>
        <v>1.7820472348236544E-3</v>
      </c>
      <c r="M428" s="62">
        <v>668</v>
      </c>
      <c r="N428" s="22">
        <f t="shared" ref="N428" si="3455">IFERROR(M428/F425,"-")</f>
        <v>1.7583574624901288E-2</v>
      </c>
      <c r="O428" s="65">
        <f t="shared" si="3137"/>
        <v>91594.229041916173</v>
      </c>
      <c r="P428" s="13">
        <f t="shared" si="3429"/>
        <v>1.6223042549057702E-2</v>
      </c>
      <c r="Q428" s="81" t="s">
        <v>309</v>
      </c>
      <c r="R428" s="62">
        <v>46282941</v>
      </c>
      <c r="S428" s="22">
        <f t="shared" ref="S428" si="3456">IFERROR(R428/E425,"-")</f>
        <v>1.3480176704997666E-3</v>
      </c>
      <c r="T428" s="62">
        <v>33</v>
      </c>
      <c r="U428" s="22">
        <f t="shared" ref="U428" si="3457">IFERROR(T428/F425,"-")</f>
        <v>8.686496446433272E-4</v>
      </c>
      <c r="V428" s="65">
        <f t="shared" si="3140"/>
        <v>1402513.3636363635</v>
      </c>
      <c r="W428" s="13">
        <f t="shared" si="3432"/>
        <v>8.0143773071692252E-4</v>
      </c>
      <c r="X428" s="81" t="s">
        <v>311</v>
      </c>
      <c r="Y428" s="62">
        <v>34168928</v>
      </c>
      <c r="Z428" s="22">
        <f t="shared" ref="Z428" si="3458">IFERROR(Y428/E425,"-")</f>
        <v>9.951899713122E-4</v>
      </c>
      <c r="AA428" s="62">
        <v>268</v>
      </c>
      <c r="AB428" s="22">
        <f t="shared" ref="AB428" si="3459">IFERROR(AA428/F425,"-")</f>
        <v>7.0544880231639909E-3</v>
      </c>
      <c r="AC428" s="65">
        <f t="shared" si="3143"/>
        <v>127496</v>
      </c>
      <c r="AD428" s="13">
        <f t="shared" si="3435"/>
        <v>6.5086458130950067E-3</v>
      </c>
      <c r="AE428" s="18"/>
      <c r="AF428" s="18"/>
      <c r="AG428" s="18"/>
      <c r="AH428" s="18"/>
      <c r="AI428" s="18"/>
    </row>
    <row r="429" spans="2:35" ht="13.5" customHeight="1">
      <c r="B429" s="119"/>
      <c r="C429" s="119"/>
      <c r="D429" s="148"/>
      <c r="E429" s="151"/>
      <c r="F429" s="154"/>
      <c r="G429" s="44">
        <v>5</v>
      </c>
      <c r="H429" s="6" t="str">
        <f t="shared" ref="H429" si="3460">$H$749</f>
        <v>0903</v>
      </c>
      <c r="I429" s="80" t="str">
        <f t="shared" ref="I429" si="3461">$I$749</f>
        <v>その他の心疾患</v>
      </c>
      <c r="J429" s="81" t="s">
        <v>139</v>
      </c>
      <c r="K429" s="62">
        <v>459035411</v>
      </c>
      <c r="L429" s="22">
        <f t="shared" ref="L429" si="3462">IFERROR(K429/E425,"-")</f>
        <v>1.3369674269686599E-2</v>
      </c>
      <c r="M429" s="62">
        <v>4493</v>
      </c>
      <c r="N429" s="22">
        <f t="shared" ref="N429" si="3463">IFERROR(M429/F425,"-")</f>
        <v>0.11826796525401422</v>
      </c>
      <c r="O429" s="65">
        <f t="shared" si="3137"/>
        <v>102166.79523703539</v>
      </c>
      <c r="P429" s="13">
        <f t="shared" si="3429"/>
        <v>0.10911696133670098</v>
      </c>
      <c r="Q429" s="81" t="s">
        <v>148</v>
      </c>
      <c r="R429" s="62">
        <v>346584758</v>
      </c>
      <c r="S429" s="22">
        <f t="shared" ref="S429" si="3464">IFERROR(R429/E425,"-")</f>
        <v>1.0094483367206189E-2</v>
      </c>
      <c r="T429" s="62">
        <v>6860</v>
      </c>
      <c r="U429" s="22">
        <f t="shared" ref="U429" si="3465">IFERROR(T429/F425,"-")</f>
        <v>0.18057383521979467</v>
      </c>
      <c r="V429" s="65">
        <f t="shared" si="3140"/>
        <v>50522.559475218659</v>
      </c>
      <c r="W429" s="13">
        <f t="shared" si="3432"/>
        <v>0.16660190402176026</v>
      </c>
      <c r="X429" s="81" t="s">
        <v>259</v>
      </c>
      <c r="Y429" s="62">
        <v>221561610</v>
      </c>
      <c r="Z429" s="22">
        <f t="shared" ref="Z429" si="3466">IFERROR(Y429/E425,"-")</f>
        <v>6.4531112096869077E-3</v>
      </c>
      <c r="AA429" s="62">
        <v>1731</v>
      </c>
      <c r="AB429" s="22">
        <f t="shared" ref="AB429" si="3467">IFERROR(AA429/F425,"-")</f>
        <v>4.5564622269018161E-2</v>
      </c>
      <c r="AC429" s="65">
        <f t="shared" si="3143"/>
        <v>127996.30849220105</v>
      </c>
      <c r="AD429" s="13">
        <f t="shared" si="3435"/>
        <v>4.2039051874878573E-2</v>
      </c>
      <c r="AE429" s="18"/>
      <c r="AF429" s="18"/>
      <c r="AG429" s="18"/>
      <c r="AH429" s="18"/>
      <c r="AI429" s="18"/>
    </row>
    <row r="430" spans="2:35" ht="13.5" customHeight="1">
      <c r="B430" s="119"/>
      <c r="C430" s="119"/>
      <c r="D430" s="148"/>
      <c r="E430" s="151"/>
      <c r="F430" s="154"/>
      <c r="G430" s="44">
        <v>6</v>
      </c>
      <c r="H430" s="6" t="str">
        <f t="shared" ref="H430" si="3468">$H$750</f>
        <v>0403</v>
      </c>
      <c r="I430" s="80" t="str">
        <f t="shared" ref="I430" si="3469">$I$750</f>
        <v>脂質異常症</v>
      </c>
      <c r="J430" s="81" t="s">
        <v>203</v>
      </c>
      <c r="K430" s="62">
        <v>218010176</v>
      </c>
      <c r="L430" s="22">
        <f t="shared" ref="L430" si="3470">IFERROR(K430/E425,"-")</f>
        <v>6.3496736215782855E-3</v>
      </c>
      <c r="M430" s="62">
        <v>8505</v>
      </c>
      <c r="N430" s="22">
        <f t="shared" ref="N430" si="3471">IFERROR(M430/F425,"-")</f>
        <v>0.22387470386943933</v>
      </c>
      <c r="O430" s="65">
        <f t="shared" si="3137"/>
        <v>25633.177660199883</v>
      </c>
      <c r="P430" s="13">
        <f t="shared" si="3429"/>
        <v>0.20655236059840684</v>
      </c>
      <c r="Q430" s="81" t="s">
        <v>165</v>
      </c>
      <c r="R430" s="62">
        <v>208053461</v>
      </c>
      <c r="S430" s="22">
        <f t="shared" ref="S430" si="3472">IFERROR(R430/E425,"-")</f>
        <v>6.0596784857866754E-3</v>
      </c>
      <c r="T430" s="62">
        <v>7619</v>
      </c>
      <c r="U430" s="22">
        <f t="shared" ref="U430" si="3473">IFERROR(T430/F425,"-")</f>
        <v>0.20055277704659122</v>
      </c>
      <c r="V430" s="65">
        <f t="shared" si="3140"/>
        <v>27307.187426171415</v>
      </c>
      <c r="W430" s="13">
        <f t="shared" si="3432"/>
        <v>0.18503497182824946</v>
      </c>
      <c r="X430" s="81" t="s">
        <v>76</v>
      </c>
      <c r="Y430" s="62">
        <v>164512544</v>
      </c>
      <c r="Z430" s="22">
        <f t="shared" ref="Z430" si="3474">IFERROR(Y430/E425,"-")</f>
        <v>4.7915238647187599E-3</v>
      </c>
      <c r="AA430" s="62">
        <v>6544</v>
      </c>
      <c r="AB430" s="22">
        <f t="shared" ref="AB430" si="3475">IFERROR(AA430/F425,"-")</f>
        <v>0.17225585680442221</v>
      </c>
      <c r="AC430" s="65">
        <f t="shared" si="3143"/>
        <v>25139.447432762838</v>
      </c>
      <c r="AD430" s="13">
        <f t="shared" si="3435"/>
        <v>0.15892753060034973</v>
      </c>
      <c r="AE430" s="18"/>
      <c r="AF430" s="18"/>
      <c r="AG430" s="18"/>
      <c r="AH430" s="18"/>
      <c r="AI430" s="18"/>
    </row>
    <row r="431" spans="2:35" ht="13.5" customHeight="1">
      <c r="B431" s="119"/>
      <c r="C431" s="119"/>
      <c r="D431" s="148"/>
      <c r="E431" s="151"/>
      <c r="F431" s="154"/>
      <c r="G431" s="44">
        <v>7</v>
      </c>
      <c r="H431" s="6" t="str">
        <f t="shared" ref="H431" si="3476">$H$751</f>
        <v>0704</v>
      </c>
      <c r="I431" s="80" t="str">
        <f t="shared" ref="I431" si="3477">$I$751</f>
        <v>その他の眼及び付属器の疾患</v>
      </c>
      <c r="J431" s="81" t="s">
        <v>166</v>
      </c>
      <c r="K431" s="62">
        <v>107507392</v>
      </c>
      <c r="L431" s="22">
        <f t="shared" ref="L431" si="3478">IFERROR(K431/E425,"-")</f>
        <v>3.1312155406318116E-3</v>
      </c>
      <c r="M431" s="62">
        <v>3866</v>
      </c>
      <c r="N431" s="22">
        <f t="shared" ref="N431" si="3479">IFERROR(M431/F425,"-")</f>
        <v>0.10176362200579099</v>
      </c>
      <c r="O431" s="65">
        <f t="shared" si="3137"/>
        <v>27808.430419037766</v>
      </c>
      <c r="P431" s="13">
        <f t="shared" si="3429"/>
        <v>9.3889644453079457E-2</v>
      </c>
      <c r="Q431" s="81" t="s">
        <v>170</v>
      </c>
      <c r="R431" s="62">
        <v>100688847</v>
      </c>
      <c r="S431" s="22">
        <f t="shared" ref="S431" si="3480">IFERROR(R431/E425,"-")</f>
        <v>2.9326214377398234E-3</v>
      </c>
      <c r="T431" s="62">
        <v>1383</v>
      </c>
      <c r="U431" s="22">
        <f t="shared" ref="U431" si="3481">IFERROR(T431/F425,"-")</f>
        <v>3.6404316925506712E-2</v>
      </c>
      <c r="V431" s="65">
        <f t="shared" si="3140"/>
        <v>72804.661605206071</v>
      </c>
      <c r="W431" s="13">
        <f t="shared" si="3432"/>
        <v>3.3587526714591025E-2</v>
      </c>
      <c r="X431" s="81" t="s">
        <v>176</v>
      </c>
      <c r="Y431" s="62">
        <v>52348789</v>
      </c>
      <c r="Z431" s="22">
        <f t="shared" ref="Z431" si="3482">IFERROR(Y431/E425,"-")</f>
        <v>1.524689033941551E-3</v>
      </c>
      <c r="AA431" s="62">
        <v>5847</v>
      </c>
      <c r="AB431" s="22">
        <f t="shared" ref="AB431" si="3483">IFERROR(AA431/F425,"-")</f>
        <v>0.15390892340089496</v>
      </c>
      <c r="AC431" s="65">
        <f t="shared" si="3143"/>
        <v>8953.1022746707713</v>
      </c>
      <c r="AD431" s="13">
        <f t="shared" si="3435"/>
        <v>0.14200019428793473</v>
      </c>
      <c r="AE431" s="18"/>
      <c r="AF431" s="18"/>
      <c r="AG431" s="18"/>
      <c r="AH431" s="18"/>
      <c r="AI431" s="18"/>
    </row>
    <row r="432" spans="2:35" ht="13.5" customHeight="1">
      <c r="B432" s="119"/>
      <c r="C432" s="119"/>
      <c r="D432" s="148"/>
      <c r="E432" s="151"/>
      <c r="F432" s="154"/>
      <c r="G432" s="44">
        <v>8</v>
      </c>
      <c r="H432" s="6" t="str">
        <f t="shared" ref="H432" si="3484">$H$752</f>
        <v>0606</v>
      </c>
      <c r="I432" s="80" t="str">
        <f t="shared" ref="I432" si="3485">$I$752</f>
        <v>その他の神経系の疾患</v>
      </c>
      <c r="J432" s="81" t="s">
        <v>167</v>
      </c>
      <c r="K432" s="62">
        <v>341094520</v>
      </c>
      <c r="L432" s="22">
        <f t="shared" ref="L432" si="3486">IFERROR(K432/E425,"-")</f>
        <v>9.9345769809795811E-3</v>
      </c>
      <c r="M432" s="62">
        <v>9669</v>
      </c>
      <c r="N432" s="22">
        <f t="shared" ref="N432" si="3487">IFERROR(M432/F425,"-")</f>
        <v>0.25451434588049487</v>
      </c>
      <c r="O432" s="65">
        <f t="shared" si="3137"/>
        <v>35277.124831937115</v>
      </c>
      <c r="P432" s="13">
        <f t="shared" si="3429"/>
        <v>0.23482125510005827</v>
      </c>
      <c r="Q432" s="81" t="s">
        <v>175</v>
      </c>
      <c r="R432" s="62">
        <v>81084278</v>
      </c>
      <c r="S432" s="22">
        <f t="shared" ref="S432" si="3488">IFERROR(R432/E425,"-")</f>
        <v>2.3616269230539062E-3</v>
      </c>
      <c r="T432" s="62">
        <v>4211</v>
      </c>
      <c r="U432" s="22">
        <f t="shared" ref="U432" si="3489">IFERROR(T432/F425,"-")</f>
        <v>0.11084495919978941</v>
      </c>
      <c r="V432" s="65">
        <f t="shared" si="3140"/>
        <v>19255.349798147708</v>
      </c>
      <c r="W432" s="13">
        <f t="shared" si="3432"/>
        <v>0.10226831163784729</v>
      </c>
      <c r="X432" s="81" t="s">
        <v>315</v>
      </c>
      <c r="Y432" s="62">
        <v>62960431</v>
      </c>
      <c r="Z432" s="22">
        <f t="shared" ref="Z432" si="3490">IFERROR(Y432/E425,"-")</f>
        <v>1.8337593008681383E-3</v>
      </c>
      <c r="AA432" s="62">
        <v>1883</v>
      </c>
      <c r="AB432" s="22">
        <f t="shared" ref="AB432" si="3491">IFERROR(AA432/F425,"-")</f>
        <v>4.9565675177678334E-2</v>
      </c>
      <c r="AC432" s="65">
        <f t="shared" si="3143"/>
        <v>33436.235262878385</v>
      </c>
      <c r="AD432" s="13">
        <f t="shared" si="3435"/>
        <v>4.5730522634544392E-2</v>
      </c>
      <c r="AE432" s="18"/>
      <c r="AF432" s="18"/>
      <c r="AG432" s="18"/>
      <c r="AH432" s="18"/>
      <c r="AI432" s="18"/>
    </row>
    <row r="433" spans="2:35" ht="13.5" customHeight="1">
      <c r="B433" s="119"/>
      <c r="C433" s="119"/>
      <c r="D433" s="148"/>
      <c r="E433" s="151"/>
      <c r="F433" s="154"/>
      <c r="G433" s="44">
        <v>9</v>
      </c>
      <c r="H433" s="6" t="str">
        <f t="shared" ref="H433" si="3492">$H$753</f>
        <v>0703</v>
      </c>
      <c r="I433" s="80" t="str">
        <f t="shared" ref="I433" si="3493">$I$753</f>
        <v>屈折及び調節の障害</v>
      </c>
      <c r="J433" s="81" t="s">
        <v>168</v>
      </c>
      <c r="K433" s="62">
        <v>19382554</v>
      </c>
      <c r="L433" s="22">
        <f t="shared" ref="L433" si="3494">IFERROR(K433/E425,"-")</f>
        <v>5.6452819822785103E-4</v>
      </c>
      <c r="M433" s="62">
        <v>5970</v>
      </c>
      <c r="N433" s="22">
        <f t="shared" ref="N433" si="3495">IFERROR(M433/F425,"-")</f>
        <v>0.15714661753092921</v>
      </c>
      <c r="O433" s="65">
        <f t="shared" si="3137"/>
        <v>3246.6589614740369</v>
      </c>
      <c r="P433" s="13">
        <f t="shared" si="3429"/>
        <v>0.14498737128424324</v>
      </c>
      <c r="Q433" s="81" t="s">
        <v>171</v>
      </c>
      <c r="R433" s="62">
        <v>18525374</v>
      </c>
      <c r="S433" s="22">
        <f t="shared" ref="S433" si="3496">IFERROR(R433/E425,"-")</f>
        <v>5.3956233041925624E-4</v>
      </c>
      <c r="T433" s="62">
        <v>5626</v>
      </c>
      <c r="U433" s="22">
        <f t="shared" ref="U433" si="3497">IFERROR(T433/F425,"-")</f>
        <v>0.14809160305343511</v>
      </c>
      <c r="V433" s="65">
        <f t="shared" si="3140"/>
        <v>3292.8144329896909</v>
      </c>
      <c r="W433" s="13">
        <f t="shared" si="3432"/>
        <v>0.13663299009131533</v>
      </c>
      <c r="X433" s="81" t="s">
        <v>177</v>
      </c>
      <c r="Y433" s="62">
        <v>7875538</v>
      </c>
      <c r="Z433" s="22">
        <f t="shared" ref="Z433" si="3498">IFERROR(Y433/E425,"-")</f>
        <v>2.2937964095005091E-4</v>
      </c>
      <c r="AA433" s="62">
        <v>2188</v>
      </c>
      <c r="AB433" s="22">
        <f t="shared" ref="AB433" si="3499">IFERROR(AA433/F425,"-")</f>
        <v>5.7594103711503024E-2</v>
      </c>
      <c r="AC433" s="65">
        <f t="shared" si="3143"/>
        <v>3599.4232175502743</v>
      </c>
      <c r="AD433" s="13">
        <f t="shared" si="3435"/>
        <v>5.3137750145715951E-2</v>
      </c>
      <c r="AE433" s="18"/>
      <c r="AF433" s="18"/>
      <c r="AG433" s="18"/>
      <c r="AH433" s="18"/>
      <c r="AI433" s="18"/>
    </row>
    <row r="434" spans="2:35" ht="13.5" customHeight="1">
      <c r="B434" s="120"/>
      <c r="C434" s="120"/>
      <c r="D434" s="149"/>
      <c r="E434" s="152"/>
      <c r="F434" s="155"/>
      <c r="G434" s="49">
        <v>10</v>
      </c>
      <c r="H434" s="7" t="str">
        <f t="shared" ref="H434" si="3500">$H$754</f>
        <v>1105</v>
      </c>
      <c r="I434" s="77" t="str">
        <f t="shared" ref="I434" si="3501">$I$754</f>
        <v>胃炎及び十二指腸炎</v>
      </c>
      <c r="J434" s="82" t="s">
        <v>169</v>
      </c>
      <c r="K434" s="63">
        <v>155053311</v>
      </c>
      <c r="L434" s="23">
        <f t="shared" ref="L434" si="3502">IFERROR(K434/E425,"-")</f>
        <v>4.5160181825415081E-3</v>
      </c>
      <c r="M434" s="63">
        <v>9151</v>
      </c>
      <c r="N434" s="23">
        <f t="shared" ref="N434" si="3503">IFERROR(M434/F425,"-")</f>
        <v>0.24087917873124506</v>
      </c>
      <c r="O434" s="66">
        <f t="shared" si="3137"/>
        <v>16943.865260627255</v>
      </c>
      <c r="P434" s="59">
        <f t="shared" si="3429"/>
        <v>0.2222411113269866</v>
      </c>
      <c r="Q434" s="82" t="s">
        <v>172</v>
      </c>
      <c r="R434" s="63">
        <v>60201008</v>
      </c>
      <c r="S434" s="23">
        <f t="shared" ref="S434" si="3504">IFERROR(R434/E425,"-")</f>
        <v>1.7533894954060462E-3</v>
      </c>
      <c r="T434" s="63">
        <v>4370</v>
      </c>
      <c r="U434" s="23">
        <f t="shared" ref="U434" si="3505">IFERROR(T434/F425,"-")</f>
        <v>0.11503027112398</v>
      </c>
      <c r="V434" s="66">
        <f t="shared" si="3140"/>
        <v>13775.974370709382</v>
      </c>
      <c r="W434" s="59">
        <f t="shared" si="3432"/>
        <v>0.10612978434039246</v>
      </c>
      <c r="X434" s="82" t="s">
        <v>178</v>
      </c>
      <c r="Y434" s="63">
        <v>34547280</v>
      </c>
      <c r="Z434" s="23">
        <f t="shared" ref="Z434" si="3506">IFERROR(Y434/E425,"-")</f>
        <v>1.006209694144181E-3</v>
      </c>
      <c r="AA434" s="63">
        <v>2567</v>
      </c>
      <c r="AB434" s="23">
        <f t="shared" ref="AB434" si="3507">IFERROR(AA434/F425,"-")</f>
        <v>6.7570413266649115E-2</v>
      </c>
      <c r="AC434" s="66">
        <f t="shared" si="3143"/>
        <v>13458.231398519672</v>
      </c>
      <c r="AD434" s="59">
        <f t="shared" si="3435"/>
        <v>6.2342141053040603E-2</v>
      </c>
      <c r="AE434" s="18"/>
      <c r="AF434" s="18"/>
      <c r="AG434" s="18"/>
      <c r="AH434" s="18"/>
      <c r="AI434" s="18"/>
    </row>
    <row r="435" spans="2:35" ht="13.5" customHeight="1">
      <c r="B435" s="118">
        <v>44</v>
      </c>
      <c r="C435" s="118" t="s">
        <v>17</v>
      </c>
      <c r="D435" s="147">
        <f>AI48</f>
        <v>44796</v>
      </c>
      <c r="E435" s="150">
        <f>市区町村別_医療費上位10疾病!H487</f>
        <v>35587037490</v>
      </c>
      <c r="F435" s="130">
        <f>市区町村別_医療費上位10疾病!J487</f>
        <v>41547</v>
      </c>
      <c r="G435" s="69">
        <v>1</v>
      </c>
      <c r="H435" s="5" t="str">
        <f t="shared" ref="H435" si="3508">$H$745</f>
        <v>0901</v>
      </c>
      <c r="I435" s="78" t="str">
        <f t="shared" ref="I435" si="3509">$I$745</f>
        <v>高血圧性疾患</v>
      </c>
      <c r="J435" s="106" t="s">
        <v>144</v>
      </c>
      <c r="K435" s="107">
        <v>1212176524</v>
      </c>
      <c r="L435" s="21">
        <f t="shared" ref="L435" si="3510">IFERROR(K435/E435,"-")</f>
        <v>3.4062304971033991E-2</v>
      </c>
      <c r="M435" s="107">
        <v>28943</v>
      </c>
      <c r="N435" s="21">
        <f t="shared" ref="N435" si="3511">IFERROR(M435/F435,"-")</f>
        <v>0.69663272919825736</v>
      </c>
      <c r="O435" s="64">
        <f t="shared" si="3137"/>
        <v>41881.509311405178</v>
      </c>
      <c r="P435" s="12">
        <f t="shared" ref="P435:P444" si="3512">IFERROR(M435/$AI$48,0)</f>
        <v>0.64610679524957582</v>
      </c>
      <c r="Q435" s="106" t="s">
        <v>153</v>
      </c>
      <c r="R435" s="107">
        <v>25583171</v>
      </c>
      <c r="S435" s="21">
        <f t="shared" ref="S435" si="3513">IFERROR(R435/E435,"-")</f>
        <v>7.1889015788934106E-4</v>
      </c>
      <c r="T435" s="107">
        <v>759</v>
      </c>
      <c r="U435" s="21">
        <f t="shared" ref="U435" si="3514">IFERROR(T435/F435,"-")</f>
        <v>1.8268467037331215E-2</v>
      </c>
      <c r="V435" s="64">
        <f t="shared" si="3140"/>
        <v>33706.41765480896</v>
      </c>
      <c r="W435" s="12">
        <f t="shared" ref="W435:W444" si="3515">IFERROR(T435/$AI$48,0)</f>
        <v>1.69434770961693E-2</v>
      </c>
      <c r="X435" s="106" t="s">
        <v>162</v>
      </c>
      <c r="Y435" s="107">
        <v>3074426</v>
      </c>
      <c r="Z435" s="21">
        <f t="shared" ref="Z435" si="3516">IFERROR(Y435/E435,"-")</f>
        <v>8.6391737465191284E-5</v>
      </c>
      <c r="AA435" s="107">
        <v>158</v>
      </c>
      <c r="AB435" s="21">
        <f t="shared" ref="AB435" si="3517">IFERROR(AA435/F435,"-")</f>
        <v>3.8029219919609118E-3</v>
      </c>
      <c r="AC435" s="64">
        <f t="shared" si="3143"/>
        <v>19458.392405063292</v>
      </c>
      <c r="AD435" s="12">
        <f t="shared" ref="AD435:AD444" si="3518">IFERROR(AA435/$AI$48,0)</f>
        <v>3.5271006339851773E-3</v>
      </c>
      <c r="AE435" s="18"/>
      <c r="AF435" s="18"/>
      <c r="AG435" s="18"/>
      <c r="AH435" s="18"/>
      <c r="AI435" s="18"/>
    </row>
    <row r="436" spans="2:35" ht="13.5" customHeight="1">
      <c r="B436" s="119"/>
      <c r="C436" s="119"/>
      <c r="D436" s="148"/>
      <c r="E436" s="151"/>
      <c r="F436" s="154"/>
      <c r="G436" s="44">
        <v>2</v>
      </c>
      <c r="H436" s="6" t="str">
        <f t="shared" ref="H436" si="3519">$H$746</f>
        <v>1113</v>
      </c>
      <c r="I436" s="79" t="str">
        <f t="shared" ref="I436" si="3520">$I$746</f>
        <v>その他の消化器系の疾患</v>
      </c>
      <c r="J436" s="81" t="s">
        <v>142</v>
      </c>
      <c r="K436" s="62">
        <v>411707704</v>
      </c>
      <c r="L436" s="22">
        <f t="shared" ref="L436" si="3521">IFERROR(K436/E435,"-")</f>
        <v>1.1569035610668361E-2</v>
      </c>
      <c r="M436" s="62">
        <v>16367</v>
      </c>
      <c r="N436" s="22">
        <f t="shared" ref="N436" si="3522">IFERROR(M436/F435,"-")</f>
        <v>0.39393939393939392</v>
      </c>
      <c r="O436" s="65">
        <f t="shared" si="3137"/>
        <v>25154.744546954236</v>
      </c>
      <c r="P436" s="13">
        <f t="shared" si="3512"/>
        <v>0.365367443521743</v>
      </c>
      <c r="Q436" s="81" t="s">
        <v>151</v>
      </c>
      <c r="R436" s="62">
        <v>231511219</v>
      </c>
      <c r="S436" s="22">
        <f t="shared" ref="S436" si="3523">IFERROR(R436/E435,"-")</f>
        <v>6.5054928796771834E-3</v>
      </c>
      <c r="T436" s="62">
        <v>9275</v>
      </c>
      <c r="U436" s="22">
        <f t="shared" ref="U436" si="3524">IFERROR(T436/F435,"-")</f>
        <v>0.22324114857871807</v>
      </c>
      <c r="V436" s="65">
        <f t="shared" si="3140"/>
        <v>24960.77832884097</v>
      </c>
      <c r="W436" s="13">
        <f t="shared" si="3515"/>
        <v>0.20704973658362355</v>
      </c>
      <c r="X436" s="81" t="s">
        <v>156</v>
      </c>
      <c r="Y436" s="62">
        <v>195407889</v>
      </c>
      <c r="Z436" s="22">
        <f t="shared" ref="Z436" si="3525">IFERROR(Y436/E435,"-")</f>
        <v>5.490984998538017E-3</v>
      </c>
      <c r="AA436" s="62">
        <v>5368</v>
      </c>
      <c r="AB436" s="22">
        <f t="shared" ref="AB436" si="3526">IFERROR(AA436/F435,"-")</f>
        <v>0.12920307122054542</v>
      </c>
      <c r="AC436" s="65">
        <f t="shared" si="3143"/>
        <v>36402.363822652755</v>
      </c>
      <c r="AD436" s="13">
        <f t="shared" si="3518"/>
        <v>0.11983212786855969</v>
      </c>
      <c r="AE436" s="18"/>
      <c r="AF436" s="18"/>
      <c r="AG436" s="18"/>
      <c r="AH436" s="18"/>
      <c r="AI436" s="18"/>
    </row>
    <row r="437" spans="2:35" ht="13.5" customHeight="1">
      <c r="B437" s="119"/>
      <c r="C437" s="119"/>
      <c r="D437" s="148"/>
      <c r="E437" s="151"/>
      <c r="F437" s="154"/>
      <c r="G437" s="44">
        <v>3</v>
      </c>
      <c r="H437" s="6" t="str">
        <f t="shared" ref="H437" si="3527">$H$747</f>
        <v>0402</v>
      </c>
      <c r="I437" s="80" t="str">
        <f t="shared" ref="I437" si="3528">$I$747</f>
        <v>糖尿病</v>
      </c>
      <c r="J437" s="81" t="s">
        <v>146</v>
      </c>
      <c r="K437" s="62">
        <v>459068000</v>
      </c>
      <c r="L437" s="22">
        <f t="shared" ref="L437" si="3529">IFERROR(K437/E435,"-")</f>
        <v>1.2899865579679081E-2</v>
      </c>
      <c r="M437" s="62">
        <v>8420</v>
      </c>
      <c r="N437" s="22">
        <f t="shared" ref="N437" si="3530">IFERROR(M437/F435,"-")</f>
        <v>0.20266204539437263</v>
      </c>
      <c r="O437" s="65">
        <f t="shared" si="3137"/>
        <v>54521.140142517812</v>
      </c>
      <c r="P437" s="13">
        <f t="shared" si="3512"/>
        <v>0.18796321100098223</v>
      </c>
      <c r="Q437" s="81" t="s">
        <v>72</v>
      </c>
      <c r="R437" s="62">
        <v>448152616</v>
      </c>
      <c r="S437" s="22">
        <f t="shared" ref="S437" si="3531">IFERROR(R437/E435,"-")</f>
        <v>1.2593141986767835E-2</v>
      </c>
      <c r="T437" s="62">
        <v>16951</v>
      </c>
      <c r="U437" s="22">
        <f t="shared" ref="U437" si="3532">IFERROR(T437/F435,"-")</f>
        <v>0.40799576383373048</v>
      </c>
      <c r="V437" s="65">
        <f t="shared" si="3140"/>
        <v>26438.122588637838</v>
      </c>
      <c r="W437" s="13">
        <f t="shared" si="3515"/>
        <v>0.37840432181444772</v>
      </c>
      <c r="X437" s="81" t="s">
        <v>266</v>
      </c>
      <c r="Y437" s="62">
        <v>72915936</v>
      </c>
      <c r="Z437" s="22">
        <f t="shared" ref="Z437" si="3533">IFERROR(Y437/E435,"-")</f>
        <v>2.0489465025148403E-3</v>
      </c>
      <c r="AA437" s="62">
        <v>2319</v>
      </c>
      <c r="AB437" s="22">
        <f t="shared" ref="AB437" si="3534">IFERROR(AA437/F435,"-")</f>
        <v>5.5816304426312371E-2</v>
      </c>
      <c r="AC437" s="65">
        <f t="shared" si="3143"/>
        <v>31442.83570504528</v>
      </c>
      <c r="AD437" s="13">
        <f t="shared" si="3518"/>
        <v>5.1768015001339408E-2</v>
      </c>
      <c r="AE437" s="18"/>
      <c r="AF437" s="18"/>
      <c r="AG437" s="18"/>
      <c r="AH437" s="18"/>
      <c r="AI437" s="18"/>
    </row>
    <row r="438" spans="2:35" ht="13.5" customHeight="1">
      <c r="B438" s="119"/>
      <c r="C438" s="119"/>
      <c r="D438" s="148"/>
      <c r="E438" s="151"/>
      <c r="F438" s="154"/>
      <c r="G438" s="44">
        <v>4</v>
      </c>
      <c r="H438" s="6" t="str">
        <f t="shared" ref="H438" si="3535">$H$748</f>
        <v>1800</v>
      </c>
      <c r="I438" s="80" t="str">
        <f t="shared" ref="I438" si="3536">$I$748</f>
        <v>症状，徴候及び異常臨床所見・異常検査所見で他に分類されないもの</v>
      </c>
      <c r="J438" s="81" t="s">
        <v>164</v>
      </c>
      <c r="K438" s="62">
        <v>88370728</v>
      </c>
      <c r="L438" s="22">
        <f t="shared" ref="L438" si="3537">IFERROR(K438/E435,"-")</f>
        <v>2.48322800190469E-3</v>
      </c>
      <c r="M438" s="62">
        <v>472</v>
      </c>
      <c r="N438" s="22">
        <f t="shared" ref="N438" si="3538">IFERROR(M438/F435,"-")</f>
        <v>1.1360627722819939E-2</v>
      </c>
      <c r="O438" s="65">
        <f t="shared" si="3137"/>
        <v>187226.11864406778</v>
      </c>
      <c r="P438" s="13">
        <f t="shared" si="3512"/>
        <v>1.0536655058487365E-2</v>
      </c>
      <c r="Q438" s="81" t="s">
        <v>173</v>
      </c>
      <c r="R438" s="62">
        <v>42384109</v>
      </c>
      <c r="S438" s="22">
        <f t="shared" ref="S438" si="3539">IFERROR(R438/E435,"-")</f>
        <v>1.1909985205121384E-3</v>
      </c>
      <c r="T438" s="62">
        <v>185</v>
      </c>
      <c r="U438" s="22">
        <f t="shared" ref="U438" si="3540">IFERROR(T438/F435,"-")</f>
        <v>4.4527884083086621E-3</v>
      </c>
      <c r="V438" s="65">
        <f t="shared" si="3140"/>
        <v>229103.29189189189</v>
      </c>
      <c r="W438" s="13">
        <f t="shared" si="3515"/>
        <v>4.1298330208054288E-3</v>
      </c>
      <c r="X438" s="81" t="s">
        <v>313</v>
      </c>
      <c r="Y438" s="62">
        <v>39715979</v>
      </c>
      <c r="Z438" s="22">
        <f t="shared" ref="Z438" si="3541">IFERROR(Y438/E435,"-")</f>
        <v>1.1160237491294473E-3</v>
      </c>
      <c r="AA438" s="62">
        <v>920</v>
      </c>
      <c r="AB438" s="22">
        <f t="shared" ref="AB438" si="3542">IFERROR(AA438/F435,"-")</f>
        <v>2.2143596408886322E-2</v>
      </c>
      <c r="AC438" s="65">
        <f t="shared" si="3143"/>
        <v>43169.542391304349</v>
      </c>
      <c r="AD438" s="13">
        <f t="shared" si="3518"/>
        <v>2.0537547995356727E-2</v>
      </c>
      <c r="AE438" s="18"/>
      <c r="AF438" s="18"/>
      <c r="AG438" s="18"/>
      <c r="AH438" s="18"/>
      <c r="AI438" s="18"/>
    </row>
    <row r="439" spans="2:35" ht="13.5" customHeight="1">
      <c r="B439" s="119"/>
      <c r="C439" s="119"/>
      <c r="D439" s="148"/>
      <c r="E439" s="151"/>
      <c r="F439" s="154"/>
      <c r="G439" s="44">
        <v>5</v>
      </c>
      <c r="H439" s="6" t="str">
        <f t="shared" ref="H439" si="3543">$H$749</f>
        <v>0903</v>
      </c>
      <c r="I439" s="80" t="str">
        <f t="shared" ref="I439" si="3544">$I$749</f>
        <v>その他の心疾患</v>
      </c>
      <c r="J439" s="81" t="s">
        <v>139</v>
      </c>
      <c r="K439" s="62">
        <v>484430611</v>
      </c>
      <c r="L439" s="22">
        <f t="shared" ref="L439" si="3545">IFERROR(K439/E435,"-")</f>
        <v>1.3612557975249431E-2</v>
      </c>
      <c r="M439" s="62">
        <v>3849</v>
      </c>
      <c r="N439" s="22">
        <f t="shared" ref="N439" si="3546">IFERROR(M439/F435,"-")</f>
        <v>9.2642068019351584E-2</v>
      </c>
      <c r="O439" s="65">
        <f t="shared" si="3137"/>
        <v>125858.82333073525</v>
      </c>
      <c r="P439" s="13">
        <f t="shared" si="3512"/>
        <v>8.592285025448701E-2</v>
      </c>
      <c r="Q439" s="81" t="s">
        <v>148</v>
      </c>
      <c r="R439" s="62">
        <v>388070588</v>
      </c>
      <c r="S439" s="22">
        <f t="shared" ref="S439" si="3547">IFERROR(R439/E435,"-")</f>
        <v>1.0904829830497925E-2</v>
      </c>
      <c r="T439" s="62">
        <v>5980</v>
      </c>
      <c r="U439" s="22">
        <f t="shared" ref="U439" si="3548">IFERROR(T439/F435,"-")</f>
        <v>0.1439333766577611</v>
      </c>
      <c r="V439" s="65">
        <f t="shared" si="3140"/>
        <v>64894.747157190635</v>
      </c>
      <c r="W439" s="13">
        <f t="shared" si="3515"/>
        <v>0.13349406196981872</v>
      </c>
      <c r="X439" s="81" t="s">
        <v>228</v>
      </c>
      <c r="Y439" s="62">
        <v>233122295</v>
      </c>
      <c r="Z439" s="22">
        <f t="shared" ref="Z439" si="3549">IFERROR(Y439/E435,"-")</f>
        <v>6.5507643075237059E-3</v>
      </c>
      <c r="AA439" s="62">
        <v>539</v>
      </c>
      <c r="AB439" s="22">
        <f t="shared" ref="AB439" si="3550">IFERROR(AA439/F435,"-")</f>
        <v>1.2973259200423616E-2</v>
      </c>
      <c r="AC439" s="65">
        <f t="shared" si="3143"/>
        <v>432508.89610389608</v>
      </c>
      <c r="AD439" s="13">
        <f t="shared" si="3518"/>
        <v>1.2032324314670953E-2</v>
      </c>
      <c r="AE439" s="18"/>
      <c r="AF439" s="18"/>
      <c r="AG439" s="18"/>
      <c r="AH439" s="18"/>
      <c r="AI439" s="18"/>
    </row>
    <row r="440" spans="2:35" ht="13.5" customHeight="1">
      <c r="B440" s="119"/>
      <c r="C440" s="119"/>
      <c r="D440" s="148"/>
      <c r="E440" s="151"/>
      <c r="F440" s="154"/>
      <c r="G440" s="44">
        <v>6</v>
      </c>
      <c r="H440" s="6" t="str">
        <f t="shared" ref="H440" si="3551">$H$750</f>
        <v>0403</v>
      </c>
      <c r="I440" s="80" t="str">
        <f t="shared" ref="I440" si="3552">$I$750</f>
        <v>脂質異常症</v>
      </c>
      <c r="J440" s="81" t="s">
        <v>203</v>
      </c>
      <c r="K440" s="62">
        <v>202885234</v>
      </c>
      <c r="L440" s="22">
        <f t="shared" ref="L440" si="3553">IFERROR(K440/E435,"-")</f>
        <v>5.7010992852948488E-3</v>
      </c>
      <c r="M440" s="62">
        <v>8035</v>
      </c>
      <c r="N440" s="22">
        <f t="shared" ref="N440" si="3554">IFERROR(M440/F435,"-")</f>
        <v>0.19339543167978435</v>
      </c>
      <c r="O440" s="65">
        <f t="shared" si="3137"/>
        <v>25250.184691972619</v>
      </c>
      <c r="P440" s="13">
        <f t="shared" si="3512"/>
        <v>0.17936869363336011</v>
      </c>
      <c r="Q440" s="81" t="s">
        <v>165</v>
      </c>
      <c r="R440" s="62">
        <v>191474633</v>
      </c>
      <c r="S440" s="22">
        <f t="shared" ref="S440" si="3555">IFERROR(R440/E435,"-")</f>
        <v>5.3804600355903355E-3</v>
      </c>
      <c r="T440" s="62">
        <v>6957</v>
      </c>
      <c r="U440" s="22">
        <f t="shared" ref="U440" si="3556">IFERROR(T440/F435,"-")</f>
        <v>0.1674489132789371</v>
      </c>
      <c r="V440" s="65">
        <f t="shared" si="3140"/>
        <v>27522.586315940778</v>
      </c>
      <c r="W440" s="13">
        <f t="shared" si="3515"/>
        <v>0.1553040450040182</v>
      </c>
      <c r="X440" s="81" t="s">
        <v>76</v>
      </c>
      <c r="Y440" s="62">
        <v>179446528</v>
      </c>
      <c r="Z440" s="22">
        <f t="shared" ref="Z440" si="3557">IFERROR(Y440/E435,"-")</f>
        <v>5.042468849800287E-3</v>
      </c>
      <c r="AA440" s="62">
        <v>6684</v>
      </c>
      <c r="AB440" s="22">
        <f t="shared" ref="AB440" si="3558">IFERROR(AA440/F435,"-")</f>
        <v>0.1608780417358654</v>
      </c>
      <c r="AC440" s="65">
        <f t="shared" si="3143"/>
        <v>26847.176540993416</v>
      </c>
      <c r="AD440" s="13">
        <f t="shared" si="3518"/>
        <v>0.14920975087061344</v>
      </c>
      <c r="AE440" s="18"/>
      <c r="AF440" s="18"/>
      <c r="AG440" s="18"/>
      <c r="AH440" s="18"/>
      <c r="AI440" s="18"/>
    </row>
    <row r="441" spans="2:35" ht="13.5" customHeight="1">
      <c r="B441" s="119"/>
      <c r="C441" s="119"/>
      <c r="D441" s="148"/>
      <c r="E441" s="151"/>
      <c r="F441" s="154"/>
      <c r="G441" s="44">
        <v>7</v>
      </c>
      <c r="H441" s="6" t="str">
        <f t="shared" ref="H441" si="3559">$H$751</f>
        <v>0704</v>
      </c>
      <c r="I441" s="80" t="str">
        <f t="shared" ref="I441" si="3560">$I$751</f>
        <v>その他の眼及び付属器の疾患</v>
      </c>
      <c r="J441" s="81" t="s">
        <v>166</v>
      </c>
      <c r="K441" s="62">
        <v>116769840</v>
      </c>
      <c r="L441" s="22">
        <f t="shared" ref="L441" si="3561">IFERROR(K441/E435,"-")</f>
        <v>3.2812464379147173E-3</v>
      </c>
      <c r="M441" s="62">
        <v>4004</v>
      </c>
      <c r="N441" s="22">
        <f t="shared" ref="N441" si="3562">IFERROR(M441/F435,"-")</f>
        <v>9.6372782631718293E-2</v>
      </c>
      <c r="O441" s="65">
        <f t="shared" si="3137"/>
        <v>29163.296703296703</v>
      </c>
      <c r="P441" s="13">
        <f t="shared" si="3512"/>
        <v>8.9382980623269936E-2</v>
      </c>
      <c r="Q441" s="81" t="s">
        <v>170</v>
      </c>
      <c r="R441" s="62">
        <v>106240706</v>
      </c>
      <c r="S441" s="22">
        <f t="shared" ref="S441" si="3563">IFERROR(R441/E435,"-")</f>
        <v>2.9853765160939225E-3</v>
      </c>
      <c r="T441" s="62">
        <v>1420</v>
      </c>
      <c r="U441" s="22">
        <f t="shared" ref="U441" si="3564">IFERROR(T441/F435,"-")</f>
        <v>3.4178159674585408E-2</v>
      </c>
      <c r="V441" s="65">
        <f t="shared" si="3140"/>
        <v>74817.398591549296</v>
      </c>
      <c r="W441" s="13">
        <f t="shared" si="3515"/>
        <v>3.1699258862398431E-2</v>
      </c>
      <c r="X441" s="81" t="s">
        <v>176</v>
      </c>
      <c r="Y441" s="62">
        <v>77103799</v>
      </c>
      <c r="Z441" s="22">
        <f t="shared" ref="Z441" si="3565">IFERROR(Y441/E435,"-")</f>
        <v>2.1666259525442728E-3</v>
      </c>
      <c r="AA441" s="62">
        <v>6992</v>
      </c>
      <c r="AB441" s="22">
        <f t="shared" ref="AB441" si="3566">IFERROR(AA441/F435,"-")</f>
        <v>0.16829133270753605</v>
      </c>
      <c r="AC441" s="65">
        <f t="shared" si="3143"/>
        <v>11027.431207093821</v>
      </c>
      <c r="AD441" s="13">
        <f t="shared" si="3518"/>
        <v>0.15608536476471113</v>
      </c>
      <c r="AE441" s="18"/>
      <c r="AF441" s="18"/>
      <c r="AG441" s="18"/>
      <c r="AH441" s="18"/>
      <c r="AI441" s="18"/>
    </row>
    <row r="442" spans="2:35" ht="13.5" customHeight="1">
      <c r="B442" s="119"/>
      <c r="C442" s="119"/>
      <c r="D442" s="148"/>
      <c r="E442" s="151"/>
      <c r="F442" s="154"/>
      <c r="G442" s="44">
        <v>8</v>
      </c>
      <c r="H442" s="6" t="str">
        <f t="shared" ref="H442" si="3567">$H$752</f>
        <v>0606</v>
      </c>
      <c r="I442" s="80" t="str">
        <f t="shared" ref="I442" si="3568">$I$752</f>
        <v>その他の神経系の疾患</v>
      </c>
      <c r="J442" s="81" t="s">
        <v>167</v>
      </c>
      <c r="K442" s="62">
        <v>325083589</v>
      </c>
      <c r="L442" s="22">
        <f t="shared" ref="L442" si="3569">IFERROR(K442/E435,"-")</f>
        <v>9.1348876424835555E-3</v>
      </c>
      <c r="M442" s="62">
        <v>10756</v>
      </c>
      <c r="N442" s="22">
        <f t="shared" ref="N442" si="3570">IFERROR(M442/F435,"-")</f>
        <v>0.2588875249717188</v>
      </c>
      <c r="O442" s="65">
        <f t="shared" si="3137"/>
        <v>30223.464949795463</v>
      </c>
      <c r="P442" s="13">
        <f t="shared" si="3512"/>
        <v>0.24011072417180104</v>
      </c>
      <c r="Q442" s="81" t="s">
        <v>175</v>
      </c>
      <c r="R442" s="62">
        <v>68965023</v>
      </c>
      <c r="S442" s="22">
        <f t="shared" ref="S442" si="3571">IFERROR(R442/E435,"-")</f>
        <v>1.9379253757601839E-3</v>
      </c>
      <c r="T442" s="62">
        <v>3190</v>
      </c>
      <c r="U442" s="22">
        <f t="shared" ref="U442" si="3572">IFERROR(T442/F435,"-")</f>
        <v>7.6780513635160183E-2</v>
      </c>
      <c r="V442" s="65">
        <f t="shared" si="3140"/>
        <v>21619.12946708464</v>
      </c>
      <c r="W442" s="13">
        <f t="shared" si="3515"/>
        <v>7.1211715331726044E-2</v>
      </c>
      <c r="X442" s="81" t="s">
        <v>315</v>
      </c>
      <c r="Y442" s="62">
        <v>65652630</v>
      </c>
      <c r="Z442" s="22">
        <f t="shared" ref="Z442" si="3573">IFERROR(Y442/E435,"-")</f>
        <v>1.8448467371988597E-3</v>
      </c>
      <c r="AA442" s="62">
        <v>1816</v>
      </c>
      <c r="AB442" s="22">
        <f t="shared" ref="AB442" si="3574">IFERROR(AA442/F435,"-")</f>
        <v>4.3709533781019085E-2</v>
      </c>
      <c r="AC442" s="65">
        <f t="shared" si="3143"/>
        <v>36152.329295154188</v>
      </c>
      <c r="AD442" s="13">
        <f t="shared" si="3518"/>
        <v>4.0539333869095452E-2</v>
      </c>
      <c r="AE442" s="18"/>
      <c r="AF442" s="18"/>
      <c r="AG442" s="18"/>
      <c r="AH442" s="18"/>
      <c r="AI442" s="18"/>
    </row>
    <row r="443" spans="2:35" ht="13.5" customHeight="1">
      <c r="B443" s="119"/>
      <c r="C443" s="119"/>
      <c r="D443" s="148"/>
      <c r="E443" s="151"/>
      <c r="F443" s="154"/>
      <c r="G443" s="44">
        <v>9</v>
      </c>
      <c r="H443" s="6" t="str">
        <f t="shared" ref="H443" si="3575">$H$753</f>
        <v>0703</v>
      </c>
      <c r="I443" s="80" t="str">
        <f t="shared" ref="I443" si="3576">$I$753</f>
        <v>屈折及び調節の障害</v>
      </c>
      <c r="J443" s="81" t="s">
        <v>168</v>
      </c>
      <c r="K443" s="62">
        <v>30238112</v>
      </c>
      <c r="L443" s="22">
        <f t="shared" ref="L443" si="3577">IFERROR(K443/E435,"-")</f>
        <v>8.4969455545427027E-4</v>
      </c>
      <c r="M443" s="62">
        <v>9062</v>
      </c>
      <c r="N443" s="22">
        <f t="shared" ref="N443" si="3578">IFERROR(M443/F435,"-")</f>
        <v>0.21811442462753028</v>
      </c>
      <c r="O443" s="65">
        <f t="shared" si="3137"/>
        <v>3336.8033546678439</v>
      </c>
      <c r="P443" s="13">
        <f t="shared" si="3512"/>
        <v>0.20229484775426376</v>
      </c>
      <c r="Q443" s="81" t="s">
        <v>171</v>
      </c>
      <c r="R443" s="62">
        <v>17008490</v>
      </c>
      <c r="S443" s="22">
        <f t="shared" ref="S443" si="3579">IFERROR(R443/E435,"-")</f>
        <v>4.7794059858956804E-4</v>
      </c>
      <c r="T443" s="62">
        <v>5518</v>
      </c>
      <c r="U443" s="22">
        <f t="shared" ref="U443" si="3580">IFERROR(T443/F435,"-")</f>
        <v>0.13281344020025512</v>
      </c>
      <c r="V443" s="65">
        <f t="shared" si="3140"/>
        <v>3082.3649873142444</v>
      </c>
      <c r="W443" s="13">
        <f t="shared" si="3515"/>
        <v>0.12318064112867221</v>
      </c>
      <c r="X443" s="81" t="s">
        <v>177</v>
      </c>
      <c r="Y443" s="62">
        <v>6321565</v>
      </c>
      <c r="Z443" s="22">
        <f t="shared" ref="Z443" si="3581">IFERROR(Y443/E435,"-")</f>
        <v>1.7763673083988425E-4</v>
      </c>
      <c r="AA443" s="62">
        <v>2112</v>
      </c>
      <c r="AB443" s="22">
        <f t="shared" ref="AB443" si="3582">IFERROR(AA443/F435,"-")</f>
        <v>5.0833995234312944E-2</v>
      </c>
      <c r="AC443" s="65">
        <f t="shared" si="3143"/>
        <v>2993.165246212121</v>
      </c>
      <c r="AD443" s="13">
        <f t="shared" si="3518"/>
        <v>4.7147066702384138E-2</v>
      </c>
      <c r="AE443" s="18"/>
      <c r="AF443" s="18"/>
      <c r="AG443" s="18"/>
      <c r="AH443" s="18"/>
      <c r="AI443" s="18"/>
    </row>
    <row r="444" spans="2:35" ht="13.5" customHeight="1">
      <c r="B444" s="120"/>
      <c r="C444" s="120"/>
      <c r="D444" s="149"/>
      <c r="E444" s="152"/>
      <c r="F444" s="155"/>
      <c r="G444" s="49">
        <v>10</v>
      </c>
      <c r="H444" s="7" t="str">
        <f t="shared" ref="H444" si="3583">$H$754</f>
        <v>1105</v>
      </c>
      <c r="I444" s="77" t="str">
        <f t="shared" ref="I444" si="3584">$I$754</f>
        <v>胃炎及び十二指腸炎</v>
      </c>
      <c r="J444" s="82" t="s">
        <v>169</v>
      </c>
      <c r="K444" s="63">
        <v>177892831</v>
      </c>
      <c r="L444" s="23">
        <f t="shared" ref="L444" si="3585">IFERROR(K444/E435,"-")</f>
        <v>4.998809778700688E-3</v>
      </c>
      <c r="M444" s="63">
        <v>9940</v>
      </c>
      <c r="N444" s="23">
        <f t="shared" ref="N444" si="3586">IFERROR(M444/F435,"-")</f>
        <v>0.23924711772209786</v>
      </c>
      <c r="O444" s="66">
        <f t="shared" si="3137"/>
        <v>17896.663078470825</v>
      </c>
      <c r="P444" s="59">
        <f t="shared" si="3512"/>
        <v>0.22189481203678899</v>
      </c>
      <c r="Q444" s="82" t="s">
        <v>172</v>
      </c>
      <c r="R444" s="63">
        <v>72556543</v>
      </c>
      <c r="S444" s="23">
        <f t="shared" ref="S444" si="3587">IFERROR(R444/E435,"-")</f>
        <v>2.0388475163291824E-3</v>
      </c>
      <c r="T444" s="63">
        <v>4474</v>
      </c>
      <c r="U444" s="23">
        <f t="shared" ref="U444" si="3588">IFERROR(T444/F435,"-")</f>
        <v>0.10768527210147544</v>
      </c>
      <c r="V444" s="66">
        <f t="shared" si="3140"/>
        <v>16217.376620473849</v>
      </c>
      <c r="W444" s="59">
        <f t="shared" si="3515"/>
        <v>9.987498883828913E-2</v>
      </c>
      <c r="X444" s="82" t="s">
        <v>178</v>
      </c>
      <c r="Y444" s="63">
        <v>28582329</v>
      </c>
      <c r="Z444" s="23">
        <f t="shared" ref="Z444" si="3589">IFERROR(Y444/E435,"-")</f>
        <v>8.0316685557295039E-4</v>
      </c>
      <c r="AA444" s="63">
        <v>2526</v>
      </c>
      <c r="AB444" s="23">
        <f t="shared" ref="AB444" si="3590">IFERROR(AA444/F435,"-")</f>
        <v>6.0798613618311792E-2</v>
      </c>
      <c r="AC444" s="66">
        <f t="shared" si="3143"/>
        <v>11315.25296912114</v>
      </c>
      <c r="AD444" s="59">
        <f t="shared" si="3518"/>
        <v>5.6388963300294671E-2</v>
      </c>
      <c r="AE444" s="18"/>
      <c r="AF444" s="18"/>
      <c r="AG444" s="18"/>
      <c r="AH444" s="18"/>
      <c r="AI444" s="18"/>
    </row>
    <row r="445" spans="2:35" ht="13.5" customHeight="1">
      <c r="B445" s="118">
        <v>45</v>
      </c>
      <c r="C445" s="118" t="s">
        <v>40</v>
      </c>
      <c r="D445" s="147">
        <f>AI49</f>
        <v>15681</v>
      </c>
      <c r="E445" s="150">
        <f>市区町村別_医療費上位10疾病!H498</f>
        <v>13924826210</v>
      </c>
      <c r="F445" s="130">
        <f>市区町村別_医療費上位10疾病!J498</f>
        <v>14435</v>
      </c>
      <c r="G445" s="69">
        <v>1</v>
      </c>
      <c r="H445" s="5" t="str">
        <f t="shared" ref="H445" si="3591">$H$745</f>
        <v>0901</v>
      </c>
      <c r="I445" s="78" t="str">
        <f t="shared" ref="I445" si="3592">$I$745</f>
        <v>高血圧性疾患</v>
      </c>
      <c r="J445" s="106" t="s">
        <v>144</v>
      </c>
      <c r="K445" s="107">
        <v>444345668</v>
      </c>
      <c r="L445" s="21">
        <f t="shared" ref="L445" si="3593">IFERROR(K445/E445,"-")</f>
        <v>3.1910320552575137E-2</v>
      </c>
      <c r="M445" s="107">
        <v>10424</v>
      </c>
      <c r="N445" s="21">
        <f t="shared" ref="N445" si="3594">IFERROR(M445/F445,"-")</f>
        <v>0.72213370280568068</v>
      </c>
      <c r="O445" s="64">
        <f t="shared" si="3137"/>
        <v>42627.174597083656</v>
      </c>
      <c r="P445" s="12">
        <f t="shared" ref="P445:P454" si="3595">IFERROR(M445/$AI$49,0)</f>
        <v>0.66475352337223392</v>
      </c>
      <c r="Q445" s="106" t="s">
        <v>153</v>
      </c>
      <c r="R445" s="107">
        <v>14724448</v>
      </c>
      <c r="S445" s="21">
        <f t="shared" ref="S445" si="3596">IFERROR(R445/E445,"-")</f>
        <v>1.0574241845421207E-3</v>
      </c>
      <c r="T445" s="107">
        <v>575</v>
      </c>
      <c r="U445" s="21">
        <f t="shared" ref="U445" si="3597">IFERROR(T445/F445,"-")</f>
        <v>3.9833737443713199E-2</v>
      </c>
      <c r="V445" s="64">
        <f t="shared" si="3140"/>
        <v>25607.735652173913</v>
      </c>
      <c r="W445" s="12">
        <f t="shared" ref="W445:W454" si="3598">IFERROR(T445/$AI$49,0)</f>
        <v>3.6668579809961098E-2</v>
      </c>
      <c r="X445" s="106" t="s">
        <v>261</v>
      </c>
      <c r="Y445" s="107">
        <v>887758</v>
      </c>
      <c r="Z445" s="21">
        <f t="shared" ref="Z445" si="3599">IFERROR(Y445/E445,"-")</f>
        <v>6.3753614344031373E-5</v>
      </c>
      <c r="AA445" s="107">
        <v>4</v>
      </c>
      <c r="AB445" s="21">
        <f t="shared" ref="AB445" si="3600">IFERROR(AA445/F445,"-")</f>
        <v>2.7710426047800486E-4</v>
      </c>
      <c r="AC445" s="64">
        <f t="shared" si="3143"/>
        <v>221939.5</v>
      </c>
      <c r="AD445" s="12">
        <f t="shared" ref="AD445:AD454" si="3601">IFERROR(AA445/$AI$49,0)</f>
        <v>2.5508577259103374E-4</v>
      </c>
      <c r="AE445" s="18"/>
      <c r="AF445" s="18"/>
      <c r="AG445" s="18"/>
      <c r="AH445" s="18"/>
      <c r="AI445" s="18"/>
    </row>
    <row r="446" spans="2:35" ht="13.5" customHeight="1">
      <c r="B446" s="119"/>
      <c r="C446" s="119"/>
      <c r="D446" s="148"/>
      <c r="E446" s="151"/>
      <c r="F446" s="154"/>
      <c r="G446" s="44">
        <v>2</v>
      </c>
      <c r="H446" s="6" t="str">
        <f t="shared" ref="H446" si="3602">$H$746</f>
        <v>1113</v>
      </c>
      <c r="I446" s="79" t="str">
        <f t="shared" ref="I446" si="3603">$I$746</f>
        <v>その他の消化器系の疾患</v>
      </c>
      <c r="J446" s="81" t="s">
        <v>142</v>
      </c>
      <c r="K446" s="62">
        <v>139173110</v>
      </c>
      <c r="L446" s="22">
        <f t="shared" ref="L446" si="3604">IFERROR(K446/E445,"-")</f>
        <v>9.994603013433228E-3</v>
      </c>
      <c r="M446" s="62">
        <v>6042</v>
      </c>
      <c r="N446" s="22">
        <f t="shared" ref="N446" si="3605">IFERROR(M446/F445,"-")</f>
        <v>0.41856598545202633</v>
      </c>
      <c r="O446" s="65">
        <f t="shared" si="3137"/>
        <v>23034.278384640846</v>
      </c>
      <c r="P446" s="13">
        <f t="shared" si="3595"/>
        <v>0.38530705949875643</v>
      </c>
      <c r="Q446" s="81" t="s">
        <v>151</v>
      </c>
      <c r="R446" s="62">
        <v>72057933</v>
      </c>
      <c r="S446" s="22">
        <f t="shared" ref="S446" si="3606">IFERROR(R446/E445,"-")</f>
        <v>5.1747814955314976E-3</v>
      </c>
      <c r="T446" s="62">
        <v>3024</v>
      </c>
      <c r="U446" s="22">
        <f t="shared" ref="U446" si="3607">IFERROR(T446/F445,"-")</f>
        <v>0.20949082092137167</v>
      </c>
      <c r="V446" s="65">
        <f t="shared" si="3140"/>
        <v>23828.681547619046</v>
      </c>
      <c r="W446" s="13">
        <f t="shared" si="3598"/>
        <v>0.19284484407882149</v>
      </c>
      <c r="X446" s="81" t="s">
        <v>156</v>
      </c>
      <c r="Y446" s="62">
        <v>53193008</v>
      </c>
      <c r="Z446" s="22">
        <f t="shared" ref="Z446" si="3608">IFERROR(Y446/E445,"-")</f>
        <v>3.8200123432635645E-3</v>
      </c>
      <c r="AA446" s="62">
        <v>2057</v>
      </c>
      <c r="AB446" s="22">
        <f t="shared" ref="AB446" si="3609">IFERROR(AA446/F445,"-")</f>
        <v>0.14250086595081399</v>
      </c>
      <c r="AC446" s="65">
        <f t="shared" si="3143"/>
        <v>25859.508021390375</v>
      </c>
      <c r="AD446" s="13">
        <f t="shared" si="3601"/>
        <v>0.1311778585549391</v>
      </c>
      <c r="AE446" s="18"/>
      <c r="AF446" s="18"/>
      <c r="AG446" s="18"/>
      <c r="AH446" s="18"/>
      <c r="AI446" s="18"/>
    </row>
    <row r="447" spans="2:35" ht="13.5" customHeight="1">
      <c r="B447" s="119"/>
      <c r="C447" s="119"/>
      <c r="D447" s="148"/>
      <c r="E447" s="151"/>
      <c r="F447" s="154"/>
      <c r="G447" s="44">
        <v>3</v>
      </c>
      <c r="H447" s="6" t="str">
        <f t="shared" ref="H447" si="3610">$H$747</f>
        <v>0402</v>
      </c>
      <c r="I447" s="80" t="str">
        <f t="shared" ref="I447" si="3611">$I$747</f>
        <v>糖尿病</v>
      </c>
      <c r="J447" s="81" t="s">
        <v>72</v>
      </c>
      <c r="K447" s="62">
        <v>172038099</v>
      </c>
      <c r="L447" s="22">
        <f t="shared" ref="L447" si="3612">IFERROR(K447/E445,"-")</f>
        <v>1.2354775306025165E-2</v>
      </c>
      <c r="M447" s="62">
        <v>6767</v>
      </c>
      <c r="N447" s="22">
        <f t="shared" ref="N447" si="3613">IFERROR(M447/F445,"-")</f>
        <v>0.46879113266366468</v>
      </c>
      <c r="O447" s="65">
        <f t="shared" si="3137"/>
        <v>25423.097236589332</v>
      </c>
      <c r="P447" s="13">
        <f t="shared" si="3595"/>
        <v>0.43154135578088132</v>
      </c>
      <c r="Q447" s="81" t="s">
        <v>146</v>
      </c>
      <c r="R447" s="62">
        <v>133377393</v>
      </c>
      <c r="S447" s="22">
        <f t="shared" ref="S447" si="3614">IFERROR(R447/E445,"-")</f>
        <v>9.5783883395410795E-3</v>
      </c>
      <c r="T447" s="62">
        <v>2250</v>
      </c>
      <c r="U447" s="22">
        <f t="shared" ref="U447" si="3615">IFERROR(T447/F445,"-")</f>
        <v>0.15587114651887773</v>
      </c>
      <c r="V447" s="65">
        <f t="shared" si="3140"/>
        <v>59278.84133333333</v>
      </c>
      <c r="W447" s="13">
        <f t="shared" si="3598"/>
        <v>0.14348574708245648</v>
      </c>
      <c r="X447" s="81" t="s">
        <v>163</v>
      </c>
      <c r="Y447" s="62">
        <v>29024046</v>
      </c>
      <c r="Z447" s="22">
        <f t="shared" ref="Z447" si="3616">IFERROR(Y447/E445,"-")</f>
        <v>2.0843381139763612E-3</v>
      </c>
      <c r="AA447" s="62">
        <v>729</v>
      </c>
      <c r="AB447" s="22">
        <f t="shared" ref="AB447" si="3617">IFERROR(AA447/F445,"-")</f>
        <v>5.0502251472116386E-2</v>
      </c>
      <c r="AC447" s="65">
        <f t="shared" si="3143"/>
        <v>39813.506172839509</v>
      </c>
      <c r="AD447" s="13">
        <f t="shared" si="3601"/>
        <v>4.6489382054715901E-2</v>
      </c>
      <c r="AE447" s="18"/>
      <c r="AF447" s="18"/>
      <c r="AG447" s="18"/>
      <c r="AH447" s="18"/>
      <c r="AI447" s="18"/>
    </row>
    <row r="448" spans="2:35" ht="13.5" customHeight="1">
      <c r="B448" s="119"/>
      <c r="C448" s="119"/>
      <c r="D448" s="148"/>
      <c r="E448" s="151"/>
      <c r="F448" s="154"/>
      <c r="G448" s="44">
        <v>4</v>
      </c>
      <c r="H448" s="6" t="str">
        <f t="shared" ref="H448" si="3618">$H$748</f>
        <v>1800</v>
      </c>
      <c r="I448" s="80" t="str">
        <f t="shared" ref="I448" si="3619">$I$748</f>
        <v>症状，徴候及び異常臨床所見・異常検査所見で他に分類されないもの</v>
      </c>
      <c r="J448" s="81" t="s">
        <v>173</v>
      </c>
      <c r="K448" s="62">
        <v>25067596</v>
      </c>
      <c r="L448" s="22">
        <f t="shared" ref="L448" si="3620">IFERROR(K448/E445,"-")</f>
        <v>1.8002088946717275E-3</v>
      </c>
      <c r="M448" s="62">
        <v>191</v>
      </c>
      <c r="N448" s="22">
        <f t="shared" ref="N448" si="3621">IFERROR(M448/F445,"-")</f>
        <v>1.3231728437824731E-2</v>
      </c>
      <c r="O448" s="65">
        <f t="shared" si="3137"/>
        <v>131243.95811518325</v>
      </c>
      <c r="P448" s="13">
        <f t="shared" si="3595"/>
        <v>1.2180345641221861E-2</v>
      </c>
      <c r="Q448" s="81" t="s">
        <v>313</v>
      </c>
      <c r="R448" s="62">
        <v>24998116</v>
      </c>
      <c r="S448" s="22">
        <f t="shared" ref="S448" si="3622">IFERROR(R448/E445,"-")</f>
        <v>1.795219245325145E-3</v>
      </c>
      <c r="T448" s="62">
        <v>291</v>
      </c>
      <c r="U448" s="22">
        <f t="shared" ref="U448" si="3623">IFERROR(T448/F445,"-")</f>
        <v>2.0159334949774853E-2</v>
      </c>
      <c r="V448" s="65">
        <f t="shared" si="3140"/>
        <v>85904.178694158079</v>
      </c>
      <c r="W448" s="13">
        <f t="shared" si="3598"/>
        <v>1.8557489955997705E-2</v>
      </c>
      <c r="X448" s="81" t="s">
        <v>164</v>
      </c>
      <c r="Y448" s="62">
        <v>15443529</v>
      </c>
      <c r="Z448" s="22">
        <f t="shared" ref="Z448" si="3624">IFERROR(Y448/E445,"-")</f>
        <v>1.1090643981545246E-3</v>
      </c>
      <c r="AA448" s="62">
        <v>164</v>
      </c>
      <c r="AB448" s="22">
        <f t="shared" ref="AB448" si="3625">IFERROR(AA448/F445,"-")</f>
        <v>1.1361274679598198E-2</v>
      </c>
      <c r="AC448" s="65">
        <f t="shared" si="3143"/>
        <v>94167.859756097561</v>
      </c>
      <c r="AD448" s="13">
        <f t="shared" si="3601"/>
        <v>1.0458516676232384E-2</v>
      </c>
      <c r="AE448" s="18"/>
      <c r="AF448" s="18"/>
      <c r="AG448" s="18"/>
      <c r="AH448" s="18"/>
      <c r="AI448" s="18"/>
    </row>
    <row r="449" spans="2:35" ht="13.5" customHeight="1">
      <c r="B449" s="119"/>
      <c r="C449" s="119"/>
      <c r="D449" s="148"/>
      <c r="E449" s="151"/>
      <c r="F449" s="154"/>
      <c r="G449" s="44">
        <v>5</v>
      </c>
      <c r="H449" s="6" t="str">
        <f t="shared" ref="H449" si="3626">$H$749</f>
        <v>0903</v>
      </c>
      <c r="I449" s="80" t="str">
        <f t="shared" ref="I449" si="3627">$I$749</f>
        <v>その他の心疾患</v>
      </c>
      <c r="J449" s="81" t="s">
        <v>148</v>
      </c>
      <c r="K449" s="62">
        <v>149440165</v>
      </c>
      <c r="L449" s="22">
        <f t="shared" ref="L449" si="3628">IFERROR(K449/E445,"-")</f>
        <v>1.0731923167032474E-2</v>
      </c>
      <c r="M449" s="62">
        <v>2830</v>
      </c>
      <c r="N449" s="22">
        <f t="shared" ref="N449" si="3629">IFERROR(M449/F445,"-")</f>
        <v>0.19605126428818842</v>
      </c>
      <c r="O449" s="65">
        <f t="shared" si="3137"/>
        <v>52805.712014134275</v>
      </c>
      <c r="P449" s="13">
        <f t="shared" si="3595"/>
        <v>0.18047318410815638</v>
      </c>
      <c r="Q449" s="81" t="s">
        <v>228</v>
      </c>
      <c r="R449" s="62">
        <v>137953279</v>
      </c>
      <c r="S449" s="22">
        <f t="shared" ref="S449" si="3630">IFERROR(R449/E445,"-")</f>
        <v>9.9070018483196562E-3</v>
      </c>
      <c r="T449" s="62">
        <v>393</v>
      </c>
      <c r="U449" s="22">
        <f t="shared" ref="U449" si="3631">IFERROR(T449/F445,"-")</f>
        <v>2.7225493591963978E-2</v>
      </c>
      <c r="V449" s="65">
        <f t="shared" si="3140"/>
        <v>351026.15521628497</v>
      </c>
      <c r="W449" s="13">
        <f t="shared" si="3598"/>
        <v>2.5062177157069064E-2</v>
      </c>
      <c r="X449" s="81" t="s">
        <v>139</v>
      </c>
      <c r="Y449" s="62">
        <v>114545171</v>
      </c>
      <c r="Z449" s="22">
        <f t="shared" ref="Z449" si="3632">IFERROR(Y449/E445,"-")</f>
        <v>8.2259677264582536E-3</v>
      </c>
      <c r="AA449" s="62">
        <v>1310</v>
      </c>
      <c r="AB449" s="22">
        <f t="shared" ref="AB449" si="3633">IFERROR(AA449/F445,"-")</f>
        <v>9.0751645306546586E-2</v>
      </c>
      <c r="AC449" s="65">
        <f t="shared" si="3143"/>
        <v>87439.061832061067</v>
      </c>
      <c r="AD449" s="13">
        <f t="shared" si="3601"/>
        <v>8.3540590523563552E-2</v>
      </c>
      <c r="AE449" s="18"/>
      <c r="AF449" s="18"/>
      <c r="AG449" s="18"/>
      <c r="AH449" s="18"/>
      <c r="AI449" s="18"/>
    </row>
    <row r="450" spans="2:35" ht="13.5" customHeight="1">
      <c r="B450" s="119"/>
      <c r="C450" s="119"/>
      <c r="D450" s="148"/>
      <c r="E450" s="151"/>
      <c r="F450" s="154"/>
      <c r="G450" s="44">
        <v>6</v>
      </c>
      <c r="H450" s="6" t="str">
        <f t="shared" ref="H450" si="3634">$H$750</f>
        <v>0403</v>
      </c>
      <c r="I450" s="80" t="str">
        <f t="shared" ref="I450" si="3635">$I$750</f>
        <v>脂質異常症</v>
      </c>
      <c r="J450" s="81" t="s">
        <v>165</v>
      </c>
      <c r="K450" s="62">
        <v>91557153</v>
      </c>
      <c r="L450" s="22">
        <f t="shared" ref="L450" si="3636">IFERROR(K450/E445,"-")</f>
        <v>6.5751020241996971E-3</v>
      </c>
      <c r="M450" s="62">
        <v>3578</v>
      </c>
      <c r="N450" s="22">
        <f t="shared" ref="N450" si="3637">IFERROR(M450/F445,"-")</f>
        <v>0.24786976099757535</v>
      </c>
      <c r="O450" s="65">
        <f t="shared" si="3137"/>
        <v>25588.919228619339</v>
      </c>
      <c r="P450" s="13">
        <f t="shared" si="3595"/>
        <v>0.22817422358267966</v>
      </c>
      <c r="Q450" s="81" t="s">
        <v>203</v>
      </c>
      <c r="R450" s="62">
        <v>84194428</v>
      </c>
      <c r="S450" s="22">
        <f t="shared" ref="S450" si="3638">IFERROR(R450/E445,"-")</f>
        <v>6.0463539530235906E-3</v>
      </c>
      <c r="T450" s="62">
        <v>3450</v>
      </c>
      <c r="U450" s="22">
        <f t="shared" ref="U450" si="3639">IFERROR(T450/F445,"-")</f>
        <v>0.23900242466227919</v>
      </c>
      <c r="V450" s="65">
        <f t="shared" si="3140"/>
        <v>24404.182028985506</v>
      </c>
      <c r="W450" s="13">
        <f t="shared" si="3598"/>
        <v>0.2200114788597666</v>
      </c>
      <c r="X450" s="81" t="s">
        <v>76</v>
      </c>
      <c r="Y450" s="62">
        <v>44328260</v>
      </c>
      <c r="Z450" s="22">
        <f t="shared" ref="Z450" si="3640">IFERROR(Y450/E445,"-")</f>
        <v>3.1833977194032068E-3</v>
      </c>
      <c r="AA450" s="62">
        <v>1875</v>
      </c>
      <c r="AB450" s="22">
        <f t="shared" ref="AB450" si="3641">IFERROR(AA450/F445,"-")</f>
        <v>0.12989262209906477</v>
      </c>
      <c r="AC450" s="65">
        <f t="shared" si="3143"/>
        <v>23641.738666666668</v>
      </c>
      <c r="AD450" s="13">
        <f t="shared" si="3601"/>
        <v>0.11957145590204707</v>
      </c>
      <c r="AE450" s="18"/>
      <c r="AF450" s="18"/>
      <c r="AG450" s="18"/>
      <c r="AH450" s="18"/>
      <c r="AI450" s="18"/>
    </row>
    <row r="451" spans="2:35" ht="13.5" customHeight="1">
      <c r="B451" s="119"/>
      <c r="C451" s="119"/>
      <c r="D451" s="148"/>
      <c r="E451" s="151"/>
      <c r="F451" s="154"/>
      <c r="G451" s="44">
        <v>7</v>
      </c>
      <c r="H451" s="6" t="str">
        <f t="shared" ref="H451" si="3642">$H$751</f>
        <v>0704</v>
      </c>
      <c r="I451" s="80" t="str">
        <f t="shared" ref="I451" si="3643">$I$751</f>
        <v>その他の眼及び付属器の疾患</v>
      </c>
      <c r="J451" s="81" t="s">
        <v>166</v>
      </c>
      <c r="K451" s="62">
        <v>53816371</v>
      </c>
      <c r="L451" s="22">
        <f t="shared" ref="L451" si="3644">IFERROR(K451/E445,"-")</f>
        <v>3.8647786470291609E-3</v>
      </c>
      <c r="M451" s="62">
        <v>1524</v>
      </c>
      <c r="N451" s="22">
        <f t="shared" ref="N451" si="3645">IFERROR(M451/F445,"-")</f>
        <v>0.10557672324211985</v>
      </c>
      <c r="O451" s="65">
        <f t="shared" si="3137"/>
        <v>35312.579396325462</v>
      </c>
      <c r="P451" s="13">
        <f t="shared" si="3595"/>
        <v>9.7187679357183851E-2</v>
      </c>
      <c r="Q451" s="81" t="s">
        <v>176</v>
      </c>
      <c r="R451" s="62">
        <v>41145778</v>
      </c>
      <c r="S451" s="22">
        <f t="shared" ref="S451" si="3646">IFERROR(R451/E445,"-")</f>
        <v>2.9548503787035774E-3</v>
      </c>
      <c r="T451" s="62">
        <v>3295</v>
      </c>
      <c r="U451" s="22">
        <f t="shared" ref="U451" si="3647">IFERROR(T451/F445,"-")</f>
        <v>0.22826463456875651</v>
      </c>
      <c r="V451" s="65">
        <f t="shared" si="3140"/>
        <v>12487.337784522004</v>
      </c>
      <c r="W451" s="13">
        <f t="shared" si="3598"/>
        <v>0.21012690517186403</v>
      </c>
      <c r="X451" s="81" t="s">
        <v>170</v>
      </c>
      <c r="Y451" s="62">
        <v>40857297</v>
      </c>
      <c r="Z451" s="22">
        <f t="shared" ref="Z451" si="3648">IFERROR(Y451/E445,"-")</f>
        <v>2.934133351744E-3</v>
      </c>
      <c r="AA451" s="62">
        <v>658</v>
      </c>
      <c r="AB451" s="22">
        <f t="shared" ref="AB451" si="3649">IFERROR(AA451/F445,"-")</f>
        <v>4.55836508486318E-2</v>
      </c>
      <c r="AC451" s="65">
        <f t="shared" si="3143"/>
        <v>62093.156534954411</v>
      </c>
      <c r="AD451" s="13">
        <f t="shared" si="3601"/>
        <v>4.1961609591225052E-2</v>
      </c>
      <c r="AE451" s="18"/>
      <c r="AF451" s="18"/>
      <c r="AG451" s="18"/>
      <c r="AH451" s="18"/>
      <c r="AI451" s="18"/>
    </row>
    <row r="452" spans="2:35" ht="13.5" customHeight="1">
      <c r="B452" s="119"/>
      <c r="C452" s="119"/>
      <c r="D452" s="148"/>
      <c r="E452" s="151"/>
      <c r="F452" s="154"/>
      <c r="G452" s="44">
        <v>8</v>
      </c>
      <c r="H452" s="6" t="str">
        <f t="shared" ref="H452" si="3650">$H$752</f>
        <v>0606</v>
      </c>
      <c r="I452" s="80" t="str">
        <f t="shared" ref="I452" si="3651">$I$752</f>
        <v>その他の神経系の疾患</v>
      </c>
      <c r="J452" s="81" t="s">
        <v>167</v>
      </c>
      <c r="K452" s="62">
        <v>172301234</v>
      </c>
      <c r="L452" s="22">
        <f t="shared" ref="L452" si="3652">IFERROR(K452/E445,"-")</f>
        <v>1.2373672130734622E-2</v>
      </c>
      <c r="M452" s="62">
        <v>4051</v>
      </c>
      <c r="N452" s="22">
        <f t="shared" ref="N452" si="3653">IFERROR(M452/F445,"-")</f>
        <v>0.28063733979909938</v>
      </c>
      <c r="O452" s="65">
        <f t="shared" si="3137"/>
        <v>42533.012589484075</v>
      </c>
      <c r="P452" s="13">
        <f t="shared" si="3595"/>
        <v>0.25833811619156943</v>
      </c>
      <c r="Q452" s="81" t="s">
        <v>320</v>
      </c>
      <c r="R452" s="62">
        <v>31132512</v>
      </c>
      <c r="S452" s="22">
        <f t="shared" ref="S452" si="3654">IFERROR(R452/E445,"-")</f>
        <v>2.2357558744713411E-3</v>
      </c>
      <c r="T452" s="62">
        <v>71</v>
      </c>
      <c r="U452" s="22">
        <f t="shared" ref="U452" si="3655">IFERROR(T452/F445,"-")</f>
        <v>4.9186006234845864E-3</v>
      </c>
      <c r="V452" s="65">
        <f t="shared" si="3140"/>
        <v>438486.08450704225</v>
      </c>
      <c r="W452" s="13">
        <f t="shared" si="3598"/>
        <v>4.5277724634908492E-3</v>
      </c>
      <c r="X452" s="81" t="s">
        <v>175</v>
      </c>
      <c r="Y452" s="62">
        <v>30626086</v>
      </c>
      <c r="Z452" s="22">
        <f t="shared" ref="Z452" si="3656">IFERROR(Y452/E445,"-")</f>
        <v>2.1993873056746754E-3</v>
      </c>
      <c r="AA452" s="62">
        <v>1555</v>
      </c>
      <c r="AB452" s="22">
        <f t="shared" ref="AB452" si="3657">IFERROR(AA452/F445,"-")</f>
        <v>0.10772428126082438</v>
      </c>
      <c r="AC452" s="65">
        <f t="shared" si="3143"/>
        <v>19695.232154340836</v>
      </c>
      <c r="AD452" s="13">
        <f t="shared" si="3601"/>
        <v>9.9164594094764358E-2</v>
      </c>
      <c r="AE452" s="18"/>
      <c r="AF452" s="18"/>
      <c r="AG452" s="18"/>
      <c r="AH452" s="18"/>
      <c r="AI452" s="18"/>
    </row>
    <row r="453" spans="2:35" ht="13.5" customHeight="1">
      <c r="B453" s="119"/>
      <c r="C453" s="119"/>
      <c r="D453" s="148"/>
      <c r="E453" s="151"/>
      <c r="F453" s="154"/>
      <c r="G453" s="44">
        <v>9</v>
      </c>
      <c r="H453" s="6" t="str">
        <f t="shared" ref="H453" si="3658">$H$753</f>
        <v>0703</v>
      </c>
      <c r="I453" s="80" t="str">
        <f t="shared" ref="I453" si="3659">$I$753</f>
        <v>屈折及び調節の障害</v>
      </c>
      <c r="J453" s="81" t="s">
        <v>168</v>
      </c>
      <c r="K453" s="62">
        <v>6890587</v>
      </c>
      <c r="L453" s="22">
        <f t="shared" ref="L453" si="3660">IFERROR(K453/E445,"-")</f>
        <v>4.948418670425906E-4</v>
      </c>
      <c r="M453" s="62">
        <v>2697</v>
      </c>
      <c r="N453" s="22">
        <f t="shared" ref="N453" si="3661">IFERROR(M453/F445,"-")</f>
        <v>0.18683754762729476</v>
      </c>
      <c r="O453" s="65">
        <f t="shared" si="3137"/>
        <v>2554.9080459770116</v>
      </c>
      <c r="P453" s="13">
        <f t="shared" si="3595"/>
        <v>0.1719915821695045</v>
      </c>
      <c r="Q453" s="81" t="s">
        <v>171</v>
      </c>
      <c r="R453" s="62">
        <v>4511075</v>
      </c>
      <c r="S453" s="22">
        <f t="shared" ref="S453" si="3662">IFERROR(R453/E445,"-")</f>
        <v>3.2395915984649121E-4</v>
      </c>
      <c r="T453" s="62">
        <v>1715</v>
      </c>
      <c r="U453" s="22">
        <f t="shared" ref="U453" si="3663">IFERROR(T453/F445,"-")</f>
        <v>0.11880845167994458</v>
      </c>
      <c r="V453" s="65">
        <f t="shared" si="3140"/>
        <v>2630.3644314868807</v>
      </c>
      <c r="W453" s="13">
        <f t="shared" si="3598"/>
        <v>0.10936802499840571</v>
      </c>
      <c r="X453" s="81" t="s">
        <v>177</v>
      </c>
      <c r="Y453" s="62">
        <v>2828404</v>
      </c>
      <c r="Z453" s="22">
        <f t="shared" ref="Z453" si="3664">IFERROR(Y453/E445,"-")</f>
        <v>2.0311951886112624E-4</v>
      </c>
      <c r="AA453" s="62">
        <v>1107</v>
      </c>
      <c r="AB453" s="22">
        <f t="shared" ref="AB453" si="3665">IFERROR(AA453/F445,"-")</f>
        <v>7.6688604087287837E-2</v>
      </c>
      <c r="AC453" s="65">
        <f t="shared" si="3143"/>
        <v>2555.0171635049683</v>
      </c>
      <c r="AD453" s="13">
        <f t="shared" si="3601"/>
        <v>7.0594987564568584E-2</v>
      </c>
      <c r="AE453" s="18"/>
      <c r="AF453" s="18"/>
      <c r="AG453" s="18"/>
      <c r="AH453" s="18"/>
      <c r="AI453" s="18"/>
    </row>
    <row r="454" spans="2:35" ht="13.5" customHeight="1">
      <c r="B454" s="120"/>
      <c r="C454" s="120"/>
      <c r="D454" s="149"/>
      <c r="E454" s="152"/>
      <c r="F454" s="155"/>
      <c r="G454" s="49">
        <v>10</v>
      </c>
      <c r="H454" s="7" t="str">
        <f t="shared" ref="H454" si="3666">$H$754</f>
        <v>1105</v>
      </c>
      <c r="I454" s="77" t="str">
        <f t="shared" ref="I454" si="3667">$I$754</f>
        <v>胃炎及び十二指腸炎</v>
      </c>
      <c r="J454" s="82" t="s">
        <v>169</v>
      </c>
      <c r="K454" s="63">
        <v>58864744</v>
      </c>
      <c r="L454" s="23">
        <f t="shared" ref="L454" si="3668">IFERROR(K454/E445,"-")</f>
        <v>4.2273234230906787E-3</v>
      </c>
      <c r="M454" s="63">
        <v>3520</v>
      </c>
      <c r="N454" s="23">
        <f t="shared" ref="N454" si="3669">IFERROR(M454/F445,"-")</f>
        <v>0.24385174922064426</v>
      </c>
      <c r="O454" s="66">
        <f t="shared" ref="O454:O517" si="3670">IFERROR(K454/M454,"-")</f>
        <v>16722.938636363637</v>
      </c>
      <c r="P454" s="59">
        <f t="shared" si="3595"/>
        <v>0.22447547988010969</v>
      </c>
      <c r="Q454" s="82" t="s">
        <v>172</v>
      </c>
      <c r="R454" s="63">
        <v>23096425</v>
      </c>
      <c r="S454" s="23">
        <f t="shared" ref="S454" si="3671">IFERROR(R454/E445,"-")</f>
        <v>1.6586508622573322E-3</v>
      </c>
      <c r="T454" s="63">
        <v>1946</v>
      </c>
      <c r="U454" s="23">
        <f t="shared" ref="U454" si="3672">IFERROR(T454/F445,"-")</f>
        <v>0.13481122272254936</v>
      </c>
      <c r="V454" s="66">
        <f t="shared" ref="V454:V517" si="3673">IFERROR(R454/T454,"-")</f>
        <v>11868.666495375128</v>
      </c>
      <c r="W454" s="59">
        <f t="shared" si="3598"/>
        <v>0.12409922836553791</v>
      </c>
      <c r="X454" s="82" t="s">
        <v>178</v>
      </c>
      <c r="Y454" s="63">
        <v>9708703</v>
      </c>
      <c r="Z454" s="23">
        <f t="shared" ref="Z454" si="3674">IFERROR(Y454/E445,"-")</f>
        <v>6.9722256160208119E-4</v>
      </c>
      <c r="AA454" s="63">
        <v>607</v>
      </c>
      <c r="AB454" s="23">
        <f t="shared" ref="AB454" si="3675">IFERROR(AA454/F445,"-")</f>
        <v>4.2050571527537238E-2</v>
      </c>
      <c r="AC454" s="66">
        <f t="shared" ref="AC454:AC517" si="3676">IFERROR(Y454/AA454,"-")</f>
        <v>15994.568369028006</v>
      </c>
      <c r="AD454" s="59">
        <f t="shared" si="3601"/>
        <v>3.870926599068937E-2</v>
      </c>
      <c r="AE454" s="18"/>
      <c r="AF454" s="18"/>
      <c r="AG454" s="18"/>
      <c r="AH454" s="18"/>
      <c r="AI454" s="18"/>
    </row>
    <row r="455" spans="2:35" ht="13.5" customHeight="1">
      <c r="B455" s="118">
        <v>46</v>
      </c>
      <c r="C455" s="118" t="s">
        <v>20</v>
      </c>
      <c r="D455" s="147">
        <f>AI50</f>
        <v>20155</v>
      </c>
      <c r="E455" s="150">
        <f>市区町村別_医療費上位10疾病!H509</f>
        <v>16300646880</v>
      </c>
      <c r="F455" s="130">
        <f>市区町村別_医療費上位10疾病!J509</f>
        <v>18464</v>
      </c>
      <c r="G455" s="69">
        <v>1</v>
      </c>
      <c r="H455" s="5" t="str">
        <f t="shared" ref="H455" si="3677">$H$745</f>
        <v>0901</v>
      </c>
      <c r="I455" s="78" t="str">
        <f t="shared" ref="I455" si="3678">$I$745</f>
        <v>高血圧性疾患</v>
      </c>
      <c r="J455" s="106" t="s">
        <v>144</v>
      </c>
      <c r="K455" s="107">
        <v>513878474</v>
      </c>
      <c r="L455" s="21">
        <f t="shared" ref="L455" si="3679">IFERROR(K455/E455,"-")</f>
        <v>3.152503564938277E-2</v>
      </c>
      <c r="M455" s="107">
        <v>12740</v>
      </c>
      <c r="N455" s="21">
        <f t="shared" ref="N455" si="3680">IFERROR(M455/F455,"-")</f>
        <v>0.68999133448873484</v>
      </c>
      <c r="O455" s="64">
        <f t="shared" si="3670"/>
        <v>40335.82998430141</v>
      </c>
      <c r="P455" s="12">
        <f t="shared" ref="P455:P464" si="3681">IFERROR(M455/$AI$50,0)</f>
        <v>0.63210121557926069</v>
      </c>
      <c r="Q455" s="106" t="s">
        <v>153</v>
      </c>
      <c r="R455" s="107">
        <v>11131497</v>
      </c>
      <c r="S455" s="21">
        <f t="shared" ref="S455" si="3682">IFERROR(R455/E455,"-")</f>
        <v>6.8288682540922573E-4</v>
      </c>
      <c r="T455" s="107">
        <v>434</v>
      </c>
      <c r="U455" s="21">
        <f t="shared" ref="U455" si="3683">IFERROR(T455/F455,"-")</f>
        <v>2.3505199306759098E-2</v>
      </c>
      <c r="V455" s="64">
        <f t="shared" si="3673"/>
        <v>25648.61059907834</v>
      </c>
      <c r="W455" s="12">
        <f t="shared" ref="W455:W464" si="3684">IFERROR(T455/$AI$50,0)</f>
        <v>2.1533118332919873E-2</v>
      </c>
      <c r="X455" s="106" t="s">
        <v>162</v>
      </c>
      <c r="Y455" s="107">
        <v>2363488</v>
      </c>
      <c r="Z455" s="21">
        <f t="shared" ref="Z455" si="3685">IFERROR(Y455/E455,"-")</f>
        <v>1.4499350960727025E-4</v>
      </c>
      <c r="AA455" s="107">
        <v>183</v>
      </c>
      <c r="AB455" s="21">
        <f t="shared" ref="AB455" si="3686">IFERROR(AA455/F455,"-")</f>
        <v>9.911178509532062E-3</v>
      </c>
      <c r="AC455" s="64">
        <f t="shared" si="3676"/>
        <v>12915.234972677596</v>
      </c>
      <c r="AD455" s="12">
        <f t="shared" ref="AD455:AD464" si="3687">IFERROR(AA455/$AI$50,0)</f>
        <v>9.0796328454477802E-3</v>
      </c>
      <c r="AE455" s="18"/>
      <c r="AF455" s="18"/>
      <c r="AG455" s="18"/>
      <c r="AH455" s="18"/>
      <c r="AI455" s="18"/>
    </row>
    <row r="456" spans="2:35" ht="13.5" customHeight="1">
      <c r="B456" s="119"/>
      <c r="C456" s="119"/>
      <c r="D456" s="148"/>
      <c r="E456" s="151"/>
      <c r="F456" s="154"/>
      <c r="G456" s="44">
        <v>2</v>
      </c>
      <c r="H456" s="6" t="str">
        <f t="shared" ref="H456" si="3688">$H$746</f>
        <v>1113</v>
      </c>
      <c r="I456" s="79" t="str">
        <f t="shared" ref="I456" si="3689">$I$746</f>
        <v>その他の消化器系の疾患</v>
      </c>
      <c r="J456" s="81" t="s">
        <v>142</v>
      </c>
      <c r="K456" s="62">
        <v>175212295</v>
      </c>
      <c r="L456" s="22">
        <f t="shared" ref="L456" si="3690">IFERROR(K456/E455,"-")</f>
        <v>1.0748793976696463E-2</v>
      </c>
      <c r="M456" s="62">
        <v>7580</v>
      </c>
      <c r="N456" s="22">
        <f t="shared" ref="N456" si="3691">IFERROR(M456/F455,"-")</f>
        <v>0.41052859618717502</v>
      </c>
      <c r="O456" s="65">
        <f t="shared" si="3670"/>
        <v>23115.078496042217</v>
      </c>
      <c r="P456" s="13">
        <f t="shared" si="3681"/>
        <v>0.37608533862565119</v>
      </c>
      <c r="Q456" s="81" t="s">
        <v>151</v>
      </c>
      <c r="R456" s="62">
        <v>83229705</v>
      </c>
      <c r="S456" s="22">
        <f t="shared" ref="S456" si="3692">IFERROR(R456/E455,"-")</f>
        <v>5.1059142384170218E-3</v>
      </c>
      <c r="T456" s="62">
        <v>3479</v>
      </c>
      <c r="U456" s="22">
        <f t="shared" ref="U456" si="3693">IFERROR(T456/F455,"-")</f>
        <v>0.18842071057192375</v>
      </c>
      <c r="V456" s="65">
        <f t="shared" si="3673"/>
        <v>23923.456453003735</v>
      </c>
      <c r="W456" s="13">
        <f t="shared" si="3684"/>
        <v>0.17261225502356736</v>
      </c>
      <c r="X456" s="81" t="s">
        <v>156</v>
      </c>
      <c r="Y456" s="62">
        <v>77764945</v>
      </c>
      <c r="Z456" s="22">
        <f t="shared" ref="Z456" si="3694">IFERROR(Y456/E455,"-")</f>
        <v>4.7706661933406653E-3</v>
      </c>
      <c r="AA456" s="62">
        <v>2505</v>
      </c>
      <c r="AB456" s="22">
        <f t="shared" ref="AB456" si="3695">IFERROR(AA456/F455,"-")</f>
        <v>0.13566941074523398</v>
      </c>
      <c r="AC456" s="65">
        <f t="shared" si="3676"/>
        <v>31043.890219560879</v>
      </c>
      <c r="AD456" s="13">
        <f t="shared" si="3687"/>
        <v>0.12428677747457206</v>
      </c>
      <c r="AE456" s="18"/>
      <c r="AF456" s="18"/>
      <c r="AG456" s="18"/>
      <c r="AH456" s="18"/>
      <c r="AI456" s="18"/>
    </row>
    <row r="457" spans="2:35" ht="13.5" customHeight="1">
      <c r="B457" s="119"/>
      <c r="C457" s="119"/>
      <c r="D457" s="148"/>
      <c r="E457" s="151"/>
      <c r="F457" s="154"/>
      <c r="G457" s="44">
        <v>3</v>
      </c>
      <c r="H457" s="6" t="str">
        <f t="shared" ref="H457" si="3696">$H$747</f>
        <v>0402</v>
      </c>
      <c r="I457" s="80" t="str">
        <f t="shared" ref="I457" si="3697">$I$747</f>
        <v>糖尿病</v>
      </c>
      <c r="J457" s="81" t="s">
        <v>72</v>
      </c>
      <c r="K457" s="62">
        <v>179802852</v>
      </c>
      <c r="L457" s="22">
        <f t="shared" ref="L457" si="3698">IFERROR(K457/E455,"-")</f>
        <v>1.1030412064235821E-2</v>
      </c>
      <c r="M457" s="62">
        <v>6650</v>
      </c>
      <c r="N457" s="22">
        <f t="shared" ref="N457" si="3699">IFERROR(M457/F455,"-")</f>
        <v>0.36016031195840553</v>
      </c>
      <c r="O457" s="65">
        <f t="shared" si="3670"/>
        <v>27038.022857142856</v>
      </c>
      <c r="P457" s="13">
        <f t="shared" si="3681"/>
        <v>0.32994294219796577</v>
      </c>
      <c r="Q457" s="81" t="s">
        <v>146</v>
      </c>
      <c r="R457" s="62">
        <v>164045557</v>
      </c>
      <c r="S457" s="22">
        <f t="shared" ref="S457" si="3700">IFERROR(R457/E455,"-")</f>
        <v>1.0063745212545822E-2</v>
      </c>
      <c r="T457" s="62">
        <v>3167</v>
      </c>
      <c r="U457" s="22">
        <f t="shared" ref="U457" si="3701">IFERROR(T457/F455,"-")</f>
        <v>0.1715229636048527</v>
      </c>
      <c r="V457" s="65">
        <f t="shared" si="3673"/>
        <v>51798.407641300917</v>
      </c>
      <c r="W457" s="13">
        <f t="shared" si="3684"/>
        <v>0.15713222525427933</v>
      </c>
      <c r="X457" s="81" t="s">
        <v>266</v>
      </c>
      <c r="Y457" s="62">
        <v>43889305</v>
      </c>
      <c r="Z457" s="22">
        <f t="shared" ref="Z457" si="3702">IFERROR(Y457/E455,"-")</f>
        <v>2.6924885449699405E-3</v>
      </c>
      <c r="AA457" s="62">
        <v>936</v>
      </c>
      <c r="AB457" s="22">
        <f t="shared" ref="AB457" si="3703">IFERROR(AA457/F455,"-")</f>
        <v>5.0693240901213174E-2</v>
      </c>
      <c r="AC457" s="65">
        <f t="shared" si="3676"/>
        <v>46890.283119658117</v>
      </c>
      <c r="AD457" s="13">
        <f t="shared" si="3687"/>
        <v>4.6440089307864051E-2</v>
      </c>
      <c r="AE457" s="18"/>
      <c r="AF457" s="18"/>
      <c r="AG457" s="18"/>
      <c r="AH457" s="18"/>
      <c r="AI457" s="18"/>
    </row>
    <row r="458" spans="2:35" ht="13.5" customHeight="1">
      <c r="B458" s="119"/>
      <c r="C458" s="119"/>
      <c r="D458" s="148"/>
      <c r="E458" s="151"/>
      <c r="F458" s="154"/>
      <c r="G458" s="44">
        <v>4</v>
      </c>
      <c r="H458" s="6" t="str">
        <f t="shared" ref="H458" si="3704">$H$748</f>
        <v>1800</v>
      </c>
      <c r="I458" s="80" t="str">
        <f t="shared" ref="I458" si="3705">$I$748</f>
        <v>症状，徴候及び異常臨床所見・異常検査所見で他に分類されないもの</v>
      </c>
      <c r="J458" s="81" t="s">
        <v>173</v>
      </c>
      <c r="K458" s="62">
        <v>61824476</v>
      </c>
      <c r="L458" s="22">
        <f t="shared" ref="L458" si="3706">IFERROR(K458/E455,"-")</f>
        <v>3.7927621188981919E-3</v>
      </c>
      <c r="M458" s="62">
        <v>190</v>
      </c>
      <c r="N458" s="22">
        <f t="shared" ref="N458" si="3707">IFERROR(M458/F455,"-")</f>
        <v>1.0290294627383016E-2</v>
      </c>
      <c r="O458" s="65">
        <f t="shared" si="3670"/>
        <v>325391.97894736839</v>
      </c>
      <c r="P458" s="13">
        <f t="shared" si="3681"/>
        <v>9.4269412056561652E-3</v>
      </c>
      <c r="Q458" s="81" t="s">
        <v>310</v>
      </c>
      <c r="R458" s="62">
        <v>35115694</v>
      </c>
      <c r="S458" s="22">
        <f t="shared" ref="S458" si="3708">IFERROR(R458/E455,"-")</f>
        <v>2.154251561825134E-3</v>
      </c>
      <c r="T458" s="62">
        <v>78</v>
      </c>
      <c r="U458" s="22">
        <f t="shared" ref="U458" si="3709">IFERROR(T458/F455,"-")</f>
        <v>4.2244367417677642E-3</v>
      </c>
      <c r="V458" s="65">
        <f t="shared" si="3673"/>
        <v>450201.20512820513</v>
      </c>
      <c r="W458" s="13">
        <f t="shared" si="3684"/>
        <v>3.8700074423220045E-3</v>
      </c>
      <c r="X458" s="81" t="s">
        <v>164</v>
      </c>
      <c r="Y458" s="62">
        <v>25069635</v>
      </c>
      <c r="Z458" s="22">
        <f t="shared" ref="Z458" si="3710">IFERROR(Y458/E455,"-")</f>
        <v>1.5379533821298262E-3</v>
      </c>
      <c r="AA458" s="62">
        <v>185</v>
      </c>
      <c r="AB458" s="22">
        <f t="shared" ref="AB458" si="3711">IFERROR(AA458/F455,"-")</f>
        <v>1.0019497400346621E-2</v>
      </c>
      <c r="AC458" s="65">
        <f t="shared" si="3676"/>
        <v>135511.54054054053</v>
      </c>
      <c r="AD458" s="13">
        <f t="shared" si="3687"/>
        <v>9.1788638055073177E-3</v>
      </c>
      <c r="AE458" s="18"/>
      <c r="AF458" s="18"/>
      <c r="AG458" s="18"/>
      <c r="AH458" s="18"/>
      <c r="AI458" s="18"/>
    </row>
    <row r="459" spans="2:35" ht="13.5" customHeight="1">
      <c r="B459" s="119"/>
      <c r="C459" s="119"/>
      <c r="D459" s="148"/>
      <c r="E459" s="151"/>
      <c r="F459" s="154"/>
      <c r="G459" s="44">
        <v>5</v>
      </c>
      <c r="H459" s="6" t="str">
        <f t="shared" ref="H459" si="3712">$H$749</f>
        <v>0903</v>
      </c>
      <c r="I459" s="80" t="str">
        <f t="shared" ref="I459" si="3713">$I$749</f>
        <v>その他の心疾患</v>
      </c>
      <c r="J459" s="81" t="s">
        <v>139</v>
      </c>
      <c r="K459" s="62">
        <v>250102255</v>
      </c>
      <c r="L459" s="22">
        <f t="shared" ref="L459" si="3714">IFERROR(K459/E455,"-")</f>
        <v>1.5343087721681877E-2</v>
      </c>
      <c r="M459" s="62">
        <v>2239</v>
      </c>
      <c r="N459" s="22">
        <f t="shared" ref="N459" si="3715">IFERROR(M459/F455,"-")</f>
        <v>0.12126299826689775</v>
      </c>
      <c r="O459" s="65">
        <f t="shared" si="3670"/>
        <v>111702.6596694953</v>
      </c>
      <c r="P459" s="13">
        <f t="shared" si="3681"/>
        <v>0.11108905978665344</v>
      </c>
      <c r="Q459" s="81" t="s">
        <v>148</v>
      </c>
      <c r="R459" s="62">
        <v>134418756</v>
      </c>
      <c r="S459" s="22">
        <f t="shared" ref="S459" si="3716">IFERROR(R459/E455,"-")</f>
        <v>8.2462221891895868E-3</v>
      </c>
      <c r="T459" s="62">
        <v>2530</v>
      </c>
      <c r="U459" s="22">
        <f t="shared" ref="U459" si="3717">IFERROR(T459/F455,"-")</f>
        <v>0.13702339688041595</v>
      </c>
      <c r="V459" s="65">
        <f t="shared" si="3673"/>
        <v>53129.943083003949</v>
      </c>
      <c r="W459" s="13">
        <f t="shared" si="3684"/>
        <v>0.12552716447531631</v>
      </c>
      <c r="X459" s="81" t="s">
        <v>228</v>
      </c>
      <c r="Y459" s="62">
        <v>110765794</v>
      </c>
      <c r="Z459" s="22">
        <f t="shared" ref="Z459" si="3718">IFERROR(Y459/E455,"-")</f>
        <v>6.7951778119863179E-3</v>
      </c>
      <c r="AA459" s="62">
        <v>241</v>
      </c>
      <c r="AB459" s="22">
        <f t="shared" ref="AB459" si="3719">IFERROR(AA459/F455,"-")</f>
        <v>1.3052426343154245E-2</v>
      </c>
      <c r="AC459" s="65">
        <f t="shared" si="3676"/>
        <v>459609.10373443982</v>
      </c>
      <c r="AD459" s="13">
        <f t="shared" si="3687"/>
        <v>1.1957330687174398E-2</v>
      </c>
      <c r="AE459" s="18"/>
      <c r="AF459" s="18"/>
      <c r="AG459" s="18"/>
      <c r="AH459" s="18"/>
      <c r="AI459" s="18"/>
    </row>
    <row r="460" spans="2:35" ht="13.5" customHeight="1">
      <c r="B460" s="119"/>
      <c r="C460" s="119"/>
      <c r="D460" s="148"/>
      <c r="E460" s="151"/>
      <c r="F460" s="154"/>
      <c r="G460" s="44">
        <v>6</v>
      </c>
      <c r="H460" s="6" t="str">
        <f t="shared" ref="H460" si="3720">$H$750</f>
        <v>0403</v>
      </c>
      <c r="I460" s="80" t="str">
        <f t="shared" ref="I460" si="3721">$I$750</f>
        <v>脂質異常症</v>
      </c>
      <c r="J460" s="81" t="s">
        <v>165</v>
      </c>
      <c r="K460" s="62">
        <v>103029258</v>
      </c>
      <c r="L460" s="22">
        <f t="shared" ref="L460" si="3722">IFERROR(K460/E455,"-")</f>
        <v>6.3205625370862583E-3</v>
      </c>
      <c r="M460" s="62">
        <v>3939</v>
      </c>
      <c r="N460" s="22">
        <f t="shared" ref="N460" si="3723">IFERROR(M460/F455,"-")</f>
        <v>0.21333405545927209</v>
      </c>
      <c r="O460" s="65">
        <f t="shared" si="3670"/>
        <v>26156.196496572735</v>
      </c>
      <c r="P460" s="13">
        <f t="shared" si="3681"/>
        <v>0.19543537583726123</v>
      </c>
      <c r="Q460" s="81" t="s">
        <v>203</v>
      </c>
      <c r="R460" s="62">
        <v>99428794</v>
      </c>
      <c r="S460" s="22">
        <f t="shared" ref="S460" si="3724">IFERROR(R460/E455,"-")</f>
        <v>6.0996839408866453E-3</v>
      </c>
      <c r="T460" s="62">
        <v>4075</v>
      </c>
      <c r="U460" s="22">
        <f t="shared" ref="U460" si="3725">IFERROR(T460/F455,"-")</f>
        <v>0.22069974003466206</v>
      </c>
      <c r="V460" s="65">
        <f t="shared" si="3673"/>
        <v>24399.704049079755</v>
      </c>
      <c r="W460" s="13">
        <f t="shared" si="3684"/>
        <v>0.20218308112130984</v>
      </c>
      <c r="X460" s="81" t="s">
        <v>76</v>
      </c>
      <c r="Y460" s="62">
        <v>52732010</v>
      </c>
      <c r="Z460" s="22">
        <f t="shared" ref="Z460" si="3726">IFERROR(Y460/E455,"-")</f>
        <v>3.2349642556025971E-3</v>
      </c>
      <c r="AA460" s="62">
        <v>2187</v>
      </c>
      <c r="AB460" s="22">
        <f t="shared" ref="AB460" si="3727">IFERROR(AA460/F455,"-")</f>
        <v>0.11844670710571924</v>
      </c>
      <c r="AC460" s="65">
        <f t="shared" si="3676"/>
        <v>24111.572930955648</v>
      </c>
      <c r="AD460" s="13">
        <f t="shared" si="3687"/>
        <v>0.10850905482510544</v>
      </c>
      <c r="AE460" s="18"/>
      <c r="AF460" s="18"/>
      <c r="AG460" s="18"/>
      <c r="AH460" s="18"/>
      <c r="AI460" s="18"/>
    </row>
    <row r="461" spans="2:35" ht="13.5" customHeight="1">
      <c r="B461" s="119"/>
      <c r="C461" s="119"/>
      <c r="D461" s="148"/>
      <c r="E461" s="151"/>
      <c r="F461" s="154"/>
      <c r="G461" s="44">
        <v>7</v>
      </c>
      <c r="H461" s="6" t="str">
        <f t="shared" ref="H461" si="3728">$H$751</f>
        <v>0704</v>
      </c>
      <c r="I461" s="80" t="str">
        <f t="shared" ref="I461" si="3729">$I$751</f>
        <v>その他の眼及び付属器の疾患</v>
      </c>
      <c r="J461" s="81" t="s">
        <v>166</v>
      </c>
      <c r="K461" s="62">
        <v>57954258</v>
      </c>
      <c r="L461" s="22">
        <f t="shared" ref="L461" si="3730">IFERROR(K461/E455,"-")</f>
        <v>3.5553348542938317E-3</v>
      </c>
      <c r="M461" s="62">
        <v>2184</v>
      </c>
      <c r="N461" s="22">
        <f t="shared" ref="N461" si="3731">IFERROR(M461/F455,"-")</f>
        <v>0.1182842287694974</v>
      </c>
      <c r="O461" s="65">
        <f t="shared" si="3670"/>
        <v>26535.832417582416</v>
      </c>
      <c r="P461" s="13">
        <f t="shared" si="3681"/>
        <v>0.10836020838501613</v>
      </c>
      <c r="Q461" s="81" t="s">
        <v>176</v>
      </c>
      <c r="R461" s="62">
        <v>32393600</v>
      </c>
      <c r="S461" s="22">
        <f t="shared" ref="S461" si="3732">IFERROR(R461/E455,"-")</f>
        <v>1.9872585571892348E-3</v>
      </c>
      <c r="T461" s="62">
        <v>3709</v>
      </c>
      <c r="U461" s="22">
        <f t="shared" ref="U461" si="3733">IFERROR(T461/F455,"-")</f>
        <v>0.20087738301559793</v>
      </c>
      <c r="V461" s="65">
        <f t="shared" si="3673"/>
        <v>8733.7826907522249</v>
      </c>
      <c r="W461" s="13">
        <f t="shared" si="3684"/>
        <v>0.18402381543041429</v>
      </c>
      <c r="X461" s="81" t="s">
        <v>170</v>
      </c>
      <c r="Y461" s="62">
        <v>26580943</v>
      </c>
      <c r="Z461" s="22">
        <f t="shared" ref="Z461" si="3734">IFERROR(Y461/E455,"-")</f>
        <v>1.6306679848769291E-3</v>
      </c>
      <c r="AA461" s="62">
        <v>1214</v>
      </c>
      <c r="AB461" s="22">
        <f t="shared" ref="AB461" si="3735">IFERROR(AA461/F455,"-")</f>
        <v>6.5749566724436742E-2</v>
      </c>
      <c r="AC461" s="65">
        <f t="shared" si="3676"/>
        <v>21895.340197693575</v>
      </c>
      <c r="AD461" s="13">
        <f t="shared" si="3687"/>
        <v>6.0233192756139912E-2</v>
      </c>
      <c r="AE461" s="18"/>
      <c r="AF461" s="18"/>
      <c r="AG461" s="18"/>
      <c r="AH461" s="18"/>
      <c r="AI461" s="18"/>
    </row>
    <row r="462" spans="2:35" ht="13.5" customHeight="1">
      <c r="B462" s="119"/>
      <c r="C462" s="119"/>
      <c r="D462" s="148"/>
      <c r="E462" s="151"/>
      <c r="F462" s="154"/>
      <c r="G462" s="44">
        <v>8</v>
      </c>
      <c r="H462" s="6" t="str">
        <f t="shared" ref="H462" si="3736">$H$752</f>
        <v>0606</v>
      </c>
      <c r="I462" s="80" t="str">
        <f t="shared" ref="I462" si="3737">$I$752</f>
        <v>その他の神経系の疾患</v>
      </c>
      <c r="J462" s="81" t="s">
        <v>167</v>
      </c>
      <c r="K462" s="62">
        <v>175926737</v>
      </c>
      <c r="L462" s="22">
        <f t="shared" ref="L462" si="3738">IFERROR(K462/E455,"-")</f>
        <v>1.0792623034847314E-2</v>
      </c>
      <c r="M462" s="62">
        <v>4757</v>
      </c>
      <c r="N462" s="22">
        <f t="shared" ref="N462" si="3739">IFERROR(M462/F455,"-")</f>
        <v>0.25763648180242632</v>
      </c>
      <c r="O462" s="65">
        <f t="shared" si="3670"/>
        <v>36982.706958166913</v>
      </c>
      <c r="P462" s="13">
        <f t="shared" si="3681"/>
        <v>0.23602083850161251</v>
      </c>
      <c r="Q462" s="81" t="s">
        <v>315</v>
      </c>
      <c r="R462" s="62">
        <v>34170560</v>
      </c>
      <c r="S462" s="22">
        <f t="shared" ref="S462" si="3740">IFERROR(R462/E455,"-")</f>
        <v>2.0962701818861805E-3</v>
      </c>
      <c r="T462" s="62">
        <v>1110</v>
      </c>
      <c r="U462" s="22">
        <f t="shared" ref="U462" si="3741">IFERROR(T462/F455,"-")</f>
        <v>6.0116984402079722E-2</v>
      </c>
      <c r="V462" s="65">
        <f t="shared" si="3673"/>
        <v>30784.288288288288</v>
      </c>
      <c r="W462" s="13">
        <f t="shared" si="3684"/>
        <v>5.507318283304391E-2</v>
      </c>
      <c r="X462" s="81" t="s">
        <v>175</v>
      </c>
      <c r="Y462" s="62">
        <v>25677149</v>
      </c>
      <c r="Z462" s="22">
        <f t="shared" ref="Z462" si="3742">IFERROR(Y462/E455,"-")</f>
        <v>1.5752227006097809E-3</v>
      </c>
      <c r="AA462" s="62">
        <v>1499</v>
      </c>
      <c r="AB462" s="22">
        <f t="shared" ref="AB462" si="3743">IFERROR(AA462/F455,"-")</f>
        <v>8.118500866551126E-2</v>
      </c>
      <c r="AC462" s="65">
        <f t="shared" si="3676"/>
        <v>17129.519012675115</v>
      </c>
      <c r="AD462" s="13">
        <f t="shared" si="3687"/>
        <v>7.4373604564624163E-2</v>
      </c>
      <c r="AE462" s="18"/>
      <c r="AF462" s="18"/>
      <c r="AG462" s="18"/>
      <c r="AH462" s="18"/>
      <c r="AI462" s="18"/>
    </row>
    <row r="463" spans="2:35" ht="13.5" customHeight="1">
      <c r="B463" s="119"/>
      <c r="C463" s="119"/>
      <c r="D463" s="148"/>
      <c r="E463" s="151"/>
      <c r="F463" s="154"/>
      <c r="G463" s="44">
        <v>9</v>
      </c>
      <c r="H463" s="6" t="str">
        <f t="shared" ref="H463" si="3744">$H$753</f>
        <v>0703</v>
      </c>
      <c r="I463" s="80" t="str">
        <f t="shared" ref="I463" si="3745">$I$753</f>
        <v>屈折及び調節の障害</v>
      </c>
      <c r="J463" s="81" t="s">
        <v>168</v>
      </c>
      <c r="K463" s="62">
        <v>11678307</v>
      </c>
      <c r="L463" s="22">
        <f t="shared" ref="L463" si="3746">IFERROR(K463/E455,"-")</f>
        <v>7.1643211990124402E-4</v>
      </c>
      <c r="M463" s="62">
        <v>4306</v>
      </c>
      <c r="N463" s="22">
        <f t="shared" ref="N463" si="3747">IFERROR(M463/F455,"-")</f>
        <v>0.2332105719237435</v>
      </c>
      <c r="O463" s="65">
        <f t="shared" si="3670"/>
        <v>2712.1010218300048</v>
      </c>
      <c r="P463" s="13">
        <f t="shared" si="3681"/>
        <v>0.21364425700818657</v>
      </c>
      <c r="Q463" s="81" t="s">
        <v>171</v>
      </c>
      <c r="R463" s="62">
        <v>7242991</v>
      </c>
      <c r="S463" s="22">
        <f t="shared" ref="S463" si="3748">IFERROR(R463/E455,"-")</f>
        <v>4.4433764213902164E-4</v>
      </c>
      <c r="T463" s="62">
        <v>2773</v>
      </c>
      <c r="U463" s="22">
        <f t="shared" ref="U463" si="3749">IFERROR(T463/F455,"-")</f>
        <v>0.15018414211438474</v>
      </c>
      <c r="V463" s="65">
        <f t="shared" si="3673"/>
        <v>2611.969347277317</v>
      </c>
      <c r="W463" s="13">
        <f t="shared" si="3684"/>
        <v>0.13758372612255024</v>
      </c>
      <c r="X463" s="81" t="s">
        <v>332</v>
      </c>
      <c r="Y463" s="62">
        <v>2087870</v>
      </c>
      <c r="Z463" s="22">
        <f t="shared" ref="Z463" si="3750">IFERROR(Y463/E455,"-")</f>
        <v>1.2808510087791068E-4</v>
      </c>
      <c r="AA463" s="62">
        <v>1575</v>
      </c>
      <c r="AB463" s="22">
        <f t="shared" ref="AB463" si="3751">IFERROR(AA463/F455,"-")</f>
        <v>8.5301126516464473E-2</v>
      </c>
      <c r="AC463" s="65">
        <f t="shared" si="3676"/>
        <v>1325.6317460317459</v>
      </c>
      <c r="AD463" s="13">
        <f t="shared" si="3687"/>
        <v>7.8144381046886632E-2</v>
      </c>
      <c r="AE463" s="18"/>
      <c r="AF463" s="18"/>
      <c r="AG463" s="18"/>
      <c r="AH463" s="18"/>
      <c r="AI463" s="18"/>
    </row>
    <row r="464" spans="2:35" ht="13.5" customHeight="1">
      <c r="B464" s="120"/>
      <c r="C464" s="120"/>
      <c r="D464" s="149"/>
      <c r="E464" s="152"/>
      <c r="F464" s="155"/>
      <c r="G464" s="49">
        <v>10</v>
      </c>
      <c r="H464" s="7" t="str">
        <f t="shared" ref="H464" si="3752">$H$754</f>
        <v>1105</v>
      </c>
      <c r="I464" s="77" t="str">
        <f t="shared" ref="I464" si="3753">$I$754</f>
        <v>胃炎及び十二指腸炎</v>
      </c>
      <c r="J464" s="82" t="s">
        <v>169</v>
      </c>
      <c r="K464" s="63">
        <v>68626465</v>
      </c>
      <c r="L464" s="23">
        <f t="shared" ref="L464" si="3754">IFERROR(K464/E455,"-")</f>
        <v>4.2100454972864246E-3</v>
      </c>
      <c r="M464" s="63">
        <v>4309</v>
      </c>
      <c r="N464" s="23">
        <f t="shared" ref="N464" si="3755">IFERROR(M464/F455,"-")</f>
        <v>0.23337305025996533</v>
      </c>
      <c r="O464" s="66">
        <f t="shared" si="3670"/>
        <v>15926.308888373173</v>
      </c>
      <c r="P464" s="59">
        <f t="shared" si="3681"/>
        <v>0.21379310344827587</v>
      </c>
      <c r="Q464" s="82" t="s">
        <v>172</v>
      </c>
      <c r="R464" s="63">
        <v>24096555</v>
      </c>
      <c r="S464" s="23">
        <f t="shared" ref="S464" si="3756">IFERROR(R464/E455,"-")</f>
        <v>1.4782575917011707E-3</v>
      </c>
      <c r="T464" s="63">
        <v>1899</v>
      </c>
      <c r="U464" s="23">
        <f t="shared" ref="U464" si="3757">IFERROR(T464/F455,"-")</f>
        <v>0.10284878682842288</v>
      </c>
      <c r="V464" s="66">
        <f t="shared" si="3673"/>
        <v>12689.075829383886</v>
      </c>
      <c r="W464" s="59">
        <f t="shared" si="3684"/>
        <v>9.4219796576531872E-2</v>
      </c>
      <c r="X464" s="82" t="s">
        <v>178</v>
      </c>
      <c r="Y464" s="63">
        <v>8095408</v>
      </c>
      <c r="Z464" s="23">
        <f t="shared" ref="Z464" si="3758">IFERROR(Y464/E455,"-")</f>
        <v>4.9663108829948468E-4</v>
      </c>
      <c r="AA464" s="63">
        <v>797</v>
      </c>
      <c r="AB464" s="23">
        <f t="shared" ref="AB464" si="3759">IFERROR(AA464/F455,"-")</f>
        <v>4.3165077989601383E-2</v>
      </c>
      <c r="AC464" s="66">
        <f t="shared" si="3676"/>
        <v>10157.350062735257</v>
      </c>
      <c r="AD464" s="59">
        <f t="shared" si="3687"/>
        <v>3.954353758372612E-2</v>
      </c>
      <c r="AE464" s="18"/>
      <c r="AF464" s="18"/>
      <c r="AG464" s="18"/>
      <c r="AH464" s="18"/>
      <c r="AI464" s="18"/>
    </row>
    <row r="465" spans="2:35" ht="13.5" customHeight="1">
      <c r="B465" s="118">
        <v>47</v>
      </c>
      <c r="C465" s="118" t="s">
        <v>12</v>
      </c>
      <c r="D465" s="147">
        <f>AI51</f>
        <v>40830</v>
      </c>
      <c r="E465" s="150">
        <f>市区町村別_医療費上位10疾病!H520</f>
        <v>32625692680</v>
      </c>
      <c r="F465" s="130">
        <f>市区町村別_医療費上位10疾病!J520</f>
        <v>37392</v>
      </c>
      <c r="G465" s="69">
        <v>1</v>
      </c>
      <c r="H465" s="5" t="str">
        <f t="shared" ref="H465" si="3760">$H$745</f>
        <v>0901</v>
      </c>
      <c r="I465" s="78" t="str">
        <f t="shared" ref="I465" si="3761">$I$745</f>
        <v>高血圧性疾患</v>
      </c>
      <c r="J465" s="106" t="s">
        <v>144</v>
      </c>
      <c r="K465" s="107">
        <v>1010306502</v>
      </c>
      <c r="L465" s="21">
        <f t="shared" ref="L465" si="3762">IFERROR(K465/E465,"-")</f>
        <v>3.0966591634063047E-2</v>
      </c>
      <c r="M465" s="107">
        <v>25907</v>
      </c>
      <c r="N465" s="21">
        <f t="shared" ref="N465" si="3763">IFERROR(M465/F465,"-")</f>
        <v>0.69284873769790334</v>
      </c>
      <c r="O465" s="64">
        <f t="shared" si="3670"/>
        <v>38997.433203381326</v>
      </c>
      <c r="P465" s="12">
        <f t="shared" ref="P465:P474" si="3764">IFERROR(M465/$AI$51,0)</f>
        <v>0.63450893950526577</v>
      </c>
      <c r="Q465" s="106" t="s">
        <v>153</v>
      </c>
      <c r="R465" s="107">
        <v>18276423</v>
      </c>
      <c r="S465" s="21">
        <f t="shared" ref="S465" si="3765">IFERROR(R465/E465,"-")</f>
        <v>5.6018497995610989E-4</v>
      </c>
      <c r="T465" s="107">
        <v>570</v>
      </c>
      <c r="U465" s="21">
        <f t="shared" ref="U465" si="3766">IFERROR(T465/F465,"-")</f>
        <v>1.524390243902439E-2</v>
      </c>
      <c r="V465" s="64">
        <f t="shared" si="3673"/>
        <v>32063.9</v>
      </c>
      <c r="W465" s="12">
        <f t="shared" ref="W465:W474" si="3767">IFERROR(T465/$AI$51,0)</f>
        <v>1.3960323291697281E-2</v>
      </c>
      <c r="X465" s="106" t="s">
        <v>162</v>
      </c>
      <c r="Y465" s="107">
        <v>3807486</v>
      </c>
      <c r="Z465" s="21">
        <f t="shared" ref="Z465" si="3768">IFERROR(Y465/E465,"-")</f>
        <v>1.1670207395578275E-4</v>
      </c>
      <c r="AA465" s="107">
        <v>326</v>
      </c>
      <c r="AB465" s="21">
        <f t="shared" ref="AB465" si="3769">IFERROR(AA465/F465,"-")</f>
        <v>8.7184424475823703E-3</v>
      </c>
      <c r="AC465" s="64">
        <f t="shared" si="3676"/>
        <v>11679.40490797546</v>
      </c>
      <c r="AD465" s="12">
        <f t="shared" ref="AD465:AD474" si="3770">IFERROR(AA465/$AI$51,0)</f>
        <v>7.9843252510409021E-3</v>
      </c>
      <c r="AE465" s="18"/>
      <c r="AF465" s="18"/>
      <c r="AG465" s="18"/>
      <c r="AH465" s="18"/>
      <c r="AI465" s="18"/>
    </row>
    <row r="466" spans="2:35" ht="13.5" customHeight="1">
      <c r="B466" s="119"/>
      <c r="C466" s="119"/>
      <c r="D466" s="148"/>
      <c r="E466" s="151"/>
      <c r="F466" s="154"/>
      <c r="G466" s="44">
        <v>2</v>
      </c>
      <c r="H466" s="6" t="str">
        <f t="shared" ref="H466" si="3771">$H$746</f>
        <v>1113</v>
      </c>
      <c r="I466" s="79" t="str">
        <f t="shared" ref="I466" si="3772">$I$746</f>
        <v>その他の消化器系の疾患</v>
      </c>
      <c r="J466" s="81" t="s">
        <v>142</v>
      </c>
      <c r="K466" s="62">
        <v>335355502</v>
      </c>
      <c r="L466" s="22">
        <f t="shared" ref="L466" si="3773">IFERROR(K466/E465,"-")</f>
        <v>1.0278877610024738E-2</v>
      </c>
      <c r="M466" s="62">
        <v>14394</v>
      </c>
      <c r="N466" s="22">
        <f t="shared" ref="N466" si="3774">IFERROR(M466/F465,"-")</f>
        <v>0.38494865211810014</v>
      </c>
      <c r="O466" s="65">
        <f t="shared" si="3670"/>
        <v>23298.284146172016</v>
      </c>
      <c r="P466" s="13">
        <f t="shared" si="3764"/>
        <v>0.35253490080822925</v>
      </c>
      <c r="Q466" s="81" t="s">
        <v>156</v>
      </c>
      <c r="R466" s="62">
        <v>209009359</v>
      </c>
      <c r="S466" s="22">
        <f t="shared" ref="S466" si="3775">IFERROR(R466/E465,"-")</f>
        <v>6.4062811186879603E-3</v>
      </c>
      <c r="T466" s="62">
        <v>6721</v>
      </c>
      <c r="U466" s="22">
        <f t="shared" ref="U466" si="3776">IFERROR(T466/F465,"-")</f>
        <v>0.17974433033804021</v>
      </c>
      <c r="V466" s="65">
        <f t="shared" si="3673"/>
        <v>31097.955512572535</v>
      </c>
      <c r="W466" s="13">
        <f t="shared" si="3767"/>
        <v>0.16460935586578496</v>
      </c>
      <c r="X466" s="81" t="s">
        <v>151</v>
      </c>
      <c r="Y466" s="62">
        <v>138613647</v>
      </c>
      <c r="Z466" s="22">
        <f t="shared" ref="Z466" si="3777">IFERROR(Y466/E465,"-")</f>
        <v>4.2486039563834942E-3</v>
      </c>
      <c r="AA466" s="62">
        <v>6527</v>
      </c>
      <c r="AB466" s="22">
        <f t="shared" ref="AB466" si="3778">IFERROR(AA466/F465,"-")</f>
        <v>0.17455605477107403</v>
      </c>
      <c r="AC466" s="65">
        <f t="shared" si="3676"/>
        <v>21236.961391144476</v>
      </c>
      <c r="AD466" s="13">
        <f t="shared" si="3770"/>
        <v>0.15985794758755817</v>
      </c>
      <c r="AE466" s="18"/>
      <c r="AF466" s="18"/>
      <c r="AG466" s="18"/>
      <c r="AH466" s="18"/>
      <c r="AI466" s="18"/>
    </row>
    <row r="467" spans="2:35" ht="13.5" customHeight="1">
      <c r="B467" s="119"/>
      <c r="C467" s="119"/>
      <c r="D467" s="148"/>
      <c r="E467" s="151"/>
      <c r="F467" s="154"/>
      <c r="G467" s="44">
        <v>3</v>
      </c>
      <c r="H467" s="6" t="str">
        <f t="shared" ref="H467" si="3779">$H$747</f>
        <v>0402</v>
      </c>
      <c r="I467" s="80" t="str">
        <f t="shared" ref="I467" si="3780">$I$747</f>
        <v>糖尿病</v>
      </c>
      <c r="J467" s="81" t="s">
        <v>146</v>
      </c>
      <c r="K467" s="62">
        <v>426449974</v>
      </c>
      <c r="L467" s="22">
        <f t="shared" ref="L467" si="3781">IFERROR(K467/E465,"-")</f>
        <v>1.3070986053314347E-2</v>
      </c>
      <c r="M467" s="62">
        <v>7639</v>
      </c>
      <c r="N467" s="22">
        <f t="shared" ref="N467" si="3782">IFERROR(M467/F465,"-")</f>
        <v>0.20429503637141636</v>
      </c>
      <c r="O467" s="65">
        <f t="shared" si="3670"/>
        <v>55825.366409215865</v>
      </c>
      <c r="P467" s="13">
        <f t="shared" si="3764"/>
        <v>0.18709282390399215</v>
      </c>
      <c r="Q467" s="81" t="s">
        <v>72</v>
      </c>
      <c r="R467" s="62">
        <v>394447306</v>
      </c>
      <c r="S467" s="22">
        <f t="shared" ref="S467" si="3783">IFERROR(R467/E465,"-")</f>
        <v>1.2090082189789081E-2</v>
      </c>
      <c r="T467" s="62">
        <v>15497</v>
      </c>
      <c r="U467" s="22">
        <f t="shared" ref="U467" si="3784">IFERROR(T467/F465,"-")</f>
        <v>0.41444694052203679</v>
      </c>
      <c r="V467" s="65">
        <f t="shared" si="3673"/>
        <v>25453.139704458928</v>
      </c>
      <c r="W467" s="13">
        <f t="shared" si="3767"/>
        <v>0.37954935096742592</v>
      </c>
      <c r="X467" s="81" t="s">
        <v>266</v>
      </c>
      <c r="Y467" s="62">
        <v>53117444</v>
      </c>
      <c r="Z467" s="22">
        <f t="shared" ref="Z467" si="3785">IFERROR(Y467/E465,"-")</f>
        <v>1.6280863220587414E-3</v>
      </c>
      <c r="AA467" s="62">
        <v>1530</v>
      </c>
      <c r="AB467" s="22">
        <f t="shared" ref="AB467" si="3786">IFERROR(AA467/F465,"-")</f>
        <v>4.0917843388960207E-2</v>
      </c>
      <c r="AC467" s="65">
        <f t="shared" si="3676"/>
        <v>34717.283660130721</v>
      </c>
      <c r="AD467" s="13">
        <f t="shared" si="3770"/>
        <v>3.7472446730345332E-2</v>
      </c>
      <c r="AE467" s="18"/>
      <c r="AF467" s="18"/>
      <c r="AG467" s="18"/>
      <c r="AH467" s="18"/>
      <c r="AI467" s="18"/>
    </row>
    <row r="468" spans="2:35" ht="13.5" customHeight="1">
      <c r="B468" s="119"/>
      <c r="C468" s="119"/>
      <c r="D468" s="148"/>
      <c r="E468" s="151"/>
      <c r="F468" s="154"/>
      <c r="G468" s="44">
        <v>4</v>
      </c>
      <c r="H468" s="6" t="str">
        <f t="shared" ref="H468" si="3787">$H$748</f>
        <v>1800</v>
      </c>
      <c r="I468" s="80" t="str">
        <f t="shared" ref="I468" si="3788">$I$748</f>
        <v>症状，徴候及び異常臨床所見・異常検査所見で他に分類されないもの</v>
      </c>
      <c r="J468" s="81" t="s">
        <v>173</v>
      </c>
      <c r="K468" s="62">
        <v>83007027</v>
      </c>
      <c r="L468" s="22">
        <f t="shared" ref="L468" si="3789">IFERROR(K468/E465,"-")</f>
        <v>2.5442226718111784E-3</v>
      </c>
      <c r="M468" s="62">
        <v>664</v>
      </c>
      <c r="N468" s="22">
        <f t="shared" ref="N468" si="3790">IFERROR(M468/F465,"-")</f>
        <v>1.775780915703894E-2</v>
      </c>
      <c r="O468" s="65">
        <f t="shared" si="3670"/>
        <v>125010.5828313253</v>
      </c>
      <c r="P468" s="13">
        <f t="shared" si="3764"/>
        <v>1.6262552045064903E-2</v>
      </c>
      <c r="Q468" s="81" t="s">
        <v>164</v>
      </c>
      <c r="R468" s="62">
        <v>39716617</v>
      </c>
      <c r="S468" s="22">
        <f t="shared" ref="S468" si="3791">IFERROR(R468/E465,"-")</f>
        <v>1.2173417248041091E-3</v>
      </c>
      <c r="T468" s="62">
        <v>538</v>
      </c>
      <c r="U468" s="22">
        <f t="shared" ref="U468" si="3792">IFERROR(T468/F465,"-")</f>
        <v>1.4388104407359863E-2</v>
      </c>
      <c r="V468" s="65">
        <f t="shared" si="3673"/>
        <v>73822.708178438668</v>
      </c>
      <c r="W468" s="13">
        <f t="shared" si="3767"/>
        <v>1.3176585843742346E-2</v>
      </c>
      <c r="X468" s="81" t="s">
        <v>179</v>
      </c>
      <c r="Y468" s="62">
        <v>32222635</v>
      </c>
      <c r="Z468" s="22">
        <f t="shared" ref="Z468" si="3793">IFERROR(Y468/E465,"-")</f>
        <v>9.8764600390393925E-4</v>
      </c>
      <c r="AA468" s="62">
        <v>2320</v>
      </c>
      <c r="AB468" s="22">
        <f t="shared" ref="AB468" si="3794">IFERROR(AA468/F465,"-")</f>
        <v>6.204535729567822E-2</v>
      </c>
      <c r="AC468" s="65">
        <f t="shared" si="3676"/>
        <v>13889.066810344828</v>
      </c>
      <c r="AD468" s="13">
        <f t="shared" si="3770"/>
        <v>5.6820964976732793E-2</v>
      </c>
      <c r="AE468" s="18"/>
      <c r="AF468" s="18"/>
      <c r="AG468" s="18"/>
      <c r="AH468" s="18"/>
      <c r="AI468" s="18"/>
    </row>
    <row r="469" spans="2:35" ht="13.5" customHeight="1">
      <c r="B469" s="119"/>
      <c r="C469" s="119"/>
      <c r="D469" s="148"/>
      <c r="E469" s="151"/>
      <c r="F469" s="154"/>
      <c r="G469" s="44">
        <v>5</v>
      </c>
      <c r="H469" s="6" t="str">
        <f t="shared" ref="H469" si="3795">$H$749</f>
        <v>0903</v>
      </c>
      <c r="I469" s="80" t="str">
        <f t="shared" ref="I469" si="3796">$I$749</f>
        <v>その他の心疾患</v>
      </c>
      <c r="J469" s="81" t="s">
        <v>139</v>
      </c>
      <c r="K469" s="62">
        <v>436106364</v>
      </c>
      <c r="L469" s="22">
        <f t="shared" ref="L469" si="3797">IFERROR(K469/E465,"-")</f>
        <v>1.3366961071981752E-2</v>
      </c>
      <c r="M469" s="62">
        <v>3870</v>
      </c>
      <c r="N469" s="22">
        <f t="shared" ref="N469" si="3798">IFERROR(M469/F465,"-")</f>
        <v>0.10349807445442875</v>
      </c>
      <c r="O469" s="65">
        <f t="shared" si="3670"/>
        <v>112688.98294573644</v>
      </c>
      <c r="P469" s="13">
        <f t="shared" si="3764"/>
        <v>9.4783247612049967E-2</v>
      </c>
      <c r="Q469" s="81" t="s">
        <v>148</v>
      </c>
      <c r="R469" s="62">
        <v>354449259</v>
      </c>
      <c r="S469" s="22">
        <f t="shared" ref="S469" si="3799">IFERROR(R469/E465,"-")</f>
        <v>1.0864114441232454E-2</v>
      </c>
      <c r="T469" s="62">
        <v>6360</v>
      </c>
      <c r="U469" s="22">
        <f t="shared" ref="U469" si="3800">IFERROR(T469/F465,"-")</f>
        <v>0.17008985879332478</v>
      </c>
      <c r="V469" s="65">
        <f t="shared" si="3673"/>
        <v>55731.015566037735</v>
      </c>
      <c r="W469" s="13">
        <f t="shared" si="3767"/>
        <v>0.15576781778104334</v>
      </c>
      <c r="X469" s="81" t="s">
        <v>259</v>
      </c>
      <c r="Y469" s="62">
        <v>218718479</v>
      </c>
      <c r="Z469" s="22">
        <f t="shared" ref="Z469" si="3801">IFERROR(Y469/E465,"-")</f>
        <v>6.7038723482513969E-3</v>
      </c>
      <c r="AA469" s="62">
        <v>1749</v>
      </c>
      <c r="AB469" s="22">
        <f t="shared" ref="AB469" si="3802">IFERROR(AA469/F465,"-")</f>
        <v>4.6774711168164312E-2</v>
      </c>
      <c r="AC469" s="65">
        <f t="shared" si="3676"/>
        <v>125053.4471126358</v>
      </c>
      <c r="AD469" s="13">
        <f t="shared" si="3770"/>
        <v>4.2836149889786922E-2</v>
      </c>
      <c r="AE469" s="18"/>
      <c r="AF469" s="18"/>
      <c r="AG469" s="18"/>
      <c r="AH469" s="18"/>
      <c r="AI469" s="18"/>
    </row>
    <row r="470" spans="2:35" ht="13.5" customHeight="1">
      <c r="B470" s="119"/>
      <c r="C470" s="119"/>
      <c r="D470" s="148"/>
      <c r="E470" s="151"/>
      <c r="F470" s="154"/>
      <c r="G470" s="44">
        <v>6</v>
      </c>
      <c r="H470" s="6" t="str">
        <f t="shared" ref="H470" si="3803">$H$750</f>
        <v>0403</v>
      </c>
      <c r="I470" s="80" t="str">
        <f t="shared" ref="I470" si="3804">$I$750</f>
        <v>脂質異常症</v>
      </c>
      <c r="J470" s="81" t="s">
        <v>203</v>
      </c>
      <c r="K470" s="62">
        <v>194497709</v>
      </c>
      <c r="L470" s="22">
        <f t="shared" ref="L470" si="3805">IFERROR(K470/E465,"-")</f>
        <v>5.961489029755674E-3</v>
      </c>
      <c r="M470" s="62">
        <v>7842</v>
      </c>
      <c r="N470" s="22">
        <f t="shared" ref="N470" si="3806">IFERROR(M470/F465,"-")</f>
        <v>0.2097240051347882</v>
      </c>
      <c r="O470" s="65">
        <f t="shared" si="3670"/>
        <v>24802.054195358327</v>
      </c>
      <c r="P470" s="13">
        <f t="shared" si="3764"/>
        <v>0.1920646583394563</v>
      </c>
      <c r="Q470" s="81" t="s">
        <v>165</v>
      </c>
      <c r="R470" s="62">
        <v>193495563</v>
      </c>
      <c r="S470" s="22">
        <f t="shared" ref="S470" si="3807">IFERROR(R470/E465,"-")</f>
        <v>5.9307725631405663E-3</v>
      </c>
      <c r="T470" s="62">
        <v>7184</v>
      </c>
      <c r="U470" s="22">
        <f t="shared" ref="U470" si="3808">IFERROR(T470/F465,"-")</f>
        <v>0.19212665810868634</v>
      </c>
      <c r="V470" s="65">
        <f t="shared" si="3673"/>
        <v>26934.237611358574</v>
      </c>
      <c r="W470" s="13">
        <f t="shared" si="3767"/>
        <v>0.17594905706588293</v>
      </c>
      <c r="X470" s="81" t="s">
        <v>76</v>
      </c>
      <c r="Y470" s="62">
        <v>183719813</v>
      </c>
      <c r="Z470" s="22">
        <f t="shared" ref="Z470" si="3809">IFERROR(Y470/E465,"-")</f>
        <v>5.6311390780868472E-3</v>
      </c>
      <c r="AA470" s="62">
        <v>7386</v>
      </c>
      <c r="AB470" s="22">
        <f t="shared" ref="AB470" si="3810">IFERROR(AA470/F465,"-")</f>
        <v>0.19752888318356868</v>
      </c>
      <c r="AC470" s="65">
        <f t="shared" si="3676"/>
        <v>24874.060790685078</v>
      </c>
      <c r="AD470" s="13">
        <f t="shared" si="3770"/>
        <v>0.18089639970609847</v>
      </c>
      <c r="AE470" s="18"/>
      <c r="AF470" s="18"/>
      <c r="AG470" s="18"/>
      <c r="AH470" s="18"/>
      <c r="AI470" s="18"/>
    </row>
    <row r="471" spans="2:35" ht="13.5" customHeight="1">
      <c r="B471" s="119"/>
      <c r="C471" s="119"/>
      <c r="D471" s="148"/>
      <c r="E471" s="151"/>
      <c r="F471" s="154"/>
      <c r="G471" s="44">
        <v>7</v>
      </c>
      <c r="H471" s="6" t="str">
        <f t="shared" ref="H471" si="3811">$H$751</f>
        <v>0704</v>
      </c>
      <c r="I471" s="80" t="str">
        <f t="shared" ref="I471" si="3812">$I$751</f>
        <v>その他の眼及び付属器の疾患</v>
      </c>
      <c r="J471" s="81" t="s">
        <v>170</v>
      </c>
      <c r="K471" s="62">
        <v>75659023</v>
      </c>
      <c r="L471" s="22">
        <f t="shared" ref="L471" si="3813">IFERROR(K471/E465,"-")</f>
        <v>2.3190012773699675E-3</v>
      </c>
      <c r="M471" s="62">
        <v>738</v>
      </c>
      <c r="N471" s="22">
        <f t="shared" ref="N471" si="3814">IFERROR(M471/F465,"-")</f>
        <v>1.9736842105263157E-2</v>
      </c>
      <c r="O471" s="65">
        <f t="shared" si="3670"/>
        <v>102519.00135501355</v>
      </c>
      <c r="P471" s="13">
        <f t="shared" si="3764"/>
        <v>1.807494489346069E-2</v>
      </c>
      <c r="Q471" s="81" t="s">
        <v>166</v>
      </c>
      <c r="R471" s="62">
        <v>73789679</v>
      </c>
      <c r="S471" s="22">
        <f t="shared" ref="S471" si="3815">IFERROR(R471/E465,"-")</f>
        <v>2.2617045934854307E-3</v>
      </c>
      <c r="T471" s="62">
        <v>2535</v>
      </c>
      <c r="U471" s="22">
        <f t="shared" ref="U471" si="3816">IFERROR(T471/F465,"-")</f>
        <v>6.7795250320924261E-2</v>
      </c>
      <c r="V471" s="65">
        <f t="shared" si="3673"/>
        <v>29108.354635108481</v>
      </c>
      <c r="W471" s="13">
        <f t="shared" si="3767"/>
        <v>6.2086700955180013E-2</v>
      </c>
      <c r="X471" s="81" t="s">
        <v>176</v>
      </c>
      <c r="Y471" s="62">
        <v>56389411</v>
      </c>
      <c r="Z471" s="22">
        <f t="shared" ref="Z471" si="3817">IFERROR(Y471/E465,"-")</f>
        <v>1.7283743690311743E-3</v>
      </c>
      <c r="AA471" s="62">
        <v>6193</v>
      </c>
      <c r="AB471" s="22">
        <f t="shared" ref="AB471" si="3818">IFERROR(AA471/F465,"-")</f>
        <v>0.16562366281557553</v>
      </c>
      <c r="AC471" s="65">
        <f t="shared" si="3676"/>
        <v>9105.3465202648149</v>
      </c>
      <c r="AD471" s="13">
        <f t="shared" si="3770"/>
        <v>0.15167768797452855</v>
      </c>
      <c r="AE471" s="18"/>
      <c r="AF471" s="18"/>
      <c r="AG471" s="18"/>
      <c r="AH471" s="18"/>
      <c r="AI471" s="18"/>
    </row>
    <row r="472" spans="2:35" ht="13.5" customHeight="1">
      <c r="B472" s="119"/>
      <c r="C472" s="119"/>
      <c r="D472" s="148"/>
      <c r="E472" s="151"/>
      <c r="F472" s="154"/>
      <c r="G472" s="44">
        <v>8</v>
      </c>
      <c r="H472" s="6" t="str">
        <f t="shared" ref="H472" si="3819">$H$752</f>
        <v>0606</v>
      </c>
      <c r="I472" s="80" t="str">
        <f t="shared" ref="I472" si="3820">$I$752</f>
        <v>その他の神経系の疾患</v>
      </c>
      <c r="J472" s="81" t="s">
        <v>167</v>
      </c>
      <c r="K472" s="62">
        <v>275936307</v>
      </c>
      <c r="L472" s="22">
        <f t="shared" ref="L472" si="3821">IFERROR(K472/E465,"-")</f>
        <v>8.4576382701340401E-3</v>
      </c>
      <c r="M472" s="62">
        <v>9672</v>
      </c>
      <c r="N472" s="22">
        <f t="shared" ref="N472" si="3822">IFERROR(M472/F465,"-")</f>
        <v>0.25866495507060333</v>
      </c>
      <c r="O472" s="65">
        <f t="shared" si="3670"/>
        <v>28529.394851116624</v>
      </c>
      <c r="P472" s="13">
        <f t="shared" si="3764"/>
        <v>0.23688464364437914</v>
      </c>
      <c r="Q472" s="81" t="s">
        <v>174</v>
      </c>
      <c r="R472" s="62">
        <v>65571628</v>
      </c>
      <c r="S472" s="22">
        <f t="shared" ref="S472" si="3823">IFERROR(R472/E465,"-")</f>
        <v>2.0098156579583157E-3</v>
      </c>
      <c r="T472" s="62">
        <v>2237</v>
      </c>
      <c r="U472" s="22">
        <f t="shared" ref="U472" si="3824">IFERROR(T472/F465,"-")</f>
        <v>5.9825631151048352E-2</v>
      </c>
      <c r="V472" s="65">
        <f t="shared" si="3673"/>
        <v>29312.305766651767</v>
      </c>
      <c r="W472" s="13">
        <f t="shared" si="3767"/>
        <v>5.4788145971099683E-2</v>
      </c>
      <c r="X472" s="81" t="s">
        <v>175</v>
      </c>
      <c r="Y472" s="62">
        <v>57717653</v>
      </c>
      <c r="Z472" s="22">
        <f t="shared" ref="Z472" si="3825">IFERROR(Y472/E465,"-")</f>
        <v>1.7690859031287854E-3</v>
      </c>
      <c r="AA472" s="62">
        <v>3122</v>
      </c>
      <c r="AB472" s="22">
        <f t="shared" ref="AB472" si="3826">IFERROR(AA472/F465,"-")</f>
        <v>8.3493795464270437E-2</v>
      </c>
      <c r="AC472" s="65">
        <f t="shared" si="3676"/>
        <v>18487.396860986548</v>
      </c>
      <c r="AD472" s="13">
        <f t="shared" si="3770"/>
        <v>7.6463384766103357E-2</v>
      </c>
      <c r="AE472" s="18"/>
      <c r="AF472" s="18"/>
      <c r="AG472" s="18"/>
      <c r="AH472" s="18"/>
      <c r="AI472" s="18"/>
    </row>
    <row r="473" spans="2:35" ht="13.5" customHeight="1">
      <c r="B473" s="119"/>
      <c r="C473" s="119"/>
      <c r="D473" s="148"/>
      <c r="E473" s="151"/>
      <c r="F473" s="154"/>
      <c r="G473" s="44">
        <v>9</v>
      </c>
      <c r="H473" s="6" t="str">
        <f t="shared" ref="H473" si="3827">$H$753</f>
        <v>0703</v>
      </c>
      <c r="I473" s="80" t="str">
        <f t="shared" ref="I473" si="3828">$I$753</f>
        <v>屈折及び調節の障害</v>
      </c>
      <c r="J473" s="81" t="s">
        <v>168</v>
      </c>
      <c r="K473" s="62">
        <v>23706892</v>
      </c>
      <c r="L473" s="22">
        <f t="shared" ref="L473" si="3829">IFERROR(K473/E465,"-")</f>
        <v>7.2663260309972365E-4</v>
      </c>
      <c r="M473" s="62">
        <v>7961</v>
      </c>
      <c r="N473" s="22">
        <f t="shared" ref="N473" si="3830">IFERROR(M473/F465,"-")</f>
        <v>0.21290650406504066</v>
      </c>
      <c r="O473" s="65">
        <f t="shared" si="3670"/>
        <v>2977.8786584599925</v>
      </c>
      <c r="P473" s="13">
        <f t="shared" si="3764"/>
        <v>0.19497918197403868</v>
      </c>
      <c r="Q473" s="81" t="s">
        <v>171</v>
      </c>
      <c r="R473" s="62">
        <v>19115510</v>
      </c>
      <c r="S473" s="22">
        <f t="shared" ref="S473" si="3831">IFERROR(R473/E465,"-")</f>
        <v>5.8590357567237406E-4</v>
      </c>
      <c r="T473" s="62">
        <v>6624</v>
      </c>
      <c r="U473" s="22">
        <f t="shared" ref="U473" si="3832">IFERROR(T473/F465,"-")</f>
        <v>0.17715019255455713</v>
      </c>
      <c r="V473" s="65">
        <f t="shared" si="3673"/>
        <v>2885.7955917874397</v>
      </c>
      <c r="W473" s="13">
        <f t="shared" si="3767"/>
        <v>0.16223365172667156</v>
      </c>
      <c r="X473" s="81" t="s">
        <v>332</v>
      </c>
      <c r="Y473" s="62">
        <v>6007820</v>
      </c>
      <c r="Z473" s="22">
        <f t="shared" ref="Z473" si="3833">IFERROR(Y473/E465,"-")</f>
        <v>1.8414382980082677E-4</v>
      </c>
      <c r="AA473" s="62">
        <v>4038</v>
      </c>
      <c r="AB473" s="22">
        <f t="shared" ref="AB473" si="3834">IFERROR(AA473/F465,"-")</f>
        <v>0.10799101412066753</v>
      </c>
      <c r="AC473" s="65">
        <f t="shared" si="3676"/>
        <v>1487.8207033184744</v>
      </c>
      <c r="AD473" s="13">
        <f t="shared" si="3770"/>
        <v>9.8897869213813369E-2</v>
      </c>
      <c r="AE473" s="18"/>
      <c r="AF473" s="18"/>
      <c r="AG473" s="18"/>
      <c r="AH473" s="18"/>
      <c r="AI473" s="18"/>
    </row>
    <row r="474" spans="2:35" ht="13.5" customHeight="1">
      <c r="B474" s="120"/>
      <c r="C474" s="120"/>
      <c r="D474" s="149"/>
      <c r="E474" s="152"/>
      <c r="F474" s="155"/>
      <c r="G474" s="49">
        <v>10</v>
      </c>
      <c r="H474" s="7" t="str">
        <f t="shared" ref="H474" si="3835">$H$754</f>
        <v>1105</v>
      </c>
      <c r="I474" s="77" t="str">
        <f t="shared" ref="I474" si="3836">$I$754</f>
        <v>胃炎及び十二指腸炎</v>
      </c>
      <c r="J474" s="82" t="s">
        <v>169</v>
      </c>
      <c r="K474" s="63">
        <v>128404563</v>
      </c>
      <c r="L474" s="23">
        <f t="shared" ref="L474" si="3837">IFERROR(K474/E465,"-")</f>
        <v>3.9356884851279731E-3</v>
      </c>
      <c r="M474" s="63">
        <v>7869</v>
      </c>
      <c r="N474" s="23">
        <f t="shared" ref="N474" si="3838">IFERROR(M474/F465,"-")</f>
        <v>0.21044608472400514</v>
      </c>
      <c r="O474" s="66">
        <f t="shared" si="3670"/>
        <v>16317.773922988945</v>
      </c>
      <c r="P474" s="59">
        <f t="shared" si="3764"/>
        <v>0.19272593681116826</v>
      </c>
      <c r="Q474" s="82" t="s">
        <v>172</v>
      </c>
      <c r="R474" s="63">
        <v>47413087</v>
      </c>
      <c r="S474" s="23">
        <f t="shared" ref="S474" si="3839">IFERROR(R474/E465,"-")</f>
        <v>1.4532438426683543E-3</v>
      </c>
      <c r="T474" s="63">
        <v>3710</v>
      </c>
      <c r="U474" s="23">
        <f t="shared" ref="U474" si="3840">IFERROR(T474/F465,"-")</f>
        <v>9.9219084296106125E-2</v>
      </c>
      <c r="V474" s="66">
        <f t="shared" si="3673"/>
        <v>12779.807816711591</v>
      </c>
      <c r="W474" s="59">
        <f t="shared" si="3767"/>
        <v>9.0864560372275291E-2</v>
      </c>
      <c r="X474" s="82" t="s">
        <v>178</v>
      </c>
      <c r="Y474" s="63">
        <v>32427821</v>
      </c>
      <c r="Z474" s="23">
        <f t="shared" ref="Z474" si="3841">IFERROR(Y474/E465,"-")</f>
        <v>9.9393509643026529E-4</v>
      </c>
      <c r="AA474" s="63">
        <v>2710</v>
      </c>
      <c r="AB474" s="23">
        <f t="shared" ref="AB474" si="3842">IFERROR(AA474/F465,"-")</f>
        <v>7.247539580658964E-2</v>
      </c>
      <c r="AC474" s="66">
        <f t="shared" si="3676"/>
        <v>11965.985608856088</v>
      </c>
      <c r="AD474" s="59">
        <f t="shared" si="3770"/>
        <v>6.6372765123683564E-2</v>
      </c>
      <c r="AE474" s="18"/>
      <c r="AF474" s="18"/>
      <c r="AG474" s="18"/>
      <c r="AH474" s="18"/>
      <c r="AI474" s="18"/>
    </row>
    <row r="475" spans="2:35" ht="13.5" customHeight="1">
      <c r="B475" s="118">
        <v>48</v>
      </c>
      <c r="C475" s="118" t="s">
        <v>21</v>
      </c>
      <c r="D475" s="147">
        <f>AI52</f>
        <v>21923</v>
      </c>
      <c r="E475" s="150">
        <f>市区町村別_医療費上位10疾病!H531</f>
        <v>17717872660</v>
      </c>
      <c r="F475" s="130">
        <f>市区町村別_医療費上位10疾病!J531</f>
        <v>20389</v>
      </c>
      <c r="G475" s="69">
        <v>1</v>
      </c>
      <c r="H475" s="5" t="str">
        <f t="shared" ref="H475" si="3843">$H$745</f>
        <v>0901</v>
      </c>
      <c r="I475" s="78" t="str">
        <f t="shared" ref="I475" si="3844">$I$745</f>
        <v>高血圧性疾患</v>
      </c>
      <c r="J475" s="106" t="s">
        <v>144</v>
      </c>
      <c r="K475" s="107">
        <v>515204917</v>
      </c>
      <c r="L475" s="21">
        <f t="shared" ref="L475" si="3845">IFERROR(K475/E475,"-")</f>
        <v>2.9078260516180954E-2</v>
      </c>
      <c r="M475" s="107">
        <v>13243</v>
      </c>
      <c r="N475" s="21">
        <f t="shared" ref="N475" si="3846">IFERROR(M475/F475,"-")</f>
        <v>0.64951689636568744</v>
      </c>
      <c r="O475" s="64">
        <f t="shared" si="3670"/>
        <v>38903.942988748771</v>
      </c>
      <c r="P475" s="12">
        <f t="shared" ref="P475:P484" si="3847">IFERROR(M475/$AI$52,0)</f>
        <v>0.60406878620626736</v>
      </c>
      <c r="Q475" s="106" t="s">
        <v>153</v>
      </c>
      <c r="R475" s="107">
        <v>27632950</v>
      </c>
      <c r="S475" s="21">
        <f t="shared" ref="S475" si="3848">IFERROR(R475/E475,"-")</f>
        <v>1.5596087933504765E-3</v>
      </c>
      <c r="T475" s="107">
        <v>931</v>
      </c>
      <c r="U475" s="21">
        <f t="shared" ref="U475" si="3849">IFERROR(T475/F475,"-")</f>
        <v>4.566187650203541E-2</v>
      </c>
      <c r="V475" s="64">
        <f t="shared" si="3673"/>
        <v>29680.93447905478</v>
      </c>
      <c r="W475" s="12">
        <f t="shared" ref="W475:W484" si="3850">IFERROR(T475/$AI$52,0)</f>
        <v>4.246681567303745E-2</v>
      </c>
      <c r="X475" s="106" t="s">
        <v>162</v>
      </c>
      <c r="Y475" s="107">
        <v>3789317</v>
      </c>
      <c r="Z475" s="21">
        <f t="shared" ref="Z475" si="3851">IFERROR(Y475/E475,"-")</f>
        <v>2.1386975020735926E-4</v>
      </c>
      <c r="AA475" s="107">
        <v>205</v>
      </c>
      <c r="AB475" s="21">
        <f t="shared" ref="AB475" si="3852">IFERROR(AA475/F475,"-")</f>
        <v>1.0054441120211879E-2</v>
      </c>
      <c r="AC475" s="64">
        <f t="shared" si="3676"/>
        <v>18484.473170731708</v>
      </c>
      <c r="AD475" s="12">
        <f t="shared" ref="AD475:AD484" si="3853">IFERROR(AA475/$AI$52,0)</f>
        <v>9.3509100031929932E-3</v>
      </c>
      <c r="AE475" s="18"/>
      <c r="AF475" s="18"/>
      <c r="AG475" s="18"/>
      <c r="AH475" s="18"/>
      <c r="AI475" s="18"/>
    </row>
    <row r="476" spans="2:35" ht="13.5" customHeight="1">
      <c r="B476" s="119"/>
      <c r="C476" s="119"/>
      <c r="D476" s="148"/>
      <c r="E476" s="151"/>
      <c r="F476" s="154"/>
      <c r="G476" s="44">
        <v>2</v>
      </c>
      <c r="H476" s="6" t="str">
        <f t="shared" ref="H476" si="3854">$H$746</f>
        <v>1113</v>
      </c>
      <c r="I476" s="79" t="str">
        <f t="shared" ref="I476" si="3855">$I$746</f>
        <v>その他の消化器系の疾患</v>
      </c>
      <c r="J476" s="81" t="s">
        <v>142</v>
      </c>
      <c r="K476" s="62">
        <v>169365841</v>
      </c>
      <c r="L476" s="22">
        <f t="shared" ref="L476" si="3856">IFERROR(K476/E475,"-")</f>
        <v>9.55903929608669E-3</v>
      </c>
      <c r="M476" s="62">
        <v>7565</v>
      </c>
      <c r="N476" s="22">
        <f t="shared" ref="N476" si="3857">IFERROR(M476/F475,"-")</f>
        <v>0.3710334003629408</v>
      </c>
      <c r="O476" s="65">
        <f t="shared" si="3670"/>
        <v>22388.082088565763</v>
      </c>
      <c r="P476" s="13">
        <f t="shared" si="3847"/>
        <v>0.34507138621539024</v>
      </c>
      <c r="Q476" s="81" t="s">
        <v>156</v>
      </c>
      <c r="R476" s="62">
        <v>89641564</v>
      </c>
      <c r="S476" s="22">
        <f t="shared" ref="S476" si="3858">IFERROR(R476/E475,"-")</f>
        <v>5.0593864015275073E-3</v>
      </c>
      <c r="T476" s="62">
        <v>3547</v>
      </c>
      <c r="U476" s="22">
        <f t="shared" ref="U476" si="3859">IFERROR(T476/F475,"-")</f>
        <v>0.17396635440678798</v>
      </c>
      <c r="V476" s="65">
        <f t="shared" si="3673"/>
        <v>25272.501832534537</v>
      </c>
      <c r="W476" s="13">
        <f t="shared" si="3850"/>
        <v>0.16179355015280755</v>
      </c>
      <c r="X476" s="81" t="s">
        <v>151</v>
      </c>
      <c r="Y476" s="62">
        <v>86735289</v>
      </c>
      <c r="Z476" s="22">
        <f t="shared" ref="Z476" si="3860">IFERROR(Y476/E475,"-")</f>
        <v>4.8953557046278037E-3</v>
      </c>
      <c r="AA476" s="62">
        <v>3525</v>
      </c>
      <c r="AB476" s="22">
        <f t="shared" ref="AB476" si="3861">IFERROR(AA476/F475,"-")</f>
        <v>0.17288734121339938</v>
      </c>
      <c r="AC476" s="65">
        <f t="shared" si="3676"/>
        <v>24605.75574468085</v>
      </c>
      <c r="AD476" s="13">
        <f t="shared" si="3853"/>
        <v>0.16079003785978196</v>
      </c>
      <c r="AE476" s="18"/>
      <c r="AF476" s="18"/>
      <c r="AG476" s="18"/>
      <c r="AH476" s="18"/>
      <c r="AI476" s="18"/>
    </row>
    <row r="477" spans="2:35" ht="13.5" customHeight="1">
      <c r="B477" s="119"/>
      <c r="C477" s="119"/>
      <c r="D477" s="148"/>
      <c r="E477" s="151"/>
      <c r="F477" s="154"/>
      <c r="G477" s="44">
        <v>3</v>
      </c>
      <c r="H477" s="6" t="str">
        <f t="shared" ref="H477" si="3862">$H$747</f>
        <v>0402</v>
      </c>
      <c r="I477" s="80" t="str">
        <f t="shared" ref="I477" si="3863">$I$747</f>
        <v>糖尿病</v>
      </c>
      <c r="J477" s="81" t="s">
        <v>146</v>
      </c>
      <c r="K477" s="62">
        <v>212219428</v>
      </c>
      <c r="L477" s="22">
        <f t="shared" ref="L477" si="3864">IFERROR(K477/E475,"-")</f>
        <v>1.1977703648311468E-2</v>
      </c>
      <c r="M477" s="62">
        <v>3488</v>
      </c>
      <c r="N477" s="22">
        <f t="shared" ref="N477" si="3865">IFERROR(M477/F475,"-")</f>
        <v>0.17107263720633675</v>
      </c>
      <c r="O477" s="65">
        <f t="shared" si="3670"/>
        <v>60842.725917431191</v>
      </c>
      <c r="P477" s="13">
        <f t="shared" si="3847"/>
        <v>0.15910231263969346</v>
      </c>
      <c r="Q477" s="81" t="s">
        <v>72</v>
      </c>
      <c r="R477" s="62">
        <v>183642237</v>
      </c>
      <c r="S477" s="22">
        <f t="shared" ref="S477" si="3866">IFERROR(R477/E475,"-")</f>
        <v>1.0364801718808606E-2</v>
      </c>
      <c r="T477" s="62">
        <v>8643</v>
      </c>
      <c r="U477" s="22">
        <f t="shared" ref="U477" si="3867">IFERROR(T477/F475,"-")</f>
        <v>0.42390504683898178</v>
      </c>
      <c r="V477" s="65">
        <f t="shared" si="3673"/>
        <v>21247.510933703576</v>
      </c>
      <c r="W477" s="13">
        <f t="shared" si="3850"/>
        <v>0.39424348857364411</v>
      </c>
      <c r="X477" s="81" t="s">
        <v>163</v>
      </c>
      <c r="Y477" s="62">
        <v>42294136</v>
      </c>
      <c r="Z477" s="22">
        <f t="shared" ref="Z477" si="3868">IFERROR(Y477/E475,"-")</f>
        <v>2.3870888346253639E-3</v>
      </c>
      <c r="AA477" s="62">
        <v>1066</v>
      </c>
      <c r="AB477" s="22">
        <f t="shared" ref="AB477" si="3869">IFERROR(AA477/F475,"-")</f>
        <v>5.2283093825101767E-2</v>
      </c>
      <c r="AC477" s="65">
        <f t="shared" si="3676"/>
        <v>39675.549718574111</v>
      </c>
      <c r="AD477" s="13">
        <f t="shared" si="3853"/>
        <v>4.862473201660357E-2</v>
      </c>
      <c r="AE477" s="18"/>
      <c r="AF477" s="18"/>
      <c r="AG477" s="18"/>
      <c r="AH477" s="18"/>
      <c r="AI477" s="18"/>
    </row>
    <row r="478" spans="2:35" ht="13.5" customHeight="1">
      <c r="B478" s="119"/>
      <c r="C478" s="119"/>
      <c r="D478" s="148"/>
      <c r="E478" s="151"/>
      <c r="F478" s="154"/>
      <c r="G478" s="44">
        <v>4</v>
      </c>
      <c r="H478" s="6" t="str">
        <f t="shared" ref="H478" si="3870">$H$748</f>
        <v>1800</v>
      </c>
      <c r="I478" s="80" t="str">
        <f t="shared" ref="I478" si="3871">$I$748</f>
        <v>症状，徴候及び異常臨床所見・異常検査所見で他に分類されないもの</v>
      </c>
      <c r="J478" s="81" t="s">
        <v>310</v>
      </c>
      <c r="K478" s="62">
        <v>39201328</v>
      </c>
      <c r="L478" s="22">
        <f t="shared" ref="L478" si="3872">IFERROR(K478/E475,"-")</f>
        <v>2.2125301808100929E-3</v>
      </c>
      <c r="M478" s="62">
        <v>256</v>
      </c>
      <c r="N478" s="22">
        <f t="shared" ref="N478" si="3873">IFERROR(M478/F475,"-")</f>
        <v>1.2555789886703615E-2</v>
      </c>
      <c r="O478" s="65">
        <f t="shared" si="3670"/>
        <v>153130.1875</v>
      </c>
      <c r="P478" s="13">
        <f t="shared" si="3847"/>
        <v>1.167723395520686E-2</v>
      </c>
      <c r="Q478" s="81" t="s">
        <v>164</v>
      </c>
      <c r="R478" s="62">
        <v>36106545</v>
      </c>
      <c r="S478" s="22">
        <f t="shared" ref="S478" si="3874">IFERROR(R478/E475,"-")</f>
        <v>2.0378600576306432E-3</v>
      </c>
      <c r="T478" s="62">
        <v>181</v>
      </c>
      <c r="U478" s="22">
        <f t="shared" ref="U478" si="3875">IFERROR(T478/F475,"-")</f>
        <v>8.877335818333415E-3</v>
      </c>
      <c r="V478" s="65">
        <f t="shared" si="3673"/>
        <v>199483.67403314917</v>
      </c>
      <c r="W478" s="13">
        <f t="shared" si="3850"/>
        <v>8.2561693198923512E-3</v>
      </c>
      <c r="X478" s="81" t="s">
        <v>173</v>
      </c>
      <c r="Y478" s="62">
        <v>12770109</v>
      </c>
      <c r="Z478" s="22">
        <f t="shared" ref="Z478" si="3876">IFERROR(Y478/E475,"-")</f>
        <v>7.2074730669161502E-4</v>
      </c>
      <c r="AA478" s="62">
        <v>79</v>
      </c>
      <c r="AB478" s="22">
        <f t="shared" ref="AB478" si="3877">IFERROR(AA478/F475,"-")</f>
        <v>3.8746382853499435E-3</v>
      </c>
      <c r="AC478" s="65">
        <f t="shared" si="3676"/>
        <v>161646.94936708861</v>
      </c>
      <c r="AD478" s="13">
        <f t="shared" si="3853"/>
        <v>3.6035214158646172E-3</v>
      </c>
      <c r="AE478" s="18"/>
      <c r="AF478" s="18"/>
      <c r="AG478" s="18"/>
      <c r="AH478" s="18"/>
      <c r="AI478" s="18"/>
    </row>
    <row r="479" spans="2:35" ht="13.5" customHeight="1">
      <c r="B479" s="119"/>
      <c r="C479" s="119"/>
      <c r="D479" s="148"/>
      <c r="E479" s="151"/>
      <c r="F479" s="154"/>
      <c r="G479" s="44">
        <v>5</v>
      </c>
      <c r="H479" s="6" t="str">
        <f t="shared" ref="H479" si="3878">$H$749</f>
        <v>0903</v>
      </c>
      <c r="I479" s="80" t="str">
        <f t="shared" ref="I479" si="3879">$I$749</f>
        <v>その他の心疾患</v>
      </c>
      <c r="J479" s="81" t="s">
        <v>139</v>
      </c>
      <c r="K479" s="62">
        <v>219918473</v>
      </c>
      <c r="L479" s="22">
        <f t="shared" ref="L479" si="3880">IFERROR(K479/E475,"-")</f>
        <v>1.2412239167769254E-2</v>
      </c>
      <c r="M479" s="62">
        <v>1737</v>
      </c>
      <c r="N479" s="22">
        <f t="shared" ref="N479" si="3881">IFERROR(M479/F475,"-")</f>
        <v>8.5192996223453818E-2</v>
      </c>
      <c r="O479" s="65">
        <f t="shared" si="3670"/>
        <v>126608.21704087507</v>
      </c>
      <c r="P479" s="13">
        <f t="shared" si="3847"/>
        <v>7.9231856953884044E-2</v>
      </c>
      <c r="Q479" s="81" t="s">
        <v>148</v>
      </c>
      <c r="R479" s="62">
        <v>199943599</v>
      </c>
      <c r="S479" s="22">
        <f t="shared" ref="S479" si="3882">IFERROR(R479/E475,"-")</f>
        <v>1.1284853595962124E-2</v>
      </c>
      <c r="T479" s="62">
        <v>3879</v>
      </c>
      <c r="U479" s="22">
        <f t="shared" ref="U479" si="3883">IFERROR(T479/F475,"-")</f>
        <v>0.19024964441610673</v>
      </c>
      <c r="V479" s="65">
        <f t="shared" si="3673"/>
        <v>51545.140242330497</v>
      </c>
      <c r="W479" s="13">
        <f t="shared" si="3850"/>
        <v>0.17693746293846646</v>
      </c>
      <c r="X479" s="81" t="s">
        <v>228</v>
      </c>
      <c r="Y479" s="62">
        <v>123348684</v>
      </c>
      <c r="Z479" s="22">
        <f t="shared" ref="Z479" si="3884">IFERROR(Y479/E475,"-")</f>
        <v>6.9618224697185517E-3</v>
      </c>
      <c r="AA479" s="62">
        <v>337</v>
      </c>
      <c r="AB479" s="22">
        <f t="shared" ref="AB479" si="3885">IFERROR(AA479/F475,"-")</f>
        <v>1.652852028054343E-2</v>
      </c>
      <c r="AC479" s="65">
        <f t="shared" si="3676"/>
        <v>366019.83382789319</v>
      </c>
      <c r="AD479" s="13">
        <f t="shared" si="3853"/>
        <v>1.5371983761346531E-2</v>
      </c>
      <c r="AE479" s="18"/>
      <c r="AF479" s="18"/>
      <c r="AG479" s="18"/>
      <c r="AH479" s="18"/>
      <c r="AI479" s="18"/>
    </row>
    <row r="480" spans="2:35" ht="13.5" customHeight="1">
      <c r="B480" s="119"/>
      <c r="C480" s="119"/>
      <c r="D480" s="148"/>
      <c r="E480" s="151"/>
      <c r="F480" s="154"/>
      <c r="G480" s="44">
        <v>6</v>
      </c>
      <c r="H480" s="6" t="str">
        <f t="shared" ref="H480" si="3886">$H$750</f>
        <v>0403</v>
      </c>
      <c r="I480" s="80" t="str">
        <f t="shared" ref="I480" si="3887">$I$750</f>
        <v>脂質異常症</v>
      </c>
      <c r="J480" s="81" t="s">
        <v>203</v>
      </c>
      <c r="K480" s="62">
        <v>113696397</v>
      </c>
      <c r="L480" s="22">
        <f t="shared" ref="L480" si="3888">IFERROR(K480/E475,"-")</f>
        <v>6.4170456116146397E-3</v>
      </c>
      <c r="M480" s="62">
        <v>4790</v>
      </c>
      <c r="N480" s="22">
        <f t="shared" ref="N480" si="3889">IFERROR(M480/F475,"-")</f>
        <v>0.23493059983324341</v>
      </c>
      <c r="O480" s="65">
        <f t="shared" si="3670"/>
        <v>23736.199791231731</v>
      </c>
      <c r="P480" s="13">
        <f t="shared" si="3847"/>
        <v>0.21849199470875336</v>
      </c>
      <c r="Q480" s="81" t="s">
        <v>165</v>
      </c>
      <c r="R480" s="62">
        <v>101345017</v>
      </c>
      <c r="S480" s="22">
        <f t="shared" ref="S480" si="3890">IFERROR(R480/E475,"-")</f>
        <v>5.7199314468941442E-3</v>
      </c>
      <c r="T480" s="62">
        <v>4004</v>
      </c>
      <c r="U480" s="22">
        <f t="shared" ref="U480" si="3891">IFERROR(T480/F475,"-")</f>
        <v>0.19638040119672373</v>
      </c>
      <c r="V480" s="65">
        <f t="shared" si="3673"/>
        <v>25310.943306693305</v>
      </c>
      <c r="W480" s="13">
        <f t="shared" si="3850"/>
        <v>0.18263923733065729</v>
      </c>
      <c r="X480" s="81" t="s">
        <v>76</v>
      </c>
      <c r="Y480" s="62">
        <v>62313968</v>
      </c>
      <c r="Z480" s="22">
        <f t="shared" ref="Z480" si="3892">IFERROR(Y480/E475,"-")</f>
        <v>3.5170118442424793E-3</v>
      </c>
      <c r="AA480" s="62">
        <v>2578</v>
      </c>
      <c r="AB480" s="22">
        <f t="shared" ref="AB480" si="3893">IFERROR(AA480/F475,"-")</f>
        <v>0.12644072784344498</v>
      </c>
      <c r="AC480" s="65">
        <f t="shared" si="3676"/>
        <v>24171.43832428239</v>
      </c>
      <c r="AD480" s="13">
        <f t="shared" si="3853"/>
        <v>0.11759339506454408</v>
      </c>
      <c r="AE480" s="18"/>
      <c r="AF480" s="18"/>
      <c r="AG480" s="18"/>
      <c r="AH480" s="18"/>
      <c r="AI480" s="18"/>
    </row>
    <row r="481" spans="2:35" ht="13.5" customHeight="1">
      <c r="B481" s="119"/>
      <c r="C481" s="119"/>
      <c r="D481" s="148"/>
      <c r="E481" s="151"/>
      <c r="F481" s="154"/>
      <c r="G481" s="44">
        <v>7</v>
      </c>
      <c r="H481" s="6" t="str">
        <f t="shared" ref="H481" si="3894">$H$751</f>
        <v>0704</v>
      </c>
      <c r="I481" s="80" t="str">
        <f t="shared" ref="I481" si="3895">$I$751</f>
        <v>その他の眼及び付属器の疾患</v>
      </c>
      <c r="J481" s="81" t="s">
        <v>170</v>
      </c>
      <c r="K481" s="62">
        <v>71957185</v>
      </c>
      <c r="L481" s="22">
        <f t="shared" ref="L481" si="3896">IFERROR(K481/E475,"-")</f>
        <v>4.061276789873937E-3</v>
      </c>
      <c r="M481" s="62">
        <v>1201</v>
      </c>
      <c r="N481" s="22">
        <f t="shared" ref="N481" si="3897">IFERROR(M481/F475,"-")</f>
        <v>5.8904311148168131E-2</v>
      </c>
      <c r="O481" s="65">
        <f t="shared" si="3670"/>
        <v>59914.392173189008</v>
      </c>
      <c r="P481" s="13">
        <f t="shared" si="3847"/>
        <v>5.4782648360169682E-2</v>
      </c>
      <c r="Q481" s="81" t="s">
        <v>166</v>
      </c>
      <c r="R481" s="62">
        <v>68217621</v>
      </c>
      <c r="S481" s="22">
        <f t="shared" ref="S481" si="3898">IFERROR(R481/E475,"-")</f>
        <v>3.8502151081607331E-3</v>
      </c>
      <c r="T481" s="62">
        <v>2610</v>
      </c>
      <c r="U481" s="22">
        <f t="shared" ref="U481" si="3899">IFERROR(T481/F475,"-")</f>
        <v>0.12801020157928295</v>
      </c>
      <c r="V481" s="65">
        <f t="shared" si="3673"/>
        <v>26137.019540229885</v>
      </c>
      <c r="W481" s="13">
        <f t="shared" si="3850"/>
        <v>0.11905304930894495</v>
      </c>
      <c r="X481" s="81" t="s">
        <v>176</v>
      </c>
      <c r="Y481" s="62">
        <v>50127382</v>
      </c>
      <c r="Z481" s="22">
        <f t="shared" ref="Z481" si="3900">IFERROR(Y481/E475,"-")</f>
        <v>2.8291986832690106E-3</v>
      </c>
      <c r="AA481" s="62">
        <v>3866</v>
      </c>
      <c r="AB481" s="22">
        <f t="shared" ref="AB481" si="3901">IFERROR(AA481/F475,"-")</f>
        <v>0.18961204571092255</v>
      </c>
      <c r="AC481" s="65">
        <f t="shared" si="3676"/>
        <v>12966.21365752716</v>
      </c>
      <c r="AD481" s="13">
        <f t="shared" si="3853"/>
        <v>0.17634447840167861</v>
      </c>
      <c r="AE481" s="18"/>
      <c r="AF481" s="18"/>
      <c r="AG481" s="18"/>
      <c r="AH481" s="18"/>
      <c r="AI481" s="18"/>
    </row>
    <row r="482" spans="2:35" ht="13.5" customHeight="1">
      <c r="B482" s="119"/>
      <c r="C482" s="119"/>
      <c r="D482" s="148"/>
      <c r="E482" s="151"/>
      <c r="F482" s="154"/>
      <c r="G482" s="44">
        <v>8</v>
      </c>
      <c r="H482" s="6" t="str">
        <f t="shared" ref="H482" si="3902">$H$752</f>
        <v>0606</v>
      </c>
      <c r="I482" s="80" t="str">
        <f t="shared" ref="I482" si="3903">$I$752</f>
        <v>その他の神経系の疾患</v>
      </c>
      <c r="J482" s="81" t="s">
        <v>167</v>
      </c>
      <c r="K482" s="62">
        <v>158698122</v>
      </c>
      <c r="L482" s="22">
        <f t="shared" ref="L482" si="3904">IFERROR(K482/E475,"-")</f>
        <v>8.9569512686631988E-3</v>
      </c>
      <c r="M482" s="62">
        <v>4995</v>
      </c>
      <c r="N482" s="22">
        <f t="shared" ref="N482" si="3905">IFERROR(M482/F475,"-")</f>
        <v>0.2449850409534553</v>
      </c>
      <c r="O482" s="65">
        <f t="shared" si="3670"/>
        <v>31771.395795795797</v>
      </c>
      <c r="P482" s="13">
        <f t="shared" si="3847"/>
        <v>0.22784290471194635</v>
      </c>
      <c r="Q482" s="81" t="s">
        <v>320</v>
      </c>
      <c r="R482" s="62">
        <v>46177897</v>
      </c>
      <c r="S482" s="22">
        <f t="shared" ref="S482" si="3906">IFERROR(R482/E475,"-")</f>
        <v>2.6062890216076314E-3</v>
      </c>
      <c r="T482" s="62">
        <v>112</v>
      </c>
      <c r="U482" s="22">
        <f t="shared" ref="U482" si="3907">IFERROR(T482/F475,"-")</f>
        <v>5.4931580754328316E-3</v>
      </c>
      <c r="V482" s="65">
        <f t="shared" si="3673"/>
        <v>412302.65178571426</v>
      </c>
      <c r="W482" s="13">
        <f t="shared" si="3850"/>
        <v>5.1087898554030018E-3</v>
      </c>
      <c r="X482" s="81" t="s">
        <v>175</v>
      </c>
      <c r="Y482" s="62">
        <v>36973289</v>
      </c>
      <c r="Z482" s="22">
        <f t="shared" ref="Z482" si="3908">IFERROR(Y482/E475,"-")</f>
        <v>2.0867792488130457E-3</v>
      </c>
      <c r="AA482" s="62">
        <v>2145</v>
      </c>
      <c r="AB482" s="22">
        <f t="shared" ref="AB482" si="3909">IFERROR(AA482/F475,"-")</f>
        <v>0.10520378635538771</v>
      </c>
      <c r="AC482" s="65">
        <f t="shared" si="3676"/>
        <v>17236.964568764568</v>
      </c>
      <c r="AD482" s="13">
        <f t="shared" si="3853"/>
        <v>9.784244856999498E-2</v>
      </c>
      <c r="AE482" s="18"/>
      <c r="AF482" s="18"/>
      <c r="AG482" s="18"/>
      <c r="AH482" s="18"/>
      <c r="AI482" s="18"/>
    </row>
    <row r="483" spans="2:35" ht="13.5" customHeight="1">
      <c r="B483" s="119"/>
      <c r="C483" s="119"/>
      <c r="D483" s="148"/>
      <c r="E483" s="151"/>
      <c r="F483" s="154"/>
      <c r="G483" s="44">
        <v>9</v>
      </c>
      <c r="H483" s="6" t="str">
        <f t="shared" ref="H483" si="3910">$H$753</f>
        <v>0703</v>
      </c>
      <c r="I483" s="80" t="str">
        <f t="shared" ref="I483" si="3911">$I$753</f>
        <v>屈折及び調節の障害</v>
      </c>
      <c r="J483" s="81" t="s">
        <v>168</v>
      </c>
      <c r="K483" s="62">
        <v>15642311</v>
      </c>
      <c r="L483" s="22">
        <f t="shared" ref="L483" si="3912">IFERROR(K483/E475,"-")</f>
        <v>8.8285491718846111E-4</v>
      </c>
      <c r="M483" s="62">
        <v>5616</v>
      </c>
      <c r="N483" s="22">
        <f t="shared" ref="N483" si="3913">IFERROR(M483/F475,"-")</f>
        <v>0.27544264063956053</v>
      </c>
      <c r="O483" s="65">
        <f t="shared" si="3670"/>
        <v>2785.3117877492878</v>
      </c>
      <c r="P483" s="13">
        <f t="shared" si="3847"/>
        <v>0.25616931989235048</v>
      </c>
      <c r="Q483" s="81" t="s">
        <v>171</v>
      </c>
      <c r="R483" s="62">
        <v>11071732</v>
      </c>
      <c r="S483" s="22">
        <f t="shared" ref="S483" si="3914">IFERROR(R483/E475,"-")</f>
        <v>6.2489059564106839E-4</v>
      </c>
      <c r="T483" s="62">
        <v>3965</v>
      </c>
      <c r="U483" s="22">
        <f t="shared" ref="U483" si="3915">IFERROR(T483/F475,"-")</f>
        <v>0.19446760508117122</v>
      </c>
      <c r="V483" s="65">
        <f t="shared" si="3673"/>
        <v>2792.3662042875158</v>
      </c>
      <c r="W483" s="13">
        <f t="shared" si="3850"/>
        <v>0.18086028372029375</v>
      </c>
      <c r="X483" s="81" t="s">
        <v>332</v>
      </c>
      <c r="Y483" s="62">
        <v>4039980</v>
      </c>
      <c r="Z483" s="22">
        <f t="shared" ref="Z483" si="3916">IFERROR(Y483/E475,"-")</f>
        <v>2.2801721614811515E-4</v>
      </c>
      <c r="AA483" s="62">
        <v>3454</v>
      </c>
      <c r="AB483" s="22">
        <f t="shared" ref="AB483" si="3917">IFERROR(AA483/F475,"-")</f>
        <v>0.16940507136200891</v>
      </c>
      <c r="AC483" s="65">
        <f t="shared" si="3676"/>
        <v>1169.6525767226403</v>
      </c>
      <c r="AD483" s="13">
        <f t="shared" si="3853"/>
        <v>0.15755143000501756</v>
      </c>
      <c r="AE483" s="18"/>
      <c r="AF483" s="18"/>
      <c r="AG483" s="18"/>
      <c r="AH483" s="18"/>
      <c r="AI483" s="18"/>
    </row>
    <row r="484" spans="2:35" ht="13.5" customHeight="1">
      <c r="B484" s="120"/>
      <c r="C484" s="120"/>
      <c r="D484" s="149"/>
      <c r="E484" s="152"/>
      <c r="F484" s="155"/>
      <c r="G484" s="49">
        <v>10</v>
      </c>
      <c r="H484" s="7" t="str">
        <f t="shared" ref="H484" si="3918">$H$754</f>
        <v>1105</v>
      </c>
      <c r="I484" s="77" t="str">
        <f t="shared" ref="I484" si="3919">$I$754</f>
        <v>胃炎及び十二指腸炎</v>
      </c>
      <c r="J484" s="82" t="s">
        <v>169</v>
      </c>
      <c r="K484" s="63">
        <v>84729799</v>
      </c>
      <c r="L484" s="23">
        <f t="shared" ref="L484" si="3920">IFERROR(K484/E475,"-")</f>
        <v>4.7821654792274595E-3</v>
      </c>
      <c r="M484" s="63">
        <v>4593</v>
      </c>
      <c r="N484" s="23">
        <f t="shared" ref="N484" si="3921">IFERROR(M484/F475,"-")</f>
        <v>0.22526852714699103</v>
      </c>
      <c r="O484" s="66">
        <f t="shared" si="3670"/>
        <v>18447.593947311125</v>
      </c>
      <c r="P484" s="59">
        <f t="shared" si="3847"/>
        <v>0.20950599826666058</v>
      </c>
      <c r="Q484" s="82" t="s">
        <v>172</v>
      </c>
      <c r="R484" s="63">
        <v>26462947</v>
      </c>
      <c r="S484" s="23">
        <f t="shared" ref="S484" si="3922">IFERROR(R484/E475,"-")</f>
        <v>1.4935736082889309E-3</v>
      </c>
      <c r="T484" s="63">
        <v>2302</v>
      </c>
      <c r="U484" s="23">
        <f t="shared" ref="U484" si="3923">IFERROR(T484/F475,"-")</f>
        <v>0.11290401687184266</v>
      </c>
      <c r="V484" s="66">
        <f t="shared" si="3673"/>
        <v>11495.632927888792</v>
      </c>
      <c r="W484" s="59">
        <f t="shared" si="3850"/>
        <v>0.10500387720658669</v>
      </c>
      <c r="X484" s="82" t="s">
        <v>178</v>
      </c>
      <c r="Y484" s="63">
        <v>12073297</v>
      </c>
      <c r="Z484" s="23">
        <f t="shared" ref="Z484" si="3924">IFERROR(Y484/E475,"-")</f>
        <v>6.8141910892365563E-4</v>
      </c>
      <c r="AA484" s="63">
        <v>993</v>
      </c>
      <c r="AB484" s="23">
        <f t="shared" ref="AB484" si="3925">IFERROR(AA484/F475,"-")</f>
        <v>4.8702731865221442E-2</v>
      </c>
      <c r="AC484" s="66">
        <f t="shared" si="3676"/>
        <v>12158.405840886204</v>
      </c>
      <c r="AD484" s="59">
        <f t="shared" si="3853"/>
        <v>4.5294895771564113E-2</v>
      </c>
      <c r="AE484" s="18"/>
      <c r="AF484" s="18"/>
      <c r="AG484" s="18"/>
      <c r="AH484" s="18"/>
      <c r="AI484" s="18"/>
    </row>
    <row r="485" spans="2:35" ht="13.5" customHeight="1">
      <c r="B485" s="118">
        <v>49</v>
      </c>
      <c r="C485" s="118" t="s">
        <v>22</v>
      </c>
      <c r="D485" s="147">
        <f>AI53</f>
        <v>21943</v>
      </c>
      <c r="E485" s="150">
        <f>市区町村別_医療費上位10疾病!H542</f>
        <v>17091712950</v>
      </c>
      <c r="F485" s="130">
        <f>市区町村別_医療費上位10疾病!J542</f>
        <v>20212</v>
      </c>
      <c r="G485" s="69">
        <v>1</v>
      </c>
      <c r="H485" s="5" t="str">
        <f t="shared" ref="H485" si="3926">$H$745</f>
        <v>0901</v>
      </c>
      <c r="I485" s="78" t="str">
        <f t="shared" ref="I485" si="3927">$I$745</f>
        <v>高血圧性疾患</v>
      </c>
      <c r="J485" s="106" t="s">
        <v>144</v>
      </c>
      <c r="K485" s="107">
        <v>603393209</v>
      </c>
      <c r="L485" s="21">
        <f t="shared" ref="L485" si="3928">IFERROR(K485/E485,"-")</f>
        <v>3.5303261338706253E-2</v>
      </c>
      <c r="M485" s="107">
        <v>14332</v>
      </c>
      <c r="N485" s="21">
        <f t="shared" ref="N485" si="3929">IFERROR(M485/F485,"-")</f>
        <v>0.70908371264595293</v>
      </c>
      <c r="O485" s="64">
        <f t="shared" si="3670"/>
        <v>42101.117010884736</v>
      </c>
      <c r="P485" s="12">
        <f t="shared" ref="P485:P494" si="3930">IFERROR(M485/$AI$53,0)</f>
        <v>0.65314678940892312</v>
      </c>
      <c r="Q485" s="106" t="s">
        <v>153</v>
      </c>
      <c r="R485" s="107">
        <v>14158722</v>
      </c>
      <c r="S485" s="21">
        <f t="shared" ref="S485" si="3931">IFERROR(R485/E485,"-")</f>
        <v>8.2839689862682835E-4</v>
      </c>
      <c r="T485" s="107">
        <v>409</v>
      </c>
      <c r="U485" s="21">
        <f t="shared" ref="U485" si="3932">IFERROR(T485/F485,"-")</f>
        <v>2.0235503661191371E-2</v>
      </c>
      <c r="V485" s="64">
        <f t="shared" si="3673"/>
        <v>34617.902200488999</v>
      </c>
      <c r="W485" s="12">
        <f t="shared" ref="W485:W494" si="3933">IFERROR(T485/$AI$53,0)</f>
        <v>1.8639201567698126E-2</v>
      </c>
      <c r="X485" s="106" t="s">
        <v>162</v>
      </c>
      <c r="Y485" s="107">
        <v>841955</v>
      </c>
      <c r="Z485" s="21">
        <f t="shared" ref="Z485" si="3934">IFERROR(Y485/E485,"-")</f>
        <v>4.9261007510660308E-5</v>
      </c>
      <c r="AA485" s="107">
        <v>44</v>
      </c>
      <c r="AB485" s="21">
        <f t="shared" ref="AB485" si="3935">IFERROR(AA485/F485,"-")</f>
        <v>2.1769245992479713E-3</v>
      </c>
      <c r="AC485" s="64">
        <f t="shared" si="3676"/>
        <v>19135.340909090908</v>
      </c>
      <c r="AD485" s="12">
        <f t="shared" ref="AD485:AD494" si="3936">IFERROR(AA485/$AI$53,0)</f>
        <v>2.0051952786765709E-3</v>
      </c>
      <c r="AE485" s="18"/>
      <c r="AF485" s="18"/>
      <c r="AG485" s="18"/>
      <c r="AH485" s="18"/>
      <c r="AI485" s="18"/>
    </row>
    <row r="486" spans="2:35" ht="13.5" customHeight="1">
      <c r="B486" s="119"/>
      <c r="C486" s="119"/>
      <c r="D486" s="148"/>
      <c r="E486" s="151"/>
      <c r="F486" s="154"/>
      <c r="G486" s="44">
        <v>2</v>
      </c>
      <c r="H486" s="6" t="str">
        <f t="shared" ref="H486" si="3937">$H$746</f>
        <v>1113</v>
      </c>
      <c r="I486" s="79" t="str">
        <f t="shared" ref="I486" si="3938">$I$746</f>
        <v>その他の消化器系の疾患</v>
      </c>
      <c r="J486" s="81" t="s">
        <v>142</v>
      </c>
      <c r="K486" s="62">
        <v>195661489</v>
      </c>
      <c r="L486" s="22">
        <f t="shared" ref="L486" si="3939">IFERROR(K486/E485,"-")</f>
        <v>1.1447740175158979E-2</v>
      </c>
      <c r="M486" s="62">
        <v>8249</v>
      </c>
      <c r="N486" s="22">
        <f t="shared" ref="N486" si="3940">IFERROR(M486/F485,"-")</f>
        <v>0.40812388679992084</v>
      </c>
      <c r="O486" s="65">
        <f t="shared" si="3670"/>
        <v>23719.419202327554</v>
      </c>
      <c r="P486" s="13">
        <f t="shared" si="3930"/>
        <v>0.37592854213188714</v>
      </c>
      <c r="Q486" s="81" t="s">
        <v>156</v>
      </c>
      <c r="R486" s="62">
        <v>116275420</v>
      </c>
      <c r="S486" s="22">
        <f t="shared" ref="S486" si="3941">IFERROR(R486/E485,"-")</f>
        <v>6.8030290667852574E-3</v>
      </c>
      <c r="T486" s="62">
        <v>3779</v>
      </c>
      <c r="U486" s="22">
        <f t="shared" ref="U486" si="3942">IFERROR(T486/F485,"-")</f>
        <v>0.18696813773995646</v>
      </c>
      <c r="V486" s="65">
        <f t="shared" si="3673"/>
        <v>30768.833024609685</v>
      </c>
      <c r="W486" s="13">
        <f t="shared" si="3933"/>
        <v>0.1722189308663355</v>
      </c>
      <c r="X486" s="81" t="s">
        <v>151</v>
      </c>
      <c r="Y486" s="62">
        <v>96182342</v>
      </c>
      <c r="Z486" s="22">
        <f t="shared" ref="Z486" si="3943">IFERROR(Y486/E485,"-")</f>
        <v>5.6274255413352233E-3</v>
      </c>
      <c r="AA486" s="62">
        <v>4007</v>
      </c>
      <c r="AB486" s="22">
        <f t="shared" ref="AB486" si="3944">IFERROR(AA486/F485,"-")</f>
        <v>0.19824856520878686</v>
      </c>
      <c r="AC486" s="65">
        <f t="shared" si="3676"/>
        <v>24003.579236336413</v>
      </c>
      <c r="AD486" s="13">
        <f t="shared" si="3936"/>
        <v>0.18260948821947773</v>
      </c>
      <c r="AE486" s="18"/>
      <c r="AF486" s="18"/>
      <c r="AG486" s="18"/>
      <c r="AH486" s="18"/>
      <c r="AI486" s="18"/>
    </row>
    <row r="487" spans="2:35" ht="13.5" customHeight="1">
      <c r="B487" s="119"/>
      <c r="C487" s="119"/>
      <c r="D487" s="148"/>
      <c r="E487" s="151"/>
      <c r="F487" s="154"/>
      <c r="G487" s="44">
        <v>3</v>
      </c>
      <c r="H487" s="6" t="str">
        <f t="shared" ref="H487" si="3945">$H$747</f>
        <v>0402</v>
      </c>
      <c r="I487" s="80" t="str">
        <f t="shared" ref="I487" si="3946">$I$747</f>
        <v>糖尿病</v>
      </c>
      <c r="J487" s="81" t="s">
        <v>72</v>
      </c>
      <c r="K487" s="62">
        <v>215243330</v>
      </c>
      <c r="L487" s="22">
        <f t="shared" ref="L487" si="3947">IFERROR(K487/E485,"-")</f>
        <v>1.2593432304279367E-2</v>
      </c>
      <c r="M487" s="62">
        <v>7948</v>
      </c>
      <c r="N487" s="22">
        <f t="shared" ref="N487" si="3948">IFERROR(M487/F485,"-")</f>
        <v>0.39323174351870177</v>
      </c>
      <c r="O487" s="65">
        <f t="shared" si="3670"/>
        <v>27081.445646703574</v>
      </c>
      <c r="P487" s="13">
        <f t="shared" si="3930"/>
        <v>0.36221118352094062</v>
      </c>
      <c r="Q487" s="81" t="s">
        <v>146</v>
      </c>
      <c r="R487" s="62">
        <v>192373914</v>
      </c>
      <c r="S487" s="22">
        <f t="shared" ref="S487" si="3949">IFERROR(R487/E485,"-")</f>
        <v>1.1255391110462103E-2</v>
      </c>
      <c r="T487" s="62">
        <v>4212</v>
      </c>
      <c r="U487" s="22">
        <f t="shared" ref="U487" si="3950">IFERROR(T487/F485,"-")</f>
        <v>0.20839105481891945</v>
      </c>
      <c r="V487" s="65">
        <f t="shared" si="3673"/>
        <v>45672.819088319091</v>
      </c>
      <c r="W487" s="13">
        <f t="shared" si="3933"/>
        <v>0.19195187531331176</v>
      </c>
      <c r="X487" s="81" t="s">
        <v>266</v>
      </c>
      <c r="Y487" s="62">
        <v>54874855</v>
      </c>
      <c r="Z487" s="22">
        <f t="shared" ref="Z487" si="3951">IFERROR(Y487/E485,"-")</f>
        <v>3.2106117836480513E-3</v>
      </c>
      <c r="AA487" s="62">
        <v>1348</v>
      </c>
      <c r="AB487" s="22">
        <f t="shared" ref="AB487" si="3952">IFERROR(AA487/F485,"-")</f>
        <v>6.669305363150603E-2</v>
      </c>
      <c r="AC487" s="65">
        <f t="shared" si="3676"/>
        <v>40708.349406528192</v>
      </c>
      <c r="AD487" s="13">
        <f t="shared" si="3936"/>
        <v>6.1431891719454949E-2</v>
      </c>
      <c r="AE487" s="18"/>
      <c r="AF487" s="18"/>
      <c r="AG487" s="18"/>
      <c r="AH487" s="18"/>
      <c r="AI487" s="18"/>
    </row>
    <row r="488" spans="2:35" ht="13.5" customHeight="1">
      <c r="B488" s="119"/>
      <c r="C488" s="119"/>
      <c r="D488" s="148"/>
      <c r="E488" s="151"/>
      <c r="F488" s="154"/>
      <c r="G488" s="44">
        <v>4</v>
      </c>
      <c r="H488" s="6" t="str">
        <f t="shared" ref="H488" si="3953">$H$748</f>
        <v>1800</v>
      </c>
      <c r="I488" s="80" t="str">
        <f t="shared" ref="I488" si="3954">$I$748</f>
        <v>症状，徴候及び異常臨床所見・異常検査所見で他に分類されないもの</v>
      </c>
      <c r="J488" s="81" t="s">
        <v>179</v>
      </c>
      <c r="K488" s="62">
        <v>19737878</v>
      </c>
      <c r="L488" s="22">
        <f t="shared" ref="L488" si="3955">IFERROR(K488/E485,"-")</f>
        <v>1.1548215241936883E-3</v>
      </c>
      <c r="M488" s="62">
        <v>1546</v>
      </c>
      <c r="N488" s="22">
        <f t="shared" ref="N488" si="3956">IFERROR(M488/F485,"-")</f>
        <v>7.6489214328121904E-2</v>
      </c>
      <c r="O488" s="65">
        <f t="shared" si="3670"/>
        <v>12767.062095730918</v>
      </c>
      <c r="P488" s="13">
        <f t="shared" si="3930"/>
        <v>7.0455270473499518E-2</v>
      </c>
      <c r="Q488" s="81" t="s">
        <v>173</v>
      </c>
      <c r="R488" s="62">
        <v>15281973</v>
      </c>
      <c r="S488" s="22">
        <f t="shared" ref="S488" si="3957">IFERROR(R488/E485,"-")</f>
        <v>8.9411594055585869E-4</v>
      </c>
      <c r="T488" s="62">
        <v>124</v>
      </c>
      <c r="U488" s="22">
        <f t="shared" ref="U488" si="3958">IFERROR(T488/F485,"-")</f>
        <v>6.1349693251533744E-3</v>
      </c>
      <c r="V488" s="65">
        <f t="shared" si="3673"/>
        <v>123241.71774193548</v>
      </c>
      <c r="W488" s="13">
        <f t="shared" si="3933"/>
        <v>5.6510048762703369E-3</v>
      </c>
      <c r="X488" s="81" t="s">
        <v>164</v>
      </c>
      <c r="Y488" s="62">
        <v>14894710</v>
      </c>
      <c r="Z488" s="22">
        <f t="shared" ref="Z488" si="3959">IFERROR(Y488/E485,"-")</f>
        <v>8.7145800093723193E-4</v>
      </c>
      <c r="AA488" s="62">
        <v>167</v>
      </c>
      <c r="AB488" s="22">
        <f t="shared" ref="AB488" si="3960">IFERROR(AA488/F485,"-")</f>
        <v>8.2624183653275275E-3</v>
      </c>
      <c r="AC488" s="65">
        <f t="shared" si="3676"/>
        <v>89189.880239520964</v>
      </c>
      <c r="AD488" s="13">
        <f t="shared" si="3936"/>
        <v>7.6106275349769855E-3</v>
      </c>
      <c r="AE488" s="18"/>
      <c r="AF488" s="18"/>
      <c r="AG488" s="18"/>
      <c r="AH488" s="18"/>
      <c r="AI488" s="18"/>
    </row>
    <row r="489" spans="2:35" ht="13.5" customHeight="1">
      <c r="B489" s="119"/>
      <c r="C489" s="119"/>
      <c r="D489" s="148"/>
      <c r="E489" s="151"/>
      <c r="F489" s="154"/>
      <c r="G489" s="44">
        <v>5</v>
      </c>
      <c r="H489" s="6" t="str">
        <f t="shared" ref="H489" si="3961">$H$749</f>
        <v>0903</v>
      </c>
      <c r="I489" s="80" t="str">
        <f t="shared" ref="I489" si="3962">$I$749</f>
        <v>その他の心疾患</v>
      </c>
      <c r="J489" s="81" t="s">
        <v>139</v>
      </c>
      <c r="K489" s="62">
        <v>165426358</v>
      </c>
      <c r="L489" s="22">
        <f t="shared" ref="L489" si="3963">IFERROR(K489/E485,"-")</f>
        <v>9.6787465647204182E-3</v>
      </c>
      <c r="M489" s="62">
        <v>2576</v>
      </c>
      <c r="N489" s="22">
        <f t="shared" ref="N489" si="3964">IFERROR(M489/F485,"-")</f>
        <v>0.12744904017415395</v>
      </c>
      <c r="O489" s="65">
        <f t="shared" si="3670"/>
        <v>64218.306677018634</v>
      </c>
      <c r="P489" s="13">
        <f t="shared" si="3930"/>
        <v>0.11739506904251926</v>
      </c>
      <c r="Q489" s="81" t="s">
        <v>148</v>
      </c>
      <c r="R489" s="62">
        <v>164842034</v>
      </c>
      <c r="S489" s="22">
        <f t="shared" ref="S489" si="3965">IFERROR(R489/E485,"-")</f>
        <v>9.6445590024960021E-3</v>
      </c>
      <c r="T489" s="62">
        <v>2702</v>
      </c>
      <c r="U489" s="22">
        <f t="shared" ref="U489" si="3966">IFERROR(T489/F485,"-")</f>
        <v>0.13368296061745497</v>
      </c>
      <c r="V489" s="65">
        <f t="shared" si="3673"/>
        <v>61007.414507772024</v>
      </c>
      <c r="W489" s="13">
        <f t="shared" si="3933"/>
        <v>0.12313721915872944</v>
      </c>
      <c r="X489" s="81" t="s">
        <v>158</v>
      </c>
      <c r="Y489" s="62">
        <v>108046750</v>
      </c>
      <c r="Z489" s="22">
        <f t="shared" ref="Z489" si="3967">IFERROR(Y489/E485,"-")</f>
        <v>6.3215869770384837E-3</v>
      </c>
      <c r="AA489" s="62">
        <v>1087</v>
      </c>
      <c r="AB489" s="22">
        <f t="shared" ref="AB489" si="3968">IFERROR(AA489/F485,"-")</f>
        <v>5.3779932713239657E-2</v>
      </c>
      <c r="AC489" s="65">
        <f t="shared" si="3676"/>
        <v>99399.034038638449</v>
      </c>
      <c r="AD489" s="13">
        <f t="shared" si="3936"/>
        <v>4.953743790730529E-2</v>
      </c>
      <c r="AE489" s="18"/>
      <c r="AF489" s="18"/>
      <c r="AG489" s="18"/>
      <c r="AH489" s="18"/>
      <c r="AI489" s="18"/>
    </row>
    <row r="490" spans="2:35" ht="13.5" customHeight="1">
      <c r="B490" s="119"/>
      <c r="C490" s="119"/>
      <c r="D490" s="148"/>
      <c r="E490" s="151"/>
      <c r="F490" s="154"/>
      <c r="G490" s="44">
        <v>6</v>
      </c>
      <c r="H490" s="6" t="str">
        <f t="shared" ref="H490" si="3969">$H$750</f>
        <v>0403</v>
      </c>
      <c r="I490" s="80" t="str">
        <f t="shared" ref="I490" si="3970">$I$750</f>
        <v>脂質異常症</v>
      </c>
      <c r="J490" s="81" t="s">
        <v>165</v>
      </c>
      <c r="K490" s="62">
        <v>125234323</v>
      </c>
      <c r="L490" s="22">
        <f t="shared" ref="L490" si="3971">IFERROR(K490/E485,"-")</f>
        <v>7.3271955459560884E-3</v>
      </c>
      <c r="M490" s="62">
        <v>4191</v>
      </c>
      <c r="N490" s="22">
        <f t="shared" ref="N490" si="3972">IFERROR(M490/F485,"-")</f>
        <v>0.20735206807836928</v>
      </c>
      <c r="O490" s="65">
        <f t="shared" si="3670"/>
        <v>29881.728227153424</v>
      </c>
      <c r="P490" s="13">
        <f t="shared" si="3930"/>
        <v>0.19099485029394339</v>
      </c>
      <c r="Q490" s="81" t="s">
        <v>203</v>
      </c>
      <c r="R490" s="62">
        <v>116620441</v>
      </c>
      <c r="S490" s="22">
        <f t="shared" ref="S490" si="3973">IFERROR(R490/E485,"-")</f>
        <v>6.8232155162657347E-3</v>
      </c>
      <c r="T490" s="62">
        <v>4670</v>
      </c>
      <c r="U490" s="22">
        <f t="shared" ref="U490" si="3974">IFERROR(T490/F485,"-")</f>
        <v>0.2310508608747279</v>
      </c>
      <c r="V490" s="65">
        <f t="shared" si="3673"/>
        <v>24972.257173447539</v>
      </c>
      <c r="W490" s="13">
        <f t="shared" si="3933"/>
        <v>0.21282413525953606</v>
      </c>
      <c r="X490" s="81" t="s">
        <v>76</v>
      </c>
      <c r="Y490" s="62">
        <v>77734067</v>
      </c>
      <c r="Z490" s="22">
        <f t="shared" ref="Z490" si="3975">IFERROR(Y490/E485,"-")</f>
        <v>4.5480559629922871E-3</v>
      </c>
      <c r="AA490" s="62">
        <v>3079</v>
      </c>
      <c r="AB490" s="22">
        <f t="shared" ref="AB490" si="3976">IFERROR(AA490/F485,"-")</f>
        <v>0.15233524638828419</v>
      </c>
      <c r="AC490" s="65">
        <f t="shared" si="3676"/>
        <v>25246.530367002273</v>
      </c>
      <c r="AD490" s="13">
        <f t="shared" si="3936"/>
        <v>0.14031809688739005</v>
      </c>
      <c r="AE490" s="18"/>
      <c r="AF490" s="18"/>
      <c r="AG490" s="18"/>
      <c r="AH490" s="18"/>
      <c r="AI490" s="18"/>
    </row>
    <row r="491" spans="2:35" ht="13.5" customHeight="1">
      <c r="B491" s="119"/>
      <c r="C491" s="119"/>
      <c r="D491" s="148"/>
      <c r="E491" s="151"/>
      <c r="F491" s="154"/>
      <c r="G491" s="44">
        <v>7</v>
      </c>
      <c r="H491" s="6" t="str">
        <f t="shared" ref="H491" si="3977">$H$751</f>
        <v>0704</v>
      </c>
      <c r="I491" s="80" t="str">
        <f t="shared" ref="I491" si="3978">$I$751</f>
        <v>その他の眼及び付属器の疾患</v>
      </c>
      <c r="J491" s="81" t="s">
        <v>166</v>
      </c>
      <c r="K491" s="62">
        <v>67808970</v>
      </c>
      <c r="L491" s="22">
        <f t="shared" ref="L491" si="3979">IFERROR(K491/E485,"-")</f>
        <v>3.9673595150098752E-3</v>
      </c>
      <c r="M491" s="62">
        <v>2427</v>
      </c>
      <c r="N491" s="22">
        <f t="shared" ref="N491" si="3980">IFERROR(M491/F485,"-")</f>
        <v>0.12007718187215516</v>
      </c>
      <c r="O491" s="65">
        <f t="shared" si="3670"/>
        <v>27939.419035846724</v>
      </c>
      <c r="P491" s="13">
        <f t="shared" si="3930"/>
        <v>0.11060474866700086</v>
      </c>
      <c r="Q491" s="81" t="s">
        <v>170</v>
      </c>
      <c r="R491" s="62">
        <v>66927776</v>
      </c>
      <c r="S491" s="22">
        <f t="shared" ref="S491" si="3981">IFERROR(R491/E485,"-")</f>
        <v>3.9158027165439842E-3</v>
      </c>
      <c r="T491" s="62">
        <v>980</v>
      </c>
      <c r="U491" s="22">
        <f t="shared" ref="U491" si="3982">IFERROR(T491/F485,"-")</f>
        <v>4.8486047892341184E-2</v>
      </c>
      <c r="V491" s="65">
        <f t="shared" si="3673"/>
        <v>68293.648979591831</v>
      </c>
      <c r="W491" s="13">
        <f t="shared" si="3933"/>
        <v>4.466116757052363E-2</v>
      </c>
      <c r="X491" s="81" t="s">
        <v>176</v>
      </c>
      <c r="Y491" s="62">
        <v>31537548</v>
      </c>
      <c r="Z491" s="22">
        <f t="shared" ref="Z491" si="3983">IFERROR(Y491/E485,"-")</f>
        <v>1.8451952763458971E-3</v>
      </c>
      <c r="AA491" s="62">
        <v>3156</v>
      </c>
      <c r="AB491" s="22">
        <f t="shared" ref="AB491" si="3984">IFERROR(AA491/F485,"-")</f>
        <v>0.15614486443696815</v>
      </c>
      <c r="AC491" s="65">
        <f t="shared" si="3676"/>
        <v>9992.8859315589361</v>
      </c>
      <c r="AD491" s="13">
        <f t="shared" si="3936"/>
        <v>0.14382718862507404</v>
      </c>
      <c r="AE491" s="18"/>
      <c r="AF491" s="18"/>
      <c r="AG491" s="18"/>
      <c r="AH491" s="18"/>
      <c r="AI491" s="18"/>
    </row>
    <row r="492" spans="2:35" ht="13.5" customHeight="1">
      <c r="B492" s="119"/>
      <c r="C492" s="119"/>
      <c r="D492" s="148"/>
      <c r="E492" s="151"/>
      <c r="F492" s="154"/>
      <c r="G492" s="44">
        <v>8</v>
      </c>
      <c r="H492" s="6" t="str">
        <f t="shared" ref="H492" si="3985">$H$752</f>
        <v>0606</v>
      </c>
      <c r="I492" s="80" t="str">
        <f t="shared" ref="I492" si="3986">$I$752</f>
        <v>その他の神経系の疾患</v>
      </c>
      <c r="J492" s="81" t="s">
        <v>167</v>
      </c>
      <c r="K492" s="62">
        <v>193143199</v>
      </c>
      <c r="L492" s="22">
        <f t="shared" ref="L492" si="3987">IFERROR(K492/E485,"-")</f>
        <v>1.1300400349866629E-2</v>
      </c>
      <c r="M492" s="62">
        <v>5447</v>
      </c>
      <c r="N492" s="22">
        <f t="shared" ref="N492" si="3988">IFERROR(M492/F485,"-")</f>
        <v>0.26949337027508413</v>
      </c>
      <c r="O492" s="65">
        <f t="shared" si="3670"/>
        <v>35458.637598678171</v>
      </c>
      <c r="P492" s="13">
        <f t="shared" si="3930"/>
        <v>0.24823406097616552</v>
      </c>
      <c r="Q492" s="81" t="s">
        <v>175</v>
      </c>
      <c r="R492" s="62">
        <v>37616090</v>
      </c>
      <c r="S492" s="22">
        <f t="shared" ref="S492" si="3989">IFERROR(R492/E485,"-")</f>
        <v>2.2008379212804415E-3</v>
      </c>
      <c r="T492" s="62">
        <v>1929</v>
      </c>
      <c r="U492" s="22">
        <f t="shared" ref="U492" si="3990">IFERROR(T492/F485,"-")</f>
        <v>9.543835345339402E-2</v>
      </c>
      <c r="V492" s="65">
        <f t="shared" si="3673"/>
        <v>19500.30585795749</v>
      </c>
      <c r="W492" s="13">
        <f t="shared" si="3933"/>
        <v>8.7909583921979673E-2</v>
      </c>
      <c r="X492" s="81" t="s">
        <v>174</v>
      </c>
      <c r="Y492" s="62">
        <v>30031552</v>
      </c>
      <c r="Z492" s="22">
        <f t="shared" ref="Z492" si="3991">IFERROR(Y492/E485,"-")</f>
        <v>1.7570826334290853E-3</v>
      </c>
      <c r="AA492" s="62">
        <v>970</v>
      </c>
      <c r="AB492" s="22">
        <f t="shared" ref="AB492" si="3992">IFERROR(AA492/F485,"-")</f>
        <v>4.7991292301603011E-2</v>
      </c>
      <c r="AC492" s="65">
        <f t="shared" si="3676"/>
        <v>30960.362886597937</v>
      </c>
      <c r="AD492" s="13">
        <f t="shared" si="3936"/>
        <v>4.4205441370824411E-2</v>
      </c>
      <c r="AE492" s="18"/>
      <c r="AF492" s="18"/>
      <c r="AG492" s="18"/>
      <c r="AH492" s="18"/>
      <c r="AI492" s="18"/>
    </row>
    <row r="493" spans="2:35" ht="13.5" customHeight="1">
      <c r="B493" s="119"/>
      <c r="C493" s="119"/>
      <c r="D493" s="148"/>
      <c r="E493" s="151"/>
      <c r="F493" s="154"/>
      <c r="G493" s="44">
        <v>9</v>
      </c>
      <c r="H493" s="6" t="str">
        <f t="shared" ref="H493" si="3993">$H$753</f>
        <v>0703</v>
      </c>
      <c r="I493" s="80" t="str">
        <f t="shared" ref="I493" si="3994">$I$753</f>
        <v>屈折及び調節の障害</v>
      </c>
      <c r="J493" s="81" t="s">
        <v>168</v>
      </c>
      <c r="K493" s="62">
        <v>14385265</v>
      </c>
      <c r="L493" s="22">
        <f t="shared" ref="L493" si="3995">IFERROR(K493/E485,"-")</f>
        <v>8.4165145074005E-4</v>
      </c>
      <c r="M493" s="62">
        <v>4762</v>
      </c>
      <c r="N493" s="22">
        <f t="shared" ref="N493" si="3996">IFERROR(M493/F485,"-")</f>
        <v>0.23560261230951909</v>
      </c>
      <c r="O493" s="65">
        <f t="shared" si="3670"/>
        <v>3020.8452330953382</v>
      </c>
      <c r="P493" s="13">
        <f t="shared" si="3930"/>
        <v>0.21701681629676889</v>
      </c>
      <c r="Q493" s="81" t="s">
        <v>171</v>
      </c>
      <c r="R493" s="62">
        <v>7552361</v>
      </c>
      <c r="S493" s="22">
        <f t="shared" ref="S493" si="3997">IFERROR(R493/E485,"-")</f>
        <v>4.418726795900232E-4</v>
      </c>
      <c r="T493" s="62">
        <v>2668</v>
      </c>
      <c r="U493" s="22">
        <f t="shared" ref="U493" si="3998">IFERROR(T493/F485,"-")</f>
        <v>0.13200079160894518</v>
      </c>
      <c r="V493" s="65">
        <f t="shared" si="3673"/>
        <v>2830.7200149925038</v>
      </c>
      <c r="W493" s="13">
        <f t="shared" si="3933"/>
        <v>0.12158775007975209</v>
      </c>
      <c r="X493" s="81" t="s">
        <v>332</v>
      </c>
      <c r="Y493" s="62">
        <v>3886842</v>
      </c>
      <c r="Z493" s="22">
        <f t="shared" ref="Z493" si="3999">IFERROR(Y493/E485,"-")</f>
        <v>2.2741091026806648E-4</v>
      </c>
      <c r="AA493" s="62">
        <v>2603</v>
      </c>
      <c r="AB493" s="22">
        <f t="shared" ref="AB493" si="4000">IFERROR(AA493/F485,"-")</f>
        <v>0.12878488026914703</v>
      </c>
      <c r="AC493" s="65">
        <f t="shared" si="3676"/>
        <v>1493.216288897426</v>
      </c>
      <c r="AD493" s="13">
        <f t="shared" si="3936"/>
        <v>0.11862552978170715</v>
      </c>
      <c r="AE493" s="18"/>
      <c r="AF493" s="18"/>
      <c r="AG493" s="18"/>
      <c r="AH493" s="18"/>
      <c r="AI493" s="18"/>
    </row>
    <row r="494" spans="2:35" ht="13.5" customHeight="1">
      <c r="B494" s="120"/>
      <c r="C494" s="120"/>
      <c r="D494" s="149"/>
      <c r="E494" s="152"/>
      <c r="F494" s="155"/>
      <c r="G494" s="49">
        <v>10</v>
      </c>
      <c r="H494" s="7" t="str">
        <f t="shared" ref="H494" si="4001">$H$754</f>
        <v>1105</v>
      </c>
      <c r="I494" s="77" t="str">
        <f t="shared" ref="I494" si="4002">$I$754</f>
        <v>胃炎及び十二指腸炎</v>
      </c>
      <c r="J494" s="82" t="s">
        <v>169</v>
      </c>
      <c r="K494" s="63">
        <v>85923728</v>
      </c>
      <c r="L494" s="23">
        <f t="shared" ref="L494" si="4003">IFERROR(K494/E485,"-")</f>
        <v>5.0272157185977081E-3</v>
      </c>
      <c r="M494" s="63">
        <v>4912</v>
      </c>
      <c r="N494" s="23">
        <f t="shared" ref="N494" si="4004">IFERROR(M494/F485,"-")</f>
        <v>0.24302394617059173</v>
      </c>
      <c r="O494" s="66">
        <f t="shared" si="3670"/>
        <v>17492.615635179154</v>
      </c>
      <c r="P494" s="59">
        <f t="shared" si="3930"/>
        <v>0.2238527092922572</v>
      </c>
      <c r="Q494" s="82" t="s">
        <v>172</v>
      </c>
      <c r="R494" s="63">
        <v>40681228</v>
      </c>
      <c r="S494" s="23">
        <f t="shared" ref="S494" si="4005">IFERROR(R494/E485,"-")</f>
        <v>2.3801726672457368E-3</v>
      </c>
      <c r="T494" s="63">
        <v>2603</v>
      </c>
      <c r="U494" s="23">
        <f t="shared" ref="U494" si="4006">IFERROR(T494/F485,"-")</f>
        <v>0.12878488026914703</v>
      </c>
      <c r="V494" s="66">
        <f t="shared" si="3673"/>
        <v>15628.593161736459</v>
      </c>
      <c r="W494" s="59">
        <f t="shared" si="3933"/>
        <v>0.11862552978170715</v>
      </c>
      <c r="X494" s="82" t="s">
        <v>178</v>
      </c>
      <c r="Y494" s="63">
        <v>12161996</v>
      </c>
      <c r="Z494" s="23">
        <f t="shared" ref="Z494" si="4007">IFERROR(Y494/E485,"-")</f>
        <v>7.1157268060718275E-4</v>
      </c>
      <c r="AA494" s="63">
        <v>1114</v>
      </c>
      <c r="AB494" s="23">
        <f t="shared" ref="AB494" si="4008">IFERROR(AA494/F485,"-")</f>
        <v>5.5115772808232731E-2</v>
      </c>
      <c r="AC494" s="66">
        <f t="shared" si="3676"/>
        <v>10917.411131059245</v>
      </c>
      <c r="AD494" s="59">
        <f t="shared" si="3936"/>
        <v>5.0767898646493184E-2</v>
      </c>
      <c r="AE494" s="18"/>
      <c r="AF494" s="18"/>
      <c r="AG494" s="18"/>
      <c r="AH494" s="18"/>
      <c r="AI494" s="18"/>
    </row>
    <row r="495" spans="2:35" ht="13.5" customHeight="1">
      <c r="B495" s="118">
        <v>50</v>
      </c>
      <c r="C495" s="118" t="s">
        <v>13</v>
      </c>
      <c r="D495" s="147">
        <f>AI54</f>
        <v>19908</v>
      </c>
      <c r="E495" s="150">
        <f>市区町村別_医療費上位10疾病!H553</f>
        <v>15928828130</v>
      </c>
      <c r="F495" s="130">
        <f>市区町村別_医療費上位10疾病!J553</f>
        <v>18134</v>
      </c>
      <c r="G495" s="69">
        <v>1</v>
      </c>
      <c r="H495" s="5" t="str">
        <f t="shared" ref="H495" si="4009">$H$745</f>
        <v>0901</v>
      </c>
      <c r="I495" s="78" t="str">
        <f t="shared" ref="I495" si="4010">$I$745</f>
        <v>高血圧性疾患</v>
      </c>
      <c r="J495" s="106" t="s">
        <v>144</v>
      </c>
      <c r="K495" s="107">
        <v>510630618</v>
      </c>
      <c r="L495" s="21">
        <f t="shared" ref="L495" si="4011">IFERROR(K495/E495,"-")</f>
        <v>3.205701096355542E-2</v>
      </c>
      <c r="M495" s="107">
        <v>12862</v>
      </c>
      <c r="N495" s="21">
        <f t="shared" ref="N495" si="4012">IFERROR(M495/F495,"-")</f>
        <v>0.70927539428697473</v>
      </c>
      <c r="O495" s="64">
        <f t="shared" si="3670"/>
        <v>39700.716684807965</v>
      </c>
      <c r="P495" s="12">
        <f t="shared" ref="P495:P504" si="4013">IFERROR(M495/$AI$54,0)</f>
        <v>0.6460719308820575</v>
      </c>
      <c r="Q495" s="106" t="s">
        <v>153</v>
      </c>
      <c r="R495" s="107">
        <v>9627983</v>
      </c>
      <c r="S495" s="21">
        <f t="shared" ref="S495" si="4014">IFERROR(R495/E495,"-")</f>
        <v>6.0443762224208272E-4</v>
      </c>
      <c r="T495" s="107">
        <v>323</v>
      </c>
      <c r="U495" s="21">
        <f t="shared" ref="U495" si="4015">IFERROR(T495/F495,"-")</f>
        <v>1.7811845152751738E-2</v>
      </c>
      <c r="V495" s="64">
        <f t="shared" si="3673"/>
        <v>29807.996904024767</v>
      </c>
      <c r="W495" s="12">
        <f t="shared" ref="W495:W504" si="4016">IFERROR(T495/$AI$54,0)</f>
        <v>1.6224633313240908E-2</v>
      </c>
      <c r="X495" s="106" t="s">
        <v>162</v>
      </c>
      <c r="Y495" s="107">
        <v>908123</v>
      </c>
      <c r="Z495" s="21">
        <f t="shared" ref="Z495" si="4017">IFERROR(Y495/E495,"-")</f>
        <v>5.7011287496389102E-5</v>
      </c>
      <c r="AA495" s="107">
        <v>63</v>
      </c>
      <c r="AB495" s="21">
        <f t="shared" ref="AB495" si="4018">IFERROR(AA495/F495,"-")</f>
        <v>3.4741369802580788E-3</v>
      </c>
      <c r="AC495" s="64">
        <f t="shared" si="3676"/>
        <v>14414.650793650793</v>
      </c>
      <c r="AD495" s="12">
        <f t="shared" ref="AD495:AD504" si="4019">IFERROR(AA495/$AI$54,0)</f>
        <v>3.1645569620253164E-3</v>
      </c>
      <c r="AE495" s="18"/>
      <c r="AF495" s="18"/>
      <c r="AG495" s="18"/>
      <c r="AH495" s="18"/>
      <c r="AI495" s="18"/>
    </row>
    <row r="496" spans="2:35" ht="13.5" customHeight="1">
      <c r="B496" s="119"/>
      <c r="C496" s="119"/>
      <c r="D496" s="148"/>
      <c r="E496" s="151"/>
      <c r="F496" s="154"/>
      <c r="G496" s="44">
        <v>2</v>
      </c>
      <c r="H496" s="6" t="str">
        <f t="shared" ref="H496" si="4020">$H$746</f>
        <v>1113</v>
      </c>
      <c r="I496" s="79" t="str">
        <f t="shared" ref="I496" si="4021">$I$746</f>
        <v>その他の消化器系の疾患</v>
      </c>
      <c r="J496" s="81" t="s">
        <v>142</v>
      </c>
      <c r="K496" s="62">
        <v>157404014</v>
      </c>
      <c r="L496" s="22">
        <f t="shared" ref="L496" si="4022">IFERROR(K496/E495,"-")</f>
        <v>9.8817070983111925E-3</v>
      </c>
      <c r="M496" s="62">
        <v>6854</v>
      </c>
      <c r="N496" s="22">
        <f t="shared" ref="N496" si="4023">IFERROR(M496/F495,"-")</f>
        <v>0.3779640454395059</v>
      </c>
      <c r="O496" s="65">
        <f t="shared" si="3670"/>
        <v>22965.277793988913</v>
      </c>
      <c r="P496" s="13">
        <f t="shared" si="4013"/>
        <v>0.34428370504319872</v>
      </c>
      <c r="Q496" s="81" t="s">
        <v>156</v>
      </c>
      <c r="R496" s="62">
        <v>85065939</v>
      </c>
      <c r="S496" s="22">
        <f t="shared" ref="S496" si="4024">IFERROR(R496/E495,"-")</f>
        <v>5.3403764737588386E-3</v>
      </c>
      <c r="T496" s="62">
        <v>2822</v>
      </c>
      <c r="U496" s="22">
        <f t="shared" ref="U496" si="4025">IFERROR(T496/F495,"-")</f>
        <v>0.15561927870298886</v>
      </c>
      <c r="V496" s="65">
        <f t="shared" si="3673"/>
        <v>30143.847980155919</v>
      </c>
      <c r="W496" s="13">
        <f t="shared" si="4016"/>
        <v>0.14175205947357847</v>
      </c>
      <c r="X496" s="81" t="s">
        <v>151</v>
      </c>
      <c r="Y496" s="62">
        <v>72903723</v>
      </c>
      <c r="Z496" s="22">
        <f t="shared" ref="Z496" si="4026">IFERROR(Y496/E495,"-")</f>
        <v>4.5768415858976315E-3</v>
      </c>
      <c r="AA496" s="62">
        <v>3381</v>
      </c>
      <c r="AB496" s="22">
        <f t="shared" ref="AB496" si="4027">IFERROR(AA496/F495,"-")</f>
        <v>0.18644535127385023</v>
      </c>
      <c r="AC496" s="65">
        <f t="shared" si="3676"/>
        <v>21562.769299023956</v>
      </c>
      <c r="AD496" s="13">
        <f t="shared" si="4019"/>
        <v>0.16983122362869199</v>
      </c>
      <c r="AE496" s="18"/>
      <c r="AF496" s="18"/>
      <c r="AG496" s="18"/>
      <c r="AH496" s="18"/>
      <c r="AI496" s="18"/>
    </row>
    <row r="497" spans="2:35" ht="13.5" customHeight="1">
      <c r="B497" s="119"/>
      <c r="C497" s="119"/>
      <c r="D497" s="148"/>
      <c r="E497" s="151"/>
      <c r="F497" s="154"/>
      <c r="G497" s="44">
        <v>3</v>
      </c>
      <c r="H497" s="6" t="str">
        <f t="shared" ref="H497" si="4028">$H$747</f>
        <v>0402</v>
      </c>
      <c r="I497" s="80" t="str">
        <f t="shared" ref="I497" si="4029">$I$747</f>
        <v>糖尿病</v>
      </c>
      <c r="J497" s="81" t="s">
        <v>72</v>
      </c>
      <c r="K497" s="62">
        <v>221991549</v>
      </c>
      <c r="L497" s="22">
        <f t="shared" ref="L497" si="4030">IFERROR(K497/E495,"-")</f>
        <v>1.3936464577824534E-2</v>
      </c>
      <c r="M497" s="62">
        <v>8112</v>
      </c>
      <c r="N497" s="22">
        <f t="shared" ref="N497" si="4031">IFERROR(M497/F495,"-")</f>
        <v>0.44733649498180211</v>
      </c>
      <c r="O497" s="65">
        <f t="shared" si="3670"/>
        <v>27365.822115384617</v>
      </c>
      <c r="P497" s="13">
        <f t="shared" si="4013"/>
        <v>0.40747438215792647</v>
      </c>
      <c r="Q497" s="81" t="s">
        <v>146</v>
      </c>
      <c r="R497" s="62">
        <v>180200685</v>
      </c>
      <c r="S497" s="22">
        <f t="shared" ref="S497" si="4032">IFERROR(R497/E495,"-")</f>
        <v>1.1312865173089165E-2</v>
      </c>
      <c r="T497" s="62">
        <v>2888</v>
      </c>
      <c r="U497" s="22">
        <f t="shared" ref="U497" si="4033">IFERROR(T497/F495,"-")</f>
        <v>0.15925885077754495</v>
      </c>
      <c r="V497" s="65">
        <f t="shared" si="3673"/>
        <v>62396.359072022162</v>
      </c>
      <c r="W497" s="13">
        <f t="shared" si="4016"/>
        <v>0.14506730962427164</v>
      </c>
      <c r="X497" s="81" t="s">
        <v>266</v>
      </c>
      <c r="Y497" s="62">
        <v>37873875</v>
      </c>
      <c r="Z497" s="22">
        <f t="shared" ref="Z497" si="4034">IFERROR(Y497/E495,"-")</f>
        <v>2.3776937443796753E-3</v>
      </c>
      <c r="AA497" s="62">
        <v>949</v>
      </c>
      <c r="AB497" s="22">
        <f t="shared" ref="AB497" si="4035">IFERROR(AA497/F495,"-")</f>
        <v>5.2332634829601855E-2</v>
      </c>
      <c r="AC497" s="65">
        <f t="shared" si="3676"/>
        <v>39909.246575342462</v>
      </c>
      <c r="AD497" s="13">
        <f t="shared" si="4019"/>
        <v>4.7669278681936912E-2</v>
      </c>
      <c r="AE497" s="18"/>
      <c r="AF497" s="18"/>
      <c r="AG497" s="18"/>
      <c r="AH497" s="18"/>
      <c r="AI497" s="18"/>
    </row>
    <row r="498" spans="2:35" ht="13.5" customHeight="1">
      <c r="B498" s="119"/>
      <c r="C498" s="119"/>
      <c r="D498" s="148"/>
      <c r="E498" s="151"/>
      <c r="F498" s="154"/>
      <c r="G498" s="44">
        <v>4</v>
      </c>
      <c r="H498" s="6" t="str">
        <f t="shared" ref="H498" si="4036">$H$748</f>
        <v>1800</v>
      </c>
      <c r="I498" s="80" t="str">
        <f t="shared" ref="I498" si="4037">$I$748</f>
        <v>症状，徴候及び異常臨床所見・異常検査所見で他に分類されないもの</v>
      </c>
      <c r="J498" s="81" t="s">
        <v>173</v>
      </c>
      <c r="K498" s="62">
        <v>18915325</v>
      </c>
      <c r="L498" s="22">
        <f t="shared" ref="L498" si="4038">IFERROR(K498/E495,"-")</f>
        <v>1.187490055490981E-3</v>
      </c>
      <c r="M498" s="62">
        <v>105</v>
      </c>
      <c r="N498" s="22">
        <f t="shared" ref="N498" si="4039">IFERROR(M498/F495,"-")</f>
        <v>5.790228300430131E-3</v>
      </c>
      <c r="O498" s="65">
        <f t="shared" si="3670"/>
        <v>180145.95238095237</v>
      </c>
      <c r="P498" s="13">
        <f t="shared" si="4013"/>
        <v>5.2742616033755272E-3</v>
      </c>
      <c r="Q498" s="81" t="s">
        <v>179</v>
      </c>
      <c r="R498" s="62">
        <v>14138929</v>
      </c>
      <c r="S498" s="22">
        <f t="shared" ref="S498" si="4040">IFERROR(R498/E495,"-")</f>
        <v>8.8763146193856254E-4</v>
      </c>
      <c r="T498" s="62">
        <v>1057</v>
      </c>
      <c r="U498" s="22">
        <f t="shared" ref="U498" si="4041">IFERROR(T498/F495,"-")</f>
        <v>5.8288298224329987E-2</v>
      </c>
      <c r="V498" s="65">
        <f t="shared" si="3673"/>
        <v>13376.470198675497</v>
      </c>
      <c r="W498" s="13">
        <f t="shared" si="4016"/>
        <v>5.3094233473980311E-2</v>
      </c>
      <c r="X498" s="81" t="s">
        <v>164</v>
      </c>
      <c r="Y498" s="62">
        <v>10772099</v>
      </c>
      <c r="Z498" s="22">
        <f t="shared" ref="Z498" si="4042">IFERROR(Y498/E495,"-")</f>
        <v>6.7626437501149689E-4</v>
      </c>
      <c r="AA498" s="62">
        <v>199</v>
      </c>
      <c r="AB498" s="22">
        <f t="shared" ref="AB498" si="4043">IFERROR(AA498/F495,"-")</f>
        <v>1.0973861255100916E-2</v>
      </c>
      <c r="AC498" s="65">
        <f t="shared" si="3676"/>
        <v>54131.150753768845</v>
      </c>
      <c r="AD498" s="13">
        <f t="shared" si="4019"/>
        <v>9.9959815149688568E-3</v>
      </c>
      <c r="AE498" s="18"/>
      <c r="AF498" s="18"/>
      <c r="AG498" s="18"/>
      <c r="AH498" s="18"/>
      <c r="AI498" s="18"/>
    </row>
    <row r="499" spans="2:35" ht="13.5" customHeight="1">
      <c r="B499" s="119"/>
      <c r="C499" s="119"/>
      <c r="D499" s="148"/>
      <c r="E499" s="151"/>
      <c r="F499" s="154"/>
      <c r="G499" s="44">
        <v>5</v>
      </c>
      <c r="H499" s="6" t="str">
        <f t="shared" ref="H499" si="4044">$H$749</f>
        <v>0903</v>
      </c>
      <c r="I499" s="80" t="str">
        <f t="shared" ref="I499" si="4045">$I$749</f>
        <v>その他の心疾患</v>
      </c>
      <c r="J499" s="81" t="s">
        <v>139</v>
      </c>
      <c r="K499" s="62">
        <v>246568974</v>
      </c>
      <c r="L499" s="22">
        <f t="shared" ref="L499" si="4046">IFERROR(K499/E495,"-")</f>
        <v>1.5479417066194436E-2</v>
      </c>
      <c r="M499" s="62">
        <v>2012</v>
      </c>
      <c r="N499" s="22">
        <f t="shared" ref="N499" si="4047">IFERROR(M499/F495,"-")</f>
        <v>0.11095180324252785</v>
      </c>
      <c r="O499" s="65">
        <f t="shared" si="3670"/>
        <v>122549.19184890656</v>
      </c>
      <c r="P499" s="13">
        <f t="shared" si="4013"/>
        <v>0.10106489853325297</v>
      </c>
      <c r="Q499" s="81" t="s">
        <v>148</v>
      </c>
      <c r="R499" s="62">
        <v>195861312</v>
      </c>
      <c r="S499" s="22">
        <f t="shared" ref="S499" si="4048">IFERROR(R499/E495,"-")</f>
        <v>1.2296027705335031E-2</v>
      </c>
      <c r="T499" s="62">
        <v>3310</v>
      </c>
      <c r="U499" s="22">
        <f t="shared" ref="U499" si="4049">IFERROR(T499/F495,"-")</f>
        <v>0.1825300540421308</v>
      </c>
      <c r="V499" s="65">
        <f t="shared" si="3673"/>
        <v>59172.601812688823</v>
      </c>
      <c r="W499" s="13">
        <f t="shared" si="4016"/>
        <v>0.16626481816355235</v>
      </c>
      <c r="X499" s="81" t="s">
        <v>158</v>
      </c>
      <c r="Y499" s="62">
        <v>82437841</v>
      </c>
      <c r="Z499" s="22">
        <f t="shared" ref="Z499" si="4050">IFERROR(Y499/E495,"-")</f>
        <v>5.1753864331512507E-3</v>
      </c>
      <c r="AA499" s="62">
        <v>1198</v>
      </c>
      <c r="AB499" s="22">
        <f t="shared" ref="AB499" si="4051">IFERROR(AA499/F495,"-")</f>
        <v>6.6063747656336158E-2</v>
      </c>
      <c r="AC499" s="65">
        <f t="shared" si="3676"/>
        <v>68812.888981636061</v>
      </c>
      <c r="AD499" s="13">
        <f t="shared" si="4019"/>
        <v>6.0176813341370303E-2</v>
      </c>
      <c r="AE499" s="18"/>
      <c r="AF499" s="18"/>
      <c r="AG499" s="18"/>
      <c r="AH499" s="18"/>
      <c r="AI499" s="18"/>
    </row>
    <row r="500" spans="2:35" ht="13.5" customHeight="1">
      <c r="B500" s="119"/>
      <c r="C500" s="119"/>
      <c r="D500" s="148"/>
      <c r="E500" s="151"/>
      <c r="F500" s="154"/>
      <c r="G500" s="44">
        <v>6</v>
      </c>
      <c r="H500" s="6" t="str">
        <f t="shared" ref="H500" si="4052">$H$750</f>
        <v>0403</v>
      </c>
      <c r="I500" s="80" t="str">
        <f t="shared" ref="I500" si="4053">$I$750</f>
        <v>脂質異常症</v>
      </c>
      <c r="J500" s="81" t="s">
        <v>165</v>
      </c>
      <c r="K500" s="62">
        <v>107127761</v>
      </c>
      <c r="L500" s="22">
        <f t="shared" ref="L500" si="4054">IFERROR(K500/E495,"-")</f>
        <v>6.7254012740735119E-3</v>
      </c>
      <c r="M500" s="62">
        <v>3933</v>
      </c>
      <c r="N500" s="22">
        <f t="shared" ref="N500" si="4055">IFERROR(M500/F495,"-")</f>
        <v>0.21688540862468292</v>
      </c>
      <c r="O500" s="65">
        <f t="shared" si="3670"/>
        <v>27238.179760996696</v>
      </c>
      <c r="P500" s="13">
        <f t="shared" si="4013"/>
        <v>0.19755877034358046</v>
      </c>
      <c r="Q500" s="81" t="s">
        <v>203</v>
      </c>
      <c r="R500" s="62">
        <v>89615212</v>
      </c>
      <c r="S500" s="22">
        <f t="shared" ref="S500" si="4056">IFERROR(R500/E495,"-")</f>
        <v>5.6259764540506725E-3</v>
      </c>
      <c r="T500" s="62">
        <v>3929</v>
      </c>
      <c r="U500" s="22">
        <f t="shared" ref="U500" si="4057">IFERROR(T500/F495,"-")</f>
        <v>0.21666482849895224</v>
      </c>
      <c r="V500" s="65">
        <f t="shared" si="3673"/>
        <v>22808.656655637566</v>
      </c>
      <c r="W500" s="13">
        <f t="shared" si="4016"/>
        <v>0.19735784609202331</v>
      </c>
      <c r="X500" s="81" t="s">
        <v>76</v>
      </c>
      <c r="Y500" s="62">
        <v>62199015</v>
      </c>
      <c r="Z500" s="22">
        <f t="shared" ref="Z500" si="4058">IFERROR(Y500/E495,"-")</f>
        <v>3.9048079678162739E-3</v>
      </c>
      <c r="AA500" s="62">
        <v>2716</v>
      </c>
      <c r="AB500" s="22">
        <f t="shared" ref="AB500" si="4059">IFERROR(AA500/F495,"-")</f>
        <v>0.14977390537112606</v>
      </c>
      <c r="AC500" s="65">
        <f t="shared" si="3676"/>
        <v>22900.962812960235</v>
      </c>
      <c r="AD500" s="13">
        <f t="shared" si="4019"/>
        <v>0.13642756680731363</v>
      </c>
      <c r="AE500" s="18"/>
      <c r="AF500" s="18"/>
      <c r="AG500" s="18"/>
      <c r="AH500" s="18"/>
      <c r="AI500" s="18"/>
    </row>
    <row r="501" spans="2:35" ht="13.5" customHeight="1">
      <c r="B501" s="119"/>
      <c r="C501" s="119"/>
      <c r="D501" s="148"/>
      <c r="E501" s="151"/>
      <c r="F501" s="154"/>
      <c r="G501" s="44">
        <v>7</v>
      </c>
      <c r="H501" s="6" t="str">
        <f t="shared" ref="H501" si="4060">$H$751</f>
        <v>0704</v>
      </c>
      <c r="I501" s="80" t="str">
        <f t="shared" ref="I501" si="4061">$I$751</f>
        <v>その他の眼及び付属器の疾患</v>
      </c>
      <c r="J501" s="81" t="s">
        <v>170</v>
      </c>
      <c r="K501" s="62">
        <v>53602876</v>
      </c>
      <c r="L501" s="22">
        <f t="shared" ref="L501" si="4062">IFERROR(K501/E495,"-")</f>
        <v>3.3651487455656289E-3</v>
      </c>
      <c r="M501" s="62">
        <v>653</v>
      </c>
      <c r="N501" s="22">
        <f t="shared" ref="N501" si="4063">IFERROR(M501/F495,"-")</f>
        <v>3.6009705525532149E-2</v>
      </c>
      <c r="O501" s="65">
        <f t="shared" si="3670"/>
        <v>82087.099540581927</v>
      </c>
      <c r="P501" s="13">
        <f t="shared" si="4013"/>
        <v>3.2800884066706851E-2</v>
      </c>
      <c r="Q501" s="81" t="s">
        <v>166</v>
      </c>
      <c r="R501" s="62">
        <v>34073266</v>
      </c>
      <c r="S501" s="22">
        <f t="shared" ref="S501" si="4064">IFERROR(R501/E495,"-")</f>
        <v>2.1390943339910343E-3</v>
      </c>
      <c r="T501" s="62">
        <v>1156</v>
      </c>
      <c r="U501" s="22">
        <f t="shared" ref="U501" si="4065">IFERROR(T501/F495,"-")</f>
        <v>6.374765633616411E-2</v>
      </c>
      <c r="V501" s="65">
        <f t="shared" si="3673"/>
        <v>29475.143598615916</v>
      </c>
      <c r="W501" s="13">
        <f t="shared" si="4016"/>
        <v>5.806710870002009E-2</v>
      </c>
      <c r="X501" s="81" t="s">
        <v>323</v>
      </c>
      <c r="Y501" s="62">
        <v>28417725</v>
      </c>
      <c r="Z501" s="22">
        <f t="shared" ref="Z501" si="4066">IFERROR(Y501/E495,"-")</f>
        <v>1.7840436702608832E-3</v>
      </c>
      <c r="AA501" s="62">
        <v>1783</v>
      </c>
      <c r="AB501" s="22">
        <f t="shared" ref="AB501" si="4067">IFERROR(AA501/F495,"-")</f>
        <v>9.8323591044446892E-2</v>
      </c>
      <c r="AC501" s="65">
        <f t="shared" si="3676"/>
        <v>15938.15199102636</v>
      </c>
      <c r="AD501" s="13">
        <f t="shared" si="4019"/>
        <v>8.956198513160539E-2</v>
      </c>
      <c r="AE501" s="18"/>
      <c r="AF501" s="18"/>
      <c r="AG501" s="18"/>
      <c r="AH501" s="18"/>
      <c r="AI501" s="18"/>
    </row>
    <row r="502" spans="2:35" ht="13.5" customHeight="1">
      <c r="B502" s="119"/>
      <c r="C502" s="119"/>
      <c r="D502" s="148"/>
      <c r="E502" s="151"/>
      <c r="F502" s="154"/>
      <c r="G502" s="44">
        <v>8</v>
      </c>
      <c r="H502" s="6" t="str">
        <f t="shared" ref="H502" si="4068">$H$752</f>
        <v>0606</v>
      </c>
      <c r="I502" s="80" t="str">
        <f t="shared" ref="I502" si="4069">$I$752</f>
        <v>その他の神経系の疾患</v>
      </c>
      <c r="J502" s="81" t="s">
        <v>167</v>
      </c>
      <c r="K502" s="62">
        <v>131250300</v>
      </c>
      <c r="L502" s="22">
        <f t="shared" ref="L502" si="4070">IFERROR(K502/E495,"-")</f>
        <v>8.2397963571975586E-3</v>
      </c>
      <c r="M502" s="62">
        <v>4755</v>
      </c>
      <c r="N502" s="22">
        <f t="shared" ref="N502" si="4071">IFERROR(M502/F495,"-")</f>
        <v>0.26221462446233595</v>
      </c>
      <c r="O502" s="65">
        <f t="shared" si="3670"/>
        <v>27602.586750788643</v>
      </c>
      <c r="P502" s="13">
        <f t="shared" si="4013"/>
        <v>0.23884870403857747</v>
      </c>
      <c r="Q502" s="81" t="s">
        <v>174</v>
      </c>
      <c r="R502" s="62">
        <v>24327914</v>
      </c>
      <c r="S502" s="22">
        <f t="shared" ref="S502" si="4072">IFERROR(R502/E495,"-")</f>
        <v>1.5272883730964081E-3</v>
      </c>
      <c r="T502" s="62">
        <v>928</v>
      </c>
      <c r="U502" s="22">
        <f t="shared" ref="U502" si="4073">IFERROR(T502/F495,"-")</f>
        <v>5.1174589169515824E-2</v>
      </c>
      <c r="V502" s="65">
        <f t="shared" si="3673"/>
        <v>26215.424568965518</v>
      </c>
      <c r="W502" s="13">
        <f t="shared" si="4016"/>
        <v>4.6614426361261806E-2</v>
      </c>
      <c r="X502" s="81" t="s">
        <v>175</v>
      </c>
      <c r="Y502" s="62">
        <v>22166415</v>
      </c>
      <c r="Z502" s="22">
        <f t="shared" ref="Z502" si="4074">IFERROR(Y502/E495,"-")</f>
        <v>1.3915910711756797E-3</v>
      </c>
      <c r="AA502" s="62">
        <v>1275</v>
      </c>
      <c r="AB502" s="22">
        <f t="shared" ref="AB502" si="4075">IFERROR(AA502/F495,"-")</f>
        <v>7.0309915076651588E-2</v>
      </c>
      <c r="AC502" s="65">
        <f t="shared" si="3676"/>
        <v>17385.423529411764</v>
      </c>
      <c r="AD502" s="13">
        <f t="shared" si="4019"/>
        <v>6.4044605183845693E-2</v>
      </c>
      <c r="AE502" s="18"/>
      <c r="AF502" s="18"/>
      <c r="AG502" s="18"/>
      <c r="AH502" s="18"/>
      <c r="AI502" s="18"/>
    </row>
    <row r="503" spans="2:35" ht="13.5" customHeight="1">
      <c r="B503" s="119"/>
      <c r="C503" s="119"/>
      <c r="D503" s="148"/>
      <c r="E503" s="151"/>
      <c r="F503" s="154"/>
      <c r="G503" s="44">
        <v>9</v>
      </c>
      <c r="H503" s="6" t="str">
        <f t="shared" ref="H503" si="4076">$H$753</f>
        <v>0703</v>
      </c>
      <c r="I503" s="80" t="str">
        <f t="shared" ref="I503" si="4077">$I$753</f>
        <v>屈折及び調節の障害</v>
      </c>
      <c r="J503" s="81" t="s">
        <v>168</v>
      </c>
      <c r="K503" s="62">
        <v>13120946</v>
      </c>
      <c r="L503" s="22">
        <f t="shared" ref="L503" si="4078">IFERROR(K503/E495,"-")</f>
        <v>8.2372324523285567E-4</v>
      </c>
      <c r="M503" s="62">
        <v>3767</v>
      </c>
      <c r="N503" s="22">
        <f t="shared" ref="N503" si="4079">IFERROR(M503/F495,"-")</f>
        <v>0.20773133340686004</v>
      </c>
      <c r="O503" s="65">
        <f t="shared" si="3670"/>
        <v>3483.1287496681712</v>
      </c>
      <c r="P503" s="13">
        <f t="shared" si="4013"/>
        <v>0.18922041390395822</v>
      </c>
      <c r="Q503" s="81" t="s">
        <v>171</v>
      </c>
      <c r="R503" s="62">
        <v>9032774</v>
      </c>
      <c r="S503" s="22">
        <f t="shared" ref="S503" si="4080">IFERROR(R503/E495,"-")</f>
        <v>5.6707084327113026E-4</v>
      </c>
      <c r="T503" s="62">
        <v>2714</v>
      </c>
      <c r="U503" s="22">
        <f t="shared" ref="U503" si="4081">IFERROR(T503/F495,"-")</f>
        <v>0.14966361530826072</v>
      </c>
      <c r="V503" s="65">
        <f t="shared" si="3673"/>
        <v>3328.2144436256449</v>
      </c>
      <c r="W503" s="13">
        <f t="shared" si="4016"/>
        <v>0.13632710468153506</v>
      </c>
      <c r="X503" s="81" t="s">
        <v>177</v>
      </c>
      <c r="Y503" s="62">
        <v>1873725</v>
      </c>
      <c r="Z503" s="22">
        <f t="shared" ref="Z503" si="4082">IFERROR(Y503/E495,"-")</f>
        <v>1.1763106392434909E-4</v>
      </c>
      <c r="AA503" s="62">
        <v>720</v>
      </c>
      <c r="AB503" s="22">
        <f t="shared" ref="AB503" si="4083">IFERROR(AA503/F495,"-")</f>
        <v>3.9704422631520901E-2</v>
      </c>
      <c r="AC503" s="65">
        <f t="shared" si="3676"/>
        <v>2602.3958333333335</v>
      </c>
      <c r="AD503" s="13">
        <f t="shared" si="4019"/>
        <v>3.6166365280289332E-2</v>
      </c>
      <c r="AE503" s="18"/>
      <c r="AF503" s="18"/>
      <c r="AG503" s="18"/>
      <c r="AH503" s="18"/>
      <c r="AI503" s="18"/>
    </row>
    <row r="504" spans="2:35" ht="13.5" customHeight="1">
      <c r="B504" s="120"/>
      <c r="C504" s="120"/>
      <c r="D504" s="149"/>
      <c r="E504" s="152"/>
      <c r="F504" s="155"/>
      <c r="G504" s="49">
        <v>10</v>
      </c>
      <c r="H504" s="7" t="str">
        <f t="shared" ref="H504" si="4084">$H$754</f>
        <v>1105</v>
      </c>
      <c r="I504" s="77" t="str">
        <f t="shared" ref="I504" si="4085">$I$754</f>
        <v>胃炎及び十二指腸炎</v>
      </c>
      <c r="J504" s="82" t="s">
        <v>169</v>
      </c>
      <c r="K504" s="63">
        <v>65529613</v>
      </c>
      <c r="L504" s="23">
        <f t="shared" ref="L504" si="4086">IFERROR(K504/E495,"-")</f>
        <v>4.1139004366920742E-3</v>
      </c>
      <c r="M504" s="63">
        <v>4080</v>
      </c>
      <c r="N504" s="23">
        <f t="shared" ref="N504" si="4087">IFERROR(M504/F495,"-")</f>
        <v>0.2249917282452851</v>
      </c>
      <c r="O504" s="66">
        <f t="shared" si="3670"/>
        <v>16061.179656862745</v>
      </c>
      <c r="P504" s="59">
        <f t="shared" si="4013"/>
        <v>0.2049427365883062</v>
      </c>
      <c r="Q504" s="82" t="s">
        <v>172</v>
      </c>
      <c r="R504" s="63">
        <v>19750928</v>
      </c>
      <c r="S504" s="23">
        <f t="shared" ref="S504" si="4088">IFERROR(R504/E495,"-")</f>
        <v>1.2399485912464297E-3</v>
      </c>
      <c r="T504" s="63">
        <v>1620</v>
      </c>
      <c r="U504" s="23">
        <f t="shared" ref="U504" si="4089">IFERROR(T504/F495,"-")</f>
        <v>8.9334950920922029E-2</v>
      </c>
      <c r="V504" s="66">
        <f t="shared" si="3673"/>
        <v>12191.930864197531</v>
      </c>
      <c r="W504" s="59">
        <f t="shared" si="4016"/>
        <v>8.1374321880650996E-2</v>
      </c>
      <c r="X504" s="82" t="s">
        <v>178</v>
      </c>
      <c r="Y504" s="63">
        <v>12884658</v>
      </c>
      <c r="Z504" s="23">
        <f t="shared" ref="Z504" si="4090">IFERROR(Y504/E495,"-")</f>
        <v>8.0888926007892077E-4</v>
      </c>
      <c r="AA504" s="63">
        <v>1233</v>
      </c>
      <c r="AB504" s="23">
        <f t="shared" ref="AB504" si="4091">IFERROR(AA504/F495,"-")</f>
        <v>6.7993823756479541E-2</v>
      </c>
      <c r="AC504" s="66">
        <f t="shared" si="3676"/>
        <v>10449.844282238442</v>
      </c>
      <c r="AD504" s="59">
        <f t="shared" si="4019"/>
        <v>6.193490054249548E-2</v>
      </c>
      <c r="AE504" s="18"/>
      <c r="AF504" s="18"/>
      <c r="AG504" s="18"/>
      <c r="AH504" s="18"/>
      <c r="AI504" s="18"/>
    </row>
    <row r="505" spans="2:35" ht="13.5" customHeight="1">
      <c r="B505" s="118">
        <v>51</v>
      </c>
      <c r="C505" s="118" t="s">
        <v>41</v>
      </c>
      <c r="D505" s="147">
        <f>AI55</f>
        <v>26891</v>
      </c>
      <c r="E505" s="150">
        <f>市区町村別_医療費上位10疾病!H564</f>
        <v>22882252840</v>
      </c>
      <c r="F505" s="130">
        <f>市区町村別_医療費上位10疾病!J564</f>
        <v>24639</v>
      </c>
      <c r="G505" s="69">
        <v>1</v>
      </c>
      <c r="H505" s="5" t="str">
        <f t="shared" ref="H505" si="4092">$H$745</f>
        <v>0901</v>
      </c>
      <c r="I505" s="78" t="str">
        <f t="shared" ref="I505" si="4093">$I$745</f>
        <v>高血圧性疾患</v>
      </c>
      <c r="J505" s="106" t="s">
        <v>144</v>
      </c>
      <c r="K505" s="107">
        <v>700727003</v>
      </c>
      <c r="L505" s="21">
        <f t="shared" ref="L505" si="4094">IFERROR(K505/E505,"-")</f>
        <v>3.0623164943579043E-2</v>
      </c>
      <c r="M505" s="107">
        <v>16847</v>
      </c>
      <c r="N505" s="21">
        <f t="shared" ref="N505" si="4095">IFERROR(M505/F505,"-")</f>
        <v>0.68375339908275501</v>
      </c>
      <c r="O505" s="64">
        <f t="shared" si="3670"/>
        <v>41593.577669614766</v>
      </c>
      <c r="P505" s="12">
        <f t="shared" ref="P505:P514" si="4096">IFERROR(M505/$AI$55,0)</f>
        <v>0.62649213491502731</v>
      </c>
      <c r="Q505" s="106" t="s">
        <v>153</v>
      </c>
      <c r="R505" s="107">
        <v>18696631</v>
      </c>
      <c r="S505" s="21">
        <f t="shared" ref="S505" si="4097">IFERROR(R505/E505,"-")</f>
        <v>8.1707999342253571E-4</v>
      </c>
      <c r="T505" s="107">
        <v>661</v>
      </c>
      <c r="U505" s="21">
        <f t="shared" ref="U505" si="4098">IFERROR(T505/F505,"-")</f>
        <v>2.6827387475141035E-2</v>
      </c>
      <c r="V505" s="64">
        <f t="shared" si="3673"/>
        <v>28285.372163388805</v>
      </c>
      <c r="W505" s="12">
        <f t="shared" ref="W505:W514" si="4099">IFERROR(T505/$AI$55,0)</f>
        <v>2.4580714737272694E-2</v>
      </c>
      <c r="X505" s="106" t="s">
        <v>162</v>
      </c>
      <c r="Y505" s="107">
        <v>1046820</v>
      </c>
      <c r="Z505" s="21">
        <f t="shared" ref="Z505" si="4100">IFERROR(Y505/E505,"-")</f>
        <v>4.574811786757619E-5</v>
      </c>
      <c r="AA505" s="107">
        <v>65</v>
      </c>
      <c r="AB505" s="21">
        <f t="shared" ref="AB505" si="4101">IFERROR(AA505/F505,"-")</f>
        <v>2.6380940784934454E-3</v>
      </c>
      <c r="AC505" s="64">
        <f t="shared" si="3676"/>
        <v>16104.923076923076</v>
      </c>
      <c r="AD505" s="12">
        <f t="shared" ref="AD505:AD514" si="4102">IFERROR(AA505/$AI$55,0)</f>
        <v>2.4171655944368003E-3</v>
      </c>
      <c r="AE505" s="18"/>
      <c r="AF505" s="18"/>
      <c r="AG505" s="18"/>
      <c r="AH505" s="18"/>
      <c r="AI505" s="18"/>
    </row>
    <row r="506" spans="2:35" ht="13.5" customHeight="1">
      <c r="B506" s="119"/>
      <c r="C506" s="119"/>
      <c r="D506" s="148"/>
      <c r="E506" s="151"/>
      <c r="F506" s="154"/>
      <c r="G506" s="44">
        <v>2</v>
      </c>
      <c r="H506" s="6" t="str">
        <f t="shared" ref="H506" si="4103">$H$746</f>
        <v>1113</v>
      </c>
      <c r="I506" s="79" t="str">
        <f t="shared" ref="I506" si="4104">$I$746</f>
        <v>その他の消化器系の疾患</v>
      </c>
      <c r="J506" s="81" t="s">
        <v>142</v>
      </c>
      <c r="K506" s="62">
        <v>222187126</v>
      </c>
      <c r="L506" s="22">
        <f t="shared" ref="L506" si="4105">IFERROR(K506/E505,"-")</f>
        <v>9.7100197062589579E-3</v>
      </c>
      <c r="M506" s="62">
        <v>10028</v>
      </c>
      <c r="N506" s="22">
        <f t="shared" ref="N506" si="4106">IFERROR(M506/F505,"-")</f>
        <v>0.40699703721741953</v>
      </c>
      <c r="O506" s="65">
        <f t="shared" si="3670"/>
        <v>22156.67391304348</v>
      </c>
      <c r="P506" s="13">
        <f t="shared" si="4096"/>
        <v>0.3729128704771113</v>
      </c>
      <c r="Q506" s="81" t="s">
        <v>156</v>
      </c>
      <c r="R506" s="62">
        <v>114195831</v>
      </c>
      <c r="S506" s="22">
        <f t="shared" ref="S506" si="4107">IFERROR(R506/E505,"-")</f>
        <v>4.9905851403047432E-3</v>
      </c>
      <c r="T506" s="62">
        <v>4253</v>
      </c>
      <c r="U506" s="22">
        <f t="shared" ref="U506" si="4108">IFERROR(T506/F505,"-")</f>
        <v>0.17261252485896345</v>
      </c>
      <c r="V506" s="65">
        <f t="shared" si="3673"/>
        <v>26850.653891370795</v>
      </c>
      <c r="W506" s="13">
        <f t="shared" si="4099"/>
        <v>0.15815700420214943</v>
      </c>
      <c r="X506" s="81" t="s">
        <v>151</v>
      </c>
      <c r="Y506" s="62">
        <v>105927932</v>
      </c>
      <c r="Z506" s="22">
        <f t="shared" ref="Z506" si="4109">IFERROR(Y506/E505,"-")</f>
        <v>4.6292614953904162E-3</v>
      </c>
      <c r="AA506" s="62">
        <v>4776</v>
      </c>
      <c r="AB506" s="22">
        <f t="shared" ref="AB506" si="4110">IFERROR(AA506/F505,"-")</f>
        <v>0.19383903567514915</v>
      </c>
      <c r="AC506" s="65">
        <f t="shared" si="3676"/>
        <v>22179.215242881073</v>
      </c>
      <c r="AD506" s="13">
        <f t="shared" si="4102"/>
        <v>0.17760589044661781</v>
      </c>
      <c r="AE506" s="18"/>
      <c r="AF506" s="18"/>
      <c r="AG506" s="18"/>
      <c r="AH506" s="18"/>
      <c r="AI506" s="18"/>
    </row>
    <row r="507" spans="2:35" ht="13.5" customHeight="1">
      <c r="B507" s="119"/>
      <c r="C507" s="119"/>
      <c r="D507" s="148"/>
      <c r="E507" s="151"/>
      <c r="F507" s="154"/>
      <c r="G507" s="44">
        <v>3</v>
      </c>
      <c r="H507" s="6" t="str">
        <f t="shared" ref="H507" si="4111">$H$747</f>
        <v>0402</v>
      </c>
      <c r="I507" s="80" t="str">
        <f t="shared" ref="I507" si="4112">$I$747</f>
        <v>糖尿病</v>
      </c>
      <c r="J507" s="81" t="s">
        <v>72</v>
      </c>
      <c r="K507" s="62">
        <v>305936715</v>
      </c>
      <c r="L507" s="22">
        <f t="shared" ref="L507" si="4113">IFERROR(K507/E505,"-")</f>
        <v>1.3370043462905814E-2</v>
      </c>
      <c r="M507" s="62">
        <v>10498</v>
      </c>
      <c r="N507" s="22">
        <f t="shared" ref="N507" si="4114">IFERROR(M507/F505,"-")</f>
        <v>0.42607248670806447</v>
      </c>
      <c r="O507" s="65">
        <f t="shared" si="3670"/>
        <v>29142.380929700896</v>
      </c>
      <c r="P507" s="13">
        <f t="shared" si="4096"/>
        <v>0.39039083708303896</v>
      </c>
      <c r="Q507" s="81" t="s">
        <v>146</v>
      </c>
      <c r="R507" s="62">
        <v>186518953</v>
      </c>
      <c r="S507" s="22">
        <f t="shared" ref="S507" si="4115">IFERROR(R507/E505,"-")</f>
        <v>8.1512495427875885E-3</v>
      </c>
      <c r="T507" s="62">
        <v>3394</v>
      </c>
      <c r="U507" s="22">
        <f t="shared" ref="U507" si="4116">IFERROR(T507/F505,"-")</f>
        <v>0.1377490969601039</v>
      </c>
      <c r="V507" s="65">
        <f t="shared" si="3673"/>
        <v>54955.495875073662</v>
      </c>
      <c r="W507" s="13">
        <f t="shared" si="4099"/>
        <v>0.12621323119259231</v>
      </c>
      <c r="X507" s="81" t="s">
        <v>266</v>
      </c>
      <c r="Y507" s="62">
        <v>44064836</v>
      </c>
      <c r="Z507" s="22">
        <f t="shared" ref="Z507" si="4117">IFERROR(Y507/E505,"-")</f>
        <v>1.9257210515116396E-3</v>
      </c>
      <c r="AA507" s="62">
        <v>1112</v>
      </c>
      <c r="AB507" s="22">
        <f t="shared" ref="AB507" si="4118">IFERROR(AA507/F505,"-")</f>
        <v>4.5131701773610942E-2</v>
      </c>
      <c r="AC507" s="65">
        <f t="shared" si="3676"/>
        <v>39626.651079136689</v>
      </c>
      <c r="AD507" s="13">
        <f t="shared" si="4102"/>
        <v>4.1352125246364953E-2</v>
      </c>
      <c r="AE507" s="18"/>
      <c r="AF507" s="18"/>
      <c r="AG507" s="18"/>
      <c r="AH507" s="18"/>
      <c r="AI507" s="18"/>
    </row>
    <row r="508" spans="2:35" ht="13.5" customHeight="1">
      <c r="B508" s="119"/>
      <c r="C508" s="119"/>
      <c r="D508" s="148"/>
      <c r="E508" s="151"/>
      <c r="F508" s="154"/>
      <c r="G508" s="44">
        <v>4</v>
      </c>
      <c r="H508" s="6" t="str">
        <f t="shared" ref="H508" si="4119">$H$748</f>
        <v>1800</v>
      </c>
      <c r="I508" s="80" t="str">
        <f t="shared" ref="I508" si="4120">$I$748</f>
        <v>症状，徴候及び異常臨床所見・異常検査所見で他に分類されないもの</v>
      </c>
      <c r="J508" s="81" t="s">
        <v>164</v>
      </c>
      <c r="K508" s="62">
        <v>34628599</v>
      </c>
      <c r="L508" s="22">
        <f t="shared" ref="L508" si="4121">IFERROR(K508/E505,"-")</f>
        <v>1.513338710228149E-3</v>
      </c>
      <c r="M508" s="62">
        <v>247</v>
      </c>
      <c r="N508" s="22">
        <f t="shared" ref="N508" si="4122">IFERROR(M508/F505,"-")</f>
        <v>1.0024757498275092E-2</v>
      </c>
      <c r="O508" s="65">
        <f t="shared" si="3670"/>
        <v>140196.75708502025</v>
      </c>
      <c r="P508" s="13">
        <f t="shared" si="4096"/>
        <v>9.1852292588598412E-3</v>
      </c>
      <c r="Q508" s="81" t="s">
        <v>313</v>
      </c>
      <c r="R508" s="62">
        <v>16222909</v>
      </c>
      <c r="S508" s="22">
        <f t="shared" ref="S508" si="4123">IFERROR(R508/E505,"-")</f>
        <v>7.0897341767157918E-4</v>
      </c>
      <c r="T508" s="62">
        <v>407</v>
      </c>
      <c r="U508" s="22">
        <f t="shared" ref="U508" si="4124">IFERROR(T508/F505,"-")</f>
        <v>1.6518527537643574E-2</v>
      </c>
      <c r="V508" s="65">
        <f t="shared" si="3673"/>
        <v>39859.727272727272</v>
      </c>
      <c r="W508" s="13">
        <f t="shared" si="4099"/>
        <v>1.5135175337473505E-2</v>
      </c>
      <c r="X508" s="81" t="s">
        <v>179</v>
      </c>
      <c r="Y508" s="62">
        <v>15380944</v>
      </c>
      <c r="Z508" s="22">
        <f t="shared" ref="Z508" si="4125">IFERROR(Y508/E505,"-")</f>
        <v>6.7217787110161135E-4</v>
      </c>
      <c r="AA508" s="62">
        <v>1261</v>
      </c>
      <c r="AB508" s="22">
        <f t="shared" ref="AB508" si="4126">IFERROR(AA508/F505,"-")</f>
        <v>5.1179025122772837E-2</v>
      </c>
      <c r="AC508" s="65">
        <f t="shared" si="3676"/>
        <v>12197.417922283901</v>
      </c>
      <c r="AD508" s="13">
        <f t="shared" si="4102"/>
        <v>4.6893012532073931E-2</v>
      </c>
      <c r="AE508" s="18"/>
      <c r="AF508" s="18"/>
      <c r="AG508" s="18"/>
      <c r="AH508" s="18"/>
      <c r="AI508" s="18"/>
    </row>
    <row r="509" spans="2:35" ht="13.5" customHeight="1">
      <c r="B509" s="119"/>
      <c r="C509" s="119"/>
      <c r="D509" s="148"/>
      <c r="E509" s="151"/>
      <c r="F509" s="154"/>
      <c r="G509" s="44">
        <v>5</v>
      </c>
      <c r="H509" s="6" t="str">
        <f t="shared" ref="H509" si="4127">$H$749</f>
        <v>0903</v>
      </c>
      <c r="I509" s="80" t="str">
        <f t="shared" ref="I509" si="4128">$I$749</f>
        <v>その他の心疾患</v>
      </c>
      <c r="J509" s="81" t="s">
        <v>148</v>
      </c>
      <c r="K509" s="62">
        <v>209880585</v>
      </c>
      <c r="L509" s="22">
        <f t="shared" ref="L509" si="4129">IFERROR(K509/E505,"-")</f>
        <v>9.1721993663627394E-3</v>
      </c>
      <c r="M509" s="62">
        <v>3308</v>
      </c>
      <c r="N509" s="22">
        <f t="shared" ref="N509" si="4130">IFERROR(M509/F505,"-")</f>
        <v>0.13425869556394335</v>
      </c>
      <c r="O509" s="65">
        <f t="shared" si="3670"/>
        <v>63446.367896009673</v>
      </c>
      <c r="P509" s="13">
        <f t="shared" si="4096"/>
        <v>0.12301513517533748</v>
      </c>
      <c r="Q509" s="81" t="s">
        <v>139</v>
      </c>
      <c r="R509" s="62">
        <v>182452101</v>
      </c>
      <c r="S509" s="22">
        <f t="shared" ref="S509" si="4131">IFERROR(R509/E505,"-")</f>
        <v>7.9735200146490472E-3</v>
      </c>
      <c r="T509" s="62">
        <v>1748</v>
      </c>
      <c r="U509" s="22">
        <f t="shared" ref="U509" si="4132">IFERROR(T509/F505,"-")</f>
        <v>7.0944437680100655E-2</v>
      </c>
      <c r="V509" s="65">
        <f t="shared" si="3673"/>
        <v>104377.63215102974</v>
      </c>
      <c r="W509" s="13">
        <f t="shared" si="4099"/>
        <v>6.500316090885426E-2</v>
      </c>
      <c r="X509" s="81" t="s">
        <v>267</v>
      </c>
      <c r="Y509" s="62">
        <v>164501903</v>
      </c>
      <c r="Z509" s="22">
        <f t="shared" ref="Z509" si="4133">IFERROR(Y509/E505,"-")</f>
        <v>7.1890606292243035E-3</v>
      </c>
      <c r="AA509" s="62">
        <v>5018</v>
      </c>
      <c r="AB509" s="22">
        <f t="shared" ref="AB509" si="4134">IFERROR(AA509/F505,"-")</f>
        <v>0.20366086285969398</v>
      </c>
      <c r="AC509" s="65">
        <f t="shared" si="3676"/>
        <v>32782.364089278599</v>
      </c>
      <c r="AD509" s="13">
        <f t="shared" si="4102"/>
        <v>0.186605183890521</v>
      </c>
      <c r="AE509" s="18"/>
      <c r="AF509" s="18"/>
      <c r="AG509" s="18"/>
      <c r="AH509" s="18"/>
      <c r="AI509" s="18"/>
    </row>
    <row r="510" spans="2:35" ht="13.5" customHeight="1">
      <c r="B510" s="119"/>
      <c r="C510" s="119"/>
      <c r="D510" s="148"/>
      <c r="E510" s="151"/>
      <c r="F510" s="154"/>
      <c r="G510" s="44">
        <v>6</v>
      </c>
      <c r="H510" s="6" t="str">
        <f t="shared" ref="H510" si="4135">$H$750</f>
        <v>0403</v>
      </c>
      <c r="I510" s="80" t="str">
        <f t="shared" ref="I510" si="4136">$I$750</f>
        <v>脂質異常症</v>
      </c>
      <c r="J510" s="81" t="s">
        <v>203</v>
      </c>
      <c r="K510" s="62">
        <v>120847589</v>
      </c>
      <c r="L510" s="22">
        <f t="shared" ref="L510" si="4137">IFERROR(K510/E505,"-")</f>
        <v>5.2812802063242998E-3</v>
      </c>
      <c r="M510" s="62">
        <v>4983</v>
      </c>
      <c r="N510" s="22">
        <f t="shared" ref="N510" si="4138">IFERROR(M510/F505,"-")</f>
        <v>0.20224035066358212</v>
      </c>
      <c r="O510" s="65">
        <f t="shared" si="3670"/>
        <v>24251.974513345373</v>
      </c>
      <c r="P510" s="13">
        <f t="shared" si="4096"/>
        <v>0.18530363318582424</v>
      </c>
      <c r="Q510" s="81" t="s">
        <v>165</v>
      </c>
      <c r="R510" s="62">
        <v>114809075</v>
      </c>
      <c r="S510" s="22">
        <f t="shared" ref="S510" si="4139">IFERROR(R510/E505,"-")</f>
        <v>5.0173851238678995E-3</v>
      </c>
      <c r="T510" s="62">
        <v>4406</v>
      </c>
      <c r="U510" s="22">
        <f t="shared" ref="U510" si="4140">IFERROR(T510/F505,"-")</f>
        <v>0.17882219245910955</v>
      </c>
      <c r="V510" s="65">
        <f t="shared" si="3673"/>
        <v>26057.438719927373</v>
      </c>
      <c r="W510" s="13">
        <f t="shared" si="4099"/>
        <v>0.16384664013982372</v>
      </c>
      <c r="X510" s="81" t="s">
        <v>76</v>
      </c>
      <c r="Y510" s="62">
        <v>88787016</v>
      </c>
      <c r="Z510" s="22">
        <f t="shared" ref="Z510" si="4141">IFERROR(Y510/E505,"-")</f>
        <v>3.8801693443747472E-3</v>
      </c>
      <c r="AA510" s="62">
        <v>3692</v>
      </c>
      <c r="AB510" s="22">
        <f t="shared" ref="AB510" si="4142">IFERROR(AA510/F505,"-")</f>
        <v>0.1498437436584277</v>
      </c>
      <c r="AC510" s="65">
        <f t="shared" si="3676"/>
        <v>24048.487540628386</v>
      </c>
      <c r="AD510" s="13">
        <f t="shared" si="4102"/>
        <v>0.13729500576401027</v>
      </c>
      <c r="AE510" s="18"/>
      <c r="AF510" s="18"/>
      <c r="AG510" s="18"/>
      <c r="AH510" s="18"/>
      <c r="AI510" s="18"/>
    </row>
    <row r="511" spans="2:35" ht="13.5" customHeight="1">
      <c r="B511" s="119"/>
      <c r="C511" s="119"/>
      <c r="D511" s="148"/>
      <c r="E511" s="151"/>
      <c r="F511" s="154"/>
      <c r="G511" s="44">
        <v>7</v>
      </c>
      <c r="H511" s="6" t="str">
        <f t="shared" ref="H511" si="4143">$H$751</f>
        <v>0704</v>
      </c>
      <c r="I511" s="80" t="str">
        <f t="shared" ref="I511" si="4144">$I$751</f>
        <v>その他の眼及び付属器の疾患</v>
      </c>
      <c r="J511" s="81" t="s">
        <v>166</v>
      </c>
      <c r="K511" s="62">
        <v>107957394</v>
      </c>
      <c r="L511" s="22">
        <f t="shared" ref="L511" si="4145">IFERROR(K511/E505,"-")</f>
        <v>4.7179530247686927E-3</v>
      </c>
      <c r="M511" s="62">
        <v>2987</v>
      </c>
      <c r="N511" s="22">
        <f t="shared" ref="N511" si="4146">IFERROR(M511/F505,"-")</f>
        <v>0.12123056942246033</v>
      </c>
      <c r="O511" s="65">
        <f t="shared" si="3670"/>
        <v>36142.415132239708</v>
      </c>
      <c r="P511" s="13">
        <f t="shared" si="4096"/>
        <v>0.11107805585511882</v>
      </c>
      <c r="Q511" s="81" t="s">
        <v>170</v>
      </c>
      <c r="R511" s="62">
        <v>74049965</v>
      </c>
      <c r="S511" s="22">
        <f t="shared" ref="S511" si="4147">IFERROR(R511/E505,"-")</f>
        <v>3.2361308791481738E-3</v>
      </c>
      <c r="T511" s="62">
        <v>541</v>
      </c>
      <c r="U511" s="22">
        <f t="shared" ref="U511" si="4148">IFERROR(T511/F505,"-")</f>
        <v>2.1957059945614674E-2</v>
      </c>
      <c r="V511" s="65">
        <f t="shared" si="3673"/>
        <v>136876.09057301295</v>
      </c>
      <c r="W511" s="13">
        <f t="shared" si="4099"/>
        <v>2.0118255178312446E-2</v>
      </c>
      <c r="X511" s="81" t="s">
        <v>176</v>
      </c>
      <c r="Y511" s="62">
        <v>35871481</v>
      </c>
      <c r="Z511" s="22">
        <f t="shared" ref="Z511" si="4149">IFERROR(Y511/E505,"-")</f>
        <v>1.5676551277894193E-3</v>
      </c>
      <c r="AA511" s="62">
        <v>3838</v>
      </c>
      <c r="AB511" s="22">
        <f t="shared" ref="AB511" si="4150">IFERROR(AA511/F505,"-")</f>
        <v>0.15576930881935144</v>
      </c>
      <c r="AC511" s="65">
        <f t="shared" si="3676"/>
        <v>9346.3994267847829</v>
      </c>
      <c r="AD511" s="13">
        <f t="shared" si="4102"/>
        <v>0.14272433156074524</v>
      </c>
      <c r="AE511" s="18"/>
      <c r="AF511" s="18"/>
      <c r="AG511" s="18"/>
      <c r="AH511" s="18"/>
      <c r="AI511" s="18"/>
    </row>
    <row r="512" spans="2:35" ht="13.5" customHeight="1">
      <c r="B512" s="119"/>
      <c r="C512" s="119"/>
      <c r="D512" s="148"/>
      <c r="E512" s="151"/>
      <c r="F512" s="154"/>
      <c r="G512" s="44">
        <v>8</v>
      </c>
      <c r="H512" s="6" t="str">
        <f t="shared" ref="H512" si="4151">$H$752</f>
        <v>0606</v>
      </c>
      <c r="I512" s="80" t="str">
        <f t="shared" ref="I512" si="4152">$I$752</f>
        <v>その他の神経系の疾患</v>
      </c>
      <c r="J512" s="81" t="s">
        <v>167</v>
      </c>
      <c r="K512" s="62">
        <v>217482910</v>
      </c>
      <c r="L512" s="22">
        <f t="shared" ref="L512" si="4153">IFERROR(K512/E505,"-")</f>
        <v>9.5044361025424275E-3</v>
      </c>
      <c r="M512" s="62">
        <v>6393</v>
      </c>
      <c r="N512" s="22">
        <f t="shared" ref="N512" si="4154">IFERROR(M512/F505,"-")</f>
        <v>0.25946669913551684</v>
      </c>
      <c r="O512" s="65">
        <f t="shared" si="3670"/>
        <v>34018.912873455345</v>
      </c>
      <c r="P512" s="13">
        <f t="shared" si="4096"/>
        <v>0.23773753300360714</v>
      </c>
      <c r="Q512" s="81" t="s">
        <v>321</v>
      </c>
      <c r="R512" s="62">
        <v>53265946</v>
      </c>
      <c r="S512" s="22">
        <f t="shared" ref="S512" si="4155">IFERROR(R512/E505,"-")</f>
        <v>2.3278278748361213E-3</v>
      </c>
      <c r="T512" s="62">
        <v>34</v>
      </c>
      <c r="U512" s="22">
        <f t="shared" ref="U512" si="4156">IFERROR(T512/F505,"-")</f>
        <v>1.3799261333658022E-3</v>
      </c>
      <c r="V512" s="65">
        <f t="shared" si="3673"/>
        <v>1566645.4705882352</v>
      </c>
      <c r="W512" s="13">
        <f t="shared" si="4099"/>
        <v>1.2643635417054033E-3</v>
      </c>
      <c r="X512" s="81" t="s">
        <v>175</v>
      </c>
      <c r="Y512" s="62">
        <v>51163643</v>
      </c>
      <c r="Z512" s="22">
        <f t="shared" ref="Z512" si="4157">IFERROR(Y512/E505,"-")</f>
        <v>2.2359530487558411E-3</v>
      </c>
      <c r="AA512" s="62">
        <v>2281</v>
      </c>
      <c r="AB512" s="22">
        <f t="shared" ref="AB512" si="4158">IFERROR(AA512/F505,"-")</f>
        <v>9.2576809123746912E-2</v>
      </c>
      <c r="AC512" s="65">
        <f t="shared" si="3676"/>
        <v>22430.356422621659</v>
      </c>
      <c r="AD512" s="13">
        <f t="shared" si="4102"/>
        <v>8.482391878323603E-2</v>
      </c>
      <c r="AE512" s="18"/>
      <c r="AF512" s="18"/>
      <c r="AG512" s="18"/>
      <c r="AH512" s="18"/>
      <c r="AI512" s="18"/>
    </row>
    <row r="513" spans="2:35" ht="13.5" customHeight="1">
      <c r="B513" s="119"/>
      <c r="C513" s="119"/>
      <c r="D513" s="148"/>
      <c r="E513" s="151"/>
      <c r="F513" s="154"/>
      <c r="G513" s="44">
        <v>9</v>
      </c>
      <c r="H513" s="6" t="str">
        <f t="shared" ref="H513" si="4159">$H$753</f>
        <v>0703</v>
      </c>
      <c r="I513" s="80" t="str">
        <f t="shared" ref="I513" si="4160">$I$753</f>
        <v>屈折及び調節の障害</v>
      </c>
      <c r="J513" s="81" t="s">
        <v>168</v>
      </c>
      <c r="K513" s="62">
        <v>13233659</v>
      </c>
      <c r="L513" s="22">
        <f t="shared" ref="L513" si="4161">IFERROR(K513/E505,"-")</f>
        <v>5.7833724207725348E-4</v>
      </c>
      <c r="M513" s="62">
        <v>4597</v>
      </c>
      <c r="N513" s="22">
        <f t="shared" ref="N513" si="4162">IFERROR(M513/F505,"-")</f>
        <v>0.18657413044360566</v>
      </c>
      <c r="O513" s="65">
        <f t="shared" si="3670"/>
        <v>2878.759843376115</v>
      </c>
      <c r="P513" s="13">
        <f t="shared" si="4096"/>
        <v>0.17094938827116879</v>
      </c>
      <c r="Q513" s="81" t="s">
        <v>171</v>
      </c>
      <c r="R513" s="62">
        <v>9494934</v>
      </c>
      <c r="S513" s="22">
        <f t="shared" ref="S513" si="4163">IFERROR(R513/E505,"-")</f>
        <v>4.1494751702953386E-4</v>
      </c>
      <c r="T513" s="62">
        <v>3118</v>
      </c>
      <c r="U513" s="22">
        <f t="shared" ref="U513" si="4164">IFERROR(T513/F505,"-")</f>
        <v>0.12654734364219328</v>
      </c>
      <c r="V513" s="65">
        <f t="shared" si="3673"/>
        <v>3045.2001282873639</v>
      </c>
      <c r="W513" s="13">
        <f t="shared" si="4099"/>
        <v>0.11594957420698375</v>
      </c>
      <c r="X513" s="81" t="s">
        <v>177</v>
      </c>
      <c r="Y513" s="62">
        <v>6365961</v>
      </c>
      <c r="Z513" s="22">
        <f t="shared" ref="Z513" si="4165">IFERROR(Y513/E505,"-")</f>
        <v>2.7820516819357025E-4</v>
      </c>
      <c r="AA513" s="62">
        <v>2559</v>
      </c>
      <c r="AB513" s="22">
        <f t="shared" ref="AB513" si="4166">IFERROR(AA513/F505,"-")</f>
        <v>0.10385973456714964</v>
      </c>
      <c r="AC513" s="65">
        <f t="shared" si="3676"/>
        <v>2487.6752637749119</v>
      </c>
      <c r="AD513" s="13">
        <f t="shared" si="4102"/>
        <v>9.5161950094827266E-2</v>
      </c>
      <c r="AE513" s="18"/>
      <c r="AF513" s="18"/>
      <c r="AG513" s="18"/>
      <c r="AH513" s="18"/>
      <c r="AI513" s="18"/>
    </row>
    <row r="514" spans="2:35" ht="13.5" customHeight="1">
      <c r="B514" s="120"/>
      <c r="C514" s="120"/>
      <c r="D514" s="149"/>
      <c r="E514" s="152"/>
      <c r="F514" s="155"/>
      <c r="G514" s="49">
        <v>10</v>
      </c>
      <c r="H514" s="7" t="str">
        <f t="shared" ref="H514" si="4167">$H$754</f>
        <v>1105</v>
      </c>
      <c r="I514" s="77" t="str">
        <f t="shared" ref="I514" si="4168">$I$754</f>
        <v>胃炎及び十二指腸炎</v>
      </c>
      <c r="J514" s="82" t="s">
        <v>169</v>
      </c>
      <c r="K514" s="63">
        <v>97216120</v>
      </c>
      <c r="L514" s="23">
        <f t="shared" ref="L514" si="4169">IFERROR(K514/E505,"-")</f>
        <v>4.2485379686941702E-3</v>
      </c>
      <c r="M514" s="63">
        <v>5635</v>
      </c>
      <c r="N514" s="23">
        <f t="shared" ref="N514" si="4170">IFERROR(M514/F505,"-")</f>
        <v>0.2287024635740087</v>
      </c>
      <c r="O514" s="66">
        <f t="shared" si="3670"/>
        <v>17252.195208518191</v>
      </c>
      <c r="P514" s="59">
        <f t="shared" si="4096"/>
        <v>0.20954966345617493</v>
      </c>
      <c r="Q514" s="82" t="s">
        <v>172</v>
      </c>
      <c r="R514" s="63">
        <v>38540354</v>
      </c>
      <c r="S514" s="23">
        <f t="shared" ref="S514" si="4171">IFERROR(R514/E505,"-")</f>
        <v>1.6842901907205743E-3</v>
      </c>
      <c r="T514" s="63">
        <v>2874</v>
      </c>
      <c r="U514" s="23">
        <f t="shared" ref="U514" si="4172">IFERROR(T514/F505,"-")</f>
        <v>0.11664434433215634</v>
      </c>
      <c r="V514" s="66">
        <f t="shared" si="3673"/>
        <v>13410.004871259569</v>
      </c>
      <c r="W514" s="59">
        <f t="shared" si="4099"/>
        <v>0.10687590643709792</v>
      </c>
      <c r="X514" s="82" t="s">
        <v>178</v>
      </c>
      <c r="Y514" s="63">
        <v>23715775</v>
      </c>
      <c r="Z514" s="23">
        <f t="shared" ref="Z514" si="4173">IFERROR(Y514/E505,"-")</f>
        <v>1.0364265776551048E-3</v>
      </c>
      <c r="AA514" s="63">
        <v>2136</v>
      </c>
      <c r="AB514" s="23">
        <f t="shared" ref="AB514" si="4174">IFERROR(AA514/F505,"-")</f>
        <v>8.6691830025569225E-2</v>
      </c>
      <c r="AC514" s="66">
        <f t="shared" si="3676"/>
        <v>11102.890917602996</v>
      </c>
      <c r="AD514" s="59">
        <f t="shared" si="4102"/>
        <v>7.9431780149492398E-2</v>
      </c>
      <c r="AE514" s="18"/>
      <c r="AF514" s="18"/>
      <c r="AG514" s="18"/>
      <c r="AH514" s="18"/>
      <c r="AI514" s="18"/>
    </row>
    <row r="515" spans="2:35" ht="13.5" customHeight="1">
      <c r="B515" s="118">
        <v>52</v>
      </c>
      <c r="C515" s="118" t="s">
        <v>3</v>
      </c>
      <c r="D515" s="147">
        <f>AI56</f>
        <v>21754</v>
      </c>
      <c r="E515" s="150">
        <f>市区町村別_医療費上位10疾病!H575</f>
        <v>17687020560</v>
      </c>
      <c r="F515" s="130">
        <f>市区町村別_医療費上位10疾病!J575</f>
        <v>19987</v>
      </c>
      <c r="G515" s="69">
        <v>1</v>
      </c>
      <c r="H515" s="5" t="str">
        <f t="shared" ref="H515" si="4175">$H$745</f>
        <v>0901</v>
      </c>
      <c r="I515" s="78" t="str">
        <f t="shared" ref="I515" si="4176">$I$745</f>
        <v>高血圧性疾患</v>
      </c>
      <c r="J515" s="106" t="s">
        <v>144</v>
      </c>
      <c r="K515" s="107">
        <v>555014084</v>
      </c>
      <c r="L515" s="21">
        <f t="shared" ref="L515" si="4177">IFERROR(K515/E515,"-")</f>
        <v>3.1379738725197705E-2</v>
      </c>
      <c r="M515" s="107">
        <v>13013</v>
      </c>
      <c r="N515" s="21">
        <f t="shared" ref="N515" si="4178">IFERROR(M515/F515,"-")</f>
        <v>0.65107319757842597</v>
      </c>
      <c r="O515" s="64">
        <f t="shared" si="3670"/>
        <v>42650.740336586488</v>
      </c>
      <c r="P515" s="12">
        <f t="shared" ref="P515:P524" si="4179">IFERROR(M515/$AI$56,0)</f>
        <v>0.59818883883423735</v>
      </c>
      <c r="Q515" s="106" t="s">
        <v>153</v>
      </c>
      <c r="R515" s="107">
        <v>28968571</v>
      </c>
      <c r="S515" s="21">
        <f t="shared" ref="S515" si="4180">IFERROR(R515/E515,"-")</f>
        <v>1.6378434627657831E-3</v>
      </c>
      <c r="T515" s="107">
        <v>1030</v>
      </c>
      <c r="U515" s="21">
        <f t="shared" ref="U515" si="4181">IFERROR(T515/F515,"-")</f>
        <v>5.1533496772902386E-2</v>
      </c>
      <c r="V515" s="64">
        <f t="shared" si="3673"/>
        <v>28124.826213592234</v>
      </c>
      <c r="W515" s="12">
        <f t="shared" ref="W515:W524" si="4182">IFERROR(T515/$AI$56,0)</f>
        <v>4.7347614231865405E-2</v>
      </c>
      <c r="X515" s="106" t="s">
        <v>162</v>
      </c>
      <c r="Y515" s="107">
        <v>2825325</v>
      </c>
      <c r="Z515" s="21">
        <f t="shared" ref="Z515" si="4183">IFERROR(Y515/E515,"-")</f>
        <v>1.5974001898259795E-4</v>
      </c>
      <c r="AA515" s="107">
        <v>212</v>
      </c>
      <c r="AB515" s="21">
        <f t="shared" ref="AB515" si="4184">IFERROR(AA515/F515,"-")</f>
        <v>1.0606894481412919E-2</v>
      </c>
      <c r="AC515" s="64">
        <f t="shared" si="3676"/>
        <v>13327.004716981131</v>
      </c>
      <c r="AD515" s="12">
        <f t="shared" ref="AD515:AD524" si="4185">IFERROR(AA515/$AI$56,0)</f>
        <v>9.7453341914130742E-3</v>
      </c>
      <c r="AE515" s="18"/>
      <c r="AF515" s="18"/>
      <c r="AG515" s="18"/>
      <c r="AH515" s="18"/>
      <c r="AI515" s="18"/>
    </row>
    <row r="516" spans="2:35" ht="13.5" customHeight="1">
      <c r="B516" s="119"/>
      <c r="C516" s="119"/>
      <c r="D516" s="148"/>
      <c r="E516" s="151"/>
      <c r="F516" s="154"/>
      <c r="G516" s="44">
        <v>2</v>
      </c>
      <c r="H516" s="6" t="str">
        <f t="shared" ref="H516" si="4186">$H$746</f>
        <v>1113</v>
      </c>
      <c r="I516" s="79" t="str">
        <f t="shared" ref="I516" si="4187">$I$746</f>
        <v>その他の消化器系の疾患</v>
      </c>
      <c r="J516" s="81" t="s">
        <v>142</v>
      </c>
      <c r="K516" s="62">
        <v>205790941</v>
      </c>
      <c r="L516" s="22">
        <f t="shared" ref="L516" si="4188">IFERROR(K516/E515,"-")</f>
        <v>1.163513890323651E-2</v>
      </c>
      <c r="M516" s="62">
        <v>7768</v>
      </c>
      <c r="N516" s="22">
        <f t="shared" ref="N516" si="4189">IFERROR(M516/F515,"-")</f>
        <v>0.38865262420573371</v>
      </c>
      <c r="O516" s="65">
        <f t="shared" si="3670"/>
        <v>26492.139675592174</v>
      </c>
      <c r="P516" s="13">
        <f t="shared" si="4179"/>
        <v>0.35708375471177717</v>
      </c>
      <c r="Q516" s="81" t="s">
        <v>156</v>
      </c>
      <c r="R516" s="62">
        <v>81073210</v>
      </c>
      <c r="S516" s="22">
        <f t="shared" ref="S516" si="4190">IFERROR(R516/E515,"-")</f>
        <v>4.5837686299382016E-3</v>
      </c>
      <c r="T516" s="62">
        <v>2493</v>
      </c>
      <c r="U516" s="22">
        <f t="shared" ref="U516" si="4191">IFERROR(T516/F515,"-")</f>
        <v>0.12473107519887927</v>
      </c>
      <c r="V516" s="65">
        <f t="shared" si="3673"/>
        <v>32520.340954673084</v>
      </c>
      <c r="W516" s="13">
        <f t="shared" si="4182"/>
        <v>0.11459961386411695</v>
      </c>
      <c r="X516" s="81" t="s">
        <v>151</v>
      </c>
      <c r="Y516" s="62">
        <v>67707344</v>
      </c>
      <c r="Z516" s="22">
        <f t="shared" ref="Z516" si="4192">IFERROR(Y516/E515,"-")</f>
        <v>3.8280808104629691E-3</v>
      </c>
      <c r="AA516" s="62">
        <v>3439</v>
      </c>
      <c r="AB516" s="22">
        <f t="shared" ref="AB516" si="4193">IFERROR(AA516/F515,"-")</f>
        <v>0.17206184019612747</v>
      </c>
      <c r="AC516" s="65">
        <f t="shared" si="3676"/>
        <v>19688.090724047688</v>
      </c>
      <c r="AD516" s="13">
        <f t="shared" si="4185"/>
        <v>0.15808586926542245</v>
      </c>
      <c r="AE516" s="18"/>
      <c r="AF516" s="18"/>
      <c r="AG516" s="18"/>
      <c r="AH516" s="18"/>
      <c r="AI516" s="18"/>
    </row>
    <row r="517" spans="2:35" ht="13.5" customHeight="1">
      <c r="B517" s="119"/>
      <c r="C517" s="119"/>
      <c r="D517" s="148"/>
      <c r="E517" s="151"/>
      <c r="F517" s="154"/>
      <c r="G517" s="44">
        <v>3</v>
      </c>
      <c r="H517" s="6" t="str">
        <f t="shared" ref="H517" si="4194">$H$747</f>
        <v>0402</v>
      </c>
      <c r="I517" s="80" t="str">
        <f t="shared" ref="I517" si="4195">$I$747</f>
        <v>糖尿病</v>
      </c>
      <c r="J517" s="81" t="s">
        <v>72</v>
      </c>
      <c r="K517" s="62">
        <v>205322777</v>
      </c>
      <c r="L517" s="22">
        <f t="shared" ref="L517" si="4196">IFERROR(K517/E515,"-")</f>
        <v>1.1608669549711882E-2</v>
      </c>
      <c r="M517" s="62">
        <v>7996</v>
      </c>
      <c r="N517" s="22">
        <f t="shared" ref="N517" si="4197">IFERROR(M517/F515,"-")</f>
        <v>0.40006003902536647</v>
      </c>
      <c r="O517" s="65">
        <f t="shared" si="3670"/>
        <v>25678.186218109055</v>
      </c>
      <c r="P517" s="13">
        <f t="shared" si="4179"/>
        <v>0.36756458582329687</v>
      </c>
      <c r="Q517" s="81" t="s">
        <v>146</v>
      </c>
      <c r="R517" s="62">
        <v>197674860</v>
      </c>
      <c r="S517" s="22">
        <f t="shared" ref="S517" si="4198">IFERROR(R517/E515,"-")</f>
        <v>1.1176266761799931E-2</v>
      </c>
      <c r="T517" s="62">
        <v>3960</v>
      </c>
      <c r="U517" s="22">
        <f t="shared" ref="U517" si="4199">IFERROR(T517/F515,"-")</f>
        <v>0.19812878370941112</v>
      </c>
      <c r="V517" s="65">
        <f t="shared" si="3673"/>
        <v>49917.893939393936</v>
      </c>
      <c r="W517" s="13">
        <f t="shared" si="4182"/>
        <v>0.18203548772639513</v>
      </c>
      <c r="X517" s="81" t="s">
        <v>163</v>
      </c>
      <c r="Y517" s="62">
        <v>34298251</v>
      </c>
      <c r="Z517" s="22">
        <f t="shared" ref="Z517" si="4200">IFERROR(Y517/E515,"-")</f>
        <v>1.9391762950492098E-3</v>
      </c>
      <c r="AA517" s="62">
        <v>892</v>
      </c>
      <c r="AB517" s="22">
        <f t="shared" ref="AB517" si="4201">IFERROR(AA517/F515,"-")</f>
        <v>4.4629008855756241E-2</v>
      </c>
      <c r="AC517" s="65">
        <f t="shared" si="3676"/>
        <v>38450.954035874442</v>
      </c>
      <c r="AD517" s="13">
        <f t="shared" si="4185"/>
        <v>4.1003953295945576E-2</v>
      </c>
      <c r="AE517" s="18"/>
      <c r="AF517" s="18"/>
      <c r="AG517" s="18"/>
      <c r="AH517" s="18"/>
      <c r="AI517" s="18"/>
    </row>
    <row r="518" spans="2:35" ht="13.5" customHeight="1">
      <c r="B518" s="119"/>
      <c r="C518" s="119"/>
      <c r="D518" s="148"/>
      <c r="E518" s="151"/>
      <c r="F518" s="154"/>
      <c r="G518" s="44">
        <v>4</v>
      </c>
      <c r="H518" s="6" t="str">
        <f t="shared" ref="H518" si="4202">$H$748</f>
        <v>1800</v>
      </c>
      <c r="I518" s="80" t="str">
        <f t="shared" ref="I518" si="4203">$I$748</f>
        <v>症状，徴候及び異常臨床所見・異常検査所見で他に分類されないもの</v>
      </c>
      <c r="J518" s="81" t="s">
        <v>164</v>
      </c>
      <c r="K518" s="62">
        <v>30581789</v>
      </c>
      <c r="L518" s="22">
        <f t="shared" ref="L518" si="4204">IFERROR(K518/E515,"-")</f>
        <v>1.7290526064724606E-3</v>
      </c>
      <c r="M518" s="62">
        <v>410</v>
      </c>
      <c r="N518" s="22">
        <f t="shared" ref="N518" si="4205">IFERROR(M518/F515,"-")</f>
        <v>2.0513333666883474E-2</v>
      </c>
      <c r="O518" s="65">
        <f t="shared" ref="O518:O581" si="4206">IFERROR(K518/M518,"-")</f>
        <v>74589.729268292678</v>
      </c>
      <c r="P518" s="13">
        <f t="shared" si="4179"/>
        <v>1.8847108577732832E-2</v>
      </c>
      <c r="Q518" s="81" t="s">
        <v>312</v>
      </c>
      <c r="R518" s="62">
        <v>22233242</v>
      </c>
      <c r="S518" s="22">
        <f t="shared" ref="S518" si="4207">IFERROR(R518/E515,"-")</f>
        <v>1.2570371547077572E-3</v>
      </c>
      <c r="T518" s="62">
        <v>107</v>
      </c>
      <c r="U518" s="22">
        <f t="shared" ref="U518" si="4208">IFERROR(T518/F515,"-")</f>
        <v>5.3534797618451993E-3</v>
      </c>
      <c r="V518" s="65">
        <f t="shared" ref="V518:V581" si="4209">IFERROR(R518/T518,"-")</f>
        <v>207787.30841121497</v>
      </c>
      <c r="W518" s="13">
        <f t="shared" si="4182"/>
        <v>4.9186356532132025E-3</v>
      </c>
      <c r="X518" s="81" t="s">
        <v>313</v>
      </c>
      <c r="Y518" s="62">
        <v>16530438</v>
      </c>
      <c r="Z518" s="22">
        <f t="shared" ref="Z518" si="4210">IFERROR(Y518/E515,"-")</f>
        <v>9.3460840077182563E-4</v>
      </c>
      <c r="AA518" s="62">
        <v>565</v>
      </c>
      <c r="AB518" s="22">
        <f t="shared" ref="AB518" si="4211">IFERROR(AA518/F515,"-")</f>
        <v>2.8268374443388204E-2</v>
      </c>
      <c r="AC518" s="65">
        <f t="shared" ref="AC518:AC581" si="4212">IFERROR(Y518/AA518,"-")</f>
        <v>29257.41238938053</v>
      </c>
      <c r="AD518" s="13">
        <f t="shared" si="4185"/>
        <v>2.5972234991265972E-2</v>
      </c>
      <c r="AE518" s="18"/>
      <c r="AF518" s="18"/>
      <c r="AG518" s="18"/>
      <c r="AH518" s="18"/>
      <c r="AI518" s="18"/>
    </row>
    <row r="519" spans="2:35" ht="13.5" customHeight="1">
      <c r="B519" s="119"/>
      <c r="C519" s="119"/>
      <c r="D519" s="148"/>
      <c r="E519" s="151"/>
      <c r="F519" s="154"/>
      <c r="G519" s="44">
        <v>5</v>
      </c>
      <c r="H519" s="6" t="str">
        <f t="shared" ref="H519" si="4213">$H$749</f>
        <v>0903</v>
      </c>
      <c r="I519" s="80" t="str">
        <f t="shared" ref="I519" si="4214">$I$749</f>
        <v>その他の心疾患</v>
      </c>
      <c r="J519" s="81" t="s">
        <v>148</v>
      </c>
      <c r="K519" s="62">
        <v>204791238</v>
      </c>
      <c r="L519" s="22">
        <f t="shared" ref="L519" si="4215">IFERROR(K519/E515,"-")</f>
        <v>1.157861706019298E-2</v>
      </c>
      <c r="M519" s="62">
        <v>3453</v>
      </c>
      <c r="N519" s="22">
        <f t="shared" ref="N519" si="4216">IFERROR(M519/F515,"-")</f>
        <v>0.17276229549206984</v>
      </c>
      <c r="O519" s="65">
        <f t="shared" si="4206"/>
        <v>59308.206776715902</v>
      </c>
      <c r="P519" s="13">
        <f t="shared" si="4179"/>
        <v>0.15872942907051577</v>
      </c>
      <c r="Q519" s="81" t="s">
        <v>139</v>
      </c>
      <c r="R519" s="62">
        <v>181949020</v>
      </c>
      <c r="S519" s="22">
        <f t="shared" ref="S519" si="4217">IFERROR(R519/E515,"-")</f>
        <v>1.0287149233686423E-2</v>
      </c>
      <c r="T519" s="62">
        <v>2532</v>
      </c>
      <c r="U519" s="22">
        <f t="shared" ref="U519" si="4218">IFERROR(T519/F515,"-")</f>
        <v>0.12668234352329014</v>
      </c>
      <c r="V519" s="65">
        <f t="shared" si="4209"/>
        <v>71859.802527646127</v>
      </c>
      <c r="W519" s="13">
        <f t="shared" si="4182"/>
        <v>0.1163923876068769</v>
      </c>
      <c r="X519" s="81" t="s">
        <v>259</v>
      </c>
      <c r="Y519" s="62">
        <v>149895157</v>
      </c>
      <c r="Z519" s="22">
        <f t="shared" ref="Z519" si="4219">IFERROR(Y519/E515,"-")</f>
        <v>8.4748675726082825E-3</v>
      </c>
      <c r="AA519" s="62">
        <v>1128</v>
      </c>
      <c r="AB519" s="22">
        <f t="shared" ref="AB519" si="4220">IFERROR(AA519/F515,"-")</f>
        <v>5.6436683844498924E-2</v>
      </c>
      <c r="AC519" s="65">
        <f t="shared" si="4212"/>
        <v>132885.77748226951</v>
      </c>
      <c r="AD519" s="13">
        <f t="shared" si="4185"/>
        <v>5.1852532867518619E-2</v>
      </c>
      <c r="AE519" s="18"/>
      <c r="AF519" s="18"/>
      <c r="AG519" s="18"/>
      <c r="AH519" s="18"/>
      <c r="AI519" s="18"/>
    </row>
    <row r="520" spans="2:35" ht="13.5" customHeight="1">
      <c r="B520" s="119"/>
      <c r="C520" s="119"/>
      <c r="D520" s="148"/>
      <c r="E520" s="151"/>
      <c r="F520" s="154"/>
      <c r="G520" s="44">
        <v>6</v>
      </c>
      <c r="H520" s="6" t="str">
        <f t="shared" ref="H520" si="4221">$H$750</f>
        <v>0403</v>
      </c>
      <c r="I520" s="80" t="str">
        <f t="shared" ref="I520" si="4222">$I$750</f>
        <v>脂質異常症</v>
      </c>
      <c r="J520" s="81" t="s">
        <v>203</v>
      </c>
      <c r="K520" s="62">
        <v>115203380</v>
      </c>
      <c r="L520" s="22">
        <f t="shared" ref="L520" si="4223">IFERROR(K520/E515,"-")</f>
        <v>6.5134418546749289E-3</v>
      </c>
      <c r="M520" s="62">
        <v>4696</v>
      </c>
      <c r="N520" s="22">
        <f t="shared" ref="N520" si="4224">IFERROR(M520/F515,"-")</f>
        <v>0.2349527192675239</v>
      </c>
      <c r="O520" s="65">
        <f t="shared" si="4206"/>
        <v>24532.235945485521</v>
      </c>
      <c r="P520" s="13">
        <f t="shared" si="4179"/>
        <v>0.2158683460513009</v>
      </c>
      <c r="Q520" s="81" t="s">
        <v>165</v>
      </c>
      <c r="R520" s="62">
        <v>112422257</v>
      </c>
      <c r="S520" s="22">
        <f t="shared" ref="S520" si="4225">IFERROR(R520/E515,"-")</f>
        <v>6.3562009564374026E-3</v>
      </c>
      <c r="T520" s="62">
        <v>4271</v>
      </c>
      <c r="U520" s="22">
        <f t="shared" ref="U520" si="4226">IFERROR(T520/F515,"-")</f>
        <v>0.21368889778355932</v>
      </c>
      <c r="V520" s="65">
        <f t="shared" si="4209"/>
        <v>26322.232966518379</v>
      </c>
      <c r="W520" s="13">
        <f t="shared" si="4182"/>
        <v>0.19633170911096809</v>
      </c>
      <c r="X520" s="81" t="s">
        <v>76</v>
      </c>
      <c r="Y520" s="62">
        <v>90992468</v>
      </c>
      <c r="Z520" s="22">
        <f t="shared" ref="Z520" si="4227">IFERROR(Y520/E515,"-")</f>
        <v>5.1445899376508664E-3</v>
      </c>
      <c r="AA520" s="62">
        <v>3982</v>
      </c>
      <c r="AB520" s="22">
        <f t="shared" ref="AB520" si="4228">IFERROR(AA520/F515,"-")</f>
        <v>0.19922949917446339</v>
      </c>
      <c r="AC520" s="65">
        <f t="shared" si="4212"/>
        <v>22850.946258161726</v>
      </c>
      <c r="AD520" s="13">
        <f t="shared" si="4185"/>
        <v>0.18304679599154178</v>
      </c>
      <c r="AE520" s="18"/>
      <c r="AF520" s="18"/>
      <c r="AG520" s="18"/>
      <c r="AH520" s="18"/>
      <c r="AI520" s="18"/>
    </row>
    <row r="521" spans="2:35" ht="13.5" customHeight="1">
      <c r="B521" s="119"/>
      <c r="C521" s="119"/>
      <c r="D521" s="148"/>
      <c r="E521" s="151"/>
      <c r="F521" s="154"/>
      <c r="G521" s="44">
        <v>7</v>
      </c>
      <c r="H521" s="6" t="str">
        <f t="shared" ref="H521" si="4229">$H$751</f>
        <v>0704</v>
      </c>
      <c r="I521" s="80" t="str">
        <f t="shared" ref="I521" si="4230">$I$751</f>
        <v>その他の眼及び付属器の疾患</v>
      </c>
      <c r="J521" s="81" t="s">
        <v>166</v>
      </c>
      <c r="K521" s="62">
        <v>76700911</v>
      </c>
      <c r="L521" s="22">
        <f t="shared" ref="L521" si="4231">IFERROR(K521/E515,"-")</f>
        <v>4.3365648125870673E-3</v>
      </c>
      <c r="M521" s="62">
        <v>2393</v>
      </c>
      <c r="N521" s="22">
        <f t="shared" ref="N521" si="4232">IFERROR(M521/F515,"-")</f>
        <v>0.11972782308500525</v>
      </c>
      <c r="O521" s="65">
        <f t="shared" si="4206"/>
        <v>32052.198495612203</v>
      </c>
      <c r="P521" s="13">
        <f t="shared" si="4179"/>
        <v>0.11000275811345039</v>
      </c>
      <c r="Q521" s="81" t="s">
        <v>170</v>
      </c>
      <c r="R521" s="62">
        <v>67482413</v>
      </c>
      <c r="S521" s="22">
        <f t="shared" ref="S521" si="4233">IFERROR(R521/E515,"-")</f>
        <v>3.8153635187497064E-3</v>
      </c>
      <c r="T521" s="62">
        <v>890</v>
      </c>
      <c r="U521" s="22">
        <f t="shared" ref="U521" si="4234">IFERROR(T521/F515,"-")</f>
        <v>4.4528943813478758E-2</v>
      </c>
      <c r="V521" s="65">
        <f t="shared" si="4209"/>
        <v>75822.935955056178</v>
      </c>
      <c r="W521" s="13">
        <f t="shared" si="4182"/>
        <v>4.0912016180932244E-2</v>
      </c>
      <c r="X521" s="81" t="s">
        <v>176</v>
      </c>
      <c r="Y521" s="62">
        <v>33626894</v>
      </c>
      <c r="Z521" s="22">
        <f t="shared" ref="Z521" si="4235">IFERROR(Y521/E515,"-")</f>
        <v>1.9012186866593432E-3</v>
      </c>
      <c r="AA521" s="62">
        <v>3656</v>
      </c>
      <c r="AB521" s="22">
        <f t="shared" ref="AB521" si="4236">IFERROR(AA521/F515,"-")</f>
        <v>0.1829188972832341</v>
      </c>
      <c r="AC521" s="65">
        <f t="shared" si="4212"/>
        <v>9197.7281181619255</v>
      </c>
      <c r="AD521" s="13">
        <f t="shared" si="4185"/>
        <v>0.16806104624436885</v>
      </c>
      <c r="AE521" s="18"/>
      <c r="AF521" s="18"/>
      <c r="AG521" s="18"/>
      <c r="AH521" s="18"/>
      <c r="AI521" s="18"/>
    </row>
    <row r="522" spans="2:35" ht="13.5" customHeight="1">
      <c r="B522" s="119"/>
      <c r="C522" s="119"/>
      <c r="D522" s="148"/>
      <c r="E522" s="151"/>
      <c r="F522" s="154"/>
      <c r="G522" s="44">
        <v>8</v>
      </c>
      <c r="H522" s="6" t="str">
        <f t="shared" ref="H522" si="4237">$H$752</f>
        <v>0606</v>
      </c>
      <c r="I522" s="80" t="str">
        <f t="shared" ref="I522" si="4238">$I$752</f>
        <v>その他の神経系の疾患</v>
      </c>
      <c r="J522" s="81" t="s">
        <v>167</v>
      </c>
      <c r="K522" s="62">
        <v>193854419</v>
      </c>
      <c r="L522" s="22">
        <f t="shared" ref="L522" si="4239">IFERROR(K522/E515,"-")</f>
        <v>1.0960264242492631E-2</v>
      </c>
      <c r="M522" s="62">
        <v>5417</v>
      </c>
      <c r="N522" s="22">
        <f t="shared" ref="N522" si="4240">IFERROR(M522/F515,"-")</f>
        <v>0.27102616700855559</v>
      </c>
      <c r="O522" s="65">
        <f t="shared" si="4206"/>
        <v>35786.305888868381</v>
      </c>
      <c r="P522" s="13">
        <f t="shared" si="4179"/>
        <v>0.24901167601360669</v>
      </c>
      <c r="Q522" s="81" t="s">
        <v>315</v>
      </c>
      <c r="R522" s="62">
        <v>29334477</v>
      </c>
      <c r="S522" s="22">
        <f t="shared" ref="S522" si="4241">IFERROR(R522/E515,"-")</f>
        <v>1.6585312885507269E-3</v>
      </c>
      <c r="T522" s="62">
        <v>848</v>
      </c>
      <c r="U522" s="22">
        <f t="shared" ref="U522" si="4242">IFERROR(T522/F515,"-")</f>
        <v>4.2427577925651674E-2</v>
      </c>
      <c r="V522" s="65">
        <f t="shared" si="4209"/>
        <v>34592.543632075474</v>
      </c>
      <c r="W522" s="13">
        <f t="shared" si="4182"/>
        <v>3.8981336765652297E-2</v>
      </c>
      <c r="X522" s="81" t="s">
        <v>324</v>
      </c>
      <c r="Y522" s="62">
        <v>26424682</v>
      </c>
      <c r="Z522" s="22">
        <f t="shared" ref="Z522" si="4243">IFERROR(Y522/E515,"-")</f>
        <v>1.4940154510681475E-3</v>
      </c>
      <c r="AA522" s="62">
        <v>255</v>
      </c>
      <c r="AB522" s="22">
        <f t="shared" ref="AB522" si="4244">IFERROR(AA522/F515,"-")</f>
        <v>1.2758292890378746E-2</v>
      </c>
      <c r="AC522" s="65">
        <f t="shared" si="4212"/>
        <v>103626.20392156862</v>
      </c>
      <c r="AD522" s="13">
        <f t="shared" si="4185"/>
        <v>1.1721982164199687E-2</v>
      </c>
      <c r="AE522" s="18"/>
      <c r="AF522" s="18"/>
      <c r="AG522" s="18"/>
      <c r="AH522" s="18"/>
      <c r="AI522" s="18"/>
    </row>
    <row r="523" spans="2:35" ht="13.5" customHeight="1">
      <c r="B523" s="119"/>
      <c r="C523" s="119"/>
      <c r="D523" s="148"/>
      <c r="E523" s="151"/>
      <c r="F523" s="154"/>
      <c r="G523" s="44">
        <v>9</v>
      </c>
      <c r="H523" s="6" t="str">
        <f t="shared" ref="H523" si="4245">$H$753</f>
        <v>0703</v>
      </c>
      <c r="I523" s="80" t="str">
        <f t="shared" ref="I523" si="4246">$I$753</f>
        <v>屈折及び調節の障害</v>
      </c>
      <c r="J523" s="81" t="s">
        <v>171</v>
      </c>
      <c r="K523" s="62">
        <v>10604099</v>
      </c>
      <c r="L523" s="22">
        <f t="shared" ref="L523" si="4247">IFERROR(K523/E515,"-")</f>
        <v>5.9954128305711658E-4</v>
      </c>
      <c r="M523" s="62">
        <v>3236</v>
      </c>
      <c r="N523" s="22">
        <f t="shared" ref="N523" si="4248">IFERROR(M523/F515,"-")</f>
        <v>0.16190523840496324</v>
      </c>
      <c r="O523" s="65">
        <f t="shared" si="4206"/>
        <v>3276.9156365883805</v>
      </c>
      <c r="P523" s="13">
        <f t="shared" si="4179"/>
        <v>0.14875425209156937</v>
      </c>
      <c r="Q523" s="81" t="s">
        <v>168</v>
      </c>
      <c r="R523" s="62">
        <v>10157831</v>
      </c>
      <c r="S523" s="22">
        <f t="shared" ref="S523" si="4249">IFERROR(R523/E515,"-")</f>
        <v>5.7430989948484572E-4</v>
      </c>
      <c r="T523" s="62">
        <v>2999</v>
      </c>
      <c r="U523" s="22">
        <f t="shared" ref="U523" si="4250">IFERROR(T523/F515,"-")</f>
        <v>0.1500475308950818</v>
      </c>
      <c r="V523" s="65">
        <f t="shared" si="4209"/>
        <v>3387.0726908969655</v>
      </c>
      <c r="W523" s="13">
        <f t="shared" si="4182"/>
        <v>0.13785970396248964</v>
      </c>
      <c r="X523" s="81" t="s">
        <v>177</v>
      </c>
      <c r="Y523" s="62">
        <v>4306585</v>
      </c>
      <c r="Z523" s="22">
        <f t="shared" ref="Z523" si="4251">IFERROR(Y523/E515,"-")</f>
        <v>2.4348843748955309E-4</v>
      </c>
      <c r="AA523" s="62">
        <v>1399</v>
      </c>
      <c r="AB523" s="22">
        <f t="shared" ref="AB523" si="4252">IFERROR(AA523/F515,"-")</f>
        <v>6.9995497073097518E-2</v>
      </c>
      <c r="AC523" s="65">
        <f t="shared" si="4212"/>
        <v>3078.3309506790565</v>
      </c>
      <c r="AD523" s="13">
        <f t="shared" si="4185"/>
        <v>6.4310011951824952E-2</v>
      </c>
      <c r="AE523" s="18"/>
      <c r="AF523" s="18"/>
      <c r="AG523" s="18"/>
      <c r="AH523" s="18"/>
      <c r="AI523" s="18"/>
    </row>
    <row r="524" spans="2:35" ht="13.5" customHeight="1">
      <c r="B524" s="120"/>
      <c r="C524" s="120"/>
      <c r="D524" s="149"/>
      <c r="E524" s="152"/>
      <c r="F524" s="155"/>
      <c r="G524" s="49">
        <v>10</v>
      </c>
      <c r="H524" s="7" t="str">
        <f t="shared" ref="H524" si="4253">$H$754</f>
        <v>1105</v>
      </c>
      <c r="I524" s="77" t="str">
        <f t="shared" ref="I524" si="4254">$I$754</f>
        <v>胃炎及び十二指腸炎</v>
      </c>
      <c r="J524" s="82" t="s">
        <v>169</v>
      </c>
      <c r="K524" s="63">
        <v>79394229</v>
      </c>
      <c r="L524" s="23">
        <f t="shared" ref="L524" si="4255">IFERROR(K524/E515,"-")</f>
        <v>4.4888413359768266E-3</v>
      </c>
      <c r="M524" s="63">
        <v>4239</v>
      </c>
      <c r="N524" s="23">
        <f t="shared" ref="N524" si="4256">IFERROR(M524/F515,"-")</f>
        <v>0.21208785710711964</v>
      </c>
      <c r="O524" s="66">
        <f t="shared" si="4206"/>
        <v>18729.471337579616</v>
      </c>
      <c r="P524" s="59">
        <f t="shared" si="4179"/>
        <v>0.1948607152707548</v>
      </c>
      <c r="Q524" s="82" t="s">
        <v>172</v>
      </c>
      <c r="R524" s="63">
        <v>28168168</v>
      </c>
      <c r="S524" s="23">
        <f t="shared" ref="S524" si="4257">IFERROR(R524/E515,"-")</f>
        <v>1.5925897696813668E-3</v>
      </c>
      <c r="T524" s="63">
        <v>2108</v>
      </c>
      <c r="U524" s="23">
        <f t="shared" ref="U524" si="4258">IFERROR(T524/F515,"-")</f>
        <v>0.10546855456046431</v>
      </c>
      <c r="V524" s="66">
        <f t="shared" si="4209"/>
        <v>13362.50853889943</v>
      </c>
      <c r="W524" s="59">
        <f t="shared" si="4182"/>
        <v>9.6901719224050747E-2</v>
      </c>
      <c r="X524" s="82" t="s">
        <v>178</v>
      </c>
      <c r="Y524" s="63">
        <v>9638127</v>
      </c>
      <c r="Z524" s="23">
        <f t="shared" ref="Z524" si="4259">IFERROR(Y524/E515,"-")</f>
        <v>5.4492654471138358E-4</v>
      </c>
      <c r="AA524" s="63">
        <v>880</v>
      </c>
      <c r="AB524" s="23">
        <f t="shared" ref="AB524" si="4260">IFERROR(AA524/F515,"-")</f>
        <v>4.4028618602091361E-2</v>
      </c>
      <c r="AC524" s="66">
        <f t="shared" si="4212"/>
        <v>10952.417045454546</v>
      </c>
      <c r="AD524" s="59">
        <f t="shared" si="4185"/>
        <v>4.0452330605865588E-2</v>
      </c>
      <c r="AE524" s="18"/>
      <c r="AF524" s="18"/>
      <c r="AG524" s="18"/>
      <c r="AH524" s="18"/>
      <c r="AI524" s="18"/>
    </row>
    <row r="525" spans="2:35" ht="13.5" customHeight="1">
      <c r="B525" s="118">
        <v>53</v>
      </c>
      <c r="C525" s="118" t="s">
        <v>18</v>
      </c>
      <c r="D525" s="147">
        <f>AI57</f>
        <v>12051</v>
      </c>
      <c r="E525" s="150">
        <f>市区町村別_医療費上位10疾病!H586</f>
        <v>9315652650</v>
      </c>
      <c r="F525" s="130">
        <f>市区町村別_医療費上位10疾病!J586</f>
        <v>11100</v>
      </c>
      <c r="G525" s="69">
        <v>1</v>
      </c>
      <c r="H525" s="5" t="str">
        <f t="shared" ref="H525" si="4261">$H$745</f>
        <v>0901</v>
      </c>
      <c r="I525" s="78" t="str">
        <f t="shared" ref="I525" si="4262">$I$745</f>
        <v>高血圧性疾患</v>
      </c>
      <c r="J525" s="106" t="s">
        <v>144</v>
      </c>
      <c r="K525" s="107">
        <v>342667880</v>
      </c>
      <c r="L525" s="21">
        <f t="shared" ref="L525" si="4263">IFERROR(K525/E525,"-")</f>
        <v>3.6784097998759112E-2</v>
      </c>
      <c r="M525" s="107">
        <v>7994</v>
      </c>
      <c r="N525" s="21">
        <f t="shared" ref="N525" si="4264">IFERROR(M525/F525,"-")</f>
        <v>0.72018018018018015</v>
      </c>
      <c r="O525" s="64">
        <f t="shared" si="4206"/>
        <v>42865.634225669251</v>
      </c>
      <c r="P525" s="12">
        <f t="shared" ref="P525:P534" si="4265">IFERROR(M525/$AI$57,0)</f>
        <v>0.66334744004646917</v>
      </c>
      <c r="Q525" s="106" t="s">
        <v>153</v>
      </c>
      <c r="R525" s="107">
        <v>2990600</v>
      </c>
      <c r="S525" s="21">
        <f t="shared" ref="S525" si="4266">IFERROR(R525/E525,"-")</f>
        <v>3.2102957381091276E-4</v>
      </c>
      <c r="T525" s="107">
        <v>104</v>
      </c>
      <c r="U525" s="21">
        <f t="shared" ref="U525" si="4267">IFERROR(T525/F525,"-")</f>
        <v>9.3693693693693691E-3</v>
      </c>
      <c r="V525" s="64">
        <f t="shared" si="4209"/>
        <v>28755.76923076923</v>
      </c>
      <c r="W525" s="12">
        <f t="shared" ref="W525:W534" si="4268">IFERROR(T525/$AI$57,0)</f>
        <v>8.6299892125134836E-3</v>
      </c>
      <c r="X525" s="106" t="s">
        <v>290</v>
      </c>
      <c r="Y525" s="107">
        <v>1115169</v>
      </c>
      <c r="Z525" s="21">
        <f t="shared" ref="Z525" si="4269">IFERROR(Y525/E525,"-")</f>
        <v>1.1970916498265959E-4</v>
      </c>
      <c r="AA525" s="107">
        <v>9</v>
      </c>
      <c r="AB525" s="21">
        <f t="shared" ref="AB525" si="4270">IFERROR(AA525/F525,"-")</f>
        <v>8.1081081081081077E-4</v>
      </c>
      <c r="AC525" s="64">
        <f t="shared" si="4212"/>
        <v>123907.66666666667</v>
      </c>
      <c r="AD525" s="12">
        <f t="shared" ref="AD525:AD534" si="4271">IFERROR(AA525/$AI$57,0)</f>
        <v>7.468259895444362E-4</v>
      </c>
      <c r="AE525" s="18"/>
      <c r="AF525" s="18"/>
      <c r="AG525" s="18"/>
      <c r="AH525" s="18"/>
      <c r="AI525" s="18"/>
    </row>
    <row r="526" spans="2:35" ht="13.5" customHeight="1">
      <c r="B526" s="119"/>
      <c r="C526" s="119"/>
      <c r="D526" s="148"/>
      <c r="E526" s="151"/>
      <c r="F526" s="154"/>
      <c r="G526" s="44">
        <v>2</v>
      </c>
      <c r="H526" s="6" t="str">
        <f t="shared" ref="H526" si="4272">$H$746</f>
        <v>1113</v>
      </c>
      <c r="I526" s="79" t="str">
        <f t="shared" ref="I526" si="4273">$I$746</f>
        <v>その他の消化器系の疾患</v>
      </c>
      <c r="J526" s="81" t="s">
        <v>142</v>
      </c>
      <c r="K526" s="62">
        <v>97999435</v>
      </c>
      <c r="L526" s="22">
        <f t="shared" ref="L526" si="4274">IFERROR(K526/E525,"-")</f>
        <v>1.0519867869912474E-2</v>
      </c>
      <c r="M526" s="62">
        <v>4182</v>
      </c>
      <c r="N526" s="22">
        <f t="shared" ref="N526" si="4275">IFERROR(M526/F525,"-")</f>
        <v>0.37675675675675674</v>
      </c>
      <c r="O526" s="65">
        <f t="shared" si="4206"/>
        <v>23433.628646580582</v>
      </c>
      <c r="P526" s="13">
        <f t="shared" si="4265"/>
        <v>0.34702514314164801</v>
      </c>
      <c r="Q526" s="81" t="s">
        <v>151</v>
      </c>
      <c r="R526" s="62">
        <v>52486755</v>
      </c>
      <c r="S526" s="22">
        <f t="shared" ref="S526" si="4276">IFERROR(R526/E525,"-")</f>
        <v>5.6342541925927222E-3</v>
      </c>
      <c r="T526" s="62">
        <v>2126</v>
      </c>
      <c r="U526" s="22">
        <f t="shared" ref="U526" si="4277">IFERROR(T526/F525,"-")</f>
        <v>0.19153153153153152</v>
      </c>
      <c r="V526" s="65">
        <f t="shared" si="4209"/>
        <v>24688.031514581373</v>
      </c>
      <c r="W526" s="13">
        <f t="shared" si="4268"/>
        <v>0.17641689486349679</v>
      </c>
      <c r="X526" s="81" t="s">
        <v>156</v>
      </c>
      <c r="Y526" s="62">
        <v>42662434</v>
      </c>
      <c r="Z526" s="22">
        <f t="shared" ref="Z526" si="4278">IFERROR(Y526/E525,"-")</f>
        <v>4.5796505733819949E-3</v>
      </c>
      <c r="AA526" s="62">
        <v>1382</v>
      </c>
      <c r="AB526" s="22">
        <f t="shared" ref="AB526" si="4279">IFERROR(AA526/F525,"-")</f>
        <v>0.12450450450450451</v>
      </c>
      <c r="AC526" s="65">
        <f t="shared" si="4212"/>
        <v>30870.068017366135</v>
      </c>
      <c r="AD526" s="13">
        <f t="shared" si="4271"/>
        <v>0.11467927972782342</v>
      </c>
      <c r="AE526" s="18"/>
      <c r="AF526" s="18"/>
      <c r="AG526" s="18"/>
      <c r="AH526" s="18"/>
      <c r="AI526" s="18"/>
    </row>
    <row r="527" spans="2:35" ht="13.5" customHeight="1">
      <c r="B527" s="119"/>
      <c r="C527" s="119"/>
      <c r="D527" s="148"/>
      <c r="E527" s="151"/>
      <c r="F527" s="154"/>
      <c r="G527" s="44">
        <v>3</v>
      </c>
      <c r="H527" s="6" t="str">
        <f t="shared" ref="H527" si="4280">$H$747</f>
        <v>0402</v>
      </c>
      <c r="I527" s="80" t="str">
        <f t="shared" ref="I527" si="4281">$I$747</f>
        <v>糖尿病</v>
      </c>
      <c r="J527" s="81" t="s">
        <v>72</v>
      </c>
      <c r="K527" s="62">
        <v>159512840</v>
      </c>
      <c r="L527" s="22">
        <f t="shared" ref="L527" si="4282">IFERROR(K527/E525,"-")</f>
        <v>1.7123098723523144E-2</v>
      </c>
      <c r="M527" s="62">
        <v>5071</v>
      </c>
      <c r="N527" s="22">
        <f t="shared" ref="N527" si="4283">IFERROR(M527/F525,"-")</f>
        <v>0.45684684684684684</v>
      </c>
      <c r="O527" s="65">
        <f t="shared" si="4206"/>
        <v>31455.894300926841</v>
      </c>
      <c r="P527" s="13">
        <f t="shared" si="4265"/>
        <v>0.4207949547755373</v>
      </c>
      <c r="Q527" s="81" t="s">
        <v>146</v>
      </c>
      <c r="R527" s="62">
        <v>89682147</v>
      </c>
      <c r="S527" s="22">
        <f t="shared" ref="S527" si="4284">IFERROR(R527/E525,"-")</f>
        <v>9.6270385306820132E-3</v>
      </c>
      <c r="T527" s="62">
        <v>1929</v>
      </c>
      <c r="U527" s="22">
        <f t="shared" ref="U527" si="4285">IFERROR(T527/F525,"-")</f>
        <v>0.17378378378378379</v>
      </c>
      <c r="V527" s="65">
        <f t="shared" si="4209"/>
        <v>46491.522550544323</v>
      </c>
      <c r="W527" s="13">
        <f t="shared" si="4268"/>
        <v>0.16006970375902416</v>
      </c>
      <c r="X527" s="81" t="s">
        <v>163</v>
      </c>
      <c r="Y527" s="62">
        <v>22591893</v>
      </c>
      <c r="Z527" s="22">
        <f t="shared" ref="Z527" si="4286">IFERROR(Y527/E525,"-")</f>
        <v>2.4251540765638144E-3</v>
      </c>
      <c r="AA527" s="62">
        <v>450</v>
      </c>
      <c r="AB527" s="22">
        <f t="shared" ref="AB527" si="4287">IFERROR(AA527/F525,"-")</f>
        <v>4.0540540540540543E-2</v>
      </c>
      <c r="AC527" s="65">
        <f t="shared" si="4212"/>
        <v>50204.206666666665</v>
      </c>
      <c r="AD527" s="13">
        <f t="shared" si="4271"/>
        <v>3.7341299477221805E-2</v>
      </c>
      <c r="AE527" s="18"/>
      <c r="AF527" s="18"/>
      <c r="AG527" s="18"/>
      <c r="AH527" s="18"/>
      <c r="AI527" s="18"/>
    </row>
    <row r="528" spans="2:35" ht="13.5" customHeight="1">
      <c r="B528" s="119"/>
      <c r="C528" s="119"/>
      <c r="D528" s="148"/>
      <c r="E528" s="151"/>
      <c r="F528" s="154"/>
      <c r="G528" s="44">
        <v>4</v>
      </c>
      <c r="H528" s="6" t="str">
        <f t="shared" ref="H528" si="4288">$H$748</f>
        <v>1800</v>
      </c>
      <c r="I528" s="80" t="str">
        <f t="shared" ref="I528" si="4289">$I$748</f>
        <v>症状，徴候及び異常臨床所見・異常検査所見で他に分類されないもの</v>
      </c>
      <c r="J528" s="81" t="s">
        <v>173</v>
      </c>
      <c r="K528" s="62">
        <v>19506767</v>
      </c>
      <c r="L528" s="22">
        <f t="shared" ref="L528" si="4290">IFERROR(K528/E525,"-")</f>
        <v>2.0939774949638125E-3</v>
      </c>
      <c r="M528" s="62">
        <v>122</v>
      </c>
      <c r="N528" s="22">
        <f t="shared" ref="N528" si="4291">IFERROR(M528/F525,"-")</f>
        <v>1.0990990990990991E-2</v>
      </c>
      <c r="O528" s="65">
        <f t="shared" si="4206"/>
        <v>159891.53278688525</v>
      </c>
      <c r="P528" s="13">
        <f t="shared" si="4265"/>
        <v>1.0123641191602356E-2</v>
      </c>
      <c r="Q528" s="81" t="s">
        <v>164</v>
      </c>
      <c r="R528" s="62">
        <v>14648959</v>
      </c>
      <c r="S528" s="22">
        <f t="shared" ref="S528" si="4292">IFERROR(R528/E525,"-")</f>
        <v>1.5725102202044856E-3</v>
      </c>
      <c r="T528" s="62">
        <v>132</v>
      </c>
      <c r="U528" s="22">
        <f t="shared" ref="U528" si="4293">IFERROR(T528/F525,"-")</f>
        <v>1.1891891891891892E-2</v>
      </c>
      <c r="V528" s="65">
        <f t="shared" si="4209"/>
        <v>110976.96212121213</v>
      </c>
      <c r="W528" s="13">
        <f t="shared" si="4268"/>
        <v>1.0953447846651729E-2</v>
      </c>
      <c r="X528" s="81" t="s">
        <v>179</v>
      </c>
      <c r="Y528" s="62">
        <v>11190454</v>
      </c>
      <c r="Z528" s="22">
        <f t="shared" ref="Z528" si="4294">IFERROR(Y528/E525,"-")</f>
        <v>1.2012528182875088E-3</v>
      </c>
      <c r="AA528" s="62">
        <v>627</v>
      </c>
      <c r="AB528" s="22">
        <f t="shared" ref="AB528" si="4295">IFERROR(AA528/F525,"-")</f>
        <v>5.6486486486486485E-2</v>
      </c>
      <c r="AC528" s="65">
        <f t="shared" si="4212"/>
        <v>17847.614035087718</v>
      </c>
      <c r="AD528" s="13">
        <f t="shared" si="4271"/>
        <v>5.2028877271595719E-2</v>
      </c>
      <c r="AE528" s="18"/>
      <c r="AF528" s="18"/>
      <c r="AG528" s="18"/>
      <c r="AH528" s="18"/>
      <c r="AI528" s="18"/>
    </row>
    <row r="529" spans="2:35" ht="13.5" customHeight="1">
      <c r="B529" s="119"/>
      <c r="C529" s="119"/>
      <c r="D529" s="148"/>
      <c r="E529" s="151"/>
      <c r="F529" s="154"/>
      <c r="G529" s="44">
        <v>5</v>
      </c>
      <c r="H529" s="6" t="str">
        <f t="shared" ref="H529" si="4296">$H$749</f>
        <v>0903</v>
      </c>
      <c r="I529" s="80" t="str">
        <f t="shared" ref="I529" si="4297">$I$749</f>
        <v>その他の心疾患</v>
      </c>
      <c r="J529" s="81" t="s">
        <v>148</v>
      </c>
      <c r="K529" s="62">
        <v>102500893</v>
      </c>
      <c r="L529" s="22">
        <f t="shared" ref="L529" si="4298">IFERROR(K529/E525,"-")</f>
        <v>1.1003082322954581E-2</v>
      </c>
      <c r="M529" s="62">
        <v>1493</v>
      </c>
      <c r="N529" s="22">
        <f t="shared" ref="N529" si="4299">IFERROR(M529/F525,"-")</f>
        <v>0.13450450450450449</v>
      </c>
      <c r="O529" s="65">
        <f t="shared" si="4206"/>
        <v>68654.315472203612</v>
      </c>
      <c r="P529" s="13">
        <f t="shared" si="4265"/>
        <v>0.12389013359887147</v>
      </c>
      <c r="Q529" s="81" t="s">
        <v>139</v>
      </c>
      <c r="R529" s="62">
        <v>101646645</v>
      </c>
      <c r="S529" s="22">
        <f t="shared" ref="S529" si="4300">IFERROR(R529/E525,"-")</f>
        <v>1.0911382038272971E-2</v>
      </c>
      <c r="T529" s="62">
        <v>801</v>
      </c>
      <c r="U529" s="22">
        <f t="shared" ref="U529" si="4301">IFERROR(T529/F525,"-")</f>
        <v>7.2162162162162161E-2</v>
      </c>
      <c r="V529" s="65">
        <f t="shared" si="4209"/>
        <v>126899.68164794007</v>
      </c>
      <c r="W529" s="13">
        <f t="shared" si="4268"/>
        <v>6.6467513069454823E-2</v>
      </c>
      <c r="X529" s="81" t="s">
        <v>259</v>
      </c>
      <c r="Y529" s="62">
        <v>64603243</v>
      </c>
      <c r="Z529" s="22">
        <f t="shared" ref="Z529" si="4302">IFERROR(Y529/E525,"-")</f>
        <v>6.9349132505493322E-3</v>
      </c>
      <c r="AA529" s="62">
        <v>512</v>
      </c>
      <c r="AB529" s="22">
        <f t="shared" ref="AB529" si="4303">IFERROR(AA529/F525,"-")</f>
        <v>4.6126126126126127E-2</v>
      </c>
      <c r="AC529" s="65">
        <f t="shared" si="4212"/>
        <v>126178.208984375</v>
      </c>
      <c r="AD529" s="13">
        <f t="shared" si="4271"/>
        <v>4.2486100738527925E-2</v>
      </c>
      <c r="AE529" s="18"/>
      <c r="AF529" s="18"/>
      <c r="AG529" s="18"/>
      <c r="AH529" s="18"/>
      <c r="AI529" s="18"/>
    </row>
    <row r="530" spans="2:35" ht="13.5" customHeight="1">
      <c r="B530" s="119"/>
      <c r="C530" s="119"/>
      <c r="D530" s="148"/>
      <c r="E530" s="151"/>
      <c r="F530" s="154"/>
      <c r="G530" s="44">
        <v>6</v>
      </c>
      <c r="H530" s="6" t="str">
        <f t="shared" ref="H530" si="4304">$H$750</f>
        <v>0403</v>
      </c>
      <c r="I530" s="80" t="str">
        <f t="shared" ref="I530" si="4305">$I$750</f>
        <v>脂質異常症</v>
      </c>
      <c r="J530" s="81" t="s">
        <v>203</v>
      </c>
      <c r="K530" s="62">
        <v>62190693</v>
      </c>
      <c r="L530" s="22">
        <f t="shared" ref="L530" si="4306">IFERROR(K530/E525,"-")</f>
        <v>6.6759351530780832E-3</v>
      </c>
      <c r="M530" s="62">
        <v>2616</v>
      </c>
      <c r="N530" s="22">
        <f t="shared" ref="N530" si="4307">IFERROR(M530/F525,"-")</f>
        <v>0.23567567567567568</v>
      </c>
      <c r="O530" s="65">
        <f t="shared" si="4206"/>
        <v>23773.200688073393</v>
      </c>
      <c r="P530" s="13">
        <f t="shared" si="4265"/>
        <v>0.21707742096091612</v>
      </c>
      <c r="Q530" s="81" t="s">
        <v>165</v>
      </c>
      <c r="R530" s="62">
        <v>49059679</v>
      </c>
      <c r="S530" s="22">
        <f t="shared" ref="S530" si="4308">IFERROR(R530/E525,"-")</f>
        <v>5.2663705746907596E-3</v>
      </c>
      <c r="T530" s="62">
        <v>1942</v>
      </c>
      <c r="U530" s="22">
        <f t="shared" ref="U530" si="4309">IFERROR(T530/F525,"-")</f>
        <v>0.17495495495495494</v>
      </c>
      <c r="V530" s="65">
        <f t="shared" si="4209"/>
        <v>25262.450566426363</v>
      </c>
      <c r="W530" s="13">
        <f t="shared" si="4268"/>
        <v>0.16114845241058834</v>
      </c>
      <c r="X530" s="81" t="s">
        <v>76</v>
      </c>
      <c r="Y530" s="62">
        <v>39002694</v>
      </c>
      <c r="Z530" s="22">
        <f t="shared" ref="Z530" si="4310">IFERROR(Y530/E525,"-")</f>
        <v>4.1867913570178038E-3</v>
      </c>
      <c r="AA530" s="62">
        <v>1737</v>
      </c>
      <c r="AB530" s="22">
        <f t="shared" ref="AB530" si="4311">IFERROR(AA530/F525,"-")</f>
        <v>0.1564864864864865</v>
      </c>
      <c r="AC530" s="65">
        <f t="shared" si="4212"/>
        <v>22454.055267702937</v>
      </c>
      <c r="AD530" s="13">
        <f t="shared" si="4271"/>
        <v>0.14413741598207619</v>
      </c>
      <c r="AE530" s="18"/>
      <c r="AF530" s="18"/>
      <c r="AG530" s="18"/>
      <c r="AH530" s="18"/>
      <c r="AI530" s="18"/>
    </row>
    <row r="531" spans="2:35" ht="13.5" customHeight="1">
      <c r="B531" s="119"/>
      <c r="C531" s="119"/>
      <c r="D531" s="148"/>
      <c r="E531" s="151"/>
      <c r="F531" s="154"/>
      <c r="G531" s="44">
        <v>7</v>
      </c>
      <c r="H531" s="6" t="str">
        <f t="shared" ref="H531" si="4312">$H$751</f>
        <v>0704</v>
      </c>
      <c r="I531" s="80" t="str">
        <f t="shared" ref="I531" si="4313">$I$751</f>
        <v>その他の眼及び付属器の疾患</v>
      </c>
      <c r="J531" s="81" t="s">
        <v>166</v>
      </c>
      <c r="K531" s="62">
        <v>39818381</v>
      </c>
      <c r="L531" s="22">
        <f t="shared" ref="L531" si="4314">IFERROR(K531/E525,"-")</f>
        <v>4.2743522645190086E-3</v>
      </c>
      <c r="M531" s="62">
        <v>1242</v>
      </c>
      <c r="N531" s="22">
        <f t="shared" ref="N531" si="4315">IFERROR(M531/F525,"-")</f>
        <v>0.11189189189189189</v>
      </c>
      <c r="O531" s="65">
        <f t="shared" si="4206"/>
        <v>32059.88808373591</v>
      </c>
      <c r="P531" s="13">
        <f t="shared" si="4265"/>
        <v>0.10306198655713218</v>
      </c>
      <c r="Q531" s="81" t="s">
        <v>170</v>
      </c>
      <c r="R531" s="62">
        <v>31532929</v>
      </c>
      <c r="S531" s="22">
        <f t="shared" ref="S531" si="4316">IFERROR(R531/E525,"-")</f>
        <v>3.3849403992107841E-3</v>
      </c>
      <c r="T531" s="62">
        <v>371</v>
      </c>
      <c r="U531" s="22">
        <f t="shared" ref="U531" si="4317">IFERROR(T531/F525,"-")</f>
        <v>3.3423423423423422E-2</v>
      </c>
      <c r="V531" s="65">
        <f t="shared" si="4209"/>
        <v>84994.417789757412</v>
      </c>
      <c r="W531" s="13">
        <f t="shared" si="4268"/>
        <v>3.0785826902331757E-2</v>
      </c>
      <c r="X531" s="81" t="s">
        <v>176</v>
      </c>
      <c r="Y531" s="62">
        <v>26056926</v>
      </c>
      <c r="Z531" s="22">
        <f t="shared" ref="Z531" si="4318">IFERROR(Y531/E525,"-")</f>
        <v>2.797112234535709E-3</v>
      </c>
      <c r="AA531" s="62">
        <v>1889</v>
      </c>
      <c r="AB531" s="22">
        <f t="shared" ref="AB531" si="4319">IFERROR(AA531/F525,"-")</f>
        <v>0.17018018018018019</v>
      </c>
      <c r="AC531" s="65">
        <f t="shared" si="4212"/>
        <v>13794.03176283748</v>
      </c>
      <c r="AD531" s="13">
        <f t="shared" si="4271"/>
        <v>0.15675047713882664</v>
      </c>
      <c r="AE531" s="18"/>
      <c r="AF531" s="18"/>
      <c r="AG531" s="18"/>
      <c r="AH531" s="18"/>
      <c r="AI531" s="18"/>
    </row>
    <row r="532" spans="2:35" ht="13.5" customHeight="1">
      <c r="B532" s="119"/>
      <c r="C532" s="119"/>
      <c r="D532" s="148"/>
      <c r="E532" s="151"/>
      <c r="F532" s="154"/>
      <c r="G532" s="44">
        <v>8</v>
      </c>
      <c r="H532" s="6" t="str">
        <f t="shared" ref="H532" si="4320">$H$752</f>
        <v>0606</v>
      </c>
      <c r="I532" s="80" t="str">
        <f t="shared" ref="I532" si="4321">$I$752</f>
        <v>その他の神経系の疾患</v>
      </c>
      <c r="J532" s="81" t="s">
        <v>167</v>
      </c>
      <c r="K532" s="62">
        <v>88420203</v>
      </c>
      <c r="L532" s="22">
        <f t="shared" ref="L532" si="4322">IFERROR(K532/E525,"-")</f>
        <v>9.4915736258156854E-3</v>
      </c>
      <c r="M532" s="62">
        <v>2996</v>
      </c>
      <c r="N532" s="22">
        <f t="shared" ref="N532" si="4323">IFERROR(M532/F525,"-")</f>
        <v>0.26990990990990993</v>
      </c>
      <c r="O532" s="65">
        <f t="shared" si="4206"/>
        <v>29512.751335113484</v>
      </c>
      <c r="P532" s="13">
        <f t="shared" si="4265"/>
        <v>0.2486100738527923</v>
      </c>
      <c r="Q532" s="81" t="s">
        <v>174</v>
      </c>
      <c r="R532" s="62">
        <v>26182175</v>
      </c>
      <c r="S532" s="22">
        <f t="shared" ref="S532" si="4324">IFERROR(R532/E525,"-")</f>
        <v>2.8105572399159816E-3</v>
      </c>
      <c r="T532" s="62">
        <v>862</v>
      </c>
      <c r="U532" s="22">
        <f t="shared" ref="U532" si="4325">IFERROR(T532/F525,"-")</f>
        <v>7.7657657657657655E-2</v>
      </c>
      <c r="V532" s="65">
        <f t="shared" si="4209"/>
        <v>30373.752900232019</v>
      </c>
      <c r="W532" s="13">
        <f t="shared" si="4268"/>
        <v>7.152933366525599E-2</v>
      </c>
      <c r="X532" s="81" t="s">
        <v>175</v>
      </c>
      <c r="Y532" s="62">
        <v>16097191</v>
      </c>
      <c r="Z532" s="22">
        <f t="shared" ref="Z532" si="4326">IFERROR(Y532/E525,"-")</f>
        <v>1.7279724357262291E-3</v>
      </c>
      <c r="AA532" s="62">
        <v>865</v>
      </c>
      <c r="AB532" s="22">
        <f t="shared" ref="AB532" si="4327">IFERROR(AA532/F525,"-")</f>
        <v>7.7927927927927923E-2</v>
      </c>
      <c r="AC532" s="65">
        <f t="shared" si="4212"/>
        <v>18609.469364161851</v>
      </c>
      <c r="AD532" s="13">
        <f t="shared" si="4271"/>
        <v>7.1778275661770807E-2</v>
      </c>
      <c r="AE532" s="18"/>
      <c r="AF532" s="18"/>
      <c r="AG532" s="18"/>
      <c r="AH532" s="18"/>
      <c r="AI532" s="18"/>
    </row>
    <row r="533" spans="2:35" ht="13.5" customHeight="1">
      <c r="B533" s="119"/>
      <c r="C533" s="119"/>
      <c r="D533" s="148"/>
      <c r="E533" s="151"/>
      <c r="F533" s="154"/>
      <c r="G533" s="44">
        <v>9</v>
      </c>
      <c r="H533" s="6" t="str">
        <f t="shared" ref="H533" si="4328">$H$753</f>
        <v>0703</v>
      </c>
      <c r="I533" s="80" t="str">
        <f t="shared" ref="I533" si="4329">$I$753</f>
        <v>屈折及び調節の障害</v>
      </c>
      <c r="J533" s="81" t="s">
        <v>168</v>
      </c>
      <c r="K533" s="62">
        <v>6676699</v>
      </c>
      <c r="L533" s="22">
        <f t="shared" ref="L533" si="4330">IFERROR(K533/E525,"-")</f>
        <v>7.1671832890849579E-4</v>
      </c>
      <c r="M533" s="62">
        <v>2171</v>
      </c>
      <c r="N533" s="22">
        <f t="shared" ref="N533" si="4331">IFERROR(M533/F525,"-")</f>
        <v>0.19558558558558559</v>
      </c>
      <c r="O533" s="65">
        <f t="shared" si="4206"/>
        <v>3075.4025794564718</v>
      </c>
      <c r="P533" s="13">
        <f t="shared" si="4265"/>
        <v>0.18015102481121897</v>
      </c>
      <c r="Q533" s="81" t="s">
        <v>171</v>
      </c>
      <c r="R533" s="62">
        <v>5384031</v>
      </c>
      <c r="S533" s="22">
        <f t="shared" ref="S533" si="4332">IFERROR(R533/E525,"-")</f>
        <v>5.7795531910477581E-4</v>
      </c>
      <c r="T533" s="62">
        <v>1693</v>
      </c>
      <c r="U533" s="22">
        <f t="shared" ref="U533" si="4333">IFERROR(T533/F525,"-")</f>
        <v>0.15252252252252252</v>
      </c>
      <c r="V533" s="65">
        <f t="shared" si="4209"/>
        <v>3180.1718842291789</v>
      </c>
      <c r="W533" s="13">
        <f t="shared" si="4268"/>
        <v>0.14048626669985892</v>
      </c>
      <c r="X533" s="81" t="s">
        <v>177</v>
      </c>
      <c r="Y533" s="62">
        <v>2269148</v>
      </c>
      <c r="Z533" s="22">
        <f t="shared" ref="Z533" si="4334">IFERROR(Y533/E525,"-")</f>
        <v>2.4358443635186421E-4</v>
      </c>
      <c r="AA533" s="62">
        <v>868</v>
      </c>
      <c r="AB533" s="22">
        <f t="shared" ref="AB533" si="4335">IFERROR(AA533/F525,"-")</f>
        <v>7.8198198198198204E-2</v>
      </c>
      <c r="AC533" s="65">
        <f t="shared" si="4212"/>
        <v>2614.2258064516127</v>
      </c>
      <c r="AD533" s="13">
        <f t="shared" si="4271"/>
        <v>7.2027217658285625E-2</v>
      </c>
      <c r="AE533" s="18"/>
      <c r="AF533" s="18"/>
      <c r="AG533" s="18"/>
      <c r="AH533" s="18"/>
      <c r="AI533" s="18"/>
    </row>
    <row r="534" spans="2:35" ht="13.5" customHeight="1">
      <c r="B534" s="120"/>
      <c r="C534" s="120"/>
      <c r="D534" s="149"/>
      <c r="E534" s="152"/>
      <c r="F534" s="155"/>
      <c r="G534" s="49">
        <v>10</v>
      </c>
      <c r="H534" s="7" t="str">
        <f t="shared" ref="H534" si="4336">$H$754</f>
        <v>1105</v>
      </c>
      <c r="I534" s="77" t="str">
        <f t="shared" ref="I534" si="4337">$I$754</f>
        <v>胃炎及び十二指腸炎</v>
      </c>
      <c r="J534" s="82" t="s">
        <v>169</v>
      </c>
      <c r="K534" s="63">
        <v>44242453</v>
      </c>
      <c r="L534" s="23">
        <f t="shared" ref="L534" si="4338">IFERROR(K534/E525,"-")</f>
        <v>4.7492596238010226E-3</v>
      </c>
      <c r="M534" s="63">
        <v>2776</v>
      </c>
      <c r="N534" s="23">
        <f t="shared" ref="N534" si="4339">IFERROR(M534/F525,"-")</f>
        <v>0.25009009009009009</v>
      </c>
      <c r="O534" s="66">
        <f t="shared" si="4206"/>
        <v>15937.483069164266</v>
      </c>
      <c r="P534" s="59">
        <f t="shared" si="4265"/>
        <v>0.23035432744170609</v>
      </c>
      <c r="Q534" s="82" t="s">
        <v>172</v>
      </c>
      <c r="R534" s="63">
        <v>21989659</v>
      </c>
      <c r="S534" s="23">
        <f t="shared" ref="S534" si="4340">IFERROR(R534/E525,"-")</f>
        <v>2.3605065394961887E-3</v>
      </c>
      <c r="T534" s="63">
        <v>1767</v>
      </c>
      <c r="U534" s="23">
        <f t="shared" ref="U534" si="4341">IFERROR(T534/F525,"-")</f>
        <v>0.1591891891891892</v>
      </c>
      <c r="V534" s="66">
        <f t="shared" si="4209"/>
        <v>12444.628749292586</v>
      </c>
      <c r="W534" s="59">
        <f t="shared" si="4268"/>
        <v>0.14662683594722431</v>
      </c>
      <c r="X534" s="82" t="s">
        <v>178</v>
      </c>
      <c r="Y534" s="63">
        <v>12220948</v>
      </c>
      <c r="Z534" s="23">
        <f t="shared" ref="Z534" si="4342">IFERROR(Y534/E525,"-")</f>
        <v>1.3118724429898104E-3</v>
      </c>
      <c r="AA534" s="63">
        <v>1056</v>
      </c>
      <c r="AB534" s="23">
        <f t="shared" ref="AB534" si="4343">IFERROR(AA534/F525,"-")</f>
        <v>9.5135135135135135E-2</v>
      </c>
      <c r="AC534" s="66">
        <f t="shared" si="4212"/>
        <v>11572.867424242424</v>
      </c>
      <c r="AD534" s="59">
        <f t="shared" si="4271"/>
        <v>8.7627582773213836E-2</v>
      </c>
      <c r="AE534" s="18"/>
      <c r="AF534" s="18"/>
      <c r="AG534" s="18"/>
      <c r="AH534" s="18"/>
      <c r="AI534" s="18"/>
    </row>
    <row r="535" spans="2:35" ht="13.5" customHeight="1">
      <c r="B535" s="118">
        <v>54</v>
      </c>
      <c r="C535" s="118" t="s">
        <v>23</v>
      </c>
      <c r="D535" s="147">
        <f>AI58</f>
        <v>20276</v>
      </c>
      <c r="E535" s="150">
        <f>市区町村別_医療費上位10疾病!H597</f>
        <v>15996545170</v>
      </c>
      <c r="F535" s="130">
        <f>市区町村別_医療費上位10疾病!J597</f>
        <v>18506</v>
      </c>
      <c r="G535" s="69">
        <v>1</v>
      </c>
      <c r="H535" s="5" t="str">
        <f t="shared" ref="H535" si="4344">$H$745</f>
        <v>0901</v>
      </c>
      <c r="I535" s="78" t="str">
        <f t="shared" ref="I535" si="4345">$I$745</f>
        <v>高血圧性疾患</v>
      </c>
      <c r="J535" s="106" t="s">
        <v>144</v>
      </c>
      <c r="K535" s="107">
        <v>521550442</v>
      </c>
      <c r="L535" s="21">
        <f t="shared" ref="L535" si="4346">IFERROR(K535/E535,"-")</f>
        <v>3.2603942692458261E-2</v>
      </c>
      <c r="M535" s="107">
        <v>12776</v>
      </c>
      <c r="N535" s="21">
        <f t="shared" ref="N535" si="4347">IFERROR(M535/F535,"-")</f>
        <v>0.69037069058683675</v>
      </c>
      <c r="O535" s="64">
        <f t="shared" si="4206"/>
        <v>40822.67078897934</v>
      </c>
      <c r="P535" s="12">
        <f t="shared" ref="P535:P544" si="4348">IFERROR(M535/$AI$58,0)</f>
        <v>0.63010455711185642</v>
      </c>
      <c r="Q535" s="106" t="s">
        <v>153</v>
      </c>
      <c r="R535" s="107">
        <v>21175067</v>
      </c>
      <c r="S535" s="21">
        <f t="shared" ref="S535" si="4349">IFERROR(R535/E535,"-")</f>
        <v>1.323727515845848E-3</v>
      </c>
      <c r="T535" s="107">
        <v>557</v>
      </c>
      <c r="U535" s="21">
        <f t="shared" ref="U535" si="4350">IFERROR(T535/F535,"-")</f>
        <v>3.0098346482221983E-2</v>
      </c>
      <c r="V535" s="64">
        <f t="shared" si="4209"/>
        <v>38016.278276481149</v>
      </c>
      <c r="W535" s="12">
        <f t="shared" ref="W535:W544" si="4351">IFERROR(T535/$AI$58,0)</f>
        <v>2.74709015584928E-2</v>
      </c>
      <c r="X535" s="106" t="s">
        <v>162</v>
      </c>
      <c r="Y535" s="107">
        <v>1847522</v>
      </c>
      <c r="Z535" s="21">
        <f t="shared" ref="Z535" si="4352">IFERROR(Y535/E535,"-")</f>
        <v>1.1549506348813693E-4</v>
      </c>
      <c r="AA535" s="107">
        <v>113</v>
      </c>
      <c r="AB535" s="21">
        <f t="shared" ref="AB535" si="4353">IFERROR(AA535/F535,"-")</f>
        <v>6.1061277423538314E-3</v>
      </c>
      <c r="AC535" s="64">
        <f t="shared" si="4212"/>
        <v>16349.752212389381</v>
      </c>
      <c r="AD535" s="12">
        <f t="shared" ref="AD535:AD544" si="4354">IFERROR(AA535/$AI$58,0)</f>
        <v>5.5730913395146972E-3</v>
      </c>
      <c r="AE535" s="18"/>
      <c r="AF535" s="18"/>
      <c r="AG535" s="18"/>
      <c r="AH535" s="18"/>
      <c r="AI535" s="18"/>
    </row>
    <row r="536" spans="2:35" ht="13.5" customHeight="1">
      <c r="B536" s="119"/>
      <c r="C536" s="119"/>
      <c r="D536" s="148"/>
      <c r="E536" s="151"/>
      <c r="F536" s="154"/>
      <c r="G536" s="44">
        <v>2</v>
      </c>
      <c r="H536" s="6" t="str">
        <f t="shared" ref="H536" si="4355">$H$746</f>
        <v>1113</v>
      </c>
      <c r="I536" s="79" t="str">
        <f t="shared" ref="I536" si="4356">$I$746</f>
        <v>その他の消化器系の疾患</v>
      </c>
      <c r="J536" s="81" t="s">
        <v>142</v>
      </c>
      <c r="K536" s="62">
        <v>179691229</v>
      </c>
      <c r="L536" s="22">
        <f t="shared" ref="L536" si="4357">IFERROR(K536/E535,"-")</f>
        <v>1.1233127346584425E-2</v>
      </c>
      <c r="M536" s="62">
        <v>7642</v>
      </c>
      <c r="N536" s="22">
        <f t="shared" ref="N536" si="4358">IFERROR(M536/F535,"-")</f>
        <v>0.41294715227493783</v>
      </c>
      <c r="O536" s="65">
        <f t="shared" si="4206"/>
        <v>23513.638968856321</v>
      </c>
      <c r="P536" s="13">
        <f t="shared" si="4348"/>
        <v>0.37689879660682579</v>
      </c>
      <c r="Q536" s="81" t="s">
        <v>156</v>
      </c>
      <c r="R536" s="62">
        <v>93671923</v>
      </c>
      <c r="S536" s="22">
        <f t="shared" ref="S536" si="4359">IFERROR(R536/E535,"-")</f>
        <v>5.8557596033719074E-3</v>
      </c>
      <c r="T536" s="62">
        <v>3017</v>
      </c>
      <c r="U536" s="22">
        <f t="shared" ref="U536" si="4360">IFERROR(T536/F535,"-")</f>
        <v>0.16302820706797796</v>
      </c>
      <c r="V536" s="65">
        <f t="shared" si="4209"/>
        <v>31048.0354656944</v>
      </c>
      <c r="W536" s="13">
        <f t="shared" si="4351"/>
        <v>0.1487966068258039</v>
      </c>
      <c r="X536" s="81" t="s">
        <v>151</v>
      </c>
      <c r="Y536" s="62">
        <v>76843461</v>
      </c>
      <c r="Z536" s="22">
        <f t="shared" ref="Z536" si="4361">IFERROR(Y536/E535,"-")</f>
        <v>4.8037535719970713E-3</v>
      </c>
      <c r="AA536" s="62">
        <v>3524</v>
      </c>
      <c r="AB536" s="22">
        <f t="shared" ref="AB536" si="4362">IFERROR(AA536/F535,"-")</f>
        <v>0.1904247271155301</v>
      </c>
      <c r="AC536" s="65">
        <f t="shared" si="4212"/>
        <v>21805.749432463112</v>
      </c>
      <c r="AD536" s="13">
        <f t="shared" si="4354"/>
        <v>0.17380153876504242</v>
      </c>
      <c r="AE536" s="18"/>
      <c r="AF536" s="18"/>
      <c r="AG536" s="18"/>
      <c r="AH536" s="18"/>
      <c r="AI536" s="18"/>
    </row>
    <row r="537" spans="2:35" ht="13.5" customHeight="1">
      <c r="B537" s="119"/>
      <c r="C537" s="119"/>
      <c r="D537" s="148"/>
      <c r="E537" s="151"/>
      <c r="F537" s="154"/>
      <c r="G537" s="44">
        <v>3</v>
      </c>
      <c r="H537" s="6" t="str">
        <f t="shared" ref="H537" si="4363">$H$747</f>
        <v>0402</v>
      </c>
      <c r="I537" s="80" t="str">
        <f t="shared" ref="I537" si="4364">$I$747</f>
        <v>糖尿病</v>
      </c>
      <c r="J537" s="81" t="s">
        <v>146</v>
      </c>
      <c r="K537" s="62">
        <v>207778277</v>
      </c>
      <c r="L537" s="22">
        <f t="shared" ref="L537" si="4365">IFERROR(K537/E535,"-")</f>
        <v>1.2988946975229902E-2</v>
      </c>
      <c r="M537" s="62">
        <v>3960</v>
      </c>
      <c r="N537" s="22">
        <f t="shared" ref="N537" si="4366">IFERROR(M537/F535,"-")</f>
        <v>0.21398465362585106</v>
      </c>
      <c r="O537" s="65">
        <f t="shared" si="4206"/>
        <v>52469.261868686866</v>
      </c>
      <c r="P537" s="13">
        <f t="shared" si="4348"/>
        <v>0.19530479384493982</v>
      </c>
      <c r="Q537" s="81" t="s">
        <v>72</v>
      </c>
      <c r="R537" s="62">
        <v>190147034</v>
      </c>
      <c r="S537" s="22">
        <f t="shared" ref="S537" si="4367">IFERROR(R537/E535,"-")</f>
        <v>1.1886756295140697E-2</v>
      </c>
      <c r="T537" s="62">
        <v>7015</v>
      </c>
      <c r="U537" s="22">
        <f t="shared" ref="U537" si="4368">IFERROR(T537/F535,"-")</f>
        <v>0.37906624878417811</v>
      </c>
      <c r="V537" s="65">
        <f t="shared" si="4209"/>
        <v>27105.778189593726</v>
      </c>
      <c r="W537" s="13">
        <f t="shared" si="4351"/>
        <v>0.345975537581377</v>
      </c>
      <c r="X537" s="81" t="s">
        <v>163</v>
      </c>
      <c r="Y537" s="62">
        <v>27993815</v>
      </c>
      <c r="Z537" s="22">
        <f t="shared" ref="Z537" si="4369">IFERROR(Y537/E535,"-")</f>
        <v>1.7499913076543389E-3</v>
      </c>
      <c r="AA537" s="62">
        <v>753</v>
      </c>
      <c r="AB537" s="22">
        <f t="shared" ref="AB537" si="4370">IFERROR(AA537/F535,"-")</f>
        <v>4.0689506106127746E-2</v>
      </c>
      <c r="AC537" s="65">
        <f t="shared" si="4212"/>
        <v>37176.381142098275</v>
      </c>
      <c r="AD537" s="13">
        <f t="shared" si="4354"/>
        <v>3.713750246596962E-2</v>
      </c>
      <c r="AE537" s="18"/>
      <c r="AF537" s="18"/>
      <c r="AG537" s="18"/>
      <c r="AH537" s="18"/>
      <c r="AI537" s="18"/>
    </row>
    <row r="538" spans="2:35" ht="13.5" customHeight="1">
      <c r="B538" s="119"/>
      <c r="C538" s="119"/>
      <c r="D538" s="148"/>
      <c r="E538" s="151"/>
      <c r="F538" s="154"/>
      <c r="G538" s="44">
        <v>4</v>
      </c>
      <c r="H538" s="6" t="str">
        <f t="shared" ref="H538" si="4371">$H$748</f>
        <v>1800</v>
      </c>
      <c r="I538" s="80" t="str">
        <f t="shared" ref="I538" si="4372">$I$748</f>
        <v>症状，徴候及び異常臨床所見・異常検査所見で他に分類されないもの</v>
      </c>
      <c r="J538" s="81" t="s">
        <v>173</v>
      </c>
      <c r="K538" s="62">
        <v>31604736</v>
      </c>
      <c r="L538" s="22">
        <f t="shared" ref="L538" si="4373">IFERROR(K538/E535,"-")</f>
        <v>1.9757226116093917E-3</v>
      </c>
      <c r="M538" s="62">
        <v>113</v>
      </c>
      <c r="N538" s="22">
        <f t="shared" ref="N538" si="4374">IFERROR(M538/F535,"-")</f>
        <v>6.1061277423538314E-3</v>
      </c>
      <c r="O538" s="65">
        <f t="shared" si="4206"/>
        <v>279687.9292035398</v>
      </c>
      <c r="P538" s="13">
        <f t="shared" si="4348"/>
        <v>5.5730913395146972E-3</v>
      </c>
      <c r="Q538" s="81" t="s">
        <v>164</v>
      </c>
      <c r="R538" s="62">
        <v>28635041</v>
      </c>
      <c r="S538" s="22">
        <f t="shared" ref="S538" si="4375">IFERROR(R538/E535,"-")</f>
        <v>1.7900765881436885E-3</v>
      </c>
      <c r="T538" s="62">
        <v>206</v>
      </c>
      <c r="U538" s="22">
        <f t="shared" ref="U538" si="4376">IFERROR(T538/F535,"-")</f>
        <v>1.1131524910839727E-2</v>
      </c>
      <c r="V538" s="65">
        <f t="shared" si="4209"/>
        <v>139005.05339805825</v>
      </c>
      <c r="W538" s="13">
        <f t="shared" si="4351"/>
        <v>1.0159794831327678E-2</v>
      </c>
      <c r="X538" s="81" t="s">
        <v>318</v>
      </c>
      <c r="Y538" s="62">
        <v>12903075</v>
      </c>
      <c r="Z538" s="22">
        <f t="shared" ref="Z538" si="4377">IFERROR(Y538/E535,"-")</f>
        <v>8.0661635764943114E-4</v>
      </c>
      <c r="AA538" s="62">
        <v>631</v>
      </c>
      <c r="AB538" s="22">
        <f t="shared" ref="AB538" si="4378">IFERROR(AA538/F535,"-")</f>
        <v>3.4097049605533343E-2</v>
      </c>
      <c r="AC538" s="65">
        <f t="shared" si="4212"/>
        <v>20448.613312202851</v>
      </c>
      <c r="AD538" s="13">
        <f t="shared" si="4354"/>
        <v>3.1120536594989149E-2</v>
      </c>
      <c r="AE538" s="18"/>
      <c r="AF538" s="18"/>
      <c r="AG538" s="18"/>
      <c r="AH538" s="18"/>
      <c r="AI538" s="18"/>
    </row>
    <row r="539" spans="2:35" ht="13.5" customHeight="1">
      <c r="B539" s="119"/>
      <c r="C539" s="119"/>
      <c r="D539" s="148"/>
      <c r="E539" s="151"/>
      <c r="F539" s="154"/>
      <c r="G539" s="44">
        <v>5</v>
      </c>
      <c r="H539" s="6" t="str">
        <f t="shared" ref="H539" si="4379">$H$749</f>
        <v>0903</v>
      </c>
      <c r="I539" s="80" t="str">
        <f t="shared" ref="I539" si="4380">$I$749</f>
        <v>その他の心疾患</v>
      </c>
      <c r="J539" s="81" t="s">
        <v>139</v>
      </c>
      <c r="K539" s="62">
        <v>205388757</v>
      </c>
      <c r="L539" s="22">
        <f t="shared" ref="L539" si="4381">IFERROR(K539/E535,"-")</f>
        <v>1.2839569720666128E-2</v>
      </c>
      <c r="M539" s="62">
        <v>1789</v>
      </c>
      <c r="N539" s="22">
        <f t="shared" ref="N539" si="4382">IFERROR(M539/F535,"-")</f>
        <v>9.6671349832486764E-2</v>
      </c>
      <c r="O539" s="65">
        <f t="shared" si="4206"/>
        <v>114806.46003353829</v>
      </c>
      <c r="P539" s="13">
        <f t="shared" si="4348"/>
        <v>8.8232392976918525E-2</v>
      </c>
      <c r="Q539" s="81" t="s">
        <v>148</v>
      </c>
      <c r="R539" s="62">
        <v>191425539</v>
      </c>
      <c r="S539" s="22">
        <f t="shared" ref="S539" si="4383">IFERROR(R539/E535,"-")</f>
        <v>1.1966680115341429E-2</v>
      </c>
      <c r="T539" s="62">
        <v>2988</v>
      </c>
      <c r="U539" s="22">
        <f t="shared" ref="U539" si="4384">IFERROR(T539/F535,"-")</f>
        <v>0.16146114773586945</v>
      </c>
      <c r="V539" s="65">
        <f t="shared" si="4209"/>
        <v>64064.772088353413</v>
      </c>
      <c r="W539" s="13">
        <f t="shared" si="4351"/>
        <v>0.1473663444466364</v>
      </c>
      <c r="X539" s="81" t="s">
        <v>158</v>
      </c>
      <c r="Y539" s="62">
        <v>87320914</v>
      </c>
      <c r="Z539" s="22">
        <f t="shared" ref="Z539" si="4385">IFERROR(Y539/E535,"-")</f>
        <v>5.4587358127655009E-3</v>
      </c>
      <c r="AA539" s="62">
        <v>988</v>
      </c>
      <c r="AB539" s="22">
        <f t="shared" ref="AB539" si="4386">IFERROR(AA539/F535,"-")</f>
        <v>5.3388090349075976E-2</v>
      </c>
      <c r="AC539" s="65">
        <f t="shared" si="4212"/>
        <v>88381.491902834008</v>
      </c>
      <c r="AD539" s="13">
        <f t="shared" si="4354"/>
        <v>4.8727559676464784E-2</v>
      </c>
      <c r="AE539" s="18"/>
      <c r="AF539" s="18"/>
      <c r="AG539" s="18"/>
      <c r="AH539" s="18"/>
      <c r="AI539" s="18"/>
    </row>
    <row r="540" spans="2:35" ht="13.5" customHeight="1">
      <c r="B540" s="119"/>
      <c r="C540" s="119"/>
      <c r="D540" s="148"/>
      <c r="E540" s="151"/>
      <c r="F540" s="154"/>
      <c r="G540" s="44">
        <v>6</v>
      </c>
      <c r="H540" s="6" t="str">
        <f t="shared" ref="H540" si="4387">$H$750</f>
        <v>0403</v>
      </c>
      <c r="I540" s="80" t="str">
        <f t="shared" ref="I540" si="4388">$I$750</f>
        <v>脂質異常症</v>
      </c>
      <c r="J540" s="81" t="s">
        <v>203</v>
      </c>
      <c r="K540" s="62">
        <v>106493875</v>
      </c>
      <c r="L540" s="22">
        <f t="shared" ref="L540" si="4389">IFERROR(K540/E535,"-")</f>
        <v>6.65730467849515E-3</v>
      </c>
      <c r="M540" s="62">
        <v>4233</v>
      </c>
      <c r="N540" s="22">
        <f t="shared" ref="N540" si="4390">IFERROR(M540/F535,"-")</f>
        <v>0.22873662595914837</v>
      </c>
      <c r="O540" s="65">
        <f t="shared" si="4206"/>
        <v>25158.01441058351</v>
      </c>
      <c r="P540" s="13">
        <f t="shared" si="4348"/>
        <v>0.20876898796606827</v>
      </c>
      <c r="Q540" s="81" t="s">
        <v>165</v>
      </c>
      <c r="R540" s="62">
        <v>87146579</v>
      </c>
      <c r="S540" s="22">
        <f t="shared" ref="S540" si="4391">IFERROR(R540/E535,"-")</f>
        <v>5.4478375220316398E-3</v>
      </c>
      <c r="T540" s="62">
        <v>3394</v>
      </c>
      <c r="U540" s="22">
        <f t="shared" ref="U540" si="4392">IFERROR(T540/F535,"-")</f>
        <v>0.18339997838538852</v>
      </c>
      <c r="V540" s="65">
        <f t="shared" si="4209"/>
        <v>25676.658515026516</v>
      </c>
      <c r="W540" s="13">
        <f t="shared" si="4351"/>
        <v>0.16739001775498125</v>
      </c>
      <c r="X540" s="81" t="s">
        <v>76</v>
      </c>
      <c r="Y540" s="62">
        <v>54585247</v>
      </c>
      <c r="Z540" s="22">
        <f t="shared" ref="Z540" si="4393">IFERROR(Y540/E535,"-")</f>
        <v>3.4123147479600434E-3</v>
      </c>
      <c r="AA540" s="62">
        <v>2666</v>
      </c>
      <c r="AB540" s="22">
        <f t="shared" ref="AB540" si="4394">IFERROR(AA540/F535,"-")</f>
        <v>0.1440613854965957</v>
      </c>
      <c r="AC540" s="65">
        <f t="shared" si="4212"/>
        <v>20474.586271567892</v>
      </c>
      <c r="AD540" s="13">
        <f t="shared" si="4354"/>
        <v>0.1314855000986388</v>
      </c>
      <c r="AE540" s="18"/>
      <c r="AF540" s="18"/>
      <c r="AG540" s="18"/>
      <c r="AH540" s="18"/>
      <c r="AI540" s="18"/>
    </row>
    <row r="541" spans="2:35" ht="13.5" customHeight="1">
      <c r="B541" s="119"/>
      <c r="C541" s="119"/>
      <c r="D541" s="148"/>
      <c r="E541" s="151"/>
      <c r="F541" s="154"/>
      <c r="G541" s="44">
        <v>7</v>
      </c>
      <c r="H541" s="6" t="str">
        <f t="shared" ref="H541" si="4395">$H$751</f>
        <v>0704</v>
      </c>
      <c r="I541" s="80" t="str">
        <f t="shared" ref="I541" si="4396">$I$751</f>
        <v>その他の眼及び付属器の疾患</v>
      </c>
      <c r="J541" s="81" t="s">
        <v>170</v>
      </c>
      <c r="K541" s="62">
        <v>57312958</v>
      </c>
      <c r="L541" s="22">
        <f t="shared" ref="L541" si="4397">IFERROR(K541/E535,"-")</f>
        <v>3.5828335050423891E-3</v>
      </c>
      <c r="M541" s="62">
        <v>1024</v>
      </c>
      <c r="N541" s="22">
        <f t="shared" ref="N541" si="4398">IFERROR(M541/F535,"-")</f>
        <v>5.5333405382038257E-2</v>
      </c>
      <c r="O541" s="65">
        <f t="shared" si="4206"/>
        <v>55969.685546875</v>
      </c>
      <c r="P541" s="13">
        <f t="shared" si="4348"/>
        <v>5.0503057802327875E-2</v>
      </c>
      <c r="Q541" s="81" t="s">
        <v>166</v>
      </c>
      <c r="R541" s="62">
        <v>53486304</v>
      </c>
      <c r="S541" s="22">
        <f t="shared" ref="S541" si="4399">IFERROR(R541/E535,"-")</f>
        <v>3.3436159765490164E-3</v>
      </c>
      <c r="T541" s="62">
        <v>1606</v>
      </c>
      <c r="U541" s="22">
        <f t="shared" ref="U541" si="4400">IFERROR(T541/F535,"-")</f>
        <v>8.6782665081595156E-2</v>
      </c>
      <c r="V541" s="65">
        <f t="shared" si="4209"/>
        <v>33304.049813200501</v>
      </c>
      <c r="W541" s="13">
        <f t="shared" si="4351"/>
        <v>7.9206944170447824E-2</v>
      </c>
      <c r="X541" s="81" t="s">
        <v>176</v>
      </c>
      <c r="Y541" s="62">
        <v>27292810</v>
      </c>
      <c r="Z541" s="22">
        <f t="shared" ref="Z541" si="4401">IFERROR(Y541/E535,"-")</f>
        <v>1.7061690327474629E-3</v>
      </c>
      <c r="AA541" s="62">
        <v>3022</v>
      </c>
      <c r="AB541" s="22">
        <f t="shared" ref="AB541" si="4402">IFERROR(AA541/F535,"-")</f>
        <v>0.16329838971144495</v>
      </c>
      <c r="AC541" s="65">
        <f t="shared" si="4212"/>
        <v>9031.3732627399077</v>
      </c>
      <c r="AD541" s="13">
        <f t="shared" si="4354"/>
        <v>0.14904320378772934</v>
      </c>
      <c r="AE541" s="18"/>
      <c r="AF541" s="18"/>
      <c r="AG541" s="18"/>
      <c r="AH541" s="18"/>
      <c r="AI541" s="18"/>
    </row>
    <row r="542" spans="2:35" ht="13.5" customHeight="1">
      <c r="B542" s="119"/>
      <c r="C542" s="119"/>
      <c r="D542" s="148"/>
      <c r="E542" s="151"/>
      <c r="F542" s="154"/>
      <c r="G542" s="44">
        <v>8</v>
      </c>
      <c r="H542" s="6" t="str">
        <f t="shared" ref="H542" si="4403">$H$752</f>
        <v>0606</v>
      </c>
      <c r="I542" s="80" t="str">
        <f t="shared" ref="I542" si="4404">$I$752</f>
        <v>その他の神経系の疾患</v>
      </c>
      <c r="J542" s="81" t="s">
        <v>167</v>
      </c>
      <c r="K542" s="62">
        <v>146870331</v>
      </c>
      <c r="L542" s="22">
        <f t="shared" ref="L542" si="4405">IFERROR(K542/E535,"-")</f>
        <v>9.1813781938015811E-3</v>
      </c>
      <c r="M542" s="62">
        <v>5042</v>
      </c>
      <c r="N542" s="22">
        <f t="shared" ref="N542" si="4406">IFERROR(M542/F535,"-")</f>
        <v>0.27245217767210633</v>
      </c>
      <c r="O542" s="65">
        <f t="shared" si="4206"/>
        <v>29129.379412931376</v>
      </c>
      <c r="P542" s="13">
        <f t="shared" si="4348"/>
        <v>0.24866837640560269</v>
      </c>
      <c r="Q542" s="81" t="s">
        <v>174</v>
      </c>
      <c r="R542" s="62">
        <v>38442112</v>
      </c>
      <c r="S542" s="22">
        <f t="shared" ref="S542" si="4407">IFERROR(R542/E535,"-")</f>
        <v>2.4031509048650411E-3</v>
      </c>
      <c r="T542" s="62">
        <v>1169</v>
      </c>
      <c r="U542" s="22">
        <f t="shared" ref="U542" si="4408">IFERROR(T542/F535,"-")</f>
        <v>6.3168702042580779E-2</v>
      </c>
      <c r="V542" s="65">
        <f t="shared" si="4209"/>
        <v>32884.612489307103</v>
      </c>
      <c r="W542" s="13">
        <f t="shared" si="4351"/>
        <v>5.7654369698165321E-2</v>
      </c>
      <c r="X542" s="81" t="s">
        <v>175</v>
      </c>
      <c r="Y542" s="62">
        <v>27444315</v>
      </c>
      <c r="Z542" s="22">
        <f t="shared" ref="Z542" si="4409">IFERROR(Y542/E535,"-")</f>
        <v>1.7156401403141226E-3</v>
      </c>
      <c r="AA542" s="62">
        <v>1502</v>
      </c>
      <c r="AB542" s="22">
        <f t="shared" ref="AB542" si="4410">IFERROR(AA542/F535,"-")</f>
        <v>8.1162866097481898E-2</v>
      </c>
      <c r="AC542" s="65">
        <f t="shared" si="4212"/>
        <v>18271.847536617843</v>
      </c>
      <c r="AD542" s="13">
        <f t="shared" si="4354"/>
        <v>7.4077727362398899E-2</v>
      </c>
      <c r="AE542" s="18"/>
      <c r="AF542" s="18"/>
      <c r="AG542" s="18"/>
      <c r="AH542" s="18"/>
      <c r="AI542" s="18"/>
    </row>
    <row r="543" spans="2:35" ht="13.5" customHeight="1">
      <c r="B543" s="119"/>
      <c r="C543" s="119"/>
      <c r="D543" s="148"/>
      <c r="E543" s="151"/>
      <c r="F543" s="154"/>
      <c r="G543" s="44">
        <v>9</v>
      </c>
      <c r="H543" s="6" t="str">
        <f t="shared" ref="H543" si="4411">$H$753</f>
        <v>0703</v>
      </c>
      <c r="I543" s="80" t="str">
        <f t="shared" ref="I543" si="4412">$I$753</f>
        <v>屈折及び調節の障害</v>
      </c>
      <c r="J543" s="81" t="s">
        <v>168</v>
      </c>
      <c r="K543" s="62">
        <v>14759583</v>
      </c>
      <c r="L543" s="22">
        <f t="shared" ref="L543" si="4413">IFERROR(K543/E535,"-")</f>
        <v>9.2267316743369033E-4</v>
      </c>
      <c r="M543" s="62">
        <v>4157</v>
      </c>
      <c r="N543" s="22">
        <f t="shared" ref="N543" si="4414">IFERROR(M543/F535,"-")</f>
        <v>0.22462984977845024</v>
      </c>
      <c r="O543" s="65">
        <f t="shared" si="4206"/>
        <v>3550.5371662256434</v>
      </c>
      <c r="P543" s="13">
        <f t="shared" si="4348"/>
        <v>0.20502071414480175</v>
      </c>
      <c r="Q543" s="81" t="s">
        <v>171</v>
      </c>
      <c r="R543" s="62">
        <v>10285696</v>
      </c>
      <c r="S543" s="22">
        <f t="shared" ref="S543" si="4415">IFERROR(R543/E535,"-")</f>
        <v>6.4299483986641353E-4</v>
      </c>
      <c r="T543" s="62">
        <v>3045</v>
      </c>
      <c r="U543" s="22">
        <f t="shared" ref="U543" si="4416">IFERROR(T543/F535,"-")</f>
        <v>0.16454122987139305</v>
      </c>
      <c r="V543" s="65">
        <f t="shared" si="4209"/>
        <v>3377.8968801313631</v>
      </c>
      <c r="W543" s="13">
        <f t="shared" si="4351"/>
        <v>0.1501775498125863</v>
      </c>
      <c r="X543" s="81" t="s">
        <v>177</v>
      </c>
      <c r="Y543" s="62">
        <v>2668511</v>
      </c>
      <c r="Z543" s="22">
        <f t="shared" ref="Z543" si="4417">IFERROR(Y543/E535,"-")</f>
        <v>1.6681795798036058E-4</v>
      </c>
      <c r="AA543" s="62">
        <v>924</v>
      </c>
      <c r="AB543" s="22">
        <f t="shared" ref="AB543" si="4418">IFERROR(AA543/F535,"-")</f>
        <v>4.9929752512698586E-2</v>
      </c>
      <c r="AC543" s="65">
        <f t="shared" si="4212"/>
        <v>2887.9989177489178</v>
      </c>
      <c r="AD543" s="13">
        <f t="shared" si="4354"/>
        <v>4.5571118563819291E-2</v>
      </c>
      <c r="AE543" s="18"/>
      <c r="AF543" s="18"/>
      <c r="AG543" s="18"/>
      <c r="AH543" s="18"/>
      <c r="AI543" s="18"/>
    </row>
    <row r="544" spans="2:35" ht="13.5" customHeight="1">
      <c r="B544" s="120"/>
      <c r="C544" s="120"/>
      <c r="D544" s="149"/>
      <c r="E544" s="152"/>
      <c r="F544" s="155"/>
      <c r="G544" s="49">
        <v>10</v>
      </c>
      <c r="H544" s="7" t="str">
        <f t="shared" ref="H544" si="4419">$H$754</f>
        <v>1105</v>
      </c>
      <c r="I544" s="77" t="str">
        <f t="shared" ref="I544" si="4420">$I$754</f>
        <v>胃炎及び十二指腸炎</v>
      </c>
      <c r="J544" s="82" t="s">
        <v>169</v>
      </c>
      <c r="K544" s="63">
        <v>71966458</v>
      </c>
      <c r="L544" s="23">
        <f t="shared" ref="L544" si="4421">IFERROR(K544/E535,"-")</f>
        <v>4.4988750530312168E-3</v>
      </c>
      <c r="M544" s="63">
        <v>4149</v>
      </c>
      <c r="N544" s="23">
        <f t="shared" ref="N544" si="4422">IFERROR(M544/F535,"-")</f>
        <v>0.22419755754890305</v>
      </c>
      <c r="O544" s="66">
        <f t="shared" si="4206"/>
        <v>17345.494818028441</v>
      </c>
      <c r="P544" s="59">
        <f t="shared" si="4348"/>
        <v>0.20462615900572104</v>
      </c>
      <c r="Q544" s="82" t="s">
        <v>172</v>
      </c>
      <c r="R544" s="63">
        <v>26387458</v>
      </c>
      <c r="S544" s="23">
        <f t="shared" ref="S544" si="4423">IFERROR(R544/E535,"-")</f>
        <v>1.6495723119944155E-3</v>
      </c>
      <c r="T544" s="63">
        <v>2163</v>
      </c>
      <c r="U544" s="23">
        <f t="shared" ref="U544" si="4424">IFERROR(T544/F535,"-")</f>
        <v>0.11688101156381714</v>
      </c>
      <c r="V544" s="66">
        <f t="shared" si="4209"/>
        <v>12199.472029588534</v>
      </c>
      <c r="W544" s="59">
        <f t="shared" si="4351"/>
        <v>0.10667784572894062</v>
      </c>
      <c r="X544" s="82" t="s">
        <v>178</v>
      </c>
      <c r="Y544" s="63">
        <v>20254565</v>
      </c>
      <c r="Z544" s="23">
        <f t="shared" ref="Z544" si="4425">IFERROR(Y544/E535,"-")</f>
        <v>1.2661837155928839E-3</v>
      </c>
      <c r="AA544" s="63">
        <v>1516</v>
      </c>
      <c r="AB544" s="23">
        <f t="shared" ref="AB544" si="4426">IFERROR(AA544/F535,"-")</f>
        <v>8.1919377499189455E-2</v>
      </c>
      <c r="AC544" s="66">
        <f t="shared" si="4212"/>
        <v>13360.531002638523</v>
      </c>
      <c r="AD544" s="59">
        <f t="shared" si="4354"/>
        <v>7.4768198855790099E-2</v>
      </c>
      <c r="AE544" s="18"/>
      <c r="AF544" s="18"/>
      <c r="AG544" s="18"/>
      <c r="AH544" s="18"/>
      <c r="AI544" s="18"/>
    </row>
    <row r="545" spans="2:35" ht="13.5" customHeight="1">
      <c r="B545" s="118">
        <v>55</v>
      </c>
      <c r="C545" s="118" t="s">
        <v>14</v>
      </c>
      <c r="D545" s="147">
        <f>AI59</f>
        <v>21086</v>
      </c>
      <c r="E545" s="150">
        <f>市区町村別_医療費上位10疾病!H608</f>
        <v>16630307820</v>
      </c>
      <c r="F545" s="130">
        <f>市区町村別_医療費上位10疾病!J608</f>
        <v>19036</v>
      </c>
      <c r="G545" s="69">
        <v>1</v>
      </c>
      <c r="H545" s="5" t="str">
        <f t="shared" ref="H545" si="4427">$H$745</f>
        <v>0901</v>
      </c>
      <c r="I545" s="78" t="str">
        <f t="shared" ref="I545" si="4428">$I$745</f>
        <v>高血圧性疾患</v>
      </c>
      <c r="J545" s="106" t="s">
        <v>144</v>
      </c>
      <c r="K545" s="107">
        <v>559016238</v>
      </c>
      <c r="L545" s="21">
        <f t="shared" ref="L545" si="4429">IFERROR(K545/E545,"-")</f>
        <v>3.3614304921506862E-2</v>
      </c>
      <c r="M545" s="107">
        <v>13717</v>
      </c>
      <c r="N545" s="21">
        <f t="shared" ref="N545" si="4430">IFERROR(M545/F545,"-")</f>
        <v>0.72058205505358264</v>
      </c>
      <c r="O545" s="64">
        <f t="shared" si="4206"/>
        <v>40753.534883720931</v>
      </c>
      <c r="P545" s="12">
        <f t="shared" ref="P545:P554" si="4431">IFERROR(M545/$AI$59,0)</f>
        <v>0.65052641563122449</v>
      </c>
      <c r="Q545" s="106" t="s">
        <v>153</v>
      </c>
      <c r="R545" s="107">
        <v>19588941</v>
      </c>
      <c r="S545" s="21">
        <f t="shared" ref="S545" si="4432">IFERROR(R545/E545,"-")</f>
        <v>1.1779060984332399E-3</v>
      </c>
      <c r="T545" s="107">
        <v>675</v>
      </c>
      <c r="U545" s="21">
        <f t="shared" ref="U545" si="4433">IFERROR(T545/F545,"-")</f>
        <v>3.5459130069342301E-2</v>
      </c>
      <c r="V545" s="64">
        <f t="shared" si="4209"/>
        <v>29020.653333333332</v>
      </c>
      <c r="W545" s="12">
        <f t="shared" ref="W545:W554" si="4434">IFERROR(T545/$AI$59,0)</f>
        <v>3.2011761358247182E-2</v>
      </c>
      <c r="X545" s="106" t="s">
        <v>261</v>
      </c>
      <c r="Y545" s="107">
        <v>3521196</v>
      </c>
      <c r="Z545" s="21">
        <f t="shared" ref="Z545" si="4435">IFERROR(Y545/E545,"-")</f>
        <v>2.1173366350834028E-4</v>
      </c>
      <c r="AA545" s="107">
        <v>12</v>
      </c>
      <c r="AB545" s="21">
        <f t="shared" ref="AB545" si="4436">IFERROR(AA545/F545,"-")</f>
        <v>6.303845345660853E-4</v>
      </c>
      <c r="AC545" s="64">
        <f t="shared" si="4212"/>
        <v>293433</v>
      </c>
      <c r="AD545" s="12">
        <f t="shared" ref="AD545:AD554" si="4437">IFERROR(AA545/$AI$59,0)</f>
        <v>5.6909797970217211E-4</v>
      </c>
      <c r="AE545" s="18"/>
      <c r="AF545" s="18"/>
      <c r="AG545" s="18"/>
      <c r="AH545" s="18"/>
      <c r="AI545" s="18"/>
    </row>
    <row r="546" spans="2:35" ht="13.5" customHeight="1">
      <c r="B546" s="119"/>
      <c r="C546" s="119"/>
      <c r="D546" s="148"/>
      <c r="E546" s="151"/>
      <c r="F546" s="154"/>
      <c r="G546" s="44">
        <v>2</v>
      </c>
      <c r="H546" s="6" t="str">
        <f t="shared" ref="H546" si="4438">$H$746</f>
        <v>1113</v>
      </c>
      <c r="I546" s="79" t="str">
        <f t="shared" ref="I546" si="4439">$I$746</f>
        <v>その他の消化器系の疾患</v>
      </c>
      <c r="J546" s="81" t="s">
        <v>142</v>
      </c>
      <c r="K546" s="62">
        <v>184136923</v>
      </c>
      <c r="L546" s="22">
        <f t="shared" ref="L546" si="4440">IFERROR(K546/E545,"-")</f>
        <v>1.1072370096394283E-2</v>
      </c>
      <c r="M546" s="62">
        <v>7562</v>
      </c>
      <c r="N546" s="22">
        <f t="shared" ref="N546" si="4441">IFERROR(M546/F545,"-")</f>
        <v>0.39724732086572812</v>
      </c>
      <c r="O546" s="65">
        <f t="shared" si="4206"/>
        <v>24350.293969849245</v>
      </c>
      <c r="P546" s="13">
        <f t="shared" si="4431"/>
        <v>0.35862657687565208</v>
      </c>
      <c r="Q546" s="81" t="s">
        <v>151</v>
      </c>
      <c r="R546" s="62">
        <v>101602023</v>
      </c>
      <c r="S546" s="22">
        <f t="shared" ref="S546" si="4442">IFERROR(R546/E545,"-")</f>
        <v>6.1094493318885543E-3</v>
      </c>
      <c r="T546" s="62">
        <v>4301</v>
      </c>
      <c r="U546" s="22">
        <f t="shared" ref="U546" si="4443">IFERROR(T546/F545,"-")</f>
        <v>0.22594032359739441</v>
      </c>
      <c r="V546" s="65">
        <f t="shared" si="4209"/>
        <v>23622.883747965589</v>
      </c>
      <c r="W546" s="13">
        <f t="shared" si="4434"/>
        <v>0.20397420089158683</v>
      </c>
      <c r="X546" s="81" t="s">
        <v>156</v>
      </c>
      <c r="Y546" s="62">
        <v>81189348</v>
      </c>
      <c r="Z546" s="22">
        <f t="shared" ref="Z546" si="4444">IFERROR(Y546/E545,"-")</f>
        <v>4.8820111376627539E-3</v>
      </c>
      <c r="AA546" s="62">
        <v>2810</v>
      </c>
      <c r="AB546" s="22">
        <f t="shared" ref="AB546" si="4445">IFERROR(AA546/F545,"-")</f>
        <v>0.1476150451775583</v>
      </c>
      <c r="AC546" s="65">
        <f t="shared" si="4212"/>
        <v>28893.006405693952</v>
      </c>
      <c r="AD546" s="13">
        <f t="shared" si="4437"/>
        <v>0.13326377691359195</v>
      </c>
      <c r="AE546" s="18"/>
      <c r="AF546" s="18"/>
      <c r="AG546" s="18"/>
      <c r="AH546" s="18"/>
      <c r="AI546" s="18"/>
    </row>
    <row r="547" spans="2:35" ht="13.5" customHeight="1">
      <c r="B547" s="119"/>
      <c r="C547" s="119"/>
      <c r="D547" s="148"/>
      <c r="E547" s="151"/>
      <c r="F547" s="154"/>
      <c r="G547" s="44">
        <v>3</v>
      </c>
      <c r="H547" s="6" t="str">
        <f t="shared" ref="H547" si="4446">$H$747</f>
        <v>0402</v>
      </c>
      <c r="I547" s="80" t="str">
        <f t="shared" ref="I547" si="4447">$I$747</f>
        <v>糖尿病</v>
      </c>
      <c r="J547" s="81" t="s">
        <v>72</v>
      </c>
      <c r="K547" s="62">
        <v>228926991</v>
      </c>
      <c r="L547" s="22">
        <f t="shared" ref="L547" si="4448">IFERROR(K547/E545,"-")</f>
        <v>1.3765649648690629E-2</v>
      </c>
      <c r="M547" s="62">
        <v>8579</v>
      </c>
      <c r="N547" s="22">
        <f t="shared" ref="N547" si="4449">IFERROR(M547/F545,"-")</f>
        <v>0.45067241017020382</v>
      </c>
      <c r="O547" s="65">
        <f t="shared" si="4206"/>
        <v>26684.577573143724</v>
      </c>
      <c r="P547" s="13">
        <f t="shared" si="4431"/>
        <v>0.4068576306554112</v>
      </c>
      <c r="Q547" s="81" t="s">
        <v>146</v>
      </c>
      <c r="R547" s="62">
        <v>219335204</v>
      </c>
      <c r="S547" s="22">
        <f t="shared" ref="S547" si="4450">IFERROR(R547/E545,"-")</f>
        <v>1.3188884197093593E-2</v>
      </c>
      <c r="T547" s="62">
        <v>3479</v>
      </c>
      <c r="U547" s="22">
        <f t="shared" ref="U547" si="4451">IFERROR(T547/F545,"-")</f>
        <v>0.18275898297961757</v>
      </c>
      <c r="V547" s="65">
        <f t="shared" si="4209"/>
        <v>63045.473986777812</v>
      </c>
      <c r="W547" s="13">
        <f t="shared" si="4434"/>
        <v>0.16499098928198805</v>
      </c>
      <c r="X547" s="81" t="s">
        <v>163</v>
      </c>
      <c r="Y547" s="62">
        <v>27230336</v>
      </c>
      <c r="Z547" s="22">
        <f t="shared" ref="Z547" si="4452">IFERROR(Y547/E545,"-")</f>
        <v>1.6373921814755682E-3</v>
      </c>
      <c r="AA547" s="62">
        <v>782</v>
      </c>
      <c r="AB547" s="22">
        <f t="shared" ref="AB547" si="4453">IFERROR(AA547/F545,"-")</f>
        <v>4.1080058835889895E-2</v>
      </c>
      <c r="AC547" s="65">
        <f t="shared" si="4212"/>
        <v>34821.401534526856</v>
      </c>
      <c r="AD547" s="13">
        <f t="shared" si="4437"/>
        <v>3.7086218343924879E-2</v>
      </c>
      <c r="AE547" s="18"/>
      <c r="AF547" s="18"/>
      <c r="AG547" s="18"/>
      <c r="AH547" s="18"/>
      <c r="AI547" s="18"/>
    </row>
    <row r="548" spans="2:35" ht="13.5" customHeight="1">
      <c r="B548" s="119"/>
      <c r="C548" s="119"/>
      <c r="D548" s="148"/>
      <c r="E548" s="151"/>
      <c r="F548" s="154"/>
      <c r="G548" s="44">
        <v>4</v>
      </c>
      <c r="H548" s="6" t="str">
        <f t="shared" ref="H548" si="4454">$H$748</f>
        <v>1800</v>
      </c>
      <c r="I548" s="80" t="str">
        <f t="shared" ref="I548" si="4455">$I$748</f>
        <v>症状，徴候及び異常臨床所見・異常検査所見で他に分類されないもの</v>
      </c>
      <c r="J548" s="81" t="s">
        <v>173</v>
      </c>
      <c r="K548" s="62">
        <v>22209268</v>
      </c>
      <c r="L548" s="22">
        <f t="shared" ref="L548" si="4456">IFERROR(K548/E545,"-")</f>
        <v>1.3354694477326879E-3</v>
      </c>
      <c r="M548" s="62">
        <v>118</v>
      </c>
      <c r="N548" s="22">
        <f t="shared" ref="N548" si="4457">IFERROR(M548/F545,"-")</f>
        <v>6.1987812565665055E-3</v>
      </c>
      <c r="O548" s="65">
        <f t="shared" si="4206"/>
        <v>188214.13559322033</v>
      </c>
      <c r="P548" s="13">
        <f t="shared" si="4431"/>
        <v>5.5961301337380254E-3</v>
      </c>
      <c r="Q548" s="81" t="s">
        <v>179</v>
      </c>
      <c r="R548" s="62">
        <v>15751805</v>
      </c>
      <c r="S548" s="22">
        <f t="shared" ref="S548" si="4458">IFERROR(R548/E545,"-")</f>
        <v>9.4717459054224527E-4</v>
      </c>
      <c r="T548" s="62">
        <v>1168</v>
      </c>
      <c r="U548" s="22">
        <f t="shared" ref="U548" si="4459">IFERROR(T548/F545,"-")</f>
        <v>6.1357428031098969E-2</v>
      </c>
      <c r="V548" s="65">
        <f t="shared" si="4209"/>
        <v>13486.13441780822</v>
      </c>
      <c r="W548" s="13">
        <f t="shared" si="4434"/>
        <v>5.5392203357678083E-2</v>
      </c>
      <c r="X548" s="81" t="s">
        <v>164</v>
      </c>
      <c r="Y548" s="62">
        <v>14396794</v>
      </c>
      <c r="Z548" s="22">
        <f t="shared" ref="Z548" si="4460">IFERROR(Y548/E545,"-")</f>
        <v>8.6569618288640914E-4</v>
      </c>
      <c r="AA548" s="62">
        <v>222</v>
      </c>
      <c r="AB548" s="22">
        <f t="shared" ref="AB548" si="4461">IFERROR(AA548/F545,"-")</f>
        <v>1.1662113889472579E-2</v>
      </c>
      <c r="AC548" s="65">
        <f t="shared" si="4212"/>
        <v>64850.423423423425</v>
      </c>
      <c r="AD548" s="13">
        <f t="shared" si="4437"/>
        <v>1.0528312624490183E-2</v>
      </c>
      <c r="AE548" s="18"/>
      <c r="AF548" s="18"/>
      <c r="AG548" s="18"/>
      <c r="AH548" s="18"/>
      <c r="AI548" s="18"/>
    </row>
    <row r="549" spans="2:35" ht="13.5" customHeight="1">
      <c r="B549" s="119"/>
      <c r="C549" s="119"/>
      <c r="D549" s="148"/>
      <c r="E549" s="151"/>
      <c r="F549" s="154"/>
      <c r="G549" s="44">
        <v>5</v>
      </c>
      <c r="H549" s="6" t="str">
        <f t="shared" ref="H549" si="4462">$H$749</f>
        <v>0903</v>
      </c>
      <c r="I549" s="80" t="str">
        <f t="shared" ref="I549" si="4463">$I$749</f>
        <v>その他の心疾患</v>
      </c>
      <c r="J549" s="81" t="s">
        <v>148</v>
      </c>
      <c r="K549" s="62">
        <v>215756979</v>
      </c>
      <c r="L549" s="22">
        <f t="shared" ref="L549" si="4464">IFERROR(K549/E545,"-")</f>
        <v>1.2973721312634127E-2</v>
      </c>
      <c r="M549" s="62">
        <v>3871</v>
      </c>
      <c r="N549" s="22">
        <f t="shared" ref="N549" si="4465">IFERROR(M549/F545,"-")</f>
        <v>0.20335154444210968</v>
      </c>
      <c r="O549" s="65">
        <f t="shared" si="4206"/>
        <v>55736.755102040814</v>
      </c>
      <c r="P549" s="13">
        <f t="shared" si="4431"/>
        <v>0.18358152328559232</v>
      </c>
      <c r="Q549" s="81" t="s">
        <v>139</v>
      </c>
      <c r="R549" s="62">
        <v>188803616</v>
      </c>
      <c r="S549" s="22">
        <f t="shared" ref="S549" si="4466">IFERROR(R549/E545,"-")</f>
        <v>1.135298384392743E-2</v>
      </c>
      <c r="T549" s="62">
        <v>1931</v>
      </c>
      <c r="U549" s="22">
        <f t="shared" ref="U549" si="4467">IFERROR(T549/F545,"-")</f>
        <v>0.10143937802059257</v>
      </c>
      <c r="V549" s="65">
        <f t="shared" si="4209"/>
        <v>97775.047125841535</v>
      </c>
      <c r="W549" s="13">
        <f t="shared" si="4434"/>
        <v>9.1577349900407848E-2</v>
      </c>
      <c r="X549" s="81" t="s">
        <v>259</v>
      </c>
      <c r="Y549" s="62">
        <v>139527081</v>
      </c>
      <c r="Z549" s="22">
        <f t="shared" ref="Z549" si="4468">IFERROR(Y549/E545,"-")</f>
        <v>8.3899277457872099E-3</v>
      </c>
      <c r="AA549" s="62">
        <v>912</v>
      </c>
      <c r="AB549" s="22">
        <f t="shared" ref="AB549" si="4469">IFERROR(AA549/F545,"-")</f>
        <v>4.7909224627022483E-2</v>
      </c>
      <c r="AC549" s="65">
        <f t="shared" si="4212"/>
        <v>152990.22039473685</v>
      </c>
      <c r="AD549" s="13">
        <f t="shared" si="4437"/>
        <v>4.3251446457365075E-2</v>
      </c>
      <c r="AE549" s="18"/>
      <c r="AF549" s="18"/>
      <c r="AG549" s="18"/>
      <c r="AH549" s="18"/>
      <c r="AI549" s="18"/>
    </row>
    <row r="550" spans="2:35" ht="13.5" customHeight="1">
      <c r="B550" s="119"/>
      <c r="C550" s="119"/>
      <c r="D550" s="148"/>
      <c r="E550" s="151"/>
      <c r="F550" s="154"/>
      <c r="G550" s="44">
        <v>6</v>
      </c>
      <c r="H550" s="6" t="str">
        <f t="shared" ref="H550" si="4470">$H$750</f>
        <v>0403</v>
      </c>
      <c r="I550" s="80" t="str">
        <f t="shared" ref="I550" si="4471">$I$750</f>
        <v>脂質異常症</v>
      </c>
      <c r="J550" s="81" t="s">
        <v>203</v>
      </c>
      <c r="K550" s="62">
        <v>113363318</v>
      </c>
      <c r="L550" s="22">
        <f t="shared" ref="L550" si="4472">IFERROR(K550/E545,"-")</f>
        <v>6.8166698552426432E-3</v>
      </c>
      <c r="M550" s="62">
        <v>4584</v>
      </c>
      <c r="N550" s="22">
        <f t="shared" ref="N550" si="4473">IFERROR(M550/F545,"-")</f>
        <v>0.24080689220424459</v>
      </c>
      <c r="O550" s="65">
        <f t="shared" si="4206"/>
        <v>24730.217713787086</v>
      </c>
      <c r="P550" s="13">
        <f t="shared" si="4431"/>
        <v>0.21739542824622973</v>
      </c>
      <c r="Q550" s="81" t="s">
        <v>165</v>
      </c>
      <c r="R550" s="62">
        <v>97328479</v>
      </c>
      <c r="S550" s="22">
        <f t="shared" ref="S550" si="4474">IFERROR(R550/E545,"-")</f>
        <v>5.8524760968615671E-3</v>
      </c>
      <c r="T550" s="62">
        <v>3801</v>
      </c>
      <c r="U550" s="22">
        <f t="shared" ref="U550" si="4475">IFERROR(T550/F545,"-")</f>
        <v>0.19967430132380753</v>
      </c>
      <c r="V550" s="65">
        <f t="shared" si="4209"/>
        <v>25606.019205472243</v>
      </c>
      <c r="W550" s="13">
        <f t="shared" si="4434"/>
        <v>0.18026178507066301</v>
      </c>
      <c r="X550" s="81" t="s">
        <v>76</v>
      </c>
      <c r="Y550" s="62">
        <v>70074071</v>
      </c>
      <c r="Z550" s="22">
        <f t="shared" ref="Z550" si="4476">IFERROR(Y550/E545,"-")</f>
        <v>4.2136364376687769E-3</v>
      </c>
      <c r="AA550" s="62">
        <v>3024</v>
      </c>
      <c r="AB550" s="22">
        <f t="shared" ref="AB550" si="4477">IFERROR(AA550/F545,"-")</f>
        <v>0.1588569027106535</v>
      </c>
      <c r="AC550" s="65">
        <f t="shared" si="4212"/>
        <v>23172.642526455027</v>
      </c>
      <c r="AD550" s="13">
        <f t="shared" si="4437"/>
        <v>0.14341269088494735</v>
      </c>
      <c r="AE550" s="18"/>
      <c r="AF550" s="18"/>
      <c r="AG550" s="18"/>
      <c r="AH550" s="18"/>
      <c r="AI550" s="18"/>
    </row>
    <row r="551" spans="2:35" ht="13.5" customHeight="1">
      <c r="B551" s="119"/>
      <c r="C551" s="119"/>
      <c r="D551" s="148"/>
      <c r="E551" s="151"/>
      <c r="F551" s="154"/>
      <c r="G551" s="44">
        <v>7</v>
      </c>
      <c r="H551" s="6" t="str">
        <f t="shared" ref="H551" si="4478">$H$751</f>
        <v>0704</v>
      </c>
      <c r="I551" s="80" t="str">
        <f t="shared" ref="I551" si="4479">$I$751</f>
        <v>その他の眼及び付属器の疾患</v>
      </c>
      <c r="J551" s="81" t="s">
        <v>166</v>
      </c>
      <c r="K551" s="62">
        <v>57228825</v>
      </c>
      <c r="L551" s="22">
        <f t="shared" ref="L551" si="4480">IFERROR(K551/E545,"-")</f>
        <v>3.4412366637721079E-3</v>
      </c>
      <c r="M551" s="62">
        <v>1949</v>
      </c>
      <c r="N551" s="22">
        <f t="shared" ref="N551" si="4481">IFERROR(M551/F545,"-")</f>
        <v>0.10238495482244168</v>
      </c>
      <c r="O551" s="65">
        <f t="shared" si="4206"/>
        <v>29363.173422267828</v>
      </c>
      <c r="P551" s="13">
        <f t="shared" si="4431"/>
        <v>9.2430996869961118E-2</v>
      </c>
      <c r="Q551" s="81" t="s">
        <v>170</v>
      </c>
      <c r="R551" s="62">
        <v>49389391</v>
      </c>
      <c r="S551" s="22">
        <f t="shared" ref="S551" si="4482">IFERROR(R551/E545,"-")</f>
        <v>2.9698422623664943E-3</v>
      </c>
      <c r="T551" s="62">
        <v>358</v>
      </c>
      <c r="U551" s="22">
        <f t="shared" ref="U551" si="4483">IFERROR(T551/F545,"-")</f>
        <v>1.8806471947888211E-2</v>
      </c>
      <c r="V551" s="65">
        <f t="shared" si="4209"/>
        <v>137959.19273743016</v>
      </c>
      <c r="W551" s="13">
        <f t="shared" si="4434"/>
        <v>1.6978089727781465E-2</v>
      </c>
      <c r="X551" s="81" t="s">
        <v>176</v>
      </c>
      <c r="Y551" s="62">
        <v>45025052</v>
      </c>
      <c r="Z551" s="22">
        <f t="shared" ref="Z551" si="4484">IFERROR(Y551/E545,"-")</f>
        <v>2.7074094170314641E-3</v>
      </c>
      <c r="AA551" s="62">
        <v>3651</v>
      </c>
      <c r="AB551" s="22">
        <f t="shared" ref="AB551" si="4485">IFERROR(AA551/F545,"-")</f>
        <v>0.19179449464173146</v>
      </c>
      <c r="AC551" s="65">
        <f t="shared" si="4212"/>
        <v>12332.251985757326</v>
      </c>
      <c r="AD551" s="13">
        <f t="shared" si="4437"/>
        <v>0.17314806032438584</v>
      </c>
      <c r="AE551" s="18"/>
      <c r="AF551" s="18"/>
      <c r="AG551" s="18"/>
      <c r="AH551" s="18"/>
      <c r="AI551" s="18"/>
    </row>
    <row r="552" spans="2:35" ht="13.5" customHeight="1">
      <c r="B552" s="119"/>
      <c r="C552" s="119"/>
      <c r="D552" s="148"/>
      <c r="E552" s="151"/>
      <c r="F552" s="154"/>
      <c r="G552" s="44">
        <v>8</v>
      </c>
      <c r="H552" s="6" t="str">
        <f t="shared" ref="H552" si="4486">$H$752</f>
        <v>0606</v>
      </c>
      <c r="I552" s="80" t="str">
        <f t="shared" ref="I552" si="4487">$I$752</f>
        <v>その他の神経系の疾患</v>
      </c>
      <c r="J552" s="81" t="s">
        <v>167</v>
      </c>
      <c r="K552" s="62">
        <v>138831262</v>
      </c>
      <c r="L552" s="22">
        <f t="shared" ref="L552" si="4488">IFERROR(K552/E545,"-")</f>
        <v>8.3480873296306792E-3</v>
      </c>
      <c r="M552" s="62">
        <v>4918</v>
      </c>
      <c r="N552" s="22">
        <f t="shared" ref="N552" si="4489">IFERROR(M552/F545,"-")</f>
        <v>0.25835259508300062</v>
      </c>
      <c r="O552" s="65">
        <f t="shared" si="4206"/>
        <v>28229.211468076453</v>
      </c>
      <c r="P552" s="13">
        <f t="shared" si="4431"/>
        <v>0.23323532201460684</v>
      </c>
      <c r="Q552" s="81" t="s">
        <v>174</v>
      </c>
      <c r="R552" s="62">
        <v>36919094</v>
      </c>
      <c r="S552" s="22">
        <f t="shared" ref="S552" si="4490">IFERROR(R552/E545,"-")</f>
        <v>2.2199886135360783E-3</v>
      </c>
      <c r="T552" s="62">
        <v>1164</v>
      </c>
      <c r="U552" s="22">
        <f t="shared" ref="U552" si="4491">IFERROR(T552/F545,"-")</f>
        <v>6.1147299852910272E-2</v>
      </c>
      <c r="V552" s="65">
        <f t="shared" si="4209"/>
        <v>31717.43470790378</v>
      </c>
      <c r="W552" s="13">
        <f t="shared" si="4434"/>
        <v>5.520250403111069E-2</v>
      </c>
      <c r="X552" s="81" t="s">
        <v>175</v>
      </c>
      <c r="Y552" s="62">
        <v>34169343</v>
      </c>
      <c r="Z552" s="22">
        <f t="shared" ref="Z552" si="4492">IFERROR(Y552/E545,"-")</f>
        <v>2.0546428466529732E-3</v>
      </c>
      <c r="AA552" s="62">
        <v>1727</v>
      </c>
      <c r="AB552" s="22">
        <f t="shared" ref="AB552" si="4493">IFERROR(AA552/F545,"-")</f>
        <v>9.0722840932969118E-2</v>
      </c>
      <c r="AC552" s="65">
        <f t="shared" si="4212"/>
        <v>19785.37521713955</v>
      </c>
      <c r="AD552" s="13">
        <f t="shared" si="4437"/>
        <v>8.1902684245470925E-2</v>
      </c>
      <c r="AE552" s="18"/>
      <c r="AF552" s="18"/>
      <c r="AG552" s="18"/>
      <c r="AH552" s="18"/>
      <c r="AI552" s="18"/>
    </row>
    <row r="553" spans="2:35" ht="13.5" customHeight="1">
      <c r="B553" s="119"/>
      <c r="C553" s="119"/>
      <c r="D553" s="148"/>
      <c r="E553" s="151"/>
      <c r="F553" s="154"/>
      <c r="G553" s="44">
        <v>9</v>
      </c>
      <c r="H553" s="6" t="str">
        <f t="shared" ref="H553" si="4494">$H$753</f>
        <v>0703</v>
      </c>
      <c r="I553" s="80" t="str">
        <f t="shared" ref="I553" si="4495">$I$753</f>
        <v>屈折及び調節の障害</v>
      </c>
      <c r="J553" s="81" t="s">
        <v>168</v>
      </c>
      <c r="K553" s="62">
        <v>13181152</v>
      </c>
      <c r="L553" s="22">
        <f t="shared" ref="L553" si="4496">IFERROR(K553/E545,"-")</f>
        <v>7.9259819737960814E-4</v>
      </c>
      <c r="M553" s="62">
        <v>4055</v>
      </c>
      <c r="N553" s="22">
        <f t="shared" ref="N553" si="4497">IFERROR(M553/F545,"-")</f>
        <v>0.21301744063878966</v>
      </c>
      <c r="O553" s="65">
        <f t="shared" si="4206"/>
        <v>3250.5923551171395</v>
      </c>
      <c r="P553" s="13">
        <f t="shared" si="4431"/>
        <v>0.19230769230769232</v>
      </c>
      <c r="Q553" s="81" t="s">
        <v>171</v>
      </c>
      <c r="R553" s="62">
        <v>10290982</v>
      </c>
      <c r="S553" s="22">
        <f t="shared" ref="S553" si="4498">IFERROR(R553/E545,"-")</f>
        <v>6.1880887061055011E-4</v>
      </c>
      <c r="T553" s="62">
        <v>2962</v>
      </c>
      <c r="U553" s="22">
        <f t="shared" ref="U553" si="4499">IFERROR(T553/F545,"-")</f>
        <v>0.15559991594872871</v>
      </c>
      <c r="V553" s="65">
        <f t="shared" si="4209"/>
        <v>3474.335584064821</v>
      </c>
      <c r="W553" s="13">
        <f t="shared" si="4434"/>
        <v>0.14047235132315281</v>
      </c>
      <c r="X553" s="81" t="s">
        <v>177</v>
      </c>
      <c r="Y553" s="62">
        <v>3548863</v>
      </c>
      <c r="Z553" s="22">
        <f t="shared" ref="Z553" si="4500">IFERROR(Y553/E545,"-")</f>
        <v>2.1339731281053341E-4</v>
      </c>
      <c r="AA553" s="62">
        <v>982</v>
      </c>
      <c r="AB553" s="22">
        <f t="shared" ref="AB553" si="4501">IFERROR(AA553/F545,"-")</f>
        <v>5.1586467745324646E-2</v>
      </c>
      <c r="AC553" s="65">
        <f t="shared" si="4212"/>
        <v>3613.9134419551933</v>
      </c>
      <c r="AD553" s="13">
        <f t="shared" si="4437"/>
        <v>4.6571184672294416E-2</v>
      </c>
      <c r="AE553" s="18"/>
      <c r="AF553" s="18"/>
      <c r="AG553" s="18"/>
      <c r="AH553" s="18"/>
      <c r="AI553" s="18"/>
    </row>
    <row r="554" spans="2:35" ht="13.5" customHeight="1">
      <c r="B554" s="120"/>
      <c r="C554" s="120"/>
      <c r="D554" s="149"/>
      <c r="E554" s="152"/>
      <c r="F554" s="155"/>
      <c r="G554" s="49">
        <v>10</v>
      </c>
      <c r="H554" s="7" t="str">
        <f t="shared" ref="H554" si="4502">$H$754</f>
        <v>1105</v>
      </c>
      <c r="I554" s="77" t="str">
        <f t="shared" ref="I554" si="4503">$I$754</f>
        <v>胃炎及び十二指腸炎</v>
      </c>
      <c r="J554" s="82" t="s">
        <v>169</v>
      </c>
      <c r="K554" s="63">
        <v>80993358</v>
      </c>
      <c r="L554" s="23">
        <f t="shared" ref="L554" si="4504">IFERROR(K554/E545,"-")</f>
        <v>4.8702260280832251E-3</v>
      </c>
      <c r="M554" s="63">
        <v>4640</v>
      </c>
      <c r="N554" s="23">
        <f t="shared" ref="N554" si="4505">IFERROR(M554/F545,"-")</f>
        <v>0.24374868669888633</v>
      </c>
      <c r="O554" s="66">
        <f t="shared" si="4206"/>
        <v>17455.465086206896</v>
      </c>
      <c r="P554" s="59">
        <f t="shared" si="4431"/>
        <v>0.22005121881817319</v>
      </c>
      <c r="Q554" s="82" t="s">
        <v>172</v>
      </c>
      <c r="R554" s="63">
        <v>31338649</v>
      </c>
      <c r="S554" s="23">
        <f t="shared" ref="S554" si="4506">IFERROR(R554/E545,"-")</f>
        <v>1.8844298818276473E-3</v>
      </c>
      <c r="T554" s="63">
        <v>2277</v>
      </c>
      <c r="U554" s="23">
        <f t="shared" ref="U554" si="4507">IFERROR(T554/F545,"-")</f>
        <v>0.11961546543391469</v>
      </c>
      <c r="V554" s="66">
        <f t="shared" si="4209"/>
        <v>13763.130873956961</v>
      </c>
      <c r="W554" s="59">
        <f t="shared" si="4434"/>
        <v>0.10798634164848715</v>
      </c>
      <c r="X554" s="82" t="s">
        <v>178</v>
      </c>
      <c r="Y554" s="63">
        <v>16893084</v>
      </c>
      <c r="Z554" s="23">
        <f t="shared" ref="Z554" si="4508">IFERROR(Y554/E545,"-")</f>
        <v>1.0158010412581768E-3</v>
      </c>
      <c r="AA554" s="63">
        <v>1378</v>
      </c>
      <c r="AB554" s="23">
        <f t="shared" ref="AB554" si="4509">IFERROR(AA554/F545,"-")</f>
        <v>7.2389157386005459E-2</v>
      </c>
      <c r="AC554" s="66">
        <f t="shared" si="4212"/>
        <v>12259.132075471698</v>
      </c>
      <c r="AD554" s="59">
        <f t="shared" si="4437"/>
        <v>6.5351418002466091E-2</v>
      </c>
      <c r="AE554" s="18"/>
      <c r="AF554" s="18"/>
      <c r="AG554" s="18"/>
      <c r="AH554" s="18"/>
      <c r="AI554" s="18"/>
    </row>
    <row r="555" spans="2:35" ht="13.5" customHeight="1">
      <c r="B555" s="118">
        <v>56</v>
      </c>
      <c r="C555" s="118" t="s">
        <v>8</v>
      </c>
      <c r="D555" s="147">
        <f>AI60</f>
        <v>13466</v>
      </c>
      <c r="E555" s="150">
        <f>市区町村別_医療費上位10疾病!H619</f>
        <v>10961295930</v>
      </c>
      <c r="F555" s="130">
        <f>市区町村別_医療費上位10疾病!J619</f>
        <v>12246</v>
      </c>
      <c r="G555" s="69">
        <v>1</v>
      </c>
      <c r="H555" s="5" t="str">
        <f t="shared" ref="H555" si="4510">$H$745</f>
        <v>0901</v>
      </c>
      <c r="I555" s="78" t="str">
        <f t="shared" ref="I555" si="4511">$I$745</f>
        <v>高血圧性疾患</v>
      </c>
      <c r="J555" s="106" t="s">
        <v>144</v>
      </c>
      <c r="K555" s="107">
        <v>361982013</v>
      </c>
      <c r="L555" s="21">
        <f t="shared" ref="L555" si="4512">IFERROR(K555/E555,"-")</f>
        <v>3.3023651155087465E-2</v>
      </c>
      <c r="M555" s="107">
        <v>8475</v>
      </c>
      <c r="N555" s="21">
        <f t="shared" ref="N555" si="4513">IFERROR(M555/F555,"-")</f>
        <v>0.69206271435570799</v>
      </c>
      <c r="O555" s="64">
        <f t="shared" si="4206"/>
        <v>42711.741946902657</v>
      </c>
      <c r="P555" s="12">
        <f t="shared" ref="P555:P564" si="4514">IFERROR(M555/$AI$60,0)</f>
        <v>0.62936283974454177</v>
      </c>
      <c r="Q555" s="106" t="s">
        <v>153</v>
      </c>
      <c r="R555" s="107">
        <v>5987802</v>
      </c>
      <c r="S555" s="21">
        <f t="shared" ref="S555" si="4515">IFERROR(R555/E555,"-")</f>
        <v>5.4626770759942428E-4</v>
      </c>
      <c r="T555" s="107">
        <v>288</v>
      </c>
      <c r="U555" s="21">
        <f t="shared" ref="U555" si="4516">IFERROR(T555/F555,"-")</f>
        <v>2.3517883390494855E-2</v>
      </c>
      <c r="V555" s="64">
        <f t="shared" si="4209"/>
        <v>20790.979166666668</v>
      </c>
      <c r="W555" s="12">
        <f t="shared" ref="W555:W564" si="4517">IFERROR(T555/$AI$60,0)</f>
        <v>2.1387197386009207E-2</v>
      </c>
      <c r="X555" s="106" t="s">
        <v>261</v>
      </c>
      <c r="Y555" s="107">
        <v>2016990</v>
      </c>
      <c r="Z555" s="21">
        <f t="shared" ref="Z555" si="4518">IFERROR(Y555/E555,"-")</f>
        <v>1.840101766142172E-4</v>
      </c>
      <c r="AA555" s="107">
        <v>8</v>
      </c>
      <c r="AB555" s="21">
        <f t="shared" ref="AB555" si="4519">IFERROR(AA555/F555,"-")</f>
        <v>6.5327453862485708E-4</v>
      </c>
      <c r="AC555" s="64">
        <f t="shared" si="4212"/>
        <v>252123.75</v>
      </c>
      <c r="AD555" s="12">
        <f t="shared" ref="AD555:AD564" si="4520">IFERROR(AA555/$AI$60,0)</f>
        <v>5.9408881627803355E-4</v>
      </c>
      <c r="AE555" s="18"/>
      <c r="AF555" s="18"/>
      <c r="AG555" s="18"/>
      <c r="AH555" s="18"/>
      <c r="AI555" s="18"/>
    </row>
    <row r="556" spans="2:35" ht="13.5" customHeight="1">
      <c r="B556" s="119"/>
      <c r="C556" s="119"/>
      <c r="D556" s="148"/>
      <c r="E556" s="151"/>
      <c r="F556" s="154"/>
      <c r="G556" s="44">
        <v>2</v>
      </c>
      <c r="H556" s="6" t="str">
        <f t="shared" ref="H556" si="4521">$H$746</f>
        <v>1113</v>
      </c>
      <c r="I556" s="79" t="str">
        <f t="shared" ref="I556" si="4522">$I$746</f>
        <v>その他の消化器系の疾患</v>
      </c>
      <c r="J556" s="81" t="s">
        <v>142</v>
      </c>
      <c r="K556" s="62">
        <v>118498773</v>
      </c>
      <c r="L556" s="22">
        <f t="shared" ref="L556" si="4523">IFERROR(K556/E555,"-")</f>
        <v>1.0810653572054412E-2</v>
      </c>
      <c r="M556" s="62">
        <v>4593</v>
      </c>
      <c r="N556" s="22">
        <f t="shared" ref="N556" si="4524">IFERROR(M556/F555,"-")</f>
        <v>0.3750612444879961</v>
      </c>
      <c r="O556" s="65">
        <f t="shared" si="4206"/>
        <v>25799.863487916395</v>
      </c>
      <c r="P556" s="13">
        <f t="shared" si="4514"/>
        <v>0.34108124164562603</v>
      </c>
      <c r="Q556" s="81" t="s">
        <v>151</v>
      </c>
      <c r="R556" s="62">
        <v>57428343</v>
      </c>
      <c r="S556" s="22">
        <f t="shared" ref="S556" si="4525">IFERROR(R556/E555,"-")</f>
        <v>5.2391928259891436E-3</v>
      </c>
      <c r="T556" s="62">
        <v>2318</v>
      </c>
      <c r="U556" s="22">
        <f t="shared" ref="U556" si="4526">IFERROR(T556/F555,"-")</f>
        <v>0.18928629756655235</v>
      </c>
      <c r="V556" s="65">
        <f t="shared" si="4209"/>
        <v>24774.953839516824</v>
      </c>
      <c r="W556" s="13">
        <f t="shared" si="4517"/>
        <v>0.17213723451656024</v>
      </c>
      <c r="X556" s="81" t="s">
        <v>156</v>
      </c>
      <c r="Y556" s="62">
        <v>49006972</v>
      </c>
      <c r="Z556" s="22">
        <f t="shared" ref="Z556" si="4527">IFERROR(Y556/E555,"-")</f>
        <v>4.4709104026534573E-3</v>
      </c>
      <c r="AA556" s="62">
        <v>1487</v>
      </c>
      <c r="AB556" s="22">
        <f t="shared" ref="AB556" si="4528">IFERROR(AA556/F555,"-")</f>
        <v>0.12142740486689531</v>
      </c>
      <c r="AC556" s="65">
        <f t="shared" si="4212"/>
        <v>32956.9414929388</v>
      </c>
      <c r="AD556" s="13">
        <f t="shared" si="4520"/>
        <v>0.11042625872567949</v>
      </c>
      <c r="AE556" s="18"/>
      <c r="AF556" s="18"/>
      <c r="AG556" s="18"/>
      <c r="AH556" s="18"/>
      <c r="AI556" s="18"/>
    </row>
    <row r="557" spans="2:35" ht="13.5" customHeight="1">
      <c r="B557" s="119"/>
      <c r="C557" s="119"/>
      <c r="D557" s="148"/>
      <c r="E557" s="151"/>
      <c r="F557" s="154"/>
      <c r="G557" s="44">
        <v>3</v>
      </c>
      <c r="H557" s="6" t="str">
        <f t="shared" ref="H557" si="4529">$H$747</f>
        <v>0402</v>
      </c>
      <c r="I557" s="80" t="str">
        <f t="shared" ref="I557" si="4530">$I$747</f>
        <v>糖尿病</v>
      </c>
      <c r="J557" s="81" t="s">
        <v>72</v>
      </c>
      <c r="K557" s="62">
        <v>132077209</v>
      </c>
      <c r="L557" s="22">
        <f t="shared" ref="L557" si="4531">IFERROR(K557/E555,"-")</f>
        <v>1.2049415492790184E-2</v>
      </c>
      <c r="M557" s="62">
        <v>5431</v>
      </c>
      <c r="N557" s="22">
        <f t="shared" ref="N557" si="4532">IFERROR(M557/F555,"-")</f>
        <v>0.44349175240894984</v>
      </c>
      <c r="O557" s="65">
        <f t="shared" si="4206"/>
        <v>24319.1325722703</v>
      </c>
      <c r="P557" s="13">
        <f t="shared" si="4514"/>
        <v>0.40331204515075003</v>
      </c>
      <c r="Q557" s="81" t="s">
        <v>146</v>
      </c>
      <c r="R557" s="62">
        <v>131970338</v>
      </c>
      <c r="S557" s="22">
        <f t="shared" ref="S557" si="4533">IFERROR(R557/E555,"-")</f>
        <v>1.2039665641980345E-2</v>
      </c>
      <c r="T557" s="62">
        <v>2995</v>
      </c>
      <c r="U557" s="22">
        <f t="shared" ref="U557" si="4534">IFERROR(T557/F555,"-")</f>
        <v>0.24456965539768089</v>
      </c>
      <c r="V557" s="65">
        <f t="shared" si="4209"/>
        <v>44063.551919866441</v>
      </c>
      <c r="W557" s="13">
        <f t="shared" si="4517"/>
        <v>0.2224120005940888</v>
      </c>
      <c r="X557" s="81" t="s">
        <v>163</v>
      </c>
      <c r="Y557" s="62">
        <v>16278661</v>
      </c>
      <c r="Z557" s="22">
        <f t="shared" ref="Z557" si="4535">IFERROR(Y557/E555,"-")</f>
        <v>1.485103687005374E-3</v>
      </c>
      <c r="AA557" s="62">
        <v>521</v>
      </c>
      <c r="AB557" s="22">
        <f t="shared" ref="AB557" si="4536">IFERROR(AA557/F555,"-")</f>
        <v>4.2544504327943822E-2</v>
      </c>
      <c r="AC557" s="65">
        <f t="shared" si="4212"/>
        <v>31245.030710172745</v>
      </c>
      <c r="AD557" s="13">
        <f t="shared" si="4520"/>
        <v>3.8690034160106933E-2</v>
      </c>
      <c r="AE557" s="18"/>
      <c r="AF557" s="18"/>
      <c r="AG557" s="18"/>
      <c r="AH557" s="18"/>
      <c r="AI557" s="18"/>
    </row>
    <row r="558" spans="2:35" ht="13.5" customHeight="1">
      <c r="B558" s="119"/>
      <c r="C558" s="119"/>
      <c r="D558" s="148"/>
      <c r="E558" s="151"/>
      <c r="F558" s="154"/>
      <c r="G558" s="44">
        <v>4</v>
      </c>
      <c r="H558" s="6" t="str">
        <f t="shared" ref="H558" si="4537">$H$748</f>
        <v>1800</v>
      </c>
      <c r="I558" s="80" t="str">
        <f t="shared" ref="I558" si="4538">$I$748</f>
        <v>症状，徴候及び異常臨床所見・異常検査所見で他に分類されないもの</v>
      </c>
      <c r="J558" s="81" t="s">
        <v>164</v>
      </c>
      <c r="K558" s="62">
        <v>21316204</v>
      </c>
      <c r="L558" s="22">
        <f t="shared" ref="L558" si="4539">IFERROR(K558/E555,"-")</f>
        <v>1.944679181743431E-3</v>
      </c>
      <c r="M558" s="62">
        <v>278</v>
      </c>
      <c r="N558" s="22">
        <f t="shared" ref="N558" si="4540">IFERROR(M558/F555,"-")</f>
        <v>2.2701290217213784E-2</v>
      </c>
      <c r="O558" s="65">
        <f t="shared" si="4206"/>
        <v>76676.992805755392</v>
      </c>
      <c r="P558" s="13">
        <f t="shared" si="4514"/>
        <v>2.0644586365661667E-2</v>
      </c>
      <c r="Q558" s="81" t="s">
        <v>317</v>
      </c>
      <c r="R558" s="62">
        <v>10789547</v>
      </c>
      <c r="S558" s="22">
        <f t="shared" ref="S558" si="4541">IFERROR(R558/E555,"-")</f>
        <v>9.8433132988135657E-4</v>
      </c>
      <c r="T558" s="62">
        <v>114</v>
      </c>
      <c r="U558" s="22">
        <f t="shared" ref="U558" si="4542">IFERROR(T558/F555,"-")</f>
        <v>9.309162175404213E-3</v>
      </c>
      <c r="V558" s="65">
        <f t="shared" si="4209"/>
        <v>94645.149122807023</v>
      </c>
      <c r="W558" s="13">
        <f t="shared" si="4517"/>
        <v>8.4657656319619776E-3</v>
      </c>
      <c r="X558" s="81" t="s">
        <v>173</v>
      </c>
      <c r="Y558" s="62">
        <v>9858506</v>
      </c>
      <c r="Z558" s="22">
        <f t="shared" ref="Z558" si="4543">IFERROR(Y558/E555,"-")</f>
        <v>8.9939237686469434E-4</v>
      </c>
      <c r="AA558" s="62">
        <v>69</v>
      </c>
      <c r="AB558" s="22">
        <f t="shared" ref="AB558" si="4544">IFERROR(AA558/F555,"-")</f>
        <v>5.6344928956393921E-3</v>
      </c>
      <c r="AC558" s="65">
        <f t="shared" si="4212"/>
        <v>142876.89855072464</v>
      </c>
      <c r="AD558" s="13">
        <f t="shared" si="4520"/>
        <v>5.1240160403980394E-3</v>
      </c>
      <c r="AE558" s="18"/>
      <c r="AF558" s="18"/>
      <c r="AG558" s="18"/>
      <c r="AH558" s="18"/>
      <c r="AI558" s="18"/>
    </row>
    <row r="559" spans="2:35" ht="13.5" customHeight="1">
      <c r="B559" s="119"/>
      <c r="C559" s="119"/>
      <c r="D559" s="148"/>
      <c r="E559" s="151"/>
      <c r="F559" s="154"/>
      <c r="G559" s="44">
        <v>5</v>
      </c>
      <c r="H559" s="6" t="str">
        <f t="shared" ref="H559" si="4545">$H$749</f>
        <v>0903</v>
      </c>
      <c r="I559" s="80" t="str">
        <f t="shared" ref="I559" si="4546">$I$749</f>
        <v>その他の心疾患</v>
      </c>
      <c r="J559" s="81" t="s">
        <v>139</v>
      </c>
      <c r="K559" s="62">
        <v>148805798</v>
      </c>
      <c r="L559" s="22">
        <f t="shared" ref="L559" si="4547">IFERROR(K559/E555,"-")</f>
        <v>1.3575566151145779E-2</v>
      </c>
      <c r="M559" s="62">
        <v>1463</v>
      </c>
      <c r="N559" s="22">
        <f t="shared" ref="N559" si="4548">IFERROR(M559/F555,"-")</f>
        <v>0.11946758125102074</v>
      </c>
      <c r="O559" s="65">
        <f t="shared" si="4206"/>
        <v>101712.78058783321</v>
      </c>
      <c r="P559" s="13">
        <f t="shared" si="4514"/>
        <v>0.10864399227684539</v>
      </c>
      <c r="Q559" s="81" t="s">
        <v>148</v>
      </c>
      <c r="R559" s="62">
        <v>127616132</v>
      </c>
      <c r="S559" s="22">
        <f t="shared" ref="S559" si="4549">IFERROR(R559/E555,"-")</f>
        <v>1.1642431042366721E-2</v>
      </c>
      <c r="T559" s="62">
        <v>2293</v>
      </c>
      <c r="U559" s="22">
        <f t="shared" ref="U559" si="4550">IFERROR(T559/F555,"-")</f>
        <v>0.18724481463334966</v>
      </c>
      <c r="V559" s="65">
        <f t="shared" si="4209"/>
        <v>55654.658525948536</v>
      </c>
      <c r="W559" s="13">
        <f t="shared" si="4517"/>
        <v>0.17028070696569136</v>
      </c>
      <c r="X559" s="81" t="s">
        <v>158</v>
      </c>
      <c r="Y559" s="62">
        <v>76215914</v>
      </c>
      <c r="Z559" s="22">
        <f t="shared" ref="Z559" si="4551">IFERROR(Y559/E555,"-")</f>
        <v>6.953184594843796E-3</v>
      </c>
      <c r="AA559" s="62">
        <v>799</v>
      </c>
      <c r="AB559" s="22">
        <f t="shared" ref="AB559" si="4552">IFERROR(AA559/F555,"-")</f>
        <v>6.5245794545157609E-2</v>
      </c>
      <c r="AC559" s="65">
        <f t="shared" si="4212"/>
        <v>95389.12891113892</v>
      </c>
      <c r="AD559" s="13">
        <f t="shared" si="4520"/>
        <v>5.93346205257686E-2</v>
      </c>
      <c r="AE559" s="18"/>
      <c r="AF559" s="18"/>
      <c r="AG559" s="18"/>
      <c r="AH559" s="18"/>
      <c r="AI559" s="18"/>
    </row>
    <row r="560" spans="2:35" ht="13.5" customHeight="1">
      <c r="B560" s="119"/>
      <c r="C560" s="119"/>
      <c r="D560" s="148"/>
      <c r="E560" s="151"/>
      <c r="F560" s="154"/>
      <c r="G560" s="44">
        <v>6</v>
      </c>
      <c r="H560" s="6" t="str">
        <f t="shared" ref="H560" si="4553">$H$750</f>
        <v>0403</v>
      </c>
      <c r="I560" s="80" t="str">
        <f t="shared" ref="I560" si="4554">$I$750</f>
        <v>脂質異常症</v>
      </c>
      <c r="J560" s="81" t="s">
        <v>165</v>
      </c>
      <c r="K560" s="62">
        <v>92980907</v>
      </c>
      <c r="L560" s="22">
        <f t="shared" ref="L560" si="4555">IFERROR(K560/E555,"-")</f>
        <v>8.482656393348555E-3</v>
      </c>
      <c r="M560" s="62">
        <v>3065</v>
      </c>
      <c r="N560" s="22">
        <f t="shared" ref="N560" si="4556">IFERROR(M560/F555,"-")</f>
        <v>0.25028580761064839</v>
      </c>
      <c r="O560" s="65">
        <f t="shared" si="4206"/>
        <v>30336.348123980424</v>
      </c>
      <c r="P560" s="13">
        <f t="shared" si="4514"/>
        <v>0.22761027773652162</v>
      </c>
      <c r="Q560" s="81" t="s">
        <v>203</v>
      </c>
      <c r="R560" s="62">
        <v>72649320</v>
      </c>
      <c r="S560" s="22">
        <f t="shared" ref="S560" si="4557">IFERROR(R560/E555,"-")</f>
        <v>6.6278039078541693E-3</v>
      </c>
      <c r="T560" s="62">
        <v>2737</v>
      </c>
      <c r="U560" s="22">
        <f t="shared" ref="U560" si="4558">IFERROR(T560/F555,"-")</f>
        <v>0.22350155152702925</v>
      </c>
      <c r="V560" s="65">
        <f t="shared" si="4209"/>
        <v>26543.412495432956</v>
      </c>
      <c r="W560" s="13">
        <f t="shared" si="4517"/>
        <v>0.20325263626912224</v>
      </c>
      <c r="X560" s="81" t="s">
        <v>76</v>
      </c>
      <c r="Y560" s="62">
        <v>37969113</v>
      </c>
      <c r="Z560" s="22">
        <f t="shared" ref="Z560" si="4559">IFERROR(Y560/E555,"-")</f>
        <v>3.4639255469859393E-3</v>
      </c>
      <c r="AA560" s="62">
        <v>1623</v>
      </c>
      <c r="AB560" s="22">
        <f t="shared" ref="AB560" si="4560">IFERROR(AA560/F555,"-")</f>
        <v>0.13253307202351788</v>
      </c>
      <c r="AC560" s="65">
        <f t="shared" si="4212"/>
        <v>23394.4011090573</v>
      </c>
      <c r="AD560" s="13">
        <f t="shared" si="4520"/>
        <v>0.12052576860240606</v>
      </c>
      <c r="AE560" s="18"/>
      <c r="AF560" s="18"/>
      <c r="AG560" s="18"/>
      <c r="AH560" s="18"/>
      <c r="AI560" s="18"/>
    </row>
    <row r="561" spans="2:35" ht="13.5" customHeight="1">
      <c r="B561" s="119"/>
      <c r="C561" s="119"/>
      <c r="D561" s="148"/>
      <c r="E561" s="151"/>
      <c r="F561" s="154"/>
      <c r="G561" s="44">
        <v>7</v>
      </c>
      <c r="H561" s="6" t="str">
        <f t="shared" ref="H561" si="4561">$H$751</f>
        <v>0704</v>
      </c>
      <c r="I561" s="80" t="str">
        <f t="shared" ref="I561" si="4562">$I$751</f>
        <v>その他の眼及び付属器の疾患</v>
      </c>
      <c r="J561" s="81" t="s">
        <v>170</v>
      </c>
      <c r="K561" s="62">
        <v>43565352</v>
      </c>
      <c r="L561" s="22">
        <f t="shared" ref="L561" si="4563">IFERROR(K561/E555,"-")</f>
        <v>3.9744709273623266E-3</v>
      </c>
      <c r="M561" s="62">
        <v>320</v>
      </c>
      <c r="N561" s="22">
        <f t="shared" ref="N561" si="4564">IFERROR(M561/F555,"-")</f>
        <v>2.6130981544994283E-2</v>
      </c>
      <c r="O561" s="65">
        <f t="shared" si="4206"/>
        <v>136141.72500000001</v>
      </c>
      <c r="P561" s="13">
        <f t="shared" si="4514"/>
        <v>2.3763552651121341E-2</v>
      </c>
      <c r="Q561" s="81" t="s">
        <v>166</v>
      </c>
      <c r="R561" s="62">
        <v>23909695</v>
      </c>
      <c r="S561" s="22">
        <f t="shared" ref="S561" si="4565">IFERROR(R561/E555,"-")</f>
        <v>2.1812835957253458E-3</v>
      </c>
      <c r="T561" s="62">
        <v>765</v>
      </c>
      <c r="U561" s="22">
        <f t="shared" ref="U561" si="4566">IFERROR(T561/F555,"-")</f>
        <v>6.2469377756001962E-2</v>
      </c>
      <c r="V561" s="65">
        <f t="shared" si="4209"/>
        <v>31254.503267973858</v>
      </c>
      <c r="W561" s="13">
        <f t="shared" si="4517"/>
        <v>5.680974305658696E-2</v>
      </c>
      <c r="X561" s="81" t="s">
        <v>176</v>
      </c>
      <c r="Y561" s="62">
        <v>15444264</v>
      </c>
      <c r="Z561" s="22">
        <f t="shared" ref="Z561" si="4567">IFERROR(Y561/E555,"-")</f>
        <v>1.4089815746813799E-3</v>
      </c>
      <c r="AA561" s="62">
        <v>1350</v>
      </c>
      <c r="AB561" s="22">
        <f t="shared" ref="AB561" si="4568">IFERROR(AA561/F555,"-")</f>
        <v>0.11024007839294464</v>
      </c>
      <c r="AC561" s="65">
        <f t="shared" si="4212"/>
        <v>11440.195555555556</v>
      </c>
      <c r="AD561" s="13">
        <f t="shared" si="4520"/>
        <v>0.10025248774691817</v>
      </c>
      <c r="AE561" s="18"/>
      <c r="AF561" s="18"/>
      <c r="AG561" s="18"/>
      <c r="AH561" s="18"/>
      <c r="AI561" s="18"/>
    </row>
    <row r="562" spans="2:35" ht="13.5" customHeight="1">
      <c r="B562" s="119"/>
      <c r="C562" s="119"/>
      <c r="D562" s="148"/>
      <c r="E562" s="151"/>
      <c r="F562" s="154"/>
      <c r="G562" s="44">
        <v>8</v>
      </c>
      <c r="H562" s="6" t="str">
        <f t="shared" ref="H562" si="4569">$H$752</f>
        <v>0606</v>
      </c>
      <c r="I562" s="80" t="str">
        <f t="shared" ref="I562" si="4570">$I$752</f>
        <v>その他の神経系の疾患</v>
      </c>
      <c r="J562" s="81" t="s">
        <v>167</v>
      </c>
      <c r="K562" s="62">
        <v>94923540</v>
      </c>
      <c r="L562" s="22">
        <f t="shared" ref="L562" si="4571">IFERROR(K562/E555,"-")</f>
        <v>8.6598829742570403E-3</v>
      </c>
      <c r="M562" s="62">
        <v>3143</v>
      </c>
      <c r="N562" s="22">
        <f t="shared" ref="N562" si="4572">IFERROR(M562/F555,"-")</f>
        <v>0.25665523436224075</v>
      </c>
      <c r="O562" s="65">
        <f t="shared" si="4206"/>
        <v>30201.571746738784</v>
      </c>
      <c r="P562" s="13">
        <f t="shared" si="4514"/>
        <v>0.23340264369523245</v>
      </c>
      <c r="Q562" s="81" t="s">
        <v>175</v>
      </c>
      <c r="R562" s="62">
        <v>17426106</v>
      </c>
      <c r="S562" s="22">
        <f t="shared" ref="S562" si="4573">IFERROR(R562/E555,"-")</f>
        <v>1.5897851961378438E-3</v>
      </c>
      <c r="T562" s="62">
        <v>956</v>
      </c>
      <c r="U562" s="22">
        <f t="shared" ref="U562" si="4574">IFERROR(T562/F555,"-")</f>
        <v>7.8066307365670426E-2</v>
      </c>
      <c r="V562" s="65">
        <f t="shared" si="4209"/>
        <v>18228.144351464434</v>
      </c>
      <c r="W562" s="13">
        <f t="shared" si="4517"/>
        <v>7.0993613545225015E-2</v>
      </c>
      <c r="X562" s="81" t="s">
        <v>315</v>
      </c>
      <c r="Y562" s="62">
        <v>16129124</v>
      </c>
      <c r="Z562" s="22">
        <f t="shared" ref="Z562" si="4575">IFERROR(Y562/E555,"-")</f>
        <v>1.4714614132309079E-3</v>
      </c>
      <c r="AA562" s="62">
        <v>609</v>
      </c>
      <c r="AB562" s="22">
        <f t="shared" ref="AB562" si="4576">IFERROR(AA562/F555,"-")</f>
        <v>4.9730524252817244E-2</v>
      </c>
      <c r="AC562" s="65">
        <f t="shared" si="4212"/>
        <v>26484.604269293923</v>
      </c>
      <c r="AD562" s="13">
        <f t="shared" si="4520"/>
        <v>4.5225011139165307E-2</v>
      </c>
      <c r="AE562" s="18"/>
      <c r="AF562" s="18"/>
      <c r="AG562" s="18"/>
      <c r="AH562" s="18"/>
      <c r="AI562" s="18"/>
    </row>
    <row r="563" spans="2:35" ht="13.5" customHeight="1">
      <c r="B563" s="119"/>
      <c r="C563" s="119"/>
      <c r="D563" s="148"/>
      <c r="E563" s="151"/>
      <c r="F563" s="154"/>
      <c r="G563" s="44">
        <v>9</v>
      </c>
      <c r="H563" s="6" t="str">
        <f t="shared" ref="H563" si="4577">$H$753</f>
        <v>0703</v>
      </c>
      <c r="I563" s="80" t="str">
        <f t="shared" ref="I563" si="4578">$I$753</f>
        <v>屈折及び調節の障害</v>
      </c>
      <c r="J563" s="81" t="s">
        <v>168</v>
      </c>
      <c r="K563" s="62">
        <v>7315637</v>
      </c>
      <c r="L563" s="22">
        <f t="shared" ref="L563" si="4579">IFERROR(K563/E555,"-")</f>
        <v>6.6740621243313158E-4</v>
      </c>
      <c r="M563" s="62">
        <v>2162</v>
      </c>
      <c r="N563" s="22">
        <f t="shared" ref="N563" si="4580">IFERROR(M563/F555,"-")</f>
        <v>0.17654744406336764</v>
      </c>
      <c r="O563" s="65">
        <f t="shared" si="4206"/>
        <v>3383.7358926919519</v>
      </c>
      <c r="P563" s="13">
        <f t="shared" si="4514"/>
        <v>0.16055250259913856</v>
      </c>
      <c r="Q563" s="81" t="s">
        <v>171</v>
      </c>
      <c r="R563" s="62">
        <v>4396217</v>
      </c>
      <c r="S563" s="22">
        <f t="shared" ref="S563" si="4581">IFERROR(R563/E555,"-")</f>
        <v>4.0106726687015007E-4</v>
      </c>
      <c r="T563" s="62">
        <v>1361</v>
      </c>
      <c r="U563" s="22">
        <f t="shared" ref="U563" si="4582">IFERROR(T563/F555,"-")</f>
        <v>0.11113833088355381</v>
      </c>
      <c r="V563" s="65">
        <f t="shared" si="4209"/>
        <v>3230.1373989713447</v>
      </c>
      <c r="W563" s="13">
        <f t="shared" si="4517"/>
        <v>0.10106935986930046</v>
      </c>
      <c r="X563" s="81" t="s">
        <v>332</v>
      </c>
      <c r="Y563" s="62">
        <v>3027747</v>
      </c>
      <c r="Z563" s="22">
        <f t="shared" ref="Z563" si="4583">IFERROR(Y563/E555,"-")</f>
        <v>2.7622162738197325E-4</v>
      </c>
      <c r="AA563" s="62">
        <v>1554</v>
      </c>
      <c r="AB563" s="22">
        <f t="shared" ref="AB563" si="4584">IFERROR(AA563/F555,"-")</f>
        <v>0.1268985791278785</v>
      </c>
      <c r="AC563" s="65">
        <f t="shared" si="4212"/>
        <v>1948.3571428571429</v>
      </c>
      <c r="AD563" s="13">
        <f t="shared" si="4520"/>
        <v>0.11540175256200802</v>
      </c>
      <c r="AE563" s="18"/>
      <c r="AF563" s="18"/>
      <c r="AG563" s="18"/>
      <c r="AH563" s="18"/>
      <c r="AI563" s="18"/>
    </row>
    <row r="564" spans="2:35" ht="13.5" customHeight="1">
      <c r="B564" s="120"/>
      <c r="C564" s="120"/>
      <c r="D564" s="149"/>
      <c r="E564" s="152"/>
      <c r="F564" s="155"/>
      <c r="G564" s="49">
        <v>10</v>
      </c>
      <c r="H564" s="7" t="str">
        <f t="shared" ref="H564" si="4585">$H$754</f>
        <v>1105</v>
      </c>
      <c r="I564" s="77" t="str">
        <f t="shared" ref="I564" si="4586">$I$754</f>
        <v>胃炎及び十二指腸炎</v>
      </c>
      <c r="J564" s="82" t="s">
        <v>169</v>
      </c>
      <c r="K564" s="63">
        <v>50553399</v>
      </c>
      <c r="L564" s="23">
        <f t="shared" ref="L564" si="4587">IFERROR(K564/E555,"-")</f>
        <v>4.6119910750370557E-3</v>
      </c>
      <c r="M564" s="63">
        <v>2728</v>
      </c>
      <c r="N564" s="23">
        <f t="shared" ref="N564" si="4588">IFERROR(M564/F555,"-")</f>
        <v>0.22276661767107628</v>
      </c>
      <c r="O564" s="66">
        <f t="shared" si="4206"/>
        <v>18531.304618768329</v>
      </c>
      <c r="P564" s="59">
        <f t="shared" si="4514"/>
        <v>0.20258428635080944</v>
      </c>
      <c r="Q564" s="82" t="s">
        <v>172</v>
      </c>
      <c r="R564" s="63">
        <v>13319182</v>
      </c>
      <c r="S564" s="23">
        <f t="shared" ref="S564" si="4589">IFERROR(R564/E555,"-")</f>
        <v>1.2151101553190163E-3</v>
      </c>
      <c r="T564" s="63">
        <v>1080</v>
      </c>
      <c r="U564" s="23">
        <f t="shared" ref="U564" si="4590">IFERROR(T564/F555,"-")</f>
        <v>8.8192062714355701E-2</v>
      </c>
      <c r="V564" s="66">
        <f t="shared" si="4209"/>
        <v>12332.575925925927</v>
      </c>
      <c r="W564" s="59">
        <f t="shared" si="4517"/>
        <v>8.0201990197534531E-2</v>
      </c>
      <c r="X564" s="82" t="s">
        <v>178</v>
      </c>
      <c r="Y564" s="63">
        <v>6701775</v>
      </c>
      <c r="Z564" s="23">
        <f t="shared" ref="Z564" si="4591">IFERROR(Y564/E555,"-")</f>
        <v>6.1140352772137956E-4</v>
      </c>
      <c r="AA564" s="63">
        <v>636</v>
      </c>
      <c r="AB564" s="23">
        <f t="shared" ref="AB564" si="4592">IFERROR(AA564/F555,"-")</f>
        <v>5.1935325820676143E-2</v>
      </c>
      <c r="AC564" s="66">
        <f t="shared" si="4212"/>
        <v>10537.382075471698</v>
      </c>
      <c r="AD564" s="59">
        <f t="shared" si="4520"/>
        <v>4.723006089410367E-2</v>
      </c>
      <c r="AE564" s="18"/>
      <c r="AF564" s="18"/>
      <c r="AG564" s="18"/>
      <c r="AH564" s="18"/>
      <c r="AI564" s="18"/>
    </row>
    <row r="565" spans="2:35" ht="13.5" customHeight="1">
      <c r="B565" s="118">
        <v>57</v>
      </c>
      <c r="C565" s="118" t="s">
        <v>42</v>
      </c>
      <c r="D565" s="147">
        <f>AI61</f>
        <v>9612</v>
      </c>
      <c r="E565" s="150">
        <f>市区町村別_医療費上位10疾病!H630</f>
        <v>8640229700</v>
      </c>
      <c r="F565" s="130">
        <f>市区町村別_医療費上位10疾病!J630</f>
        <v>8854</v>
      </c>
      <c r="G565" s="69">
        <v>1</v>
      </c>
      <c r="H565" s="5" t="str">
        <f t="shared" ref="H565" si="4593">$H$745</f>
        <v>0901</v>
      </c>
      <c r="I565" s="78" t="str">
        <f t="shared" ref="I565" si="4594">$I$745</f>
        <v>高血圧性疾患</v>
      </c>
      <c r="J565" s="106" t="s">
        <v>144</v>
      </c>
      <c r="K565" s="107">
        <v>265077472</v>
      </c>
      <c r="L565" s="21">
        <f t="shared" ref="L565" si="4595">IFERROR(K565/E565,"-")</f>
        <v>3.0679447329970869E-2</v>
      </c>
      <c r="M565" s="107">
        <v>6263</v>
      </c>
      <c r="N565" s="21">
        <f t="shared" ref="N565" si="4596">IFERROR(M565/F565,"-")</f>
        <v>0.70736390332053312</v>
      </c>
      <c r="O565" s="64">
        <f t="shared" si="4206"/>
        <v>42324.360849433178</v>
      </c>
      <c r="P565" s="12">
        <f t="shared" ref="P565:P574" si="4597">IFERROR(M565/$AI$61,0)</f>
        <v>0.65158135663753636</v>
      </c>
      <c r="Q565" s="106" t="s">
        <v>153</v>
      </c>
      <c r="R565" s="107">
        <v>4618760</v>
      </c>
      <c r="S565" s="21">
        <f t="shared" ref="S565" si="4598">IFERROR(R565/E565,"-")</f>
        <v>5.3456449196020799E-4</v>
      </c>
      <c r="T565" s="107">
        <v>174</v>
      </c>
      <c r="U565" s="21">
        <f t="shared" ref="U565" si="4599">IFERROR(T565/F565,"-")</f>
        <v>1.9652134628416536E-2</v>
      </c>
      <c r="V565" s="64">
        <f t="shared" si="4209"/>
        <v>26544.597701149425</v>
      </c>
      <c r="W565" s="12">
        <f t="shared" ref="W565:W574" si="4600">IFERROR(T565/$AI$61,0)</f>
        <v>1.8102372034956304E-2</v>
      </c>
      <c r="X565" s="106" t="s">
        <v>272</v>
      </c>
      <c r="Y565" s="107">
        <v>2183909</v>
      </c>
      <c r="Z565" s="21">
        <f t="shared" ref="Z565" si="4601">IFERROR(Y565/E565,"-")</f>
        <v>2.5276052556797189E-4</v>
      </c>
      <c r="AA565" s="107">
        <v>79</v>
      </c>
      <c r="AB565" s="21">
        <f t="shared" ref="AB565" si="4602">IFERROR(AA565/F565,"-")</f>
        <v>8.9225208945109546E-3</v>
      </c>
      <c r="AC565" s="64">
        <f t="shared" si="4212"/>
        <v>27644.417721518988</v>
      </c>
      <c r="AD565" s="12">
        <f t="shared" ref="AD565:AD574" si="4603">IFERROR(AA565/$AI$61,0)</f>
        <v>8.2188930503537243E-3</v>
      </c>
      <c r="AE565" s="18"/>
      <c r="AF565" s="18"/>
      <c r="AG565" s="18"/>
      <c r="AH565" s="18"/>
      <c r="AI565" s="18"/>
    </row>
    <row r="566" spans="2:35" ht="13.5" customHeight="1">
      <c r="B566" s="119"/>
      <c r="C566" s="119"/>
      <c r="D566" s="148"/>
      <c r="E566" s="151"/>
      <c r="F566" s="154"/>
      <c r="G566" s="44">
        <v>2</v>
      </c>
      <c r="H566" s="6" t="str">
        <f t="shared" ref="H566" si="4604">$H$746</f>
        <v>1113</v>
      </c>
      <c r="I566" s="79" t="str">
        <f t="shared" ref="I566" si="4605">$I$746</f>
        <v>その他の消化器系の疾患</v>
      </c>
      <c r="J566" s="81" t="s">
        <v>142</v>
      </c>
      <c r="K566" s="62">
        <v>85961871</v>
      </c>
      <c r="L566" s="22">
        <f t="shared" ref="L566" si="4606">IFERROR(K566/E565,"-")</f>
        <v>9.949026123692058E-3</v>
      </c>
      <c r="M566" s="62">
        <v>3716</v>
      </c>
      <c r="N566" s="22">
        <f t="shared" ref="N566" si="4607">IFERROR(M566/F565,"-")</f>
        <v>0.41969731194940141</v>
      </c>
      <c r="O566" s="65">
        <f t="shared" si="4206"/>
        <v>23132.903928955868</v>
      </c>
      <c r="P566" s="13">
        <f t="shared" si="4597"/>
        <v>0.38660008322929673</v>
      </c>
      <c r="Q566" s="81" t="s">
        <v>156</v>
      </c>
      <c r="R566" s="62">
        <v>54694671</v>
      </c>
      <c r="S566" s="22">
        <f t="shared" ref="S566" si="4608">IFERROR(R566/E565,"-")</f>
        <v>6.3302334427521069E-3</v>
      </c>
      <c r="T566" s="62">
        <v>1601</v>
      </c>
      <c r="U566" s="22">
        <f t="shared" ref="U566" si="4609">IFERROR(T566/F565,"-")</f>
        <v>0.18082222724192457</v>
      </c>
      <c r="V566" s="65">
        <f t="shared" si="4209"/>
        <v>34162.817613991254</v>
      </c>
      <c r="W566" s="13">
        <f t="shared" si="4600"/>
        <v>0.16656263004577612</v>
      </c>
      <c r="X566" s="81" t="s">
        <v>151</v>
      </c>
      <c r="Y566" s="62">
        <v>38621442</v>
      </c>
      <c r="Z566" s="22">
        <f t="shared" ref="Z566" si="4610">IFERROR(Y566/E565,"-")</f>
        <v>4.4699554688922213E-3</v>
      </c>
      <c r="AA566" s="62">
        <v>1643</v>
      </c>
      <c r="AB566" s="22">
        <f t="shared" ref="AB566" si="4611">IFERROR(AA566/F565,"-")</f>
        <v>0.18556584594533543</v>
      </c>
      <c r="AC566" s="65">
        <f t="shared" si="4212"/>
        <v>23506.659768715763</v>
      </c>
      <c r="AD566" s="13">
        <f t="shared" si="4603"/>
        <v>0.17093216812317935</v>
      </c>
      <c r="AE566" s="18"/>
      <c r="AF566" s="18"/>
      <c r="AG566" s="18"/>
      <c r="AH566" s="18"/>
      <c r="AI566" s="18"/>
    </row>
    <row r="567" spans="2:35" ht="13.5" customHeight="1">
      <c r="B567" s="119"/>
      <c r="C567" s="119"/>
      <c r="D567" s="148"/>
      <c r="E567" s="151"/>
      <c r="F567" s="154"/>
      <c r="G567" s="44">
        <v>3</v>
      </c>
      <c r="H567" s="6" t="str">
        <f t="shared" ref="H567" si="4612">$H$747</f>
        <v>0402</v>
      </c>
      <c r="I567" s="80" t="str">
        <f t="shared" ref="I567" si="4613">$I$747</f>
        <v>糖尿病</v>
      </c>
      <c r="J567" s="81" t="s">
        <v>72</v>
      </c>
      <c r="K567" s="62">
        <v>125189185</v>
      </c>
      <c r="L567" s="22">
        <f t="shared" ref="L567" si="4614">IFERROR(K567/E565,"-")</f>
        <v>1.4489103802413956E-2</v>
      </c>
      <c r="M567" s="62">
        <v>4375</v>
      </c>
      <c r="N567" s="22">
        <f t="shared" ref="N567" si="4615">IFERROR(M567/F565,"-")</f>
        <v>0.49412694827196746</v>
      </c>
      <c r="O567" s="65">
        <f t="shared" si="4206"/>
        <v>28614.670857142857</v>
      </c>
      <c r="P567" s="13">
        <f t="shared" si="4597"/>
        <v>0.45516021639617144</v>
      </c>
      <c r="Q567" s="81" t="s">
        <v>146</v>
      </c>
      <c r="R567" s="62">
        <v>55680928</v>
      </c>
      <c r="S567" s="22">
        <f t="shared" ref="S567" si="4616">IFERROR(R567/E565,"-")</f>
        <v>6.4443805238187128E-3</v>
      </c>
      <c r="T567" s="62">
        <v>856</v>
      </c>
      <c r="U567" s="22">
        <f t="shared" ref="U567" si="4617">IFERROR(T567/F565,"-")</f>
        <v>9.667946690761238E-2</v>
      </c>
      <c r="V567" s="65">
        <f t="shared" si="4209"/>
        <v>65047.813084112153</v>
      </c>
      <c r="W567" s="13">
        <f t="shared" si="4600"/>
        <v>8.9055347482313779E-2</v>
      </c>
      <c r="X567" s="81" t="s">
        <v>266</v>
      </c>
      <c r="Y567" s="62">
        <v>10797097</v>
      </c>
      <c r="Z567" s="22">
        <f t="shared" ref="Z567" si="4618">IFERROR(Y567/E565,"-")</f>
        <v>1.2496307823853341E-3</v>
      </c>
      <c r="AA567" s="62">
        <v>337</v>
      </c>
      <c r="AB567" s="22">
        <f t="shared" ref="AB567" si="4619">IFERROR(AA567/F565,"-")</f>
        <v>3.8061892929749264E-2</v>
      </c>
      <c r="AC567" s="65">
        <f t="shared" si="4212"/>
        <v>32038.86350148368</v>
      </c>
      <c r="AD567" s="13">
        <f t="shared" si="4603"/>
        <v>3.5060341240116519E-2</v>
      </c>
      <c r="AE567" s="18"/>
      <c r="AF567" s="18"/>
      <c r="AG567" s="18"/>
      <c r="AH567" s="18"/>
      <c r="AI567" s="18"/>
    </row>
    <row r="568" spans="2:35" ht="13.5" customHeight="1">
      <c r="B568" s="119"/>
      <c r="C568" s="119"/>
      <c r="D568" s="148"/>
      <c r="E568" s="151"/>
      <c r="F568" s="154"/>
      <c r="G568" s="44">
        <v>4</v>
      </c>
      <c r="H568" s="6" t="str">
        <f t="shared" ref="H568" si="4620">$H$748</f>
        <v>1800</v>
      </c>
      <c r="I568" s="80" t="str">
        <f t="shared" ref="I568" si="4621">$I$748</f>
        <v>症状，徴候及び異常臨床所見・異常検査所見で他に分類されないもの</v>
      </c>
      <c r="J568" s="81" t="s">
        <v>164</v>
      </c>
      <c r="K568" s="62">
        <v>13688285</v>
      </c>
      <c r="L568" s="22">
        <f t="shared" ref="L568" si="4622">IFERROR(K568/E565,"-")</f>
        <v>1.5842501270539138E-3</v>
      </c>
      <c r="M568" s="62">
        <v>88</v>
      </c>
      <c r="N568" s="22">
        <f t="shared" ref="N568" si="4623">IFERROR(M568/F565,"-")</f>
        <v>9.9390106166704316E-3</v>
      </c>
      <c r="O568" s="65">
        <f t="shared" si="4206"/>
        <v>155548.69318181818</v>
      </c>
      <c r="P568" s="13">
        <f t="shared" si="4597"/>
        <v>9.1552226383687062E-3</v>
      </c>
      <c r="Q568" s="81" t="s">
        <v>312</v>
      </c>
      <c r="R568" s="62">
        <v>9832496</v>
      </c>
      <c r="S568" s="22">
        <f t="shared" ref="S568" si="4624">IFERROR(R568/E565,"-")</f>
        <v>1.1379901161655459E-3</v>
      </c>
      <c r="T568" s="62">
        <v>63</v>
      </c>
      <c r="U568" s="22">
        <f t="shared" ref="U568" si="4625">IFERROR(T568/F565,"-")</f>
        <v>7.1154280551163317E-3</v>
      </c>
      <c r="V568" s="65">
        <f t="shared" si="4209"/>
        <v>156071.36507936509</v>
      </c>
      <c r="W568" s="13">
        <f t="shared" si="4600"/>
        <v>6.5543071161048693E-3</v>
      </c>
      <c r="X568" s="81" t="s">
        <v>311</v>
      </c>
      <c r="Y568" s="62">
        <v>8531507</v>
      </c>
      <c r="Z568" s="22">
        <f t="shared" ref="Z568" si="4626">IFERROR(Y568/E565,"-")</f>
        <v>9.8741668870215332E-4</v>
      </c>
      <c r="AA568" s="62">
        <v>69</v>
      </c>
      <c r="AB568" s="22">
        <f t="shared" ref="AB568" si="4627">IFERROR(AA568/F565,"-")</f>
        <v>7.7930878698893157E-3</v>
      </c>
      <c r="AC568" s="65">
        <f t="shared" si="4212"/>
        <v>123645.02898550725</v>
      </c>
      <c r="AD568" s="13">
        <f t="shared" si="4603"/>
        <v>7.1785268414481899E-3</v>
      </c>
      <c r="AE568" s="18"/>
      <c r="AF568" s="18"/>
      <c r="AG568" s="18"/>
      <c r="AH568" s="18"/>
      <c r="AI568" s="18"/>
    </row>
    <row r="569" spans="2:35" ht="13.5" customHeight="1">
      <c r="B569" s="119"/>
      <c r="C569" s="119"/>
      <c r="D569" s="148"/>
      <c r="E569" s="151"/>
      <c r="F569" s="154"/>
      <c r="G569" s="44">
        <v>5</v>
      </c>
      <c r="H569" s="6" t="str">
        <f t="shared" ref="H569" si="4628">$H$749</f>
        <v>0903</v>
      </c>
      <c r="I569" s="80" t="str">
        <f t="shared" ref="I569" si="4629">$I$749</f>
        <v>その他の心疾患</v>
      </c>
      <c r="J569" s="81" t="s">
        <v>148</v>
      </c>
      <c r="K569" s="62">
        <v>145153936</v>
      </c>
      <c r="L569" s="22">
        <f t="shared" ref="L569" si="4630">IFERROR(K569/E565,"-")</f>
        <v>1.6799777441102056E-2</v>
      </c>
      <c r="M569" s="62">
        <v>1619</v>
      </c>
      <c r="N569" s="22">
        <f t="shared" ref="N569" si="4631">IFERROR(M569/F565,"-")</f>
        <v>0.1828552066862435</v>
      </c>
      <c r="O569" s="65">
        <f t="shared" si="4206"/>
        <v>89656.538604076588</v>
      </c>
      <c r="P569" s="13">
        <f t="shared" si="4597"/>
        <v>0.16843528922180609</v>
      </c>
      <c r="Q569" s="81" t="s">
        <v>139</v>
      </c>
      <c r="R569" s="62">
        <v>77314805</v>
      </c>
      <c r="S569" s="22">
        <f t="shared" ref="S569" si="4632">IFERROR(R569/E565,"-")</f>
        <v>8.9482349063011602E-3</v>
      </c>
      <c r="T569" s="62">
        <v>781</v>
      </c>
      <c r="U569" s="22">
        <f t="shared" ref="U569" si="4633">IFERROR(T569/F565,"-")</f>
        <v>8.820871922295008E-2</v>
      </c>
      <c r="V569" s="65">
        <f t="shared" si="4209"/>
        <v>98994.628681177972</v>
      </c>
      <c r="W569" s="13">
        <f t="shared" si="4600"/>
        <v>8.1252600915522263E-2</v>
      </c>
      <c r="X569" s="81" t="s">
        <v>158</v>
      </c>
      <c r="Y569" s="62">
        <v>63765739</v>
      </c>
      <c r="Z569" s="22">
        <f t="shared" ref="Z569" si="4634">IFERROR(Y569/E565,"-")</f>
        <v>7.3800976610610249E-3</v>
      </c>
      <c r="AA569" s="62">
        <v>585</v>
      </c>
      <c r="AB569" s="22">
        <f t="shared" ref="AB569" si="4635">IFERROR(AA569/F565,"-")</f>
        <v>6.6071831940365935E-2</v>
      </c>
      <c r="AC569" s="65">
        <f t="shared" si="4212"/>
        <v>109001.26324786324</v>
      </c>
      <c r="AD569" s="13">
        <f t="shared" si="4603"/>
        <v>6.0861423220973786E-2</v>
      </c>
      <c r="AE569" s="18"/>
      <c r="AF569" s="18"/>
      <c r="AG569" s="18"/>
      <c r="AH569" s="18"/>
      <c r="AI569" s="18"/>
    </row>
    <row r="570" spans="2:35" ht="13.5" customHeight="1">
      <c r="B570" s="119"/>
      <c r="C570" s="119"/>
      <c r="D570" s="148"/>
      <c r="E570" s="151"/>
      <c r="F570" s="154"/>
      <c r="G570" s="44">
        <v>6</v>
      </c>
      <c r="H570" s="6" t="str">
        <f t="shared" ref="H570" si="4636">$H$750</f>
        <v>0403</v>
      </c>
      <c r="I570" s="80" t="str">
        <f t="shared" ref="I570" si="4637">$I$750</f>
        <v>脂質異常症</v>
      </c>
      <c r="J570" s="81" t="s">
        <v>203</v>
      </c>
      <c r="K570" s="62">
        <v>57053445</v>
      </c>
      <c r="L570" s="22">
        <f t="shared" ref="L570" si="4638">IFERROR(K570/E565,"-")</f>
        <v>6.6032324348969567E-3</v>
      </c>
      <c r="M570" s="62">
        <v>2144</v>
      </c>
      <c r="N570" s="22">
        <f t="shared" ref="N570" si="4639">IFERROR(M570/F565,"-")</f>
        <v>0.2421504404788796</v>
      </c>
      <c r="O570" s="65">
        <f t="shared" si="4206"/>
        <v>26610.748600746268</v>
      </c>
      <c r="P570" s="13">
        <f t="shared" si="4597"/>
        <v>0.22305451518934666</v>
      </c>
      <c r="Q570" s="81" t="s">
        <v>165</v>
      </c>
      <c r="R570" s="62">
        <v>52254501</v>
      </c>
      <c r="S570" s="22">
        <f t="shared" ref="S570" si="4640">IFERROR(R570/E565,"-")</f>
        <v>6.047813867726225E-3</v>
      </c>
      <c r="T570" s="62">
        <v>1859</v>
      </c>
      <c r="U570" s="22">
        <f t="shared" ref="U570" si="4641">IFERROR(T570/F565,"-")</f>
        <v>0.20996159927716287</v>
      </c>
      <c r="V570" s="65">
        <f t="shared" si="4209"/>
        <v>28108.930069930069</v>
      </c>
      <c r="W570" s="13">
        <f t="shared" si="4600"/>
        <v>0.1934040782355389</v>
      </c>
      <c r="X570" s="81" t="s">
        <v>76</v>
      </c>
      <c r="Y570" s="62">
        <v>16789294</v>
      </c>
      <c r="Z570" s="22">
        <f t="shared" ref="Z570" si="4642">IFERROR(Y570/E565,"-")</f>
        <v>1.9431536640744632E-3</v>
      </c>
      <c r="AA570" s="62">
        <v>849</v>
      </c>
      <c r="AB570" s="22">
        <f t="shared" ref="AB570" si="4643">IFERROR(AA570/F565,"-")</f>
        <v>9.5888863790377227E-2</v>
      </c>
      <c r="AC570" s="65">
        <f t="shared" si="4212"/>
        <v>19775.375736160189</v>
      </c>
      <c r="AD570" s="13">
        <f t="shared" si="4603"/>
        <v>8.8327091136079894E-2</v>
      </c>
      <c r="AE570" s="18"/>
      <c r="AF570" s="18"/>
      <c r="AG570" s="18"/>
      <c r="AH570" s="18"/>
      <c r="AI570" s="18"/>
    </row>
    <row r="571" spans="2:35" ht="13.5" customHeight="1">
      <c r="B571" s="119"/>
      <c r="C571" s="119"/>
      <c r="D571" s="148"/>
      <c r="E571" s="151"/>
      <c r="F571" s="154"/>
      <c r="G571" s="44">
        <v>7</v>
      </c>
      <c r="H571" s="6" t="str">
        <f t="shared" ref="H571" si="4644">$H$751</f>
        <v>0704</v>
      </c>
      <c r="I571" s="80" t="str">
        <f t="shared" ref="I571" si="4645">$I$751</f>
        <v>その他の眼及び付属器の疾患</v>
      </c>
      <c r="J571" s="81" t="s">
        <v>166</v>
      </c>
      <c r="K571" s="62">
        <v>24420495</v>
      </c>
      <c r="L571" s="22">
        <f t="shared" ref="L571" si="4646">IFERROR(K571/E565,"-")</f>
        <v>2.8263710396495595E-3</v>
      </c>
      <c r="M571" s="62">
        <v>936</v>
      </c>
      <c r="N571" s="22">
        <f t="shared" ref="N571" si="4647">IFERROR(M571/F565,"-")</f>
        <v>0.10571493110458549</v>
      </c>
      <c r="O571" s="65">
        <f t="shared" si="4206"/>
        <v>26090.272435897437</v>
      </c>
      <c r="P571" s="13">
        <f t="shared" si="4597"/>
        <v>9.7378277153558054E-2</v>
      </c>
      <c r="Q571" s="81" t="s">
        <v>170</v>
      </c>
      <c r="R571" s="62">
        <v>15985585</v>
      </c>
      <c r="S571" s="22">
        <f t="shared" ref="S571" si="4648">IFERROR(R571/E565,"-")</f>
        <v>1.8501342620555563E-3</v>
      </c>
      <c r="T571" s="62">
        <v>399</v>
      </c>
      <c r="U571" s="22">
        <f t="shared" ref="U571" si="4649">IFERROR(T571/F565,"-")</f>
        <v>4.5064377682403435E-2</v>
      </c>
      <c r="V571" s="65">
        <f t="shared" si="4209"/>
        <v>40064.122807017542</v>
      </c>
      <c r="W571" s="13">
        <f t="shared" si="4600"/>
        <v>4.1510611735330834E-2</v>
      </c>
      <c r="X571" s="81" t="s">
        <v>176</v>
      </c>
      <c r="Y571" s="62">
        <v>10733792</v>
      </c>
      <c r="Z571" s="22">
        <f t="shared" ref="Z571" si="4650">IFERROR(Y571/E565,"-")</f>
        <v>1.2423040095797453E-3</v>
      </c>
      <c r="AA571" s="62">
        <v>1428</v>
      </c>
      <c r="AB571" s="22">
        <f t="shared" ref="AB571" si="4651">IFERROR(AA571/F565,"-")</f>
        <v>0.16128303591597018</v>
      </c>
      <c r="AC571" s="65">
        <f t="shared" si="4212"/>
        <v>7516.6610644257707</v>
      </c>
      <c r="AD571" s="13">
        <f t="shared" si="4603"/>
        <v>0.14856429463171036</v>
      </c>
      <c r="AE571" s="18"/>
      <c r="AF571" s="18"/>
      <c r="AG571" s="18"/>
      <c r="AH571" s="18"/>
      <c r="AI571" s="18"/>
    </row>
    <row r="572" spans="2:35" ht="13.5" customHeight="1">
      <c r="B572" s="119"/>
      <c r="C572" s="119"/>
      <c r="D572" s="148"/>
      <c r="E572" s="151"/>
      <c r="F572" s="154"/>
      <c r="G572" s="44">
        <v>8</v>
      </c>
      <c r="H572" s="6" t="str">
        <f t="shared" ref="H572" si="4652">$H$752</f>
        <v>0606</v>
      </c>
      <c r="I572" s="80" t="str">
        <f t="shared" ref="I572" si="4653">$I$752</f>
        <v>その他の神経系の疾患</v>
      </c>
      <c r="J572" s="81" t="s">
        <v>167</v>
      </c>
      <c r="K572" s="62">
        <v>107652484</v>
      </c>
      <c r="L572" s="22">
        <f t="shared" ref="L572" si="4654">IFERROR(K572/E565,"-")</f>
        <v>1.2459446998266724E-2</v>
      </c>
      <c r="M572" s="62">
        <v>2518</v>
      </c>
      <c r="N572" s="22">
        <f t="shared" ref="N572" si="4655">IFERROR(M572/F565,"-")</f>
        <v>0.28439123559972895</v>
      </c>
      <c r="O572" s="65">
        <f t="shared" si="4206"/>
        <v>42753.170770452743</v>
      </c>
      <c r="P572" s="13">
        <f t="shared" si="4597"/>
        <v>0.26196421140241366</v>
      </c>
      <c r="Q572" s="81" t="s">
        <v>175</v>
      </c>
      <c r="R572" s="62">
        <v>15493078</v>
      </c>
      <c r="S572" s="22">
        <f t="shared" ref="S572" si="4656">IFERROR(R572/E565,"-")</f>
        <v>1.7931326524802923E-3</v>
      </c>
      <c r="T572" s="62">
        <v>783</v>
      </c>
      <c r="U572" s="22">
        <f t="shared" ref="U572" si="4657">IFERROR(T572/F565,"-")</f>
        <v>8.8434605827874407E-2</v>
      </c>
      <c r="V572" s="65">
        <f t="shared" si="4209"/>
        <v>19786.817369093231</v>
      </c>
      <c r="W572" s="13">
        <f t="shared" si="4600"/>
        <v>8.1460674157303375E-2</v>
      </c>
      <c r="X572" s="81" t="s">
        <v>319</v>
      </c>
      <c r="Y572" s="62">
        <v>12969458</v>
      </c>
      <c r="Z572" s="22">
        <f t="shared" ref="Z572" si="4658">IFERROR(Y572/E565,"-")</f>
        <v>1.5010547694119753E-3</v>
      </c>
      <c r="AA572" s="62">
        <v>31</v>
      </c>
      <c r="AB572" s="22">
        <f t="shared" ref="AB572" si="4659">IFERROR(AA572/F565,"-")</f>
        <v>3.501242376327084E-3</v>
      </c>
      <c r="AC572" s="65">
        <f t="shared" si="4212"/>
        <v>418369.61290322582</v>
      </c>
      <c r="AD572" s="13">
        <f t="shared" si="4603"/>
        <v>3.2251352476071579E-3</v>
      </c>
      <c r="AE572" s="18"/>
      <c r="AF572" s="18"/>
      <c r="AG572" s="18"/>
      <c r="AH572" s="18"/>
      <c r="AI572" s="18"/>
    </row>
    <row r="573" spans="2:35" ht="13.5" customHeight="1">
      <c r="B573" s="119"/>
      <c r="C573" s="119"/>
      <c r="D573" s="148"/>
      <c r="E573" s="151"/>
      <c r="F573" s="154"/>
      <c r="G573" s="44">
        <v>9</v>
      </c>
      <c r="H573" s="6" t="str">
        <f t="shared" ref="H573" si="4660">$H$753</f>
        <v>0703</v>
      </c>
      <c r="I573" s="80" t="str">
        <f t="shared" ref="I573" si="4661">$I$753</f>
        <v>屈折及び調節の障害</v>
      </c>
      <c r="J573" s="81" t="s">
        <v>168</v>
      </c>
      <c r="K573" s="62">
        <v>5338516</v>
      </c>
      <c r="L573" s="22">
        <f t="shared" ref="L573" si="4662">IFERROR(K573/E565,"-")</f>
        <v>6.178673698917981E-4</v>
      </c>
      <c r="M573" s="62">
        <v>1711</v>
      </c>
      <c r="N573" s="22">
        <f t="shared" ref="N573" si="4663">IFERROR(M573/F565,"-")</f>
        <v>0.19324599051276259</v>
      </c>
      <c r="O573" s="65">
        <f t="shared" si="4206"/>
        <v>3120.1145528930451</v>
      </c>
      <c r="P573" s="13">
        <f t="shared" si="4597"/>
        <v>0.178006658343737</v>
      </c>
      <c r="Q573" s="81" t="s">
        <v>171</v>
      </c>
      <c r="R573" s="62">
        <v>4318925</v>
      </c>
      <c r="S573" s="22">
        <f t="shared" ref="S573" si="4664">IFERROR(R573/E565,"-")</f>
        <v>4.9986228954075141E-4</v>
      </c>
      <c r="T573" s="62">
        <v>1461</v>
      </c>
      <c r="U573" s="22">
        <f t="shared" ref="U573" si="4665">IFERROR(T573/F565,"-")</f>
        <v>0.16501016489722159</v>
      </c>
      <c r="V573" s="65">
        <f t="shared" si="4209"/>
        <v>2956.1430527036277</v>
      </c>
      <c r="W573" s="13">
        <f t="shared" si="4600"/>
        <v>0.15199750312109864</v>
      </c>
      <c r="X573" s="81" t="s">
        <v>177</v>
      </c>
      <c r="Y573" s="62">
        <v>2113229</v>
      </c>
      <c r="Z573" s="22">
        <f t="shared" ref="Z573" si="4666">IFERROR(Y573/E565,"-")</f>
        <v>2.4458018749200613E-4</v>
      </c>
      <c r="AA573" s="62">
        <v>642</v>
      </c>
      <c r="AB573" s="22">
        <f t="shared" ref="AB573" si="4667">IFERROR(AA573/F565,"-")</f>
        <v>7.2509600180709288E-2</v>
      </c>
      <c r="AC573" s="65">
        <f t="shared" si="4212"/>
        <v>3291.633956386293</v>
      </c>
      <c r="AD573" s="13">
        <f t="shared" si="4603"/>
        <v>6.6791510611735327E-2</v>
      </c>
      <c r="AE573" s="18"/>
      <c r="AF573" s="18"/>
      <c r="AG573" s="18"/>
      <c r="AH573" s="18"/>
      <c r="AI573" s="18"/>
    </row>
    <row r="574" spans="2:35" ht="13.5" customHeight="1">
      <c r="B574" s="120"/>
      <c r="C574" s="120"/>
      <c r="D574" s="149"/>
      <c r="E574" s="152"/>
      <c r="F574" s="155"/>
      <c r="G574" s="49">
        <v>10</v>
      </c>
      <c r="H574" s="7" t="str">
        <f t="shared" ref="H574" si="4668">$H$754</f>
        <v>1105</v>
      </c>
      <c r="I574" s="77" t="str">
        <f t="shared" ref="I574" si="4669">$I$754</f>
        <v>胃炎及び十二指腸炎</v>
      </c>
      <c r="J574" s="82" t="s">
        <v>169</v>
      </c>
      <c r="K574" s="63">
        <v>44479707</v>
      </c>
      <c r="L574" s="23">
        <f t="shared" ref="L574" si="4670">IFERROR(K574/E565,"-")</f>
        <v>5.1479773737959766E-3</v>
      </c>
      <c r="M574" s="63">
        <v>2340</v>
      </c>
      <c r="N574" s="23">
        <f t="shared" ref="N574" si="4671">IFERROR(M574/F565,"-")</f>
        <v>0.26428732776146374</v>
      </c>
      <c r="O574" s="66">
        <f t="shared" si="4206"/>
        <v>19008.421794871796</v>
      </c>
      <c r="P574" s="59">
        <f t="shared" si="4597"/>
        <v>0.24344569288389514</v>
      </c>
      <c r="Q574" s="82" t="s">
        <v>172</v>
      </c>
      <c r="R574" s="63">
        <v>16692679</v>
      </c>
      <c r="S574" s="23">
        <f t="shared" ref="S574" si="4672">IFERROR(R574/E565,"-")</f>
        <v>1.9319716696883649E-3</v>
      </c>
      <c r="T574" s="63">
        <v>1278</v>
      </c>
      <c r="U574" s="23">
        <f t="shared" ref="U574" si="4673">IFERROR(T574/F565,"-")</f>
        <v>0.14434154054664558</v>
      </c>
      <c r="V574" s="66">
        <f t="shared" si="4209"/>
        <v>13061.564162754303</v>
      </c>
      <c r="W574" s="59">
        <f t="shared" si="4600"/>
        <v>0.13295880149812733</v>
      </c>
      <c r="X574" s="82" t="s">
        <v>178</v>
      </c>
      <c r="Y574" s="63">
        <v>4804402</v>
      </c>
      <c r="Z574" s="23">
        <f t="shared" ref="Z574" si="4674">IFERROR(Y574/E565,"-")</f>
        <v>5.5605026333964251E-4</v>
      </c>
      <c r="AA574" s="63">
        <v>404</v>
      </c>
      <c r="AB574" s="23">
        <f t="shared" ref="AB574" si="4675">IFERROR(AA574/F565,"-")</f>
        <v>4.5629094194714254E-2</v>
      </c>
      <c r="AC574" s="66">
        <f t="shared" si="4212"/>
        <v>11892.084158415842</v>
      </c>
      <c r="AD574" s="59">
        <f t="shared" si="4603"/>
        <v>4.2030794839783607E-2</v>
      </c>
      <c r="AE574" s="18"/>
      <c r="AF574" s="18"/>
      <c r="AG574" s="18"/>
      <c r="AH574" s="18"/>
      <c r="AI574" s="18"/>
    </row>
    <row r="575" spans="2:35" ht="13.5" customHeight="1">
      <c r="B575" s="118">
        <v>58</v>
      </c>
      <c r="C575" s="118" t="s">
        <v>24</v>
      </c>
      <c r="D575" s="147">
        <f>AI62</f>
        <v>11221</v>
      </c>
      <c r="E575" s="150">
        <f>市区町村別_医療費上位10疾病!H641</f>
        <v>8974325740</v>
      </c>
      <c r="F575" s="130">
        <f>市区町村別_医療費上位10疾病!J641</f>
        <v>10187</v>
      </c>
      <c r="G575" s="69">
        <v>1</v>
      </c>
      <c r="H575" s="5" t="str">
        <f t="shared" ref="H575" si="4676">$H$745</f>
        <v>0901</v>
      </c>
      <c r="I575" s="78" t="str">
        <f t="shared" ref="I575" si="4677">$I$745</f>
        <v>高血圧性疾患</v>
      </c>
      <c r="J575" s="106" t="s">
        <v>144</v>
      </c>
      <c r="K575" s="107">
        <v>280735960</v>
      </c>
      <c r="L575" s="21">
        <f t="shared" ref="L575" si="4678">IFERROR(K575/E575,"-")</f>
        <v>3.1282122817173338E-2</v>
      </c>
      <c r="M575" s="107">
        <v>6735</v>
      </c>
      <c r="N575" s="21">
        <f t="shared" ref="N575" si="4679">IFERROR(M575/F575,"-")</f>
        <v>0.66113674290762736</v>
      </c>
      <c r="O575" s="64">
        <f t="shared" si="4206"/>
        <v>41683.141796585005</v>
      </c>
      <c r="P575" s="12">
        <f t="shared" ref="P575:P584" si="4680">IFERROR(M575/$AI$62,0)</f>
        <v>0.60021388468050973</v>
      </c>
      <c r="Q575" s="106" t="s">
        <v>153</v>
      </c>
      <c r="R575" s="107">
        <v>33027635</v>
      </c>
      <c r="S575" s="21">
        <f t="shared" ref="S575" si="4681">IFERROR(R575/E575,"-")</f>
        <v>3.6802358145738533E-3</v>
      </c>
      <c r="T575" s="107">
        <v>701</v>
      </c>
      <c r="U575" s="21">
        <f t="shared" ref="U575" si="4682">IFERROR(T575/F575,"-")</f>
        <v>6.8813193285560029E-2</v>
      </c>
      <c r="V575" s="64">
        <f t="shared" si="4209"/>
        <v>47115.028530670468</v>
      </c>
      <c r="W575" s="12">
        <f t="shared" ref="W575:W584" si="4683">IFERROR(T575/$AI$62,0)</f>
        <v>6.2472150432225294E-2</v>
      </c>
      <c r="X575" s="106" t="s">
        <v>162</v>
      </c>
      <c r="Y575" s="107">
        <v>1586495</v>
      </c>
      <c r="Z575" s="21">
        <f t="shared" ref="Z575" si="4684">IFERROR(Y575/E575,"-")</f>
        <v>1.7678152609602066E-4</v>
      </c>
      <c r="AA575" s="107">
        <v>132</v>
      </c>
      <c r="AB575" s="21">
        <f t="shared" ref="AB575" si="4685">IFERROR(AA575/F575,"-")</f>
        <v>1.2957691175026995E-2</v>
      </c>
      <c r="AC575" s="64">
        <f t="shared" si="4212"/>
        <v>12018.901515151516</v>
      </c>
      <c r="AD575" s="12">
        <f t="shared" ref="AD575:AD584" si="4686">IFERROR(AA575/$AI$62,0)</f>
        <v>1.1763657428036717E-2</v>
      </c>
      <c r="AE575" s="18"/>
      <c r="AF575" s="18"/>
      <c r="AG575" s="18"/>
      <c r="AH575" s="18"/>
      <c r="AI575" s="18"/>
    </row>
    <row r="576" spans="2:35" ht="13.5" customHeight="1">
      <c r="B576" s="119"/>
      <c r="C576" s="119"/>
      <c r="D576" s="148"/>
      <c r="E576" s="151"/>
      <c r="F576" s="154"/>
      <c r="G576" s="44">
        <v>2</v>
      </c>
      <c r="H576" s="6" t="str">
        <f t="shared" ref="H576" si="4687">$H$746</f>
        <v>1113</v>
      </c>
      <c r="I576" s="79" t="str">
        <f t="shared" ref="I576" si="4688">$I$746</f>
        <v>その他の消化器系の疾患</v>
      </c>
      <c r="J576" s="81" t="s">
        <v>142</v>
      </c>
      <c r="K576" s="62">
        <v>97792590</v>
      </c>
      <c r="L576" s="22">
        <f t="shared" ref="L576" si="4689">IFERROR(K576/E575,"-")</f>
        <v>1.0896928954129985E-2</v>
      </c>
      <c r="M576" s="62">
        <v>3892</v>
      </c>
      <c r="N576" s="22">
        <f t="shared" ref="N576" si="4690">IFERROR(M576/F575,"-")</f>
        <v>0.3820555610091293</v>
      </c>
      <c r="O576" s="65">
        <f t="shared" si="4206"/>
        <v>25126.564748201439</v>
      </c>
      <c r="P576" s="13">
        <f t="shared" si="4680"/>
        <v>0.34684965689332503</v>
      </c>
      <c r="Q576" s="81" t="s">
        <v>156</v>
      </c>
      <c r="R576" s="62">
        <v>69226620</v>
      </c>
      <c r="S576" s="22">
        <f t="shared" ref="S576" si="4691">IFERROR(R576/E575,"-")</f>
        <v>7.7138519378058589E-3</v>
      </c>
      <c r="T576" s="62">
        <v>2070</v>
      </c>
      <c r="U576" s="22">
        <f t="shared" ref="U576" si="4692">IFERROR(T576/F575,"-")</f>
        <v>0.20320015706292333</v>
      </c>
      <c r="V576" s="65">
        <f t="shared" si="4209"/>
        <v>33442.811594202896</v>
      </c>
      <c r="W576" s="13">
        <f t="shared" si="4683"/>
        <v>0.1844755369396667</v>
      </c>
      <c r="X576" s="81" t="s">
        <v>151</v>
      </c>
      <c r="Y576" s="62">
        <v>36769591</v>
      </c>
      <c r="Z576" s="22">
        <f t="shared" ref="Z576" si="4693">IFERROR(Y576/E575,"-")</f>
        <v>4.0971981701212468E-3</v>
      </c>
      <c r="AA576" s="62">
        <v>1690</v>
      </c>
      <c r="AB576" s="22">
        <f t="shared" ref="AB576" si="4694">IFERROR(AA576/F575,"-")</f>
        <v>0.16589771277117896</v>
      </c>
      <c r="AC576" s="65">
        <f t="shared" si="4212"/>
        <v>21757.154437869824</v>
      </c>
      <c r="AD576" s="13">
        <f t="shared" si="4686"/>
        <v>0.1506104625256216</v>
      </c>
      <c r="AE576" s="18"/>
      <c r="AF576" s="18"/>
      <c r="AG576" s="18"/>
      <c r="AH576" s="18"/>
      <c r="AI576" s="18"/>
    </row>
    <row r="577" spans="2:35" ht="13.5" customHeight="1">
      <c r="B577" s="119"/>
      <c r="C577" s="119"/>
      <c r="D577" s="148"/>
      <c r="E577" s="151"/>
      <c r="F577" s="154"/>
      <c r="G577" s="44">
        <v>3</v>
      </c>
      <c r="H577" s="6" t="str">
        <f t="shared" ref="H577" si="4695">$H$747</f>
        <v>0402</v>
      </c>
      <c r="I577" s="80" t="str">
        <f t="shared" ref="I577" si="4696">$I$747</f>
        <v>糖尿病</v>
      </c>
      <c r="J577" s="81" t="s">
        <v>72</v>
      </c>
      <c r="K577" s="62">
        <v>111655906</v>
      </c>
      <c r="L577" s="22">
        <f t="shared" ref="L577" si="4697">IFERROR(K577/E575,"-")</f>
        <v>1.2441704171972701E-2</v>
      </c>
      <c r="M577" s="62">
        <v>3902</v>
      </c>
      <c r="N577" s="22">
        <f t="shared" ref="N577" si="4698">IFERROR(M577/F575,"-")</f>
        <v>0.38303720427996468</v>
      </c>
      <c r="O577" s="65">
        <f t="shared" si="4206"/>
        <v>28615.045105074321</v>
      </c>
      <c r="P577" s="13">
        <f t="shared" si="4680"/>
        <v>0.34774084306211567</v>
      </c>
      <c r="Q577" s="81" t="s">
        <v>146</v>
      </c>
      <c r="R577" s="62">
        <v>110850481</v>
      </c>
      <c r="S577" s="22">
        <f t="shared" ref="S577" si="4699">IFERROR(R577/E575,"-")</f>
        <v>1.2351956482471073E-2</v>
      </c>
      <c r="T577" s="62">
        <v>2269</v>
      </c>
      <c r="U577" s="22">
        <f t="shared" ref="U577" si="4700">IFERROR(T577/F575,"-")</f>
        <v>0.22273485815254737</v>
      </c>
      <c r="V577" s="65">
        <f t="shared" si="4209"/>
        <v>48854.332745702952</v>
      </c>
      <c r="W577" s="13">
        <f t="shared" si="4683"/>
        <v>0.20221014169860083</v>
      </c>
      <c r="X577" s="81" t="s">
        <v>163</v>
      </c>
      <c r="Y577" s="62">
        <v>26238746</v>
      </c>
      <c r="Z577" s="22">
        <f t="shared" ref="Z577" si="4701">IFERROR(Y577/E575,"-")</f>
        <v>2.9237568102804343E-3</v>
      </c>
      <c r="AA577" s="62">
        <v>695</v>
      </c>
      <c r="AB577" s="22">
        <f t="shared" ref="AB577" si="4702">IFERROR(AA577/F575,"-")</f>
        <v>6.8224207323058797E-2</v>
      </c>
      <c r="AC577" s="65">
        <f t="shared" si="4212"/>
        <v>37753.591366906476</v>
      </c>
      <c r="AD577" s="13">
        <f t="shared" si="4686"/>
        <v>6.1937438730950894E-2</v>
      </c>
      <c r="AE577" s="18"/>
      <c r="AF577" s="18"/>
      <c r="AG577" s="18"/>
      <c r="AH577" s="18"/>
      <c r="AI577" s="18"/>
    </row>
    <row r="578" spans="2:35" ht="13.5" customHeight="1">
      <c r="B578" s="119"/>
      <c r="C578" s="119"/>
      <c r="D578" s="148"/>
      <c r="E578" s="151"/>
      <c r="F578" s="154"/>
      <c r="G578" s="44">
        <v>4</v>
      </c>
      <c r="H578" s="6" t="str">
        <f t="shared" ref="H578" si="4703">$H$748</f>
        <v>1800</v>
      </c>
      <c r="I578" s="80" t="str">
        <f t="shared" ref="I578" si="4704">$I$748</f>
        <v>症状，徴候及び異常臨床所見・異常検査所見で他に分類されないもの</v>
      </c>
      <c r="J578" s="81" t="s">
        <v>173</v>
      </c>
      <c r="K578" s="62">
        <v>16332261</v>
      </c>
      <c r="L578" s="22">
        <f t="shared" ref="L578" si="4705">IFERROR(K578/E575,"-")</f>
        <v>1.8198872509390326E-3</v>
      </c>
      <c r="M578" s="62">
        <v>76</v>
      </c>
      <c r="N578" s="22">
        <f t="shared" ref="N578" si="4706">IFERROR(M578/F575,"-")</f>
        <v>7.4604888583488758E-3</v>
      </c>
      <c r="O578" s="65">
        <f t="shared" si="4206"/>
        <v>214898.17105263157</v>
      </c>
      <c r="P578" s="13">
        <f t="shared" si="4680"/>
        <v>6.7730148828090185E-3</v>
      </c>
      <c r="Q578" s="81" t="s">
        <v>164</v>
      </c>
      <c r="R578" s="62">
        <v>15761612</v>
      </c>
      <c r="S578" s="22">
        <f t="shared" ref="S578" si="4707">IFERROR(R578/E575,"-")</f>
        <v>1.7563004126034765E-3</v>
      </c>
      <c r="T578" s="62">
        <v>112</v>
      </c>
      <c r="U578" s="22">
        <f t="shared" ref="U578" si="4708">IFERROR(T578/F575,"-")</f>
        <v>1.0994404633356238E-2</v>
      </c>
      <c r="V578" s="65">
        <f t="shared" si="4209"/>
        <v>140728.67857142858</v>
      </c>
      <c r="W578" s="13">
        <f t="shared" si="4683"/>
        <v>9.9812850904553961E-3</v>
      </c>
      <c r="X578" s="81" t="s">
        <v>311</v>
      </c>
      <c r="Y578" s="62">
        <v>8359784</v>
      </c>
      <c r="Z578" s="22">
        <f t="shared" ref="Z578" si="4709">IFERROR(Y578/E575,"-")</f>
        <v>9.3152223823781105E-4</v>
      </c>
      <c r="AA578" s="62">
        <v>76</v>
      </c>
      <c r="AB578" s="22">
        <f t="shared" ref="AB578" si="4710">IFERROR(AA578/F575,"-")</f>
        <v>7.4604888583488758E-3</v>
      </c>
      <c r="AC578" s="65">
        <f t="shared" si="4212"/>
        <v>109997.15789473684</v>
      </c>
      <c r="AD578" s="13">
        <f t="shared" si="4686"/>
        <v>6.7730148828090185E-3</v>
      </c>
      <c r="AE578" s="18"/>
      <c r="AF578" s="18"/>
      <c r="AG578" s="18"/>
      <c r="AH578" s="18"/>
      <c r="AI578" s="18"/>
    </row>
    <row r="579" spans="2:35" ht="13.5" customHeight="1">
      <c r="B579" s="119"/>
      <c r="C579" s="119"/>
      <c r="D579" s="148"/>
      <c r="E579" s="151"/>
      <c r="F579" s="154"/>
      <c r="G579" s="44">
        <v>5</v>
      </c>
      <c r="H579" s="6" t="str">
        <f t="shared" ref="H579" si="4711">$H$749</f>
        <v>0903</v>
      </c>
      <c r="I579" s="80" t="str">
        <f t="shared" ref="I579" si="4712">$I$749</f>
        <v>その他の心疾患</v>
      </c>
      <c r="J579" s="81" t="s">
        <v>139</v>
      </c>
      <c r="K579" s="62">
        <v>118284168</v>
      </c>
      <c r="L579" s="22">
        <f t="shared" ref="L579" si="4713">IFERROR(K579/E575,"-")</f>
        <v>1.3180284672840503E-2</v>
      </c>
      <c r="M579" s="62">
        <v>1236</v>
      </c>
      <c r="N579" s="22">
        <f t="shared" ref="N579" si="4714">IFERROR(M579/F575,"-")</f>
        <v>0.12133110827525277</v>
      </c>
      <c r="O579" s="65">
        <f t="shared" si="4206"/>
        <v>95699.165048543684</v>
      </c>
      <c r="P579" s="13">
        <f t="shared" si="4680"/>
        <v>0.11015061046252562</v>
      </c>
      <c r="Q579" s="81" t="s">
        <v>148</v>
      </c>
      <c r="R579" s="62">
        <v>83539700</v>
      </c>
      <c r="S579" s="22">
        <f t="shared" ref="S579" si="4715">IFERROR(R579/E575,"-")</f>
        <v>9.3087439012437719E-3</v>
      </c>
      <c r="T579" s="62">
        <v>1594</v>
      </c>
      <c r="U579" s="22">
        <f t="shared" ref="U579" si="4716">IFERROR(T579/F575,"-")</f>
        <v>0.15647393737115933</v>
      </c>
      <c r="V579" s="65">
        <f t="shared" si="4209"/>
        <v>52408.845671267249</v>
      </c>
      <c r="W579" s="13">
        <f t="shared" si="4683"/>
        <v>0.14205507530523126</v>
      </c>
      <c r="X579" s="81" t="s">
        <v>228</v>
      </c>
      <c r="Y579" s="62">
        <v>66942205</v>
      </c>
      <c r="Z579" s="22">
        <f t="shared" ref="Z579" si="4717">IFERROR(Y579/E575,"-")</f>
        <v>7.4593018951415952E-3</v>
      </c>
      <c r="AA579" s="62">
        <v>159</v>
      </c>
      <c r="AB579" s="22">
        <f t="shared" ref="AB579" si="4718">IFERROR(AA579/F575,"-")</f>
        <v>1.5608128006282517E-2</v>
      </c>
      <c r="AC579" s="65">
        <f t="shared" si="4212"/>
        <v>421020.1572327044</v>
      </c>
      <c r="AD579" s="13">
        <f t="shared" si="4686"/>
        <v>1.41698600837715E-2</v>
      </c>
      <c r="AE579" s="18"/>
      <c r="AF579" s="18"/>
      <c r="AG579" s="18"/>
      <c r="AH579" s="18"/>
      <c r="AI579" s="18"/>
    </row>
    <row r="580" spans="2:35" ht="13.5" customHeight="1">
      <c r="B580" s="119"/>
      <c r="C580" s="119"/>
      <c r="D580" s="148"/>
      <c r="E580" s="151"/>
      <c r="F580" s="154"/>
      <c r="G580" s="44">
        <v>6</v>
      </c>
      <c r="H580" s="6" t="str">
        <f t="shared" ref="H580" si="4719">$H$750</f>
        <v>0403</v>
      </c>
      <c r="I580" s="80" t="str">
        <f t="shared" ref="I580" si="4720">$I$750</f>
        <v>脂質異常症</v>
      </c>
      <c r="J580" s="81" t="s">
        <v>203</v>
      </c>
      <c r="K580" s="62">
        <v>63891336</v>
      </c>
      <c r="L580" s="22">
        <f t="shared" ref="L580" si="4721">IFERROR(K580/E575,"-")</f>
        <v>7.1193466619142356E-3</v>
      </c>
      <c r="M580" s="62">
        <v>2346</v>
      </c>
      <c r="N580" s="22">
        <f t="shared" ref="N580" si="4722">IFERROR(M580/F575,"-")</f>
        <v>0.23029351133797979</v>
      </c>
      <c r="O580" s="65">
        <f t="shared" si="4206"/>
        <v>27234.158567774935</v>
      </c>
      <c r="P580" s="13">
        <f t="shared" si="4680"/>
        <v>0.20907227519828891</v>
      </c>
      <c r="Q580" s="81" t="s">
        <v>165</v>
      </c>
      <c r="R580" s="62">
        <v>46982272</v>
      </c>
      <c r="S580" s="22">
        <f t="shared" ref="S580" si="4723">IFERROR(R580/E575,"-")</f>
        <v>5.2351868386716262E-3</v>
      </c>
      <c r="T580" s="62">
        <v>1663</v>
      </c>
      <c r="U580" s="22">
        <f t="shared" ref="U580" si="4724">IFERROR(T580/F575,"-")</f>
        <v>0.16324727593992344</v>
      </c>
      <c r="V580" s="65">
        <f t="shared" si="4209"/>
        <v>28251.516536380037</v>
      </c>
      <c r="W580" s="13">
        <f t="shared" si="4683"/>
        <v>0.14820425986988681</v>
      </c>
      <c r="X580" s="81" t="s">
        <v>76</v>
      </c>
      <c r="Y580" s="62">
        <v>38893549</v>
      </c>
      <c r="Z580" s="22">
        <f t="shared" ref="Z580" si="4725">IFERROR(Y580/E575,"-")</f>
        <v>4.3338686522871855E-3</v>
      </c>
      <c r="AA580" s="62">
        <v>1781</v>
      </c>
      <c r="AB580" s="22">
        <f t="shared" ref="AB580" si="4726">IFERROR(AA580/F575,"-")</f>
        <v>0.17483066653578089</v>
      </c>
      <c r="AC580" s="65">
        <f t="shared" si="4212"/>
        <v>21838.039865244245</v>
      </c>
      <c r="AD580" s="13">
        <f t="shared" si="4686"/>
        <v>0.1587202566616166</v>
      </c>
      <c r="AE580" s="18"/>
      <c r="AF580" s="18"/>
      <c r="AG580" s="18"/>
      <c r="AH580" s="18"/>
      <c r="AI580" s="18"/>
    </row>
    <row r="581" spans="2:35" ht="13.5" customHeight="1">
      <c r="B581" s="119"/>
      <c r="C581" s="119"/>
      <c r="D581" s="148"/>
      <c r="E581" s="151"/>
      <c r="F581" s="154"/>
      <c r="G581" s="44">
        <v>7</v>
      </c>
      <c r="H581" s="6" t="str">
        <f t="shared" ref="H581" si="4727">$H$751</f>
        <v>0704</v>
      </c>
      <c r="I581" s="80" t="str">
        <f t="shared" ref="I581" si="4728">$I$751</f>
        <v>その他の眼及び付属器の疾患</v>
      </c>
      <c r="J581" s="81" t="s">
        <v>166</v>
      </c>
      <c r="K581" s="62">
        <v>34420182</v>
      </c>
      <c r="L581" s="22">
        <f t="shared" ref="L581" si="4729">IFERROR(K581/E575,"-")</f>
        <v>3.835405912065768E-3</v>
      </c>
      <c r="M581" s="62">
        <v>970</v>
      </c>
      <c r="N581" s="22">
        <f t="shared" ref="N581" si="4730">IFERROR(M581/F575,"-")</f>
        <v>9.5219397271031708E-2</v>
      </c>
      <c r="O581" s="65">
        <f t="shared" si="4206"/>
        <v>35484.723711340208</v>
      </c>
      <c r="P581" s="13">
        <f t="shared" si="4680"/>
        <v>8.6445058372694061E-2</v>
      </c>
      <c r="Q581" s="81" t="s">
        <v>170</v>
      </c>
      <c r="R581" s="62">
        <v>31732466</v>
      </c>
      <c r="S581" s="22">
        <f t="shared" ref="S581" si="4731">IFERROR(R581/E575,"-")</f>
        <v>3.5359164486935594E-3</v>
      </c>
      <c r="T581" s="62">
        <v>410</v>
      </c>
      <c r="U581" s="22">
        <f t="shared" ref="U581" si="4732">IFERROR(T581/F575,"-")</f>
        <v>4.0247374104250513E-2</v>
      </c>
      <c r="V581" s="65">
        <f t="shared" si="4209"/>
        <v>77396.258536585359</v>
      </c>
      <c r="W581" s="13">
        <f t="shared" si="4683"/>
        <v>3.6538632920417077E-2</v>
      </c>
      <c r="X581" s="81" t="s">
        <v>176</v>
      </c>
      <c r="Y581" s="62">
        <v>17591688</v>
      </c>
      <c r="Z581" s="22">
        <f t="shared" ref="Z581" si="4733">IFERROR(Y581/E575,"-")</f>
        <v>1.9602239220703837E-3</v>
      </c>
      <c r="AA581" s="62">
        <v>1731</v>
      </c>
      <c r="AB581" s="22">
        <f t="shared" ref="AB581" si="4734">IFERROR(AA581/F575,"-")</f>
        <v>0.16992245018160401</v>
      </c>
      <c r="AC581" s="65">
        <f t="shared" si="4212"/>
        <v>10162.731369150781</v>
      </c>
      <c r="AD581" s="13">
        <f t="shared" si="4686"/>
        <v>0.15426432581766331</v>
      </c>
      <c r="AE581" s="18"/>
      <c r="AF581" s="18"/>
      <c r="AG581" s="18"/>
      <c r="AH581" s="18"/>
      <c r="AI581" s="18"/>
    </row>
    <row r="582" spans="2:35" ht="13.5" customHeight="1">
      <c r="B582" s="119"/>
      <c r="C582" s="119"/>
      <c r="D582" s="148"/>
      <c r="E582" s="151"/>
      <c r="F582" s="154"/>
      <c r="G582" s="44">
        <v>8</v>
      </c>
      <c r="H582" s="6" t="str">
        <f t="shared" ref="H582" si="4735">$H$752</f>
        <v>0606</v>
      </c>
      <c r="I582" s="80" t="str">
        <f t="shared" ref="I582" si="4736">$I$752</f>
        <v>その他の神経系の疾患</v>
      </c>
      <c r="J582" s="81" t="s">
        <v>167</v>
      </c>
      <c r="K582" s="62">
        <v>82910230</v>
      </c>
      <c r="L582" s="22">
        <f t="shared" ref="L582" si="4737">IFERROR(K582/E575,"-")</f>
        <v>9.238602698635719E-3</v>
      </c>
      <c r="M582" s="62">
        <v>2677</v>
      </c>
      <c r="N582" s="22">
        <f t="shared" ref="N582" si="4738">IFERROR(M582/F575,"-")</f>
        <v>0.26278590360263082</v>
      </c>
      <c r="O582" s="65">
        <f t="shared" ref="O582:O645" si="4739">IFERROR(K582/M582,"-")</f>
        <v>30971.322375793799</v>
      </c>
      <c r="P582" s="13">
        <f t="shared" si="4680"/>
        <v>0.23857053738525977</v>
      </c>
      <c r="Q582" s="81" t="s">
        <v>322</v>
      </c>
      <c r="R582" s="62">
        <v>35684664</v>
      </c>
      <c r="S582" s="22">
        <f t="shared" ref="S582" si="4740">IFERROR(R582/E575,"-")</f>
        <v>3.9763058567116377E-3</v>
      </c>
      <c r="T582" s="62">
        <v>1</v>
      </c>
      <c r="U582" s="22">
        <f t="shared" ref="U582" si="4741">IFERROR(T582/F575,"-")</f>
        <v>9.8164327083537844E-5</v>
      </c>
      <c r="V582" s="65">
        <f t="shared" ref="V582:V645" si="4742">IFERROR(R582/T582,"-")</f>
        <v>35684664</v>
      </c>
      <c r="W582" s="13">
        <f t="shared" si="4683"/>
        <v>8.9118616879066041E-5</v>
      </c>
      <c r="X582" s="81" t="s">
        <v>174</v>
      </c>
      <c r="Y582" s="62">
        <v>23428868</v>
      </c>
      <c r="Z582" s="22">
        <f t="shared" ref="Z582" si="4743">IFERROR(Y582/E575,"-")</f>
        <v>2.6106549593551973E-3</v>
      </c>
      <c r="AA582" s="62">
        <v>728</v>
      </c>
      <c r="AB582" s="22">
        <f t="shared" ref="AB582" si="4744">IFERROR(AA582/F575,"-")</f>
        <v>7.1463630116815544E-2</v>
      </c>
      <c r="AC582" s="65">
        <f t="shared" ref="AC582:AC645" si="4745">IFERROR(Y582/AA582,"-")</f>
        <v>32182.510989010989</v>
      </c>
      <c r="AD582" s="13">
        <f t="shared" si="4686"/>
        <v>6.487835308796007E-2</v>
      </c>
      <c r="AE582" s="18"/>
      <c r="AF582" s="18"/>
      <c r="AG582" s="18"/>
      <c r="AH582" s="18"/>
      <c r="AI582" s="18"/>
    </row>
    <row r="583" spans="2:35" ht="13.5" customHeight="1">
      <c r="B583" s="119"/>
      <c r="C583" s="119"/>
      <c r="D583" s="148"/>
      <c r="E583" s="151"/>
      <c r="F583" s="154"/>
      <c r="G583" s="44">
        <v>9</v>
      </c>
      <c r="H583" s="6" t="str">
        <f t="shared" ref="H583" si="4746">$H$753</f>
        <v>0703</v>
      </c>
      <c r="I583" s="80" t="str">
        <f t="shared" ref="I583" si="4747">$I$753</f>
        <v>屈折及び調節の障害</v>
      </c>
      <c r="J583" s="81" t="s">
        <v>168</v>
      </c>
      <c r="K583" s="62">
        <v>7395335</v>
      </c>
      <c r="L583" s="22">
        <f t="shared" ref="L583" si="4748">IFERROR(K583/E575,"-")</f>
        <v>8.2405466597204212E-4</v>
      </c>
      <c r="M583" s="62">
        <v>2115</v>
      </c>
      <c r="N583" s="22">
        <f t="shared" ref="N583" si="4749">IFERROR(M583/F575,"-")</f>
        <v>0.20761755178168254</v>
      </c>
      <c r="O583" s="65">
        <f t="shared" si="4739"/>
        <v>3496.6122931442083</v>
      </c>
      <c r="P583" s="13">
        <f t="shared" si="4680"/>
        <v>0.18848587469922468</v>
      </c>
      <c r="Q583" s="81" t="s">
        <v>171</v>
      </c>
      <c r="R583" s="62">
        <v>6455241</v>
      </c>
      <c r="S583" s="22">
        <f t="shared" ref="S583" si="4750">IFERROR(R583/E575,"-")</f>
        <v>7.1930094661351129E-4</v>
      </c>
      <c r="T583" s="62">
        <v>1747</v>
      </c>
      <c r="U583" s="22">
        <f t="shared" ref="U583" si="4751">IFERROR(T583/F575,"-")</f>
        <v>0.1714930794149406</v>
      </c>
      <c r="V583" s="65">
        <f t="shared" si="4742"/>
        <v>3695.0435031482543</v>
      </c>
      <c r="W583" s="13">
        <f t="shared" si="4683"/>
        <v>0.15569022368772836</v>
      </c>
      <c r="X583" s="81" t="s">
        <v>177</v>
      </c>
      <c r="Y583" s="62">
        <v>2147362</v>
      </c>
      <c r="Z583" s="22">
        <f t="shared" ref="Z583" si="4752">IFERROR(Y583/E575,"-")</f>
        <v>2.3927836610931842E-4</v>
      </c>
      <c r="AA583" s="62">
        <v>582</v>
      </c>
      <c r="AB583" s="22">
        <f t="shared" ref="AB583" si="4753">IFERROR(AA583/F575,"-")</f>
        <v>5.7131638362619024E-2</v>
      </c>
      <c r="AC583" s="65">
        <f t="shared" si="4745"/>
        <v>3689.6254295532644</v>
      </c>
      <c r="AD583" s="13">
        <f t="shared" si="4686"/>
        <v>5.1867035023616434E-2</v>
      </c>
      <c r="AE583" s="18"/>
      <c r="AF583" s="18"/>
      <c r="AG583" s="18"/>
      <c r="AH583" s="18"/>
      <c r="AI583" s="18"/>
    </row>
    <row r="584" spans="2:35" ht="13.5" customHeight="1">
      <c r="B584" s="120"/>
      <c r="C584" s="120"/>
      <c r="D584" s="149"/>
      <c r="E584" s="152"/>
      <c r="F584" s="155"/>
      <c r="G584" s="49">
        <v>10</v>
      </c>
      <c r="H584" s="7" t="str">
        <f t="shared" ref="H584" si="4754">$H$754</f>
        <v>1105</v>
      </c>
      <c r="I584" s="77" t="str">
        <f t="shared" ref="I584" si="4755">$I$754</f>
        <v>胃炎及び十二指腸炎</v>
      </c>
      <c r="J584" s="82" t="s">
        <v>169</v>
      </c>
      <c r="K584" s="63">
        <v>40543223</v>
      </c>
      <c r="L584" s="23">
        <f t="shared" ref="L584" si="4756">IFERROR(K584/E575,"-")</f>
        <v>4.5176901501683174E-3</v>
      </c>
      <c r="M584" s="63">
        <v>2549</v>
      </c>
      <c r="N584" s="23">
        <f t="shared" ref="N584" si="4757">IFERROR(M584/F575,"-")</f>
        <v>0.25022086973593793</v>
      </c>
      <c r="O584" s="66">
        <f t="shared" si="4739"/>
        <v>15905.540604158494</v>
      </c>
      <c r="P584" s="59">
        <f t="shared" si="4680"/>
        <v>0.22716335442473934</v>
      </c>
      <c r="Q584" s="82" t="s">
        <v>172</v>
      </c>
      <c r="R584" s="63">
        <v>23832735</v>
      </c>
      <c r="S584" s="23">
        <f t="shared" ref="S584" si="4758">IFERROR(R584/E575,"-")</f>
        <v>2.6556574488681307E-3</v>
      </c>
      <c r="T584" s="63">
        <v>1465</v>
      </c>
      <c r="U584" s="23">
        <f t="shared" ref="U584" si="4759">IFERROR(T584/F575,"-")</f>
        <v>0.14381073917738293</v>
      </c>
      <c r="V584" s="66">
        <f t="shared" si="4742"/>
        <v>16268.078498293515</v>
      </c>
      <c r="W584" s="59">
        <f t="shared" si="4683"/>
        <v>0.13055877372783176</v>
      </c>
      <c r="X584" s="82" t="s">
        <v>339</v>
      </c>
      <c r="Y584" s="63">
        <v>6816216</v>
      </c>
      <c r="Z584" s="23">
        <f t="shared" ref="Z584" si="4760">IFERROR(Y584/E575,"-")</f>
        <v>7.5952402414133902E-4</v>
      </c>
      <c r="AA584" s="63">
        <v>412</v>
      </c>
      <c r="AB584" s="23">
        <f t="shared" ref="AB584" si="4761">IFERROR(AA584/F575,"-")</f>
        <v>4.0443702758417591E-2</v>
      </c>
      <c r="AC584" s="66">
        <f t="shared" si="4745"/>
        <v>16544.213592233009</v>
      </c>
      <c r="AD584" s="59">
        <f t="shared" si="4686"/>
        <v>3.6716870154175206E-2</v>
      </c>
      <c r="AE584" s="18"/>
      <c r="AF584" s="18"/>
      <c r="AG584" s="18"/>
      <c r="AH584" s="18"/>
      <c r="AI584" s="18"/>
    </row>
    <row r="585" spans="2:35" ht="13.5" customHeight="1">
      <c r="B585" s="118">
        <v>59</v>
      </c>
      <c r="C585" s="118" t="s">
        <v>19</v>
      </c>
      <c r="D585" s="147">
        <f>AI63</f>
        <v>80159</v>
      </c>
      <c r="E585" s="150">
        <f>市区町村別_医療費上位10疾病!H652</f>
        <v>65833326210</v>
      </c>
      <c r="F585" s="130">
        <f>市区町村別_医療費上位10疾病!J652</f>
        <v>74136</v>
      </c>
      <c r="G585" s="69">
        <v>1</v>
      </c>
      <c r="H585" s="5" t="str">
        <f t="shared" ref="H585" si="4762">$H$745</f>
        <v>0901</v>
      </c>
      <c r="I585" s="78" t="str">
        <f t="shared" ref="I585" si="4763">$I$745</f>
        <v>高血圧性疾患</v>
      </c>
      <c r="J585" s="106" t="s">
        <v>144</v>
      </c>
      <c r="K585" s="107">
        <v>2344259923</v>
      </c>
      <c r="L585" s="21">
        <f t="shared" ref="L585" si="4764">IFERROR(K585/E585,"-")</f>
        <v>3.5609015341593206E-2</v>
      </c>
      <c r="M585" s="107">
        <v>52625</v>
      </c>
      <c r="N585" s="21">
        <f t="shared" ref="N585" si="4765">IFERROR(M585/F585,"-")</f>
        <v>0.70984407035718144</v>
      </c>
      <c r="O585" s="64">
        <f t="shared" si="4739"/>
        <v>44546.506850356294</v>
      </c>
      <c r="P585" s="12">
        <f t="shared" ref="P585:P594" si="4766">IFERROR(M585/$AI$63,0)</f>
        <v>0.65650769096420869</v>
      </c>
      <c r="Q585" s="106" t="s">
        <v>153</v>
      </c>
      <c r="R585" s="107">
        <v>48233468</v>
      </c>
      <c r="S585" s="21">
        <f t="shared" ref="S585" si="4767">IFERROR(R585/E585,"-")</f>
        <v>7.3266035269342654E-4</v>
      </c>
      <c r="T585" s="107">
        <v>1404</v>
      </c>
      <c r="U585" s="21">
        <f t="shared" ref="U585" si="4768">IFERROR(T585/F585,"-")</f>
        <v>1.8938167691809647E-2</v>
      </c>
      <c r="V585" s="64">
        <f t="shared" si="4742"/>
        <v>34354.32193732194</v>
      </c>
      <c r="W585" s="12">
        <f t="shared" ref="W585:W594" si="4769">IFERROR(T585/$AI$63,0)</f>
        <v>1.7515188562731571E-2</v>
      </c>
      <c r="X585" s="106" t="s">
        <v>162</v>
      </c>
      <c r="Y585" s="107">
        <v>7641485</v>
      </c>
      <c r="Z585" s="21">
        <f t="shared" ref="Z585" si="4770">IFERROR(Y585/E585,"-")</f>
        <v>1.1607320243283208E-4</v>
      </c>
      <c r="AA585" s="107">
        <v>685</v>
      </c>
      <c r="AB585" s="21">
        <f t="shared" ref="AB585" si="4771">IFERROR(AA585/F585,"-")</f>
        <v>9.2397755476421716E-3</v>
      </c>
      <c r="AC585" s="64">
        <f t="shared" si="4745"/>
        <v>11155.452554744526</v>
      </c>
      <c r="AD585" s="12">
        <f t="shared" ref="AD585:AD594" si="4772">IFERROR(AA585/$AI$63,0)</f>
        <v>8.5455157873725977E-3</v>
      </c>
      <c r="AE585" s="18"/>
      <c r="AF585" s="18"/>
      <c r="AG585" s="18"/>
      <c r="AH585" s="18"/>
      <c r="AI585" s="18"/>
    </row>
    <row r="586" spans="2:35" ht="13.5" customHeight="1">
      <c r="B586" s="119"/>
      <c r="C586" s="119"/>
      <c r="D586" s="148"/>
      <c r="E586" s="151"/>
      <c r="F586" s="154"/>
      <c r="G586" s="44">
        <v>2</v>
      </c>
      <c r="H586" s="6" t="str">
        <f t="shared" ref="H586" si="4773">$H$746</f>
        <v>1113</v>
      </c>
      <c r="I586" s="79" t="str">
        <f t="shared" ref="I586" si="4774">$I$746</f>
        <v>その他の消化器系の疾患</v>
      </c>
      <c r="J586" s="81" t="s">
        <v>142</v>
      </c>
      <c r="K586" s="62">
        <v>777397419</v>
      </c>
      <c r="L586" s="22">
        <f t="shared" ref="L586" si="4775">IFERROR(K586/E585,"-")</f>
        <v>1.180856966759055E-2</v>
      </c>
      <c r="M586" s="62">
        <v>30536</v>
      </c>
      <c r="N586" s="22">
        <f t="shared" ref="N586" si="4776">IFERROR(M586/F585,"-")</f>
        <v>0.41189165857343263</v>
      </c>
      <c r="O586" s="65">
        <f t="shared" si="4739"/>
        <v>25458.390719151164</v>
      </c>
      <c r="P586" s="13">
        <f t="shared" si="4766"/>
        <v>0.38094287603388266</v>
      </c>
      <c r="Q586" s="81" t="s">
        <v>156</v>
      </c>
      <c r="R586" s="62">
        <v>346474790</v>
      </c>
      <c r="S586" s="22">
        <f t="shared" ref="S586" si="4777">IFERROR(R586/E585,"-")</f>
        <v>5.2629087719916982E-3</v>
      </c>
      <c r="T586" s="62">
        <v>10845</v>
      </c>
      <c r="U586" s="22">
        <f t="shared" ref="U586" si="4778">IFERROR(T586/F585,"-")</f>
        <v>0.14628520556814503</v>
      </c>
      <c r="V586" s="65">
        <f t="shared" si="4742"/>
        <v>31947.882895343475</v>
      </c>
      <c r="W586" s="13">
        <f t="shared" si="4769"/>
        <v>0.13529360396212528</v>
      </c>
      <c r="X586" s="81" t="s">
        <v>151</v>
      </c>
      <c r="Y586" s="62">
        <v>343689240</v>
      </c>
      <c r="Z586" s="22">
        <f t="shared" ref="Z586" si="4779">IFERROR(Y586/E585,"-")</f>
        <v>5.2205966155146818E-3</v>
      </c>
      <c r="AA586" s="62">
        <v>13885</v>
      </c>
      <c r="AB586" s="22">
        <f t="shared" ref="AB586" si="4780">IFERROR(AA586/F585,"-")</f>
        <v>0.18729092478687817</v>
      </c>
      <c r="AC586" s="65">
        <f t="shared" si="4745"/>
        <v>24752.555995678791</v>
      </c>
      <c r="AD586" s="13">
        <f t="shared" si="4772"/>
        <v>0.17321822877031898</v>
      </c>
      <c r="AE586" s="18"/>
      <c r="AF586" s="18"/>
      <c r="AG586" s="18"/>
      <c r="AH586" s="18"/>
      <c r="AI586" s="18"/>
    </row>
    <row r="587" spans="2:35" ht="13.5" customHeight="1">
      <c r="B587" s="119"/>
      <c r="C587" s="119"/>
      <c r="D587" s="148"/>
      <c r="E587" s="151"/>
      <c r="F587" s="154"/>
      <c r="G587" s="44">
        <v>3</v>
      </c>
      <c r="H587" s="6" t="str">
        <f t="shared" ref="H587" si="4781">$H$747</f>
        <v>0402</v>
      </c>
      <c r="I587" s="80" t="str">
        <f t="shared" ref="I587" si="4782">$I$747</f>
        <v>糖尿病</v>
      </c>
      <c r="J587" s="81" t="s">
        <v>72</v>
      </c>
      <c r="K587" s="62">
        <v>939922948</v>
      </c>
      <c r="L587" s="22">
        <f t="shared" ref="L587" si="4783">IFERROR(K587/E585,"-")</f>
        <v>1.4277312147372965E-2</v>
      </c>
      <c r="M587" s="62">
        <v>33525</v>
      </c>
      <c r="N587" s="22">
        <f t="shared" ref="N587" si="4784">IFERROR(M587/F585,"-")</f>
        <v>0.45220945289737779</v>
      </c>
      <c r="O587" s="65">
        <f t="shared" si="4739"/>
        <v>28036.478687546605</v>
      </c>
      <c r="P587" s="13">
        <f t="shared" si="4766"/>
        <v>0.4182312653600968</v>
      </c>
      <c r="Q587" s="81" t="s">
        <v>146</v>
      </c>
      <c r="R587" s="62">
        <v>784803508</v>
      </c>
      <c r="S587" s="22">
        <f t="shared" ref="S587" si="4785">IFERROR(R587/E585,"-")</f>
        <v>1.1921067234193452E-2</v>
      </c>
      <c r="T587" s="62">
        <v>13241</v>
      </c>
      <c r="U587" s="22">
        <f t="shared" ref="U587" si="4786">IFERROR(T587/F585,"-")</f>
        <v>0.1786041868997518</v>
      </c>
      <c r="V587" s="65">
        <f t="shared" si="4742"/>
        <v>59270.712786043347</v>
      </c>
      <c r="W587" s="13">
        <f t="shared" si="4769"/>
        <v>0.16518419640963586</v>
      </c>
      <c r="X587" s="81" t="s">
        <v>163</v>
      </c>
      <c r="Y587" s="62">
        <v>103482426</v>
      </c>
      <c r="Z587" s="22">
        <f t="shared" ref="Z587" si="4787">IFERROR(Y587/E585,"-")</f>
        <v>1.5718851219806839E-3</v>
      </c>
      <c r="AA587" s="62">
        <v>2609</v>
      </c>
      <c r="AB587" s="22">
        <f t="shared" ref="AB587" si="4788">IFERROR(AA587/F585,"-")</f>
        <v>3.5192079421603538E-2</v>
      </c>
      <c r="AC587" s="65">
        <f t="shared" si="4745"/>
        <v>39663.635875814485</v>
      </c>
      <c r="AD587" s="13">
        <f t="shared" si="4772"/>
        <v>3.2547811225189932E-2</v>
      </c>
      <c r="AE587" s="18"/>
      <c r="AF587" s="18"/>
      <c r="AG587" s="18"/>
      <c r="AH587" s="18"/>
      <c r="AI587" s="18"/>
    </row>
    <row r="588" spans="2:35" ht="13.5" customHeight="1">
      <c r="B588" s="119"/>
      <c r="C588" s="119"/>
      <c r="D588" s="148"/>
      <c r="E588" s="151"/>
      <c r="F588" s="154"/>
      <c r="G588" s="44">
        <v>4</v>
      </c>
      <c r="H588" s="6" t="str">
        <f t="shared" ref="H588" si="4789">$H$748</f>
        <v>1800</v>
      </c>
      <c r="I588" s="80" t="str">
        <f t="shared" ref="I588" si="4790">$I$748</f>
        <v>症状，徴候及び異常臨床所見・異常検査所見で他に分類されないもの</v>
      </c>
      <c r="J588" s="81" t="s">
        <v>164</v>
      </c>
      <c r="K588" s="62">
        <v>117754370</v>
      </c>
      <c r="L588" s="22">
        <f t="shared" ref="L588" si="4791">IFERROR(K588/E585,"-")</f>
        <v>1.7886741682226176E-3</v>
      </c>
      <c r="M588" s="62">
        <v>1142</v>
      </c>
      <c r="N588" s="22">
        <f t="shared" ref="N588" si="4792">IFERROR(M588/F585,"-")</f>
        <v>1.5404122153879356E-2</v>
      </c>
      <c r="O588" s="65">
        <f t="shared" si="4739"/>
        <v>103112.40805604203</v>
      </c>
      <c r="P588" s="13">
        <f t="shared" si="4766"/>
        <v>1.4246684714130665E-2</v>
      </c>
      <c r="Q588" s="81" t="s">
        <v>313</v>
      </c>
      <c r="R588" s="62">
        <v>70336792</v>
      </c>
      <c r="S588" s="22">
        <f t="shared" ref="S588" si="4793">IFERROR(R588/E585,"-")</f>
        <v>1.0684070826929588E-3</v>
      </c>
      <c r="T588" s="62">
        <v>1740</v>
      </c>
      <c r="U588" s="22">
        <f t="shared" ref="U588" si="4794">IFERROR(T588/F585,"-")</f>
        <v>2.3470378763353835E-2</v>
      </c>
      <c r="V588" s="65">
        <f t="shared" si="4742"/>
        <v>40423.443678160918</v>
      </c>
      <c r="W588" s="13">
        <f t="shared" si="4769"/>
        <v>2.1706857620479296E-2</v>
      </c>
      <c r="X588" s="81" t="s">
        <v>179</v>
      </c>
      <c r="Y588" s="62">
        <v>63598954</v>
      </c>
      <c r="Z588" s="22">
        <f t="shared" ref="Z588" si="4795">IFERROR(Y588/E585,"-")</f>
        <v>9.6606016528964929E-4</v>
      </c>
      <c r="AA588" s="62">
        <v>4725</v>
      </c>
      <c r="AB588" s="22">
        <f t="shared" ref="AB588" si="4796">IFERROR(AA588/F585,"-")</f>
        <v>6.3734218193590153E-2</v>
      </c>
      <c r="AC588" s="65">
        <f t="shared" si="4745"/>
        <v>13460.096084656085</v>
      </c>
      <c r="AD588" s="13">
        <f t="shared" si="4772"/>
        <v>5.89453461245774E-2</v>
      </c>
      <c r="AE588" s="18"/>
      <c r="AF588" s="18"/>
      <c r="AG588" s="18"/>
      <c r="AH588" s="18"/>
      <c r="AI588" s="18"/>
    </row>
    <row r="589" spans="2:35" ht="13.5" customHeight="1">
      <c r="B589" s="119"/>
      <c r="C589" s="119"/>
      <c r="D589" s="148"/>
      <c r="E589" s="151"/>
      <c r="F589" s="154"/>
      <c r="G589" s="44">
        <v>5</v>
      </c>
      <c r="H589" s="6" t="str">
        <f t="shared" ref="H589" si="4797">$H$749</f>
        <v>0903</v>
      </c>
      <c r="I589" s="80" t="str">
        <f t="shared" ref="I589" si="4798">$I$749</f>
        <v>その他の心疾患</v>
      </c>
      <c r="J589" s="81" t="s">
        <v>148</v>
      </c>
      <c r="K589" s="62">
        <v>909064422</v>
      </c>
      <c r="L589" s="22">
        <f t="shared" ref="L589" si="4799">IFERROR(K589/E585,"-")</f>
        <v>1.380857499285695E-2</v>
      </c>
      <c r="M589" s="62">
        <v>16034</v>
      </c>
      <c r="N589" s="22">
        <f t="shared" ref="N589" si="4800">IFERROR(M589/F585,"-")</f>
        <v>0.21627819143196289</v>
      </c>
      <c r="O589" s="65">
        <f t="shared" si="4739"/>
        <v>56696.047274541597</v>
      </c>
      <c r="P589" s="13">
        <f t="shared" si="4766"/>
        <v>0.20002744545216383</v>
      </c>
      <c r="Q589" s="81" t="s">
        <v>139</v>
      </c>
      <c r="R589" s="62">
        <v>819091557</v>
      </c>
      <c r="S589" s="22">
        <f t="shared" ref="S589" si="4801">IFERROR(R589/E585,"-")</f>
        <v>1.2441898414599337E-2</v>
      </c>
      <c r="T589" s="62">
        <v>6509</v>
      </c>
      <c r="U589" s="22">
        <f t="shared" ref="U589" si="4802">IFERROR(T589/F585,"-")</f>
        <v>8.7798100787741445E-2</v>
      </c>
      <c r="V589" s="65">
        <f t="shared" si="4742"/>
        <v>125839.84590566908</v>
      </c>
      <c r="W589" s="13">
        <f t="shared" si="4769"/>
        <v>8.1201112788333182E-2</v>
      </c>
      <c r="X589" s="81" t="s">
        <v>158</v>
      </c>
      <c r="Y589" s="62">
        <v>393010417</v>
      </c>
      <c r="Z589" s="22">
        <f t="shared" ref="Z589" si="4803">IFERROR(Y589/E585,"-")</f>
        <v>5.9697791320211645E-3</v>
      </c>
      <c r="AA589" s="62">
        <v>4326</v>
      </c>
      <c r="AB589" s="22">
        <f t="shared" ref="AB589" si="4804">IFERROR(AA589/F585,"-")</f>
        <v>5.8352217546131437E-2</v>
      </c>
      <c r="AC589" s="65">
        <f t="shared" si="4745"/>
        <v>90848.455154877491</v>
      </c>
      <c r="AD589" s="13">
        <f t="shared" si="4772"/>
        <v>5.396773911850198E-2</v>
      </c>
      <c r="AE589" s="18"/>
      <c r="AF589" s="18"/>
      <c r="AG589" s="18"/>
      <c r="AH589" s="18"/>
      <c r="AI589" s="18"/>
    </row>
    <row r="590" spans="2:35" ht="13.5" customHeight="1">
      <c r="B590" s="119"/>
      <c r="C590" s="119"/>
      <c r="D590" s="148"/>
      <c r="E590" s="151"/>
      <c r="F590" s="154"/>
      <c r="G590" s="44">
        <v>6</v>
      </c>
      <c r="H590" s="6" t="str">
        <f t="shared" ref="H590" si="4805">$H$750</f>
        <v>0403</v>
      </c>
      <c r="I590" s="80" t="str">
        <f t="shared" ref="I590" si="4806">$I$750</f>
        <v>脂質異常症</v>
      </c>
      <c r="J590" s="81" t="s">
        <v>165</v>
      </c>
      <c r="K590" s="62">
        <v>403825329</v>
      </c>
      <c r="L590" s="22">
        <f t="shared" ref="L590" si="4807">IFERROR(K590/E585,"-")</f>
        <v>6.1340562941001675E-3</v>
      </c>
      <c r="M590" s="62">
        <v>14535</v>
      </c>
      <c r="N590" s="22">
        <f t="shared" ref="N590" si="4808">IFERROR(M590/F585,"-")</f>
        <v>0.19605859501456782</v>
      </c>
      <c r="O590" s="65">
        <f t="shared" si="4739"/>
        <v>27782.960371517027</v>
      </c>
      <c r="P590" s="13">
        <f t="shared" si="4766"/>
        <v>0.1813271123641762</v>
      </c>
      <c r="Q590" s="81" t="s">
        <v>203</v>
      </c>
      <c r="R590" s="62">
        <v>386558677</v>
      </c>
      <c r="S590" s="22">
        <f t="shared" ref="S590" si="4809">IFERROR(R590/E585,"-")</f>
        <v>5.8717780074931444E-3</v>
      </c>
      <c r="T590" s="62">
        <v>14991</v>
      </c>
      <c r="U590" s="22">
        <f t="shared" ref="U590" si="4810">IFERROR(T590/F585,"-")</f>
        <v>0.20220945289737779</v>
      </c>
      <c r="V590" s="65">
        <f t="shared" si="4742"/>
        <v>25786.050096724703</v>
      </c>
      <c r="W590" s="13">
        <f t="shared" si="4769"/>
        <v>0.18701580608540525</v>
      </c>
      <c r="X590" s="81" t="s">
        <v>76</v>
      </c>
      <c r="Y590" s="62">
        <v>322004198</v>
      </c>
      <c r="Z590" s="22">
        <f t="shared" ref="Z590" si="4811">IFERROR(Y590/E585,"-")</f>
        <v>4.8912035368355424E-3</v>
      </c>
      <c r="AA590" s="62">
        <v>12147</v>
      </c>
      <c r="AB590" s="22">
        <f t="shared" ref="AB590" si="4812">IFERROR(AA590/F585,"-")</f>
        <v>0.16384752347037876</v>
      </c>
      <c r="AC590" s="65">
        <f t="shared" si="4745"/>
        <v>26508.94854696633</v>
      </c>
      <c r="AD590" s="13">
        <f t="shared" si="4772"/>
        <v>0.15153632156089772</v>
      </c>
      <c r="AE590" s="18"/>
      <c r="AF590" s="18"/>
      <c r="AG590" s="18"/>
      <c r="AH590" s="18"/>
      <c r="AI590" s="18"/>
    </row>
    <row r="591" spans="2:35" ht="13.5" customHeight="1">
      <c r="B591" s="119"/>
      <c r="C591" s="119"/>
      <c r="D591" s="148"/>
      <c r="E591" s="151"/>
      <c r="F591" s="154"/>
      <c r="G591" s="44">
        <v>7</v>
      </c>
      <c r="H591" s="6" t="str">
        <f t="shared" ref="H591" si="4813">$H$751</f>
        <v>0704</v>
      </c>
      <c r="I591" s="80" t="str">
        <f t="shared" ref="I591" si="4814">$I$751</f>
        <v>その他の眼及び付属器の疾患</v>
      </c>
      <c r="J591" s="81" t="s">
        <v>166</v>
      </c>
      <c r="K591" s="62">
        <v>215673750</v>
      </c>
      <c r="L591" s="22">
        <f t="shared" ref="L591" si="4815">IFERROR(K591/E585,"-")</f>
        <v>3.2760573165030119E-3</v>
      </c>
      <c r="M591" s="62">
        <v>6617</v>
      </c>
      <c r="N591" s="22">
        <f t="shared" ref="N591" si="4816">IFERROR(M591/F585,"-")</f>
        <v>8.9254882917880654E-2</v>
      </c>
      <c r="O591" s="65">
        <f t="shared" si="4739"/>
        <v>32593.886957835879</v>
      </c>
      <c r="P591" s="13">
        <f t="shared" si="4766"/>
        <v>8.2548434985466379E-2</v>
      </c>
      <c r="Q591" s="81" t="s">
        <v>170</v>
      </c>
      <c r="R591" s="62">
        <v>205177585</v>
      </c>
      <c r="S591" s="22">
        <f t="shared" ref="S591" si="4817">IFERROR(R591/E585,"-")</f>
        <v>3.1166218815301752E-3</v>
      </c>
      <c r="T591" s="62">
        <v>3152</v>
      </c>
      <c r="U591" s="22">
        <f t="shared" ref="U591" si="4818">IFERROR(T591/F585,"-")</f>
        <v>4.2516456242581199E-2</v>
      </c>
      <c r="V591" s="65">
        <f t="shared" si="4742"/>
        <v>65094.411484771575</v>
      </c>
      <c r="W591" s="13">
        <f t="shared" si="4769"/>
        <v>3.9321847827442954E-2</v>
      </c>
      <c r="X591" s="81" t="s">
        <v>176</v>
      </c>
      <c r="Y591" s="62">
        <v>102224930</v>
      </c>
      <c r="Z591" s="22">
        <f t="shared" ref="Z591" si="4819">IFERROR(Y591/E585,"-")</f>
        <v>1.5527839148505938E-3</v>
      </c>
      <c r="AA591" s="62">
        <v>10825</v>
      </c>
      <c r="AB591" s="22">
        <f t="shared" ref="AB591" si="4820">IFERROR(AA591/F585,"-")</f>
        <v>0.14601543109960075</v>
      </c>
      <c r="AC591" s="65">
        <f t="shared" si="4745"/>
        <v>9443.4115473441107</v>
      </c>
      <c r="AD591" s="13">
        <f t="shared" si="4772"/>
        <v>0.13504409985154506</v>
      </c>
      <c r="AE591" s="18"/>
      <c r="AF591" s="18"/>
      <c r="AG591" s="18"/>
      <c r="AH591" s="18"/>
      <c r="AI591" s="18"/>
    </row>
    <row r="592" spans="2:35" ht="13.5" customHeight="1">
      <c r="B592" s="119"/>
      <c r="C592" s="119"/>
      <c r="D592" s="148"/>
      <c r="E592" s="151"/>
      <c r="F592" s="154"/>
      <c r="G592" s="44">
        <v>8</v>
      </c>
      <c r="H592" s="6" t="str">
        <f t="shared" ref="H592" si="4821">$H$752</f>
        <v>0606</v>
      </c>
      <c r="I592" s="80" t="str">
        <f t="shared" ref="I592" si="4822">$I$752</f>
        <v>その他の神経系の疾患</v>
      </c>
      <c r="J592" s="81" t="s">
        <v>167</v>
      </c>
      <c r="K592" s="62">
        <v>585677942</v>
      </c>
      <c r="L592" s="22">
        <f t="shared" ref="L592" si="4823">IFERROR(K592/E585,"-")</f>
        <v>8.8963747651419171E-3</v>
      </c>
      <c r="M592" s="62">
        <v>19748</v>
      </c>
      <c r="N592" s="22">
        <f t="shared" ref="N592" si="4824">IFERROR(M592/F585,"-")</f>
        <v>0.26637531024063882</v>
      </c>
      <c r="O592" s="65">
        <f t="shared" si="4739"/>
        <v>29657.582641280129</v>
      </c>
      <c r="P592" s="13">
        <f t="shared" si="4766"/>
        <v>0.24636035878691101</v>
      </c>
      <c r="Q592" s="81" t="s">
        <v>175</v>
      </c>
      <c r="R592" s="62">
        <v>136922163</v>
      </c>
      <c r="S592" s="22">
        <f t="shared" ref="S592" si="4825">IFERROR(R592/E585,"-")</f>
        <v>2.0798305490935635E-3</v>
      </c>
      <c r="T592" s="62">
        <v>6916</v>
      </c>
      <c r="U592" s="22">
        <f t="shared" ref="U592" si="4826">IFERROR(T592/F585,"-")</f>
        <v>9.3288011222617886E-2</v>
      </c>
      <c r="V592" s="65">
        <f t="shared" si="4742"/>
        <v>19797.883603238868</v>
      </c>
      <c r="W592" s="13">
        <f t="shared" si="4769"/>
        <v>8.6278521438640704E-2</v>
      </c>
      <c r="X592" s="81" t="s">
        <v>315</v>
      </c>
      <c r="Y592" s="62">
        <v>133214459</v>
      </c>
      <c r="Z592" s="22">
        <f t="shared" ref="Z592" si="4827">IFERROR(Y592/E585,"-")</f>
        <v>2.0235109885692651E-3</v>
      </c>
      <c r="AA592" s="62">
        <v>3905</v>
      </c>
      <c r="AB592" s="22">
        <f t="shared" ref="AB592" si="4828">IFERROR(AA592/F585,"-")</f>
        <v>5.2673464983273986E-2</v>
      </c>
      <c r="AC592" s="65">
        <f t="shared" si="4745"/>
        <v>34113.817925736235</v>
      </c>
      <c r="AD592" s="13">
        <f t="shared" si="4772"/>
        <v>4.8715677590788306E-2</v>
      </c>
      <c r="AE592" s="18"/>
      <c r="AF592" s="18"/>
      <c r="AG592" s="18"/>
      <c r="AH592" s="18"/>
      <c r="AI592" s="18"/>
    </row>
    <row r="593" spans="2:35" ht="13.5" customHeight="1">
      <c r="B593" s="119"/>
      <c r="C593" s="119"/>
      <c r="D593" s="148"/>
      <c r="E593" s="151"/>
      <c r="F593" s="154"/>
      <c r="G593" s="44">
        <v>9</v>
      </c>
      <c r="H593" s="6" t="str">
        <f t="shared" ref="H593" si="4829">$H$753</f>
        <v>0703</v>
      </c>
      <c r="I593" s="80" t="str">
        <f t="shared" ref="I593" si="4830">$I$753</f>
        <v>屈折及び調節の障害</v>
      </c>
      <c r="J593" s="81" t="s">
        <v>168</v>
      </c>
      <c r="K593" s="62">
        <v>44351639</v>
      </c>
      <c r="L593" s="22">
        <f t="shared" ref="L593" si="4831">IFERROR(K593/E585,"-")</f>
        <v>6.7369585517407812E-4</v>
      </c>
      <c r="M593" s="62">
        <v>14903</v>
      </c>
      <c r="N593" s="22">
        <f t="shared" ref="N593" si="4832">IFERROR(M593/F585,"-")</f>
        <v>0.20102244523578289</v>
      </c>
      <c r="O593" s="65">
        <f t="shared" si="4739"/>
        <v>2976.0208682815542</v>
      </c>
      <c r="P593" s="13">
        <f t="shared" si="4766"/>
        <v>0.18591798799885229</v>
      </c>
      <c r="Q593" s="81" t="s">
        <v>171</v>
      </c>
      <c r="R593" s="62">
        <v>31230241</v>
      </c>
      <c r="S593" s="22">
        <f t="shared" ref="S593" si="4833">IFERROR(R593/E585,"-")</f>
        <v>4.7438345892442796E-4</v>
      </c>
      <c r="T593" s="62">
        <v>9947</v>
      </c>
      <c r="U593" s="22">
        <f t="shared" ref="U593" si="4834">IFERROR(T593/F585,"-")</f>
        <v>0.13417233193050609</v>
      </c>
      <c r="V593" s="65">
        <f t="shared" si="4742"/>
        <v>3139.6643209007743</v>
      </c>
      <c r="W593" s="13">
        <f t="shared" si="4769"/>
        <v>0.12409086939707331</v>
      </c>
      <c r="X593" s="81" t="s">
        <v>177</v>
      </c>
      <c r="Y593" s="62">
        <v>12715012</v>
      </c>
      <c r="Z593" s="22">
        <f t="shared" ref="Z593" si="4835">IFERROR(Y593/E585,"-")</f>
        <v>1.9313944368298688E-4</v>
      </c>
      <c r="AA593" s="62">
        <v>3990</v>
      </c>
      <c r="AB593" s="22">
        <f t="shared" ref="AB593" si="4836">IFERROR(AA593/F585,"-")</f>
        <v>5.3820006474587248E-2</v>
      </c>
      <c r="AC593" s="65">
        <f t="shared" si="4745"/>
        <v>3186.7197994987469</v>
      </c>
      <c r="AD593" s="13">
        <f t="shared" si="4772"/>
        <v>4.9776070060754248E-2</v>
      </c>
      <c r="AE593" s="18"/>
      <c r="AF593" s="18"/>
      <c r="AG593" s="18"/>
      <c r="AH593" s="18"/>
      <c r="AI593" s="18"/>
    </row>
    <row r="594" spans="2:35" ht="13.5" customHeight="1">
      <c r="B594" s="120"/>
      <c r="C594" s="120"/>
      <c r="D594" s="149"/>
      <c r="E594" s="152"/>
      <c r="F594" s="155"/>
      <c r="G594" s="49">
        <v>10</v>
      </c>
      <c r="H594" s="7" t="str">
        <f t="shared" ref="H594" si="4837">$H$754</f>
        <v>1105</v>
      </c>
      <c r="I594" s="77" t="str">
        <f t="shared" ref="I594" si="4838">$I$754</f>
        <v>胃炎及び十二指腸炎</v>
      </c>
      <c r="J594" s="82" t="s">
        <v>169</v>
      </c>
      <c r="K594" s="63">
        <v>325877021</v>
      </c>
      <c r="L594" s="23">
        <f t="shared" ref="L594" si="4839">IFERROR(K594/E585,"-")</f>
        <v>4.9500312343400887E-3</v>
      </c>
      <c r="M594" s="63">
        <v>18016</v>
      </c>
      <c r="N594" s="23">
        <f t="shared" ref="N594" si="4840">IFERROR(M594/F585,"-")</f>
        <v>0.24301284126470271</v>
      </c>
      <c r="O594" s="66">
        <f t="shared" si="4739"/>
        <v>18088.200543960924</v>
      </c>
      <c r="P594" s="59">
        <f t="shared" si="4766"/>
        <v>0.2247533028106638</v>
      </c>
      <c r="Q594" s="82" t="s">
        <v>172</v>
      </c>
      <c r="R594" s="63">
        <v>124236142</v>
      </c>
      <c r="S594" s="23">
        <f t="shared" ref="S594" si="4841">IFERROR(R594/E585,"-")</f>
        <v>1.8871314750784792E-3</v>
      </c>
      <c r="T594" s="63">
        <v>8588</v>
      </c>
      <c r="U594" s="23">
        <f t="shared" ref="U594" si="4842">IFERROR(T594/F585,"-")</f>
        <v>0.11584115679292112</v>
      </c>
      <c r="V594" s="66">
        <f t="shared" si="4742"/>
        <v>14466.248486259898</v>
      </c>
      <c r="W594" s="59">
        <f t="shared" si="4769"/>
        <v>0.10713706508314724</v>
      </c>
      <c r="X594" s="82" t="s">
        <v>178</v>
      </c>
      <c r="Y594" s="63">
        <v>45225706</v>
      </c>
      <c r="Z594" s="23">
        <f t="shared" ref="Z594" si="4843">IFERROR(Y594/E585,"-")</f>
        <v>6.8697282369928727E-4</v>
      </c>
      <c r="AA594" s="63">
        <v>3417</v>
      </c>
      <c r="AB594" s="23">
        <f t="shared" ref="AB594" si="4844">IFERROR(AA594/F585,"-")</f>
        <v>4.6090967950793135E-2</v>
      </c>
      <c r="AC594" s="66">
        <f t="shared" si="4745"/>
        <v>13235.500731635939</v>
      </c>
      <c r="AD594" s="59">
        <f t="shared" si="4772"/>
        <v>4.2627777292630897E-2</v>
      </c>
      <c r="AE594" s="18"/>
      <c r="AF594" s="18"/>
      <c r="AG594" s="18"/>
      <c r="AH594" s="18"/>
      <c r="AI594" s="18"/>
    </row>
    <row r="595" spans="2:35" ht="13.5" customHeight="1">
      <c r="B595" s="118">
        <v>60</v>
      </c>
      <c r="C595" s="118" t="s">
        <v>43</v>
      </c>
      <c r="D595" s="147">
        <f>AI64</f>
        <v>10569</v>
      </c>
      <c r="E595" s="150">
        <f>市区町村別_医療費上位10疾病!H663</f>
        <v>8776864800</v>
      </c>
      <c r="F595" s="130">
        <f>市区町村別_医療費上位10疾病!J663</f>
        <v>9794</v>
      </c>
      <c r="G595" s="69">
        <v>1</v>
      </c>
      <c r="H595" s="5" t="str">
        <f t="shared" ref="H595" si="4845">$H$745</f>
        <v>0901</v>
      </c>
      <c r="I595" s="78" t="str">
        <f t="shared" ref="I595" si="4846">$I$745</f>
        <v>高血圧性疾患</v>
      </c>
      <c r="J595" s="106" t="s">
        <v>144</v>
      </c>
      <c r="K595" s="107">
        <v>291555406</v>
      </c>
      <c r="L595" s="21">
        <f t="shared" ref="L595" si="4847">IFERROR(K595/E595,"-")</f>
        <v>3.321862790913676E-2</v>
      </c>
      <c r="M595" s="107">
        <v>7073</v>
      </c>
      <c r="N595" s="21">
        <f t="shared" ref="N595" si="4848">IFERROR(M595/F595,"-")</f>
        <v>0.72217684296508067</v>
      </c>
      <c r="O595" s="64">
        <f t="shared" si="4739"/>
        <v>41220.897214760356</v>
      </c>
      <c r="P595" s="12">
        <f t="shared" ref="P595:P604" si="4849">IFERROR(M595/$AI$64,0)</f>
        <v>0.66922130759769138</v>
      </c>
      <c r="Q595" s="106" t="s">
        <v>153</v>
      </c>
      <c r="R595" s="107">
        <v>1843726</v>
      </c>
      <c r="S595" s="21">
        <f t="shared" ref="S595" si="4850">IFERROR(R595/E595,"-")</f>
        <v>2.1006658322912755E-4</v>
      </c>
      <c r="T595" s="107">
        <v>108</v>
      </c>
      <c r="U595" s="21">
        <f t="shared" ref="U595" si="4851">IFERROR(T595/F595,"-")</f>
        <v>1.1027159485399224E-2</v>
      </c>
      <c r="V595" s="64">
        <f t="shared" si="4742"/>
        <v>17071.537037037036</v>
      </c>
      <c r="W595" s="12">
        <f t="shared" ref="W595:W604" si="4852">IFERROR(T595/$AI$64,0)</f>
        <v>1.0218563724098779E-2</v>
      </c>
      <c r="X595" s="106" t="s">
        <v>272</v>
      </c>
      <c r="Y595" s="107">
        <v>582951</v>
      </c>
      <c r="Z595" s="21">
        <f t="shared" ref="Z595" si="4853">IFERROR(Y595/E595,"-")</f>
        <v>6.6419047494043653E-5</v>
      </c>
      <c r="AA595" s="107">
        <v>8</v>
      </c>
      <c r="AB595" s="21">
        <f t="shared" ref="AB595" si="4854">IFERROR(AA595/F595,"-")</f>
        <v>8.1682662854809063E-4</v>
      </c>
      <c r="AC595" s="64">
        <f t="shared" si="4745"/>
        <v>72868.875</v>
      </c>
      <c r="AD595" s="12">
        <f t="shared" ref="AD595:AD604" si="4855">IFERROR(AA595/$AI$64,0)</f>
        <v>7.5693064622953923E-4</v>
      </c>
      <c r="AE595" s="18"/>
      <c r="AF595" s="18"/>
      <c r="AG595" s="18"/>
      <c r="AH595" s="18"/>
      <c r="AI595" s="18"/>
    </row>
    <row r="596" spans="2:35" ht="13.5" customHeight="1">
      <c r="B596" s="119"/>
      <c r="C596" s="119"/>
      <c r="D596" s="148"/>
      <c r="E596" s="151"/>
      <c r="F596" s="154"/>
      <c r="G596" s="44">
        <v>2</v>
      </c>
      <c r="H596" s="6" t="str">
        <f t="shared" ref="H596" si="4856">$H$746</f>
        <v>1113</v>
      </c>
      <c r="I596" s="79" t="str">
        <f t="shared" ref="I596" si="4857">$I$746</f>
        <v>その他の消化器系の疾患</v>
      </c>
      <c r="J596" s="81" t="s">
        <v>142</v>
      </c>
      <c r="K596" s="62">
        <v>86534611</v>
      </c>
      <c r="L596" s="22">
        <f t="shared" ref="L596" si="4858">IFERROR(K596/E595,"-")</f>
        <v>9.8593988823890734E-3</v>
      </c>
      <c r="M596" s="62">
        <v>4016</v>
      </c>
      <c r="N596" s="22">
        <f t="shared" ref="N596" si="4859">IFERROR(M596/F595,"-")</f>
        <v>0.4100469675311415</v>
      </c>
      <c r="O596" s="65">
        <f t="shared" si="4739"/>
        <v>21547.462898406375</v>
      </c>
      <c r="P596" s="13">
        <f t="shared" si="4849"/>
        <v>0.37997918440722867</v>
      </c>
      <c r="Q596" s="81" t="s">
        <v>151</v>
      </c>
      <c r="R596" s="62">
        <v>46322963</v>
      </c>
      <c r="S596" s="22">
        <f t="shared" ref="S596" si="4860">IFERROR(R596/E595,"-")</f>
        <v>5.2778485319723732E-3</v>
      </c>
      <c r="T596" s="62">
        <v>1973</v>
      </c>
      <c r="U596" s="22">
        <f t="shared" ref="U596" si="4861">IFERROR(T596/F595,"-")</f>
        <v>0.20144986726567285</v>
      </c>
      <c r="V596" s="65">
        <f t="shared" si="4742"/>
        <v>23478.440446021286</v>
      </c>
      <c r="W596" s="13">
        <f t="shared" si="4852"/>
        <v>0.1866780206263601</v>
      </c>
      <c r="X596" s="81" t="s">
        <v>156</v>
      </c>
      <c r="Y596" s="62">
        <v>34279461</v>
      </c>
      <c r="Z596" s="22">
        <f t="shared" ref="Z596" si="4862">IFERROR(Y596/E595,"-")</f>
        <v>3.905661278956923E-3</v>
      </c>
      <c r="AA596" s="62">
        <v>1362</v>
      </c>
      <c r="AB596" s="22">
        <f t="shared" ref="AB596" si="4863">IFERROR(AA596/F595,"-")</f>
        <v>0.13906473351031243</v>
      </c>
      <c r="AC596" s="65">
        <f t="shared" si="4745"/>
        <v>25168.473568281937</v>
      </c>
      <c r="AD596" s="13">
        <f t="shared" si="4855"/>
        <v>0.12886744252057905</v>
      </c>
      <c r="AE596" s="18"/>
      <c r="AF596" s="18"/>
      <c r="AG596" s="18"/>
      <c r="AH596" s="18"/>
      <c r="AI596" s="18"/>
    </row>
    <row r="597" spans="2:35" ht="13.5" customHeight="1">
      <c r="B597" s="119"/>
      <c r="C597" s="119"/>
      <c r="D597" s="148"/>
      <c r="E597" s="151"/>
      <c r="F597" s="154"/>
      <c r="G597" s="44">
        <v>3</v>
      </c>
      <c r="H597" s="6" t="str">
        <f t="shared" ref="H597" si="4864">$H$747</f>
        <v>0402</v>
      </c>
      <c r="I597" s="80" t="str">
        <f t="shared" ref="I597" si="4865">$I$747</f>
        <v>糖尿病</v>
      </c>
      <c r="J597" s="81" t="s">
        <v>72</v>
      </c>
      <c r="K597" s="62">
        <v>135645502</v>
      </c>
      <c r="L597" s="22">
        <f t="shared" ref="L597" si="4866">IFERROR(K597/E595,"-")</f>
        <v>1.5454892503300267E-2</v>
      </c>
      <c r="M597" s="62">
        <v>4037</v>
      </c>
      <c r="N597" s="22">
        <f t="shared" ref="N597" si="4867">IFERROR(M597/F595,"-")</f>
        <v>0.41219113743108027</v>
      </c>
      <c r="O597" s="65">
        <f t="shared" si="4739"/>
        <v>33600.570225414915</v>
      </c>
      <c r="P597" s="13">
        <f t="shared" si="4849"/>
        <v>0.38196612735358121</v>
      </c>
      <c r="Q597" s="81" t="s">
        <v>146</v>
      </c>
      <c r="R597" s="62">
        <v>65875348</v>
      </c>
      <c r="S597" s="22">
        <f t="shared" ref="S597" si="4868">IFERROR(R597/E595,"-")</f>
        <v>7.5055671360005453E-3</v>
      </c>
      <c r="T597" s="62">
        <v>1514</v>
      </c>
      <c r="U597" s="22">
        <f t="shared" ref="U597" si="4869">IFERROR(T597/F595,"-")</f>
        <v>0.15458443945272615</v>
      </c>
      <c r="V597" s="65">
        <f t="shared" si="4742"/>
        <v>43510.797886393659</v>
      </c>
      <c r="W597" s="13">
        <f t="shared" si="4852"/>
        <v>0.14324912479894031</v>
      </c>
      <c r="X597" s="81" t="s">
        <v>163</v>
      </c>
      <c r="Y597" s="62">
        <v>18510997</v>
      </c>
      <c r="Z597" s="22">
        <f t="shared" ref="Z597" si="4870">IFERROR(Y597/E595,"-")</f>
        <v>2.1090671238321911E-3</v>
      </c>
      <c r="AA597" s="62">
        <v>456</v>
      </c>
      <c r="AB597" s="22">
        <f t="shared" ref="AB597" si="4871">IFERROR(AA597/F595,"-")</f>
        <v>4.6559117827241168E-2</v>
      </c>
      <c r="AC597" s="65">
        <f t="shared" si="4745"/>
        <v>40594.291666666664</v>
      </c>
      <c r="AD597" s="13">
        <f t="shared" si="4855"/>
        <v>4.3145046835083738E-2</v>
      </c>
      <c r="AE597" s="18"/>
      <c r="AF597" s="18"/>
      <c r="AG597" s="18"/>
      <c r="AH597" s="18"/>
      <c r="AI597" s="18"/>
    </row>
    <row r="598" spans="2:35" ht="13.5" customHeight="1">
      <c r="B598" s="119"/>
      <c r="C598" s="119"/>
      <c r="D598" s="148"/>
      <c r="E598" s="151"/>
      <c r="F598" s="154"/>
      <c r="G598" s="44">
        <v>4</v>
      </c>
      <c r="H598" s="6" t="str">
        <f t="shared" ref="H598" si="4872">$H$748</f>
        <v>1800</v>
      </c>
      <c r="I598" s="80" t="str">
        <f t="shared" ref="I598" si="4873">$I$748</f>
        <v>症状，徴候及び異常臨床所見・異常検査所見で他に分類されないもの</v>
      </c>
      <c r="J598" s="81" t="s">
        <v>164</v>
      </c>
      <c r="K598" s="62">
        <v>19065563</v>
      </c>
      <c r="L598" s="22">
        <f t="shared" ref="L598" si="4874">IFERROR(K598/E595,"-")</f>
        <v>2.172252100772932E-3</v>
      </c>
      <c r="M598" s="62">
        <v>138</v>
      </c>
      <c r="N598" s="22">
        <f t="shared" ref="N598" si="4875">IFERROR(M598/F595,"-")</f>
        <v>1.4090259342454564E-2</v>
      </c>
      <c r="O598" s="65">
        <f t="shared" si="4739"/>
        <v>138156.25362318842</v>
      </c>
      <c r="P598" s="13">
        <f t="shared" si="4849"/>
        <v>1.3057053647459552E-2</v>
      </c>
      <c r="Q598" s="81" t="s">
        <v>173</v>
      </c>
      <c r="R598" s="62">
        <v>13819517</v>
      </c>
      <c r="S598" s="22">
        <f t="shared" ref="S598" si="4876">IFERROR(R598/E595,"-")</f>
        <v>1.5745391224438138E-3</v>
      </c>
      <c r="T598" s="62">
        <v>60</v>
      </c>
      <c r="U598" s="22">
        <f t="shared" ref="U598" si="4877">IFERROR(T598/F595,"-")</f>
        <v>6.12619971411068E-3</v>
      </c>
      <c r="V598" s="65">
        <f t="shared" si="4742"/>
        <v>230325.28333333333</v>
      </c>
      <c r="W598" s="13">
        <f t="shared" si="4852"/>
        <v>5.676979846721544E-3</v>
      </c>
      <c r="X598" s="81" t="s">
        <v>313</v>
      </c>
      <c r="Y598" s="62">
        <v>9260858</v>
      </c>
      <c r="Z598" s="22">
        <f t="shared" ref="Z598" si="4878">IFERROR(Y598/E595,"-")</f>
        <v>1.0551442013781505E-3</v>
      </c>
      <c r="AA598" s="62">
        <v>218</v>
      </c>
      <c r="AB598" s="22">
        <f t="shared" ref="AB598" si="4879">IFERROR(AA598/F595,"-")</f>
        <v>2.2258525627935472E-2</v>
      </c>
      <c r="AC598" s="65">
        <f t="shared" si="4745"/>
        <v>42481</v>
      </c>
      <c r="AD598" s="13">
        <f t="shared" si="4855"/>
        <v>2.0626360109754945E-2</v>
      </c>
      <c r="AE598" s="18"/>
      <c r="AF598" s="18"/>
      <c r="AG598" s="18"/>
      <c r="AH598" s="18"/>
      <c r="AI598" s="18"/>
    </row>
    <row r="599" spans="2:35" ht="13.5" customHeight="1">
      <c r="B599" s="119"/>
      <c r="C599" s="119"/>
      <c r="D599" s="148"/>
      <c r="E599" s="151"/>
      <c r="F599" s="154"/>
      <c r="G599" s="44">
        <v>5</v>
      </c>
      <c r="H599" s="6" t="str">
        <f t="shared" ref="H599" si="4880">$H$749</f>
        <v>0903</v>
      </c>
      <c r="I599" s="80" t="str">
        <f t="shared" ref="I599" si="4881">$I$749</f>
        <v>その他の心疾患</v>
      </c>
      <c r="J599" s="81" t="s">
        <v>148</v>
      </c>
      <c r="K599" s="62">
        <v>117905542</v>
      </c>
      <c r="L599" s="22">
        <f t="shared" ref="L599" si="4882">IFERROR(K599/E595,"-")</f>
        <v>1.3433674174860253E-2</v>
      </c>
      <c r="M599" s="62">
        <v>2146</v>
      </c>
      <c r="N599" s="22">
        <f t="shared" ref="N599" si="4883">IFERROR(M599/F595,"-")</f>
        <v>0.21911374310802531</v>
      </c>
      <c r="O599" s="65">
        <f t="shared" si="4739"/>
        <v>54942.004659832244</v>
      </c>
      <c r="P599" s="13">
        <f t="shared" si="4849"/>
        <v>0.2030466458510739</v>
      </c>
      <c r="Q599" s="81" t="s">
        <v>139</v>
      </c>
      <c r="R599" s="62">
        <v>74953625</v>
      </c>
      <c r="S599" s="22">
        <f t="shared" ref="S599" si="4884">IFERROR(R599/E595,"-")</f>
        <v>8.539908806616231E-3</v>
      </c>
      <c r="T599" s="62">
        <v>694</v>
      </c>
      <c r="U599" s="22">
        <f t="shared" ref="U599" si="4885">IFERROR(T599/F595,"-")</f>
        <v>7.0859710026546868E-2</v>
      </c>
      <c r="V599" s="65">
        <f t="shared" si="4742"/>
        <v>108002.34149855908</v>
      </c>
      <c r="W599" s="13">
        <f t="shared" si="4852"/>
        <v>6.5663733560412524E-2</v>
      </c>
      <c r="X599" s="81" t="s">
        <v>158</v>
      </c>
      <c r="Y599" s="62">
        <v>70754402</v>
      </c>
      <c r="Z599" s="22">
        <f t="shared" ref="Z599" si="4886">IFERROR(Y599/E595,"-")</f>
        <v>8.061466550105683E-3</v>
      </c>
      <c r="AA599" s="62">
        <v>694</v>
      </c>
      <c r="AB599" s="22">
        <f t="shared" ref="AB599" si="4887">IFERROR(AA599/F595,"-")</f>
        <v>7.0859710026546868E-2</v>
      </c>
      <c r="AC599" s="65">
        <f t="shared" si="4745"/>
        <v>101951.58789625361</v>
      </c>
      <c r="AD599" s="13">
        <f t="shared" si="4855"/>
        <v>6.5663733560412524E-2</v>
      </c>
      <c r="AE599" s="18"/>
      <c r="AF599" s="18"/>
      <c r="AG599" s="18"/>
      <c r="AH599" s="18"/>
      <c r="AI599" s="18"/>
    </row>
    <row r="600" spans="2:35" ht="13.5" customHeight="1">
      <c r="B600" s="119"/>
      <c r="C600" s="119"/>
      <c r="D600" s="148"/>
      <c r="E600" s="151"/>
      <c r="F600" s="154"/>
      <c r="G600" s="44">
        <v>6</v>
      </c>
      <c r="H600" s="6" t="str">
        <f t="shared" ref="H600" si="4888">$H$750</f>
        <v>0403</v>
      </c>
      <c r="I600" s="80" t="str">
        <f t="shared" ref="I600" si="4889">$I$750</f>
        <v>脂質異常症</v>
      </c>
      <c r="J600" s="81" t="s">
        <v>203</v>
      </c>
      <c r="K600" s="62">
        <v>51160872</v>
      </c>
      <c r="L600" s="22">
        <f t="shared" ref="L600" si="4890">IFERROR(K600/E595,"-")</f>
        <v>5.8290600534259109E-3</v>
      </c>
      <c r="M600" s="62">
        <v>2003</v>
      </c>
      <c r="N600" s="22">
        <f t="shared" ref="N600" si="4891">IFERROR(M600/F595,"-")</f>
        <v>0.20451296712272821</v>
      </c>
      <c r="O600" s="65">
        <f t="shared" si="4739"/>
        <v>25542.122815776336</v>
      </c>
      <c r="P600" s="13">
        <f t="shared" si="4849"/>
        <v>0.18951651054972088</v>
      </c>
      <c r="Q600" s="81" t="s">
        <v>165</v>
      </c>
      <c r="R600" s="62">
        <v>37257159</v>
      </c>
      <c r="S600" s="22">
        <f t="shared" ref="S600" si="4892">IFERROR(R600/E595,"-")</f>
        <v>4.2449279838513631E-3</v>
      </c>
      <c r="T600" s="62">
        <v>1609</v>
      </c>
      <c r="U600" s="22">
        <f t="shared" ref="U600" si="4893">IFERROR(T600/F595,"-")</f>
        <v>0.16428425566673474</v>
      </c>
      <c r="V600" s="65">
        <f t="shared" si="4742"/>
        <v>23155.47482908639</v>
      </c>
      <c r="W600" s="13">
        <f t="shared" si="4852"/>
        <v>0.15223767622291606</v>
      </c>
      <c r="X600" s="81" t="s">
        <v>76</v>
      </c>
      <c r="Y600" s="62">
        <v>32066705</v>
      </c>
      <c r="Z600" s="22">
        <f t="shared" ref="Z600" si="4894">IFERROR(Y600/E595,"-")</f>
        <v>3.6535489301373313E-3</v>
      </c>
      <c r="AA600" s="62">
        <v>1552</v>
      </c>
      <c r="AB600" s="22">
        <f t="shared" ref="AB600" si="4895">IFERROR(AA600/F595,"-")</f>
        <v>0.15846436593832958</v>
      </c>
      <c r="AC600" s="65">
        <f t="shared" si="4745"/>
        <v>20661.536726804123</v>
      </c>
      <c r="AD600" s="13">
        <f t="shared" si="4855"/>
        <v>0.14684454536853062</v>
      </c>
      <c r="AE600" s="18"/>
      <c r="AF600" s="18"/>
      <c r="AG600" s="18"/>
      <c r="AH600" s="18"/>
      <c r="AI600" s="18"/>
    </row>
    <row r="601" spans="2:35" ht="13.5" customHeight="1">
      <c r="B601" s="119"/>
      <c r="C601" s="119"/>
      <c r="D601" s="148"/>
      <c r="E601" s="151"/>
      <c r="F601" s="154"/>
      <c r="G601" s="44">
        <v>7</v>
      </c>
      <c r="H601" s="6" t="str">
        <f t="shared" ref="H601" si="4896">$H$751</f>
        <v>0704</v>
      </c>
      <c r="I601" s="80" t="str">
        <f t="shared" ref="I601" si="4897">$I$751</f>
        <v>その他の眼及び付属器の疾患</v>
      </c>
      <c r="J601" s="81" t="s">
        <v>166</v>
      </c>
      <c r="K601" s="62">
        <v>28049644</v>
      </c>
      <c r="L601" s="22">
        <f t="shared" ref="L601" si="4898">IFERROR(K601/E595,"-")</f>
        <v>3.1958614652466788E-3</v>
      </c>
      <c r="M601" s="62">
        <v>865</v>
      </c>
      <c r="N601" s="22">
        <f t="shared" ref="N601" si="4899">IFERROR(M601/F595,"-")</f>
        <v>8.8319379211762306E-2</v>
      </c>
      <c r="O601" s="65">
        <f t="shared" si="4739"/>
        <v>32427.334104046244</v>
      </c>
      <c r="P601" s="13">
        <f t="shared" si="4849"/>
        <v>8.1843126123568921E-2</v>
      </c>
      <c r="Q601" s="81" t="s">
        <v>170</v>
      </c>
      <c r="R601" s="62">
        <v>21090664</v>
      </c>
      <c r="S601" s="22">
        <f t="shared" ref="S601" si="4900">IFERROR(R601/E595,"-")</f>
        <v>2.4029838080677737E-3</v>
      </c>
      <c r="T601" s="62">
        <v>245</v>
      </c>
      <c r="U601" s="22">
        <f t="shared" ref="U601" si="4901">IFERROR(T601/F595,"-")</f>
        <v>2.5015315499285276E-2</v>
      </c>
      <c r="V601" s="65">
        <f t="shared" si="4742"/>
        <v>86084.342857142852</v>
      </c>
      <c r="W601" s="13">
        <f t="shared" si="4852"/>
        <v>2.318100104077964E-2</v>
      </c>
      <c r="X601" s="81" t="s">
        <v>176</v>
      </c>
      <c r="Y601" s="62">
        <v>19032689</v>
      </c>
      <c r="Z601" s="22">
        <f t="shared" ref="Z601" si="4902">IFERROR(Y601/E595,"-")</f>
        <v>2.1685065719594999E-3</v>
      </c>
      <c r="AA601" s="62">
        <v>1631</v>
      </c>
      <c r="AB601" s="22">
        <f t="shared" ref="AB601" si="4903">IFERROR(AA601/F595,"-")</f>
        <v>0.16653052889524197</v>
      </c>
      <c r="AC601" s="65">
        <f t="shared" si="4745"/>
        <v>11669.337216431637</v>
      </c>
      <c r="AD601" s="13">
        <f t="shared" si="4855"/>
        <v>0.15431923550004731</v>
      </c>
      <c r="AE601" s="18"/>
      <c r="AF601" s="18"/>
      <c r="AG601" s="18"/>
      <c r="AH601" s="18"/>
      <c r="AI601" s="18"/>
    </row>
    <row r="602" spans="2:35" ht="13.5" customHeight="1">
      <c r="B602" s="119"/>
      <c r="C602" s="119"/>
      <c r="D602" s="148"/>
      <c r="E602" s="151"/>
      <c r="F602" s="154"/>
      <c r="G602" s="44">
        <v>8</v>
      </c>
      <c r="H602" s="6" t="str">
        <f t="shared" ref="H602" si="4904">$H$752</f>
        <v>0606</v>
      </c>
      <c r="I602" s="80" t="str">
        <f t="shared" ref="I602" si="4905">$I$752</f>
        <v>その他の神経系の疾患</v>
      </c>
      <c r="J602" s="81" t="s">
        <v>167</v>
      </c>
      <c r="K602" s="62">
        <v>85897778</v>
      </c>
      <c r="L602" s="22">
        <f t="shared" ref="L602" si="4906">IFERROR(K602/E595,"-")</f>
        <v>9.7868407406708595E-3</v>
      </c>
      <c r="M602" s="62">
        <v>2489</v>
      </c>
      <c r="N602" s="22">
        <f t="shared" ref="N602" si="4907">IFERROR(M602/F595,"-")</f>
        <v>0.25413518480702468</v>
      </c>
      <c r="O602" s="65">
        <f t="shared" si="4739"/>
        <v>34510.959421454398</v>
      </c>
      <c r="P602" s="13">
        <f t="shared" si="4849"/>
        <v>0.2355000473081654</v>
      </c>
      <c r="Q602" s="81" t="s">
        <v>320</v>
      </c>
      <c r="R602" s="62">
        <v>46210275</v>
      </c>
      <c r="S602" s="22">
        <f t="shared" ref="S602" si="4908">IFERROR(R602/E595,"-")</f>
        <v>5.2650093231469165E-3</v>
      </c>
      <c r="T602" s="62">
        <v>74</v>
      </c>
      <c r="U602" s="22">
        <f t="shared" ref="U602" si="4909">IFERROR(T602/F595,"-")</f>
        <v>7.5556463140698388E-3</v>
      </c>
      <c r="V602" s="65">
        <f t="shared" si="4742"/>
        <v>624463.17567567562</v>
      </c>
      <c r="W602" s="13">
        <f t="shared" si="4852"/>
        <v>7.0016084776232381E-3</v>
      </c>
      <c r="X602" s="81" t="s">
        <v>174</v>
      </c>
      <c r="Y602" s="62">
        <v>20983826</v>
      </c>
      <c r="Z602" s="22">
        <f t="shared" ref="Z602" si="4910">IFERROR(Y602/E595,"-")</f>
        <v>2.3908111242638714E-3</v>
      </c>
      <c r="AA602" s="62">
        <v>522</v>
      </c>
      <c r="AB602" s="22">
        <f t="shared" ref="AB602" si="4911">IFERROR(AA602/F595,"-")</f>
        <v>5.3297937512762919E-2</v>
      </c>
      <c r="AC602" s="65">
        <f t="shared" si="4745"/>
        <v>40198.900383141765</v>
      </c>
      <c r="AD602" s="13">
        <f t="shared" si="4855"/>
        <v>4.9389724666477432E-2</v>
      </c>
      <c r="AE602" s="18"/>
      <c r="AF602" s="18"/>
      <c r="AG602" s="18"/>
      <c r="AH602" s="18"/>
      <c r="AI602" s="18"/>
    </row>
    <row r="603" spans="2:35" ht="13.5" customHeight="1">
      <c r="B603" s="119"/>
      <c r="C603" s="119"/>
      <c r="D603" s="148"/>
      <c r="E603" s="151"/>
      <c r="F603" s="154"/>
      <c r="G603" s="44">
        <v>9</v>
      </c>
      <c r="H603" s="6" t="str">
        <f t="shared" ref="H603" si="4912">$H$753</f>
        <v>0703</v>
      </c>
      <c r="I603" s="80" t="str">
        <f t="shared" ref="I603" si="4913">$I$753</f>
        <v>屈折及び調節の障害</v>
      </c>
      <c r="J603" s="81" t="s">
        <v>168</v>
      </c>
      <c r="K603" s="62">
        <v>3935939</v>
      </c>
      <c r="L603" s="22">
        <f t="shared" ref="L603" si="4914">IFERROR(K603/E595,"-")</f>
        <v>4.4844475671996224E-4</v>
      </c>
      <c r="M603" s="62">
        <v>1296</v>
      </c>
      <c r="N603" s="22">
        <f t="shared" ref="N603" si="4915">IFERROR(M603/F595,"-")</f>
        <v>0.1323259138247907</v>
      </c>
      <c r="O603" s="65">
        <f t="shared" si="4739"/>
        <v>3036.9899691358023</v>
      </c>
      <c r="P603" s="13">
        <f t="shared" si="4849"/>
        <v>0.12262276468918536</v>
      </c>
      <c r="Q603" s="81" t="s">
        <v>171</v>
      </c>
      <c r="R603" s="62">
        <v>2525090</v>
      </c>
      <c r="S603" s="22">
        <f t="shared" ref="S603" si="4916">IFERROR(R603/E595,"-")</f>
        <v>2.8769840456013406E-4</v>
      </c>
      <c r="T603" s="62">
        <v>879</v>
      </c>
      <c r="U603" s="22">
        <f t="shared" ref="U603" si="4917">IFERROR(T603/F595,"-")</f>
        <v>8.9748825811721458E-2</v>
      </c>
      <c r="V603" s="65">
        <f t="shared" si="4742"/>
        <v>2872.6848691695109</v>
      </c>
      <c r="W603" s="13">
        <f t="shared" si="4852"/>
        <v>8.3167754754470621E-2</v>
      </c>
      <c r="X603" s="81" t="s">
        <v>177</v>
      </c>
      <c r="Y603" s="62">
        <v>1159695</v>
      </c>
      <c r="Z603" s="22">
        <f t="shared" ref="Z603" si="4918">IFERROR(Y603/E595,"-")</f>
        <v>1.3213089484983293E-4</v>
      </c>
      <c r="AA603" s="62">
        <v>432</v>
      </c>
      <c r="AB603" s="22">
        <f t="shared" ref="AB603" si="4919">IFERROR(AA603/F595,"-")</f>
        <v>4.4108637941596897E-2</v>
      </c>
      <c r="AC603" s="65">
        <f t="shared" si="4745"/>
        <v>2684.4791666666665</v>
      </c>
      <c r="AD603" s="13">
        <f t="shared" si="4855"/>
        <v>4.0874254896395117E-2</v>
      </c>
      <c r="AE603" s="18"/>
      <c r="AF603" s="18"/>
      <c r="AG603" s="18"/>
      <c r="AH603" s="18"/>
      <c r="AI603" s="18"/>
    </row>
    <row r="604" spans="2:35" ht="13.5" customHeight="1">
      <c r="B604" s="120"/>
      <c r="C604" s="120"/>
      <c r="D604" s="149"/>
      <c r="E604" s="152"/>
      <c r="F604" s="155"/>
      <c r="G604" s="49">
        <v>10</v>
      </c>
      <c r="H604" s="7" t="str">
        <f t="shared" ref="H604" si="4920">$H$754</f>
        <v>1105</v>
      </c>
      <c r="I604" s="77" t="str">
        <f t="shared" ref="I604" si="4921">$I$754</f>
        <v>胃炎及び十二指腸炎</v>
      </c>
      <c r="J604" s="82" t="s">
        <v>169</v>
      </c>
      <c r="K604" s="63">
        <v>41385353</v>
      </c>
      <c r="L604" s="23">
        <f t="shared" ref="L604" si="4922">IFERROR(K604/E595,"-")</f>
        <v>4.7152774872412295E-3</v>
      </c>
      <c r="M604" s="63">
        <v>2182</v>
      </c>
      <c r="N604" s="23">
        <f t="shared" ref="N604" si="4923">IFERROR(M604/F595,"-")</f>
        <v>0.22278946293649174</v>
      </c>
      <c r="O604" s="66">
        <f t="shared" si="4739"/>
        <v>18966.706232813933</v>
      </c>
      <c r="P604" s="59">
        <f t="shared" si="4849"/>
        <v>0.20645283375910684</v>
      </c>
      <c r="Q604" s="82" t="s">
        <v>172</v>
      </c>
      <c r="R604" s="63">
        <v>10760487</v>
      </c>
      <c r="S604" s="23">
        <f t="shared" ref="S604" si="4924">IFERROR(R604/E595,"-")</f>
        <v>1.2260057828394485E-3</v>
      </c>
      <c r="T604" s="63">
        <v>987</v>
      </c>
      <c r="U604" s="23">
        <f t="shared" ref="U604" si="4925">IFERROR(T604/F595,"-")</f>
        <v>0.10077598529712069</v>
      </c>
      <c r="V604" s="66">
        <f t="shared" si="4742"/>
        <v>10902.215805471125</v>
      </c>
      <c r="W604" s="59">
        <f t="shared" si="4852"/>
        <v>9.3386318478569402E-2</v>
      </c>
      <c r="X604" s="82" t="s">
        <v>178</v>
      </c>
      <c r="Y604" s="63">
        <v>3818882</v>
      </c>
      <c r="Z604" s="23">
        <f t="shared" ref="Z604" si="4926">IFERROR(Y604/E595,"-")</f>
        <v>4.351077619425105E-4</v>
      </c>
      <c r="AA604" s="63">
        <v>294</v>
      </c>
      <c r="AB604" s="23">
        <f t="shared" ref="AB604" si="4927">IFERROR(AA604/F595,"-")</f>
        <v>3.0018378599142331E-2</v>
      </c>
      <c r="AC604" s="66">
        <f t="shared" si="4745"/>
        <v>12989.394557823129</v>
      </c>
      <c r="AD604" s="59">
        <f t="shared" si="4855"/>
        <v>2.7817201248935566E-2</v>
      </c>
      <c r="AE604" s="18"/>
      <c r="AF604" s="18"/>
      <c r="AG604" s="18"/>
      <c r="AH604" s="18"/>
      <c r="AI604" s="18"/>
    </row>
    <row r="605" spans="2:35" ht="13.5" customHeight="1">
      <c r="B605" s="118">
        <v>61</v>
      </c>
      <c r="C605" s="118" t="s">
        <v>15</v>
      </c>
      <c r="D605" s="147">
        <f>AI65</f>
        <v>9287</v>
      </c>
      <c r="E605" s="150">
        <f>市区町村別_医療費上位10疾病!H674</f>
        <v>7649083660</v>
      </c>
      <c r="F605" s="130">
        <f>市区町村別_医療費上位10疾病!J674</f>
        <v>8541</v>
      </c>
      <c r="G605" s="69">
        <v>1</v>
      </c>
      <c r="H605" s="5" t="str">
        <f t="shared" ref="H605" si="4928">$H$745</f>
        <v>0901</v>
      </c>
      <c r="I605" s="78" t="str">
        <f t="shared" ref="I605" si="4929">$I$745</f>
        <v>高血圧性疾患</v>
      </c>
      <c r="J605" s="106" t="s">
        <v>144</v>
      </c>
      <c r="K605" s="107">
        <v>235591375</v>
      </c>
      <c r="L605" s="21">
        <f t="shared" ref="L605" si="4930">IFERROR(K605/E605,"-")</f>
        <v>3.0799947480244973E-2</v>
      </c>
      <c r="M605" s="107">
        <v>5935</v>
      </c>
      <c r="N605" s="21">
        <f t="shared" ref="N605" si="4931">IFERROR(M605/F605,"-")</f>
        <v>0.69488350310268121</v>
      </c>
      <c r="O605" s="64">
        <f t="shared" si="4739"/>
        <v>39695.261162594776</v>
      </c>
      <c r="P605" s="12">
        <f t="shared" ref="P605:P614" si="4932">IFERROR(M605/$AI$65,0)</f>
        <v>0.63906536018089799</v>
      </c>
      <c r="Q605" s="106" t="s">
        <v>153</v>
      </c>
      <c r="R605" s="107">
        <v>2073849</v>
      </c>
      <c r="S605" s="21">
        <f t="shared" ref="S605" si="4933">IFERROR(R605/E605,"-")</f>
        <v>2.7112384857874597E-4</v>
      </c>
      <c r="T605" s="107">
        <v>93</v>
      </c>
      <c r="U605" s="21">
        <f t="shared" ref="U605" si="4934">IFERROR(T605/F605,"-")</f>
        <v>1.0888654724271163E-2</v>
      </c>
      <c r="V605" s="64">
        <f t="shared" si="4742"/>
        <v>22299.451612903227</v>
      </c>
      <c r="W605" s="12">
        <f t="shared" ref="W605:W614" si="4935">IFERROR(T605/$AI$65,0)</f>
        <v>1.0013998061806827E-2</v>
      </c>
      <c r="X605" s="106" t="s">
        <v>290</v>
      </c>
      <c r="Y605" s="107">
        <v>996206</v>
      </c>
      <c r="Z605" s="21">
        <f t="shared" ref="Z605" si="4936">IFERROR(Y605/E605,"-")</f>
        <v>1.302386069078502E-4</v>
      </c>
      <c r="AA605" s="107">
        <v>8</v>
      </c>
      <c r="AB605" s="21">
        <f t="shared" ref="AB605" si="4937">IFERROR(AA605/F605,"-")</f>
        <v>9.3665847090504623E-4</v>
      </c>
      <c r="AC605" s="64">
        <f t="shared" si="4745"/>
        <v>124525.75</v>
      </c>
      <c r="AD605" s="12">
        <f t="shared" ref="AD605:AD614" si="4938">IFERROR(AA605/$AI$65,0)</f>
        <v>8.6141918811241517E-4</v>
      </c>
      <c r="AE605" s="18"/>
      <c r="AF605" s="18"/>
      <c r="AG605" s="18"/>
      <c r="AH605" s="18"/>
      <c r="AI605" s="18"/>
    </row>
    <row r="606" spans="2:35" ht="13.5" customHeight="1">
      <c r="B606" s="119"/>
      <c r="C606" s="119"/>
      <c r="D606" s="148"/>
      <c r="E606" s="151"/>
      <c r="F606" s="154"/>
      <c r="G606" s="44">
        <v>2</v>
      </c>
      <c r="H606" s="6" t="str">
        <f t="shared" ref="H606" si="4939">$H$746</f>
        <v>1113</v>
      </c>
      <c r="I606" s="79" t="str">
        <f t="shared" ref="I606" si="4940">$I$746</f>
        <v>その他の消化器系の疾患</v>
      </c>
      <c r="J606" s="81" t="s">
        <v>142</v>
      </c>
      <c r="K606" s="62">
        <v>72989694</v>
      </c>
      <c r="L606" s="22">
        <f t="shared" ref="L606" si="4941">IFERROR(K606/E605,"-")</f>
        <v>9.5422794735127783E-3</v>
      </c>
      <c r="M606" s="62">
        <v>3309</v>
      </c>
      <c r="N606" s="22">
        <f t="shared" ref="N606" si="4942">IFERROR(M606/F605,"-")</f>
        <v>0.38742536002809974</v>
      </c>
      <c r="O606" s="65">
        <f t="shared" si="4739"/>
        <v>22057.931097008161</v>
      </c>
      <c r="P606" s="13">
        <f t="shared" si="4932"/>
        <v>0.35630451168299776</v>
      </c>
      <c r="Q606" s="81" t="s">
        <v>156</v>
      </c>
      <c r="R606" s="62">
        <v>43915216</v>
      </c>
      <c r="S606" s="22">
        <f t="shared" ref="S606" si="4943">IFERROR(R606/E605,"-")</f>
        <v>5.7412388139574874E-3</v>
      </c>
      <c r="T606" s="62">
        <v>1435</v>
      </c>
      <c r="U606" s="22">
        <f t="shared" ref="U606" si="4944">IFERROR(T606/F605,"-")</f>
        <v>0.16801311321859266</v>
      </c>
      <c r="V606" s="65">
        <f t="shared" si="4742"/>
        <v>30602.937979094077</v>
      </c>
      <c r="W606" s="13">
        <f t="shared" si="4935"/>
        <v>0.15451706686766448</v>
      </c>
      <c r="X606" s="81" t="s">
        <v>235</v>
      </c>
      <c r="Y606" s="62">
        <v>31972306</v>
      </c>
      <c r="Z606" s="22">
        <f t="shared" ref="Z606" si="4945">IFERROR(Y606/E605,"-")</f>
        <v>4.1798870846707411E-3</v>
      </c>
      <c r="AA606" s="62">
        <v>1205</v>
      </c>
      <c r="AB606" s="22">
        <f t="shared" ref="AB606" si="4946">IFERROR(AA606/F605,"-")</f>
        <v>0.1410841821800726</v>
      </c>
      <c r="AC606" s="65">
        <f t="shared" si="4745"/>
        <v>26533.034024896264</v>
      </c>
      <c r="AD606" s="13">
        <f t="shared" si="4938"/>
        <v>0.12975126520943253</v>
      </c>
      <c r="AE606" s="18"/>
      <c r="AF606" s="18"/>
      <c r="AG606" s="18"/>
      <c r="AH606" s="18"/>
      <c r="AI606" s="18"/>
    </row>
    <row r="607" spans="2:35" ht="13.5" customHeight="1">
      <c r="B607" s="119"/>
      <c r="C607" s="119"/>
      <c r="D607" s="148"/>
      <c r="E607" s="151"/>
      <c r="F607" s="154"/>
      <c r="G607" s="44">
        <v>3</v>
      </c>
      <c r="H607" s="6" t="str">
        <f t="shared" ref="H607" si="4947">$H$747</f>
        <v>0402</v>
      </c>
      <c r="I607" s="80" t="str">
        <f t="shared" ref="I607" si="4948">$I$747</f>
        <v>糖尿病</v>
      </c>
      <c r="J607" s="81" t="s">
        <v>146</v>
      </c>
      <c r="K607" s="62">
        <v>88854687</v>
      </c>
      <c r="L607" s="22">
        <f t="shared" ref="L607" si="4949">IFERROR(K607/E605,"-")</f>
        <v>1.1616383210011851E-2</v>
      </c>
      <c r="M607" s="62">
        <v>1367</v>
      </c>
      <c r="N607" s="22">
        <f t="shared" ref="N607" si="4950">IFERROR(M607/F605,"-")</f>
        <v>0.16005151621589978</v>
      </c>
      <c r="O607" s="65">
        <f t="shared" si="4739"/>
        <v>64999.771031455741</v>
      </c>
      <c r="P607" s="13">
        <f t="shared" si="4932"/>
        <v>0.14719500376870895</v>
      </c>
      <c r="Q607" s="81" t="s">
        <v>72</v>
      </c>
      <c r="R607" s="62">
        <v>87691152</v>
      </c>
      <c r="S607" s="22">
        <f t="shared" ref="S607" si="4951">IFERROR(R607/E605,"-")</f>
        <v>1.1464268910872391E-2</v>
      </c>
      <c r="T607" s="62">
        <v>3722</v>
      </c>
      <c r="U607" s="22">
        <f t="shared" ref="U607" si="4952">IFERROR(T607/F605,"-")</f>
        <v>0.43578035358857276</v>
      </c>
      <c r="V607" s="65">
        <f t="shared" si="4742"/>
        <v>23560.223535733476</v>
      </c>
      <c r="W607" s="13">
        <f t="shared" si="4935"/>
        <v>0.40077527726930118</v>
      </c>
      <c r="X607" s="81" t="s">
        <v>266</v>
      </c>
      <c r="Y607" s="62">
        <v>20905381</v>
      </c>
      <c r="Z607" s="22">
        <f t="shared" ref="Z607" si="4953">IFERROR(Y607/E605,"-")</f>
        <v>2.7330569162581234E-3</v>
      </c>
      <c r="AA607" s="62">
        <v>501</v>
      </c>
      <c r="AB607" s="22">
        <f t="shared" ref="AB607" si="4954">IFERROR(AA607/F605,"-")</f>
        <v>5.865823674042852E-2</v>
      </c>
      <c r="AC607" s="65">
        <f t="shared" si="4745"/>
        <v>41727.307385229542</v>
      </c>
      <c r="AD607" s="13">
        <f t="shared" si="4938"/>
        <v>5.3946376655540001E-2</v>
      </c>
      <c r="AE607" s="18"/>
      <c r="AF607" s="18"/>
      <c r="AG607" s="18"/>
      <c r="AH607" s="18"/>
      <c r="AI607" s="18"/>
    </row>
    <row r="608" spans="2:35" ht="13.5" customHeight="1">
      <c r="B608" s="119"/>
      <c r="C608" s="119"/>
      <c r="D608" s="148"/>
      <c r="E608" s="151"/>
      <c r="F608" s="154"/>
      <c r="G608" s="44">
        <v>4</v>
      </c>
      <c r="H608" s="6" t="str">
        <f t="shared" ref="H608" si="4955">$H$748</f>
        <v>1800</v>
      </c>
      <c r="I608" s="80" t="str">
        <f t="shared" ref="I608" si="4956">$I$748</f>
        <v>症状，徴候及び異常臨床所見・異常検査所見で他に分類されないもの</v>
      </c>
      <c r="J608" s="81" t="s">
        <v>309</v>
      </c>
      <c r="K608" s="62">
        <v>11652969</v>
      </c>
      <c r="L608" s="22">
        <f t="shared" ref="L608" si="4957">IFERROR(K608/E605,"-")</f>
        <v>1.5234464045592619E-3</v>
      </c>
      <c r="M608" s="62">
        <v>1</v>
      </c>
      <c r="N608" s="22">
        <f t="shared" ref="N608" si="4958">IFERROR(M608/F605,"-")</f>
        <v>1.1708230886313078E-4</v>
      </c>
      <c r="O608" s="65">
        <f t="shared" si="4739"/>
        <v>11652969</v>
      </c>
      <c r="P608" s="13">
        <f t="shared" si="4932"/>
        <v>1.076773985140519E-4</v>
      </c>
      <c r="Q608" s="81" t="s">
        <v>164</v>
      </c>
      <c r="R608" s="62">
        <v>9020966</v>
      </c>
      <c r="S608" s="22">
        <f t="shared" ref="S608" si="4959">IFERROR(R608/E605,"-")</f>
        <v>1.1793525082192655E-3</v>
      </c>
      <c r="T608" s="62">
        <v>98</v>
      </c>
      <c r="U608" s="22">
        <f t="shared" ref="U608" si="4960">IFERROR(T608/F605,"-")</f>
        <v>1.1474066268586816E-2</v>
      </c>
      <c r="V608" s="65">
        <f t="shared" si="4742"/>
        <v>92050.673469387752</v>
      </c>
      <c r="W608" s="13">
        <f t="shared" si="4935"/>
        <v>1.0552385054377087E-2</v>
      </c>
      <c r="X608" s="81" t="s">
        <v>179</v>
      </c>
      <c r="Y608" s="62">
        <v>7231436</v>
      </c>
      <c r="Z608" s="22">
        <f t="shared" ref="Z608" si="4961">IFERROR(Y608/E605,"-")</f>
        <v>9.453989943679084E-4</v>
      </c>
      <c r="AA608" s="62">
        <v>528</v>
      </c>
      <c r="AB608" s="22">
        <f t="shared" ref="AB608" si="4962">IFERROR(AA608/F605,"-")</f>
        <v>6.1819459079733054E-2</v>
      </c>
      <c r="AC608" s="65">
        <f t="shared" si="4745"/>
        <v>13695.901515151516</v>
      </c>
      <c r="AD608" s="13">
        <f t="shared" si="4938"/>
        <v>5.6853666415419404E-2</v>
      </c>
      <c r="AE608" s="18"/>
      <c r="AF608" s="18"/>
      <c r="AG608" s="18"/>
      <c r="AH608" s="18"/>
      <c r="AI608" s="18"/>
    </row>
    <row r="609" spans="2:35" ht="13.5" customHeight="1">
      <c r="B609" s="119"/>
      <c r="C609" s="119"/>
      <c r="D609" s="148"/>
      <c r="E609" s="151"/>
      <c r="F609" s="154"/>
      <c r="G609" s="44">
        <v>5</v>
      </c>
      <c r="H609" s="6" t="str">
        <f t="shared" ref="H609" si="4963">$H$749</f>
        <v>0903</v>
      </c>
      <c r="I609" s="80" t="str">
        <f t="shared" ref="I609" si="4964">$I$749</f>
        <v>その他の心疾患</v>
      </c>
      <c r="J609" s="81" t="s">
        <v>139</v>
      </c>
      <c r="K609" s="62">
        <v>107223546</v>
      </c>
      <c r="L609" s="22">
        <f t="shared" ref="L609" si="4965">IFERROR(K609/E605,"-")</f>
        <v>1.401782890161251E-2</v>
      </c>
      <c r="M609" s="62">
        <v>1111</v>
      </c>
      <c r="N609" s="22">
        <f t="shared" ref="N609" si="4966">IFERROR(M609/F605,"-")</f>
        <v>0.13007844514693831</v>
      </c>
      <c r="O609" s="65">
        <f t="shared" si="4739"/>
        <v>96510.842484248424</v>
      </c>
      <c r="P609" s="13">
        <f t="shared" si="4932"/>
        <v>0.11962958974911166</v>
      </c>
      <c r="Q609" s="81" t="s">
        <v>148</v>
      </c>
      <c r="R609" s="62">
        <v>85780038</v>
      </c>
      <c r="S609" s="22">
        <f t="shared" ref="S609" si="4967">IFERROR(R609/E605,"-")</f>
        <v>1.1214420159708385E-2</v>
      </c>
      <c r="T609" s="62">
        <v>1466</v>
      </c>
      <c r="U609" s="22">
        <f t="shared" ref="U609" si="4968">IFERROR(T609/F605,"-")</f>
        <v>0.17164266479334972</v>
      </c>
      <c r="V609" s="65">
        <f t="shared" si="4742"/>
        <v>58512.986357435198</v>
      </c>
      <c r="W609" s="13">
        <f t="shared" si="4935"/>
        <v>0.15785506622160009</v>
      </c>
      <c r="X609" s="81" t="s">
        <v>259</v>
      </c>
      <c r="Y609" s="62">
        <v>45667863</v>
      </c>
      <c r="Z609" s="22">
        <f t="shared" ref="Z609" si="4969">IFERROR(Y609/E605,"-")</f>
        <v>5.970370443039448E-3</v>
      </c>
      <c r="AA609" s="62">
        <v>388</v>
      </c>
      <c r="AB609" s="22">
        <f t="shared" ref="AB609" si="4970">IFERROR(AA609/F605,"-")</f>
        <v>4.5427935838894741E-2</v>
      </c>
      <c r="AC609" s="65">
        <f t="shared" si="4745"/>
        <v>117700.67783505155</v>
      </c>
      <c r="AD609" s="13">
        <f t="shared" si="4938"/>
        <v>4.177883062345214E-2</v>
      </c>
      <c r="AE609" s="18"/>
      <c r="AF609" s="18"/>
      <c r="AG609" s="18"/>
      <c r="AH609" s="18"/>
      <c r="AI609" s="18"/>
    </row>
    <row r="610" spans="2:35" ht="13.5" customHeight="1">
      <c r="B610" s="119"/>
      <c r="C610" s="119"/>
      <c r="D610" s="148"/>
      <c r="E610" s="151"/>
      <c r="F610" s="154"/>
      <c r="G610" s="44">
        <v>6</v>
      </c>
      <c r="H610" s="6" t="str">
        <f t="shared" ref="H610" si="4971">$H$750</f>
        <v>0403</v>
      </c>
      <c r="I610" s="80" t="str">
        <f t="shared" ref="I610" si="4972">$I$750</f>
        <v>脂質異常症</v>
      </c>
      <c r="J610" s="81" t="s">
        <v>203</v>
      </c>
      <c r="K610" s="62">
        <v>44268854</v>
      </c>
      <c r="L610" s="22">
        <f t="shared" ref="L610" si="4973">IFERROR(K610/E605,"-")</f>
        <v>5.787471541395064E-3</v>
      </c>
      <c r="M610" s="62">
        <v>1692</v>
      </c>
      <c r="N610" s="22">
        <f t="shared" ref="N610" si="4974">IFERROR(M610/F605,"-")</f>
        <v>0.19810326659641728</v>
      </c>
      <c r="O610" s="65">
        <f t="shared" si="4739"/>
        <v>26163.625295508275</v>
      </c>
      <c r="P610" s="13">
        <f t="shared" si="4932"/>
        <v>0.18219015828577581</v>
      </c>
      <c r="Q610" s="81" t="s">
        <v>165</v>
      </c>
      <c r="R610" s="62">
        <v>38673173</v>
      </c>
      <c r="S610" s="22">
        <f t="shared" ref="S610" si="4975">IFERROR(R610/E605,"-")</f>
        <v>5.055922345605513E-3</v>
      </c>
      <c r="T610" s="62">
        <v>1522</v>
      </c>
      <c r="U610" s="22">
        <f t="shared" ref="U610" si="4976">IFERROR(T610/F605,"-")</f>
        <v>0.17819927408968506</v>
      </c>
      <c r="V610" s="65">
        <f t="shared" si="4742"/>
        <v>25409.443495400788</v>
      </c>
      <c r="W610" s="13">
        <f t="shared" si="4935"/>
        <v>0.163885000538387</v>
      </c>
      <c r="X610" s="81" t="s">
        <v>76</v>
      </c>
      <c r="Y610" s="62">
        <v>34819586</v>
      </c>
      <c r="Z610" s="22">
        <f t="shared" ref="Z610" si="4977">IFERROR(Y610/E605,"-")</f>
        <v>4.5521251365160257E-3</v>
      </c>
      <c r="AA610" s="62">
        <v>1595</v>
      </c>
      <c r="AB610" s="22">
        <f t="shared" ref="AB610" si="4978">IFERROR(AA610/F605,"-")</f>
        <v>0.1867462826366936</v>
      </c>
      <c r="AC610" s="65">
        <f t="shared" si="4745"/>
        <v>21830.461442006268</v>
      </c>
      <c r="AD610" s="13">
        <f t="shared" si="4938"/>
        <v>0.17174545062991278</v>
      </c>
      <c r="AE610" s="18"/>
      <c r="AF610" s="18"/>
      <c r="AG610" s="18"/>
      <c r="AH610" s="18"/>
      <c r="AI610" s="18"/>
    </row>
    <row r="611" spans="2:35" ht="13.5" customHeight="1">
      <c r="B611" s="119"/>
      <c r="C611" s="119"/>
      <c r="D611" s="148"/>
      <c r="E611" s="151"/>
      <c r="F611" s="154"/>
      <c r="G611" s="44">
        <v>7</v>
      </c>
      <c r="H611" s="6" t="str">
        <f t="shared" ref="H611" si="4979">$H$751</f>
        <v>0704</v>
      </c>
      <c r="I611" s="80" t="str">
        <f t="shared" ref="I611" si="4980">$I$751</f>
        <v>その他の眼及び付属器の疾患</v>
      </c>
      <c r="J611" s="81" t="s">
        <v>170</v>
      </c>
      <c r="K611" s="62">
        <v>35420124</v>
      </c>
      <c r="L611" s="22">
        <f t="shared" ref="L611" si="4981">IFERROR(K611/E605,"-")</f>
        <v>4.6306362401584717E-3</v>
      </c>
      <c r="M611" s="62">
        <v>191</v>
      </c>
      <c r="N611" s="22">
        <f t="shared" ref="N611" si="4982">IFERROR(M611/F605,"-")</f>
        <v>2.2362720992857979E-2</v>
      </c>
      <c r="O611" s="65">
        <f t="shared" si="4739"/>
        <v>185445.67539267015</v>
      </c>
      <c r="P611" s="13">
        <f t="shared" si="4932"/>
        <v>2.0566383116183914E-2</v>
      </c>
      <c r="Q611" s="81" t="s">
        <v>323</v>
      </c>
      <c r="R611" s="62">
        <v>19995007</v>
      </c>
      <c r="S611" s="22">
        <f t="shared" ref="S611" si="4983">IFERROR(R611/E605,"-")</f>
        <v>2.6140395227419958E-3</v>
      </c>
      <c r="T611" s="62">
        <v>645</v>
      </c>
      <c r="U611" s="22">
        <f t="shared" ref="U611" si="4984">IFERROR(T611/F605,"-")</f>
        <v>7.5518089216719347E-2</v>
      </c>
      <c r="V611" s="65">
        <f t="shared" si="4742"/>
        <v>31000.010852713178</v>
      </c>
      <c r="W611" s="13">
        <f t="shared" si="4935"/>
        <v>6.9451922041563474E-2</v>
      </c>
      <c r="X611" s="81" t="s">
        <v>340</v>
      </c>
      <c r="Y611" s="62">
        <v>18586529</v>
      </c>
      <c r="Z611" s="22">
        <f t="shared" ref="Z611" si="4985">IFERROR(Y611/E605,"-")</f>
        <v>2.4299026950373296E-3</v>
      </c>
      <c r="AA611" s="62">
        <v>1317</v>
      </c>
      <c r="AB611" s="22">
        <f t="shared" ref="AB611" si="4986">IFERROR(AA611/F605,"-")</f>
        <v>0.15419740077274324</v>
      </c>
      <c r="AC611" s="65">
        <f t="shared" si="4745"/>
        <v>14112.77828397874</v>
      </c>
      <c r="AD611" s="13">
        <f t="shared" si="4938"/>
        <v>0.14181113384300637</v>
      </c>
      <c r="AE611" s="18"/>
      <c r="AF611" s="18"/>
      <c r="AG611" s="18"/>
      <c r="AH611" s="18"/>
      <c r="AI611" s="18"/>
    </row>
    <row r="612" spans="2:35" ht="13.5" customHeight="1">
      <c r="B612" s="119"/>
      <c r="C612" s="119"/>
      <c r="D612" s="148"/>
      <c r="E612" s="151"/>
      <c r="F612" s="154"/>
      <c r="G612" s="44">
        <v>8</v>
      </c>
      <c r="H612" s="6" t="str">
        <f t="shared" ref="H612" si="4987">$H$752</f>
        <v>0606</v>
      </c>
      <c r="I612" s="80" t="str">
        <f t="shared" ref="I612" si="4988">$I$752</f>
        <v>その他の神経系の疾患</v>
      </c>
      <c r="J612" s="81" t="s">
        <v>167</v>
      </c>
      <c r="K612" s="62">
        <v>69009394</v>
      </c>
      <c r="L612" s="22">
        <f t="shared" ref="L612" si="4989">IFERROR(K612/E605,"-")</f>
        <v>9.0219164892752658E-3</v>
      </c>
      <c r="M612" s="62">
        <v>2114</v>
      </c>
      <c r="N612" s="22">
        <f t="shared" ref="N612" si="4990">IFERROR(M612/F605,"-")</f>
        <v>0.24751200093665848</v>
      </c>
      <c r="O612" s="65">
        <f t="shared" si="4739"/>
        <v>32643.989593188267</v>
      </c>
      <c r="P612" s="13">
        <f t="shared" si="4932"/>
        <v>0.22763002045870573</v>
      </c>
      <c r="Q612" s="81" t="s">
        <v>174</v>
      </c>
      <c r="R612" s="62">
        <v>14751122</v>
      </c>
      <c r="S612" s="22">
        <f t="shared" ref="S612" si="4991">IFERROR(R612/E605,"-")</f>
        <v>1.9284822412309712E-3</v>
      </c>
      <c r="T612" s="62">
        <v>504</v>
      </c>
      <c r="U612" s="22">
        <f t="shared" ref="U612" si="4992">IFERROR(T612/F605,"-")</f>
        <v>5.9009483667017915E-2</v>
      </c>
      <c r="V612" s="65">
        <f t="shared" si="4742"/>
        <v>29268.099206349205</v>
      </c>
      <c r="W612" s="13">
        <f t="shared" si="4935"/>
        <v>5.4269408851082161E-2</v>
      </c>
      <c r="X612" s="81" t="s">
        <v>175</v>
      </c>
      <c r="Y612" s="62">
        <v>12682271</v>
      </c>
      <c r="Z612" s="22">
        <f t="shared" ref="Z612" si="4993">IFERROR(Y612/E605,"-")</f>
        <v>1.6580118042531645E-3</v>
      </c>
      <c r="AA612" s="62">
        <v>666</v>
      </c>
      <c r="AB612" s="22">
        <f t="shared" ref="AB612" si="4994">IFERROR(AA612/F605,"-")</f>
        <v>7.7976817702845105E-2</v>
      </c>
      <c r="AC612" s="65">
        <f t="shared" si="4745"/>
        <v>19042.44894894895</v>
      </c>
      <c r="AD612" s="13">
        <f t="shared" si="4938"/>
        <v>7.1713147410358571E-2</v>
      </c>
      <c r="AE612" s="18"/>
      <c r="AF612" s="18"/>
      <c r="AG612" s="18"/>
      <c r="AH612" s="18"/>
      <c r="AI612" s="18"/>
    </row>
    <row r="613" spans="2:35" ht="13.5" customHeight="1">
      <c r="B613" s="119"/>
      <c r="C613" s="119"/>
      <c r="D613" s="148"/>
      <c r="E613" s="151"/>
      <c r="F613" s="154"/>
      <c r="G613" s="44">
        <v>9</v>
      </c>
      <c r="H613" s="6" t="str">
        <f t="shared" ref="H613" si="4995">$H$753</f>
        <v>0703</v>
      </c>
      <c r="I613" s="80" t="str">
        <f t="shared" ref="I613" si="4996">$I$753</f>
        <v>屈折及び調節の障害</v>
      </c>
      <c r="J613" s="81" t="s">
        <v>168</v>
      </c>
      <c r="K613" s="62">
        <v>7201517</v>
      </c>
      <c r="L613" s="22">
        <f t="shared" ref="L613" si="4997">IFERROR(K613/E605,"-")</f>
        <v>9.4148754545064024E-4</v>
      </c>
      <c r="M613" s="62">
        <v>2151</v>
      </c>
      <c r="N613" s="22">
        <f t="shared" ref="N613" si="4998">IFERROR(M613/F605,"-")</f>
        <v>0.25184404636459429</v>
      </c>
      <c r="O613" s="65">
        <f t="shared" si="4739"/>
        <v>3347.9855880985588</v>
      </c>
      <c r="P613" s="13">
        <f t="shared" si="4932"/>
        <v>0.23161408420372565</v>
      </c>
      <c r="Q613" s="81" t="s">
        <v>171</v>
      </c>
      <c r="R613" s="62">
        <v>4491819</v>
      </c>
      <c r="S613" s="22">
        <f t="shared" ref="S613" si="4999">IFERROR(R613/E605,"-")</f>
        <v>5.8723622327331172E-4</v>
      </c>
      <c r="T613" s="62">
        <v>1429</v>
      </c>
      <c r="U613" s="22">
        <f t="shared" ref="U613" si="5000">IFERROR(T613/F605,"-")</f>
        <v>0.16731061936541389</v>
      </c>
      <c r="V613" s="65">
        <f t="shared" si="4742"/>
        <v>3143.3303009097272</v>
      </c>
      <c r="W613" s="13">
        <f t="shared" si="4935"/>
        <v>0.15387100247658017</v>
      </c>
      <c r="X613" s="81" t="s">
        <v>338</v>
      </c>
      <c r="Y613" s="62">
        <v>3316461</v>
      </c>
      <c r="Z613" s="22">
        <f t="shared" ref="Z613" si="5001">IFERROR(Y613/E605,"-")</f>
        <v>4.3357624879213308E-4</v>
      </c>
      <c r="AA613" s="62">
        <v>286</v>
      </c>
      <c r="AB613" s="22">
        <f t="shared" ref="AB613" si="5002">IFERROR(AA613/F605,"-")</f>
        <v>3.3485540334855401E-2</v>
      </c>
      <c r="AC613" s="65">
        <f t="shared" si="4745"/>
        <v>11596.017482517482</v>
      </c>
      <c r="AD613" s="13">
        <f t="shared" si="4938"/>
        <v>3.0795735975018845E-2</v>
      </c>
      <c r="AE613" s="18"/>
      <c r="AF613" s="18"/>
      <c r="AG613" s="18"/>
      <c r="AH613" s="18"/>
      <c r="AI613" s="18"/>
    </row>
    <row r="614" spans="2:35" ht="13.5" customHeight="1">
      <c r="B614" s="120"/>
      <c r="C614" s="120"/>
      <c r="D614" s="149"/>
      <c r="E614" s="152"/>
      <c r="F614" s="155"/>
      <c r="G614" s="49">
        <v>10</v>
      </c>
      <c r="H614" s="7" t="str">
        <f t="shared" ref="H614" si="5003">$H$754</f>
        <v>1105</v>
      </c>
      <c r="I614" s="77" t="str">
        <f t="shared" ref="I614" si="5004">$I$754</f>
        <v>胃炎及び十二指腸炎</v>
      </c>
      <c r="J614" s="82" t="s">
        <v>169</v>
      </c>
      <c r="K614" s="63">
        <v>43131675</v>
      </c>
      <c r="L614" s="23">
        <f t="shared" ref="L614" si="5005">IFERROR(K614/E605,"-")</f>
        <v>5.6388028837430701E-3</v>
      </c>
      <c r="M614" s="63">
        <v>2521</v>
      </c>
      <c r="N614" s="23">
        <f t="shared" ref="N614" si="5006">IFERROR(M614/F605,"-")</f>
        <v>0.29516450064395272</v>
      </c>
      <c r="O614" s="66">
        <f t="shared" si="4739"/>
        <v>17108.954779849268</v>
      </c>
      <c r="P614" s="59">
        <f t="shared" si="4932"/>
        <v>0.27145472165392487</v>
      </c>
      <c r="Q614" s="82" t="s">
        <v>172</v>
      </c>
      <c r="R614" s="63">
        <v>7341132</v>
      </c>
      <c r="S614" s="23">
        <f t="shared" ref="S614" si="5007">IFERROR(R614/E605,"-")</f>
        <v>9.597400585889264E-4</v>
      </c>
      <c r="T614" s="63">
        <v>636</v>
      </c>
      <c r="U614" s="23">
        <f t="shared" ref="U614" si="5008">IFERROR(T614/F605,"-")</f>
        <v>7.4464348436951183E-2</v>
      </c>
      <c r="V614" s="66">
        <f t="shared" si="4742"/>
        <v>11542.66037735849</v>
      </c>
      <c r="W614" s="59">
        <f t="shared" si="4935"/>
        <v>6.8482825454937002E-2</v>
      </c>
      <c r="X614" s="82" t="s">
        <v>178</v>
      </c>
      <c r="Y614" s="63">
        <v>6963754</v>
      </c>
      <c r="Z614" s="23">
        <f t="shared" ref="Z614" si="5009">IFERROR(Y614/E605,"-")</f>
        <v>9.1040369141419484E-4</v>
      </c>
      <c r="AA614" s="63">
        <v>697</v>
      </c>
      <c r="AB614" s="23">
        <f t="shared" ref="AB614" si="5010">IFERROR(AA614/F605,"-")</f>
        <v>8.1606369277602148E-2</v>
      </c>
      <c r="AC614" s="66">
        <f t="shared" si="4745"/>
        <v>9991.0387374461989</v>
      </c>
      <c r="AD614" s="59">
        <f t="shared" si="4938"/>
        <v>7.5051146764294169E-2</v>
      </c>
      <c r="AE614" s="18"/>
      <c r="AF614" s="18"/>
      <c r="AG614" s="18"/>
      <c r="AH614" s="18"/>
      <c r="AI614" s="18"/>
    </row>
    <row r="615" spans="2:35" ht="13.5" customHeight="1">
      <c r="B615" s="118">
        <v>62</v>
      </c>
      <c r="C615" s="118" t="s">
        <v>16</v>
      </c>
      <c r="D615" s="147">
        <f>AI66</f>
        <v>13662</v>
      </c>
      <c r="E615" s="150">
        <f>市区町村別_医療費上位10疾病!H685</f>
        <v>10145329590</v>
      </c>
      <c r="F615" s="130">
        <f>市区町村別_医療費上位10疾病!J685</f>
        <v>12714</v>
      </c>
      <c r="G615" s="69">
        <v>1</v>
      </c>
      <c r="H615" s="5" t="str">
        <f t="shared" ref="H615" si="5011">$H$745</f>
        <v>0901</v>
      </c>
      <c r="I615" s="78" t="str">
        <f t="shared" ref="I615" si="5012">$I$745</f>
        <v>高血圧性疾患</v>
      </c>
      <c r="J615" s="106" t="s">
        <v>144</v>
      </c>
      <c r="K615" s="107">
        <v>333380882</v>
      </c>
      <c r="L615" s="21">
        <f t="shared" ref="L615" si="5013">IFERROR(K615/E615,"-")</f>
        <v>3.2860527501108024E-2</v>
      </c>
      <c r="M615" s="107">
        <v>8600</v>
      </c>
      <c r="N615" s="21">
        <f t="shared" ref="N615" si="5014">IFERROR(M615/F615,"-")</f>
        <v>0.67641969482460285</v>
      </c>
      <c r="O615" s="64">
        <f t="shared" si="4739"/>
        <v>38765.218837209301</v>
      </c>
      <c r="P615" s="12">
        <f t="shared" ref="P615:P624" si="5015">IFERROR(M615/$AI$66,0)</f>
        <v>0.6294832381788904</v>
      </c>
      <c r="Q615" s="106" t="s">
        <v>162</v>
      </c>
      <c r="R615" s="107">
        <v>4243128</v>
      </c>
      <c r="S615" s="21">
        <f t="shared" ref="S615" si="5016">IFERROR(R615/E615,"-")</f>
        <v>4.182346135094858E-4</v>
      </c>
      <c r="T615" s="107">
        <v>199</v>
      </c>
      <c r="U615" s="21">
        <f t="shared" ref="U615" si="5017">IFERROR(T615/F615,"-")</f>
        <v>1.5652037124429762E-2</v>
      </c>
      <c r="V615" s="64">
        <f t="shared" si="4742"/>
        <v>21322.251256281408</v>
      </c>
      <c r="W615" s="12">
        <f t="shared" ref="W615:W624" si="5018">IFERROR(T615/$AI$66,0)</f>
        <v>1.4565949348558043E-2</v>
      </c>
      <c r="X615" s="106" t="s">
        <v>153</v>
      </c>
      <c r="Y615" s="107">
        <v>3543011</v>
      </c>
      <c r="Z615" s="21">
        <f t="shared" ref="Z615" si="5019">IFERROR(Y615/E615,"-")</f>
        <v>3.4922581554100104E-4</v>
      </c>
      <c r="AA615" s="107">
        <v>165</v>
      </c>
      <c r="AB615" s="21">
        <f t="shared" ref="AB615" si="5020">IFERROR(AA615/F615,"-")</f>
        <v>1.2977819726285984E-2</v>
      </c>
      <c r="AC615" s="64">
        <f t="shared" si="4745"/>
        <v>21472.793939393938</v>
      </c>
      <c r="AD615" s="12">
        <f t="shared" ref="AD615:AD624" si="5021">IFERROR(AA615/$AI$66,0)</f>
        <v>1.2077294685990338E-2</v>
      </c>
      <c r="AE615" s="18"/>
      <c r="AF615" s="18"/>
      <c r="AG615" s="18"/>
      <c r="AH615" s="18"/>
      <c r="AI615" s="18"/>
    </row>
    <row r="616" spans="2:35" ht="13.5" customHeight="1">
      <c r="B616" s="119"/>
      <c r="C616" s="119"/>
      <c r="D616" s="148"/>
      <c r="E616" s="151"/>
      <c r="F616" s="154"/>
      <c r="G616" s="44">
        <v>2</v>
      </c>
      <c r="H616" s="6" t="str">
        <f t="shared" ref="H616" si="5022">$H$746</f>
        <v>1113</v>
      </c>
      <c r="I616" s="79" t="str">
        <f t="shared" ref="I616" si="5023">$I$746</f>
        <v>その他の消化器系の疾患</v>
      </c>
      <c r="J616" s="81" t="s">
        <v>142</v>
      </c>
      <c r="K616" s="62">
        <v>113100718</v>
      </c>
      <c r="L616" s="22">
        <f t="shared" ref="L616" si="5024">IFERROR(K616/E615,"-")</f>
        <v>1.1148057536886783E-2</v>
      </c>
      <c r="M616" s="62">
        <v>4990</v>
      </c>
      <c r="N616" s="22">
        <f t="shared" ref="N616" si="5025">IFERROR(M616/F615,"-")</f>
        <v>0.39248072990404281</v>
      </c>
      <c r="O616" s="65">
        <f t="shared" si="4739"/>
        <v>22665.474549098195</v>
      </c>
      <c r="P616" s="13">
        <f t="shared" si="5015"/>
        <v>0.3652466695944957</v>
      </c>
      <c r="Q616" s="81" t="s">
        <v>235</v>
      </c>
      <c r="R616" s="62">
        <v>53768169</v>
      </c>
      <c r="S616" s="22">
        <f t="shared" ref="S616" si="5026">IFERROR(R616/E615,"-")</f>
        <v>5.2997951937409655E-3</v>
      </c>
      <c r="T616" s="62">
        <v>1990</v>
      </c>
      <c r="U616" s="22">
        <f t="shared" ref="U616" si="5027">IFERROR(T616/F615,"-")</f>
        <v>0.15652037124429763</v>
      </c>
      <c r="V616" s="65">
        <f t="shared" si="4742"/>
        <v>27019.18040201005</v>
      </c>
      <c r="W616" s="13">
        <f t="shared" si="5018"/>
        <v>0.14565949348558044</v>
      </c>
      <c r="X616" s="81" t="s">
        <v>151</v>
      </c>
      <c r="Y616" s="62">
        <v>46211622</v>
      </c>
      <c r="Z616" s="22">
        <f t="shared" ref="Z616" si="5028">IFERROR(Y616/E615,"-")</f>
        <v>4.5549650792567299E-3</v>
      </c>
      <c r="AA616" s="62">
        <v>2117</v>
      </c>
      <c r="AB616" s="22">
        <f t="shared" ref="AB616" si="5029">IFERROR(AA616/F615,"-")</f>
        <v>0.16650935976089351</v>
      </c>
      <c r="AC616" s="65">
        <f t="shared" si="4745"/>
        <v>21828.824752007557</v>
      </c>
      <c r="AD616" s="13">
        <f t="shared" si="5021"/>
        <v>0.15495535060752452</v>
      </c>
      <c r="AE616" s="18"/>
      <c r="AF616" s="18"/>
      <c r="AG616" s="18"/>
      <c r="AH616" s="18"/>
      <c r="AI616" s="18"/>
    </row>
    <row r="617" spans="2:35" ht="13.5" customHeight="1">
      <c r="B617" s="119"/>
      <c r="C617" s="119"/>
      <c r="D617" s="148"/>
      <c r="E617" s="151"/>
      <c r="F617" s="154"/>
      <c r="G617" s="44">
        <v>3</v>
      </c>
      <c r="H617" s="6" t="str">
        <f t="shared" ref="H617" si="5030">$H$747</f>
        <v>0402</v>
      </c>
      <c r="I617" s="80" t="str">
        <f t="shared" ref="I617" si="5031">$I$747</f>
        <v>糖尿病</v>
      </c>
      <c r="J617" s="81" t="s">
        <v>146</v>
      </c>
      <c r="K617" s="62">
        <v>122583970</v>
      </c>
      <c r="L617" s="22">
        <f t="shared" ref="L617" si="5032">IFERROR(K617/E615,"-")</f>
        <v>1.208279818930949E-2</v>
      </c>
      <c r="M617" s="62">
        <v>2485</v>
      </c>
      <c r="N617" s="22">
        <f t="shared" ref="N617" si="5033">IFERROR(M617/F615,"-")</f>
        <v>0.19545383042315559</v>
      </c>
      <c r="O617" s="65">
        <f t="shared" si="4739"/>
        <v>49329.565392354125</v>
      </c>
      <c r="P617" s="13">
        <f t="shared" si="5015"/>
        <v>0.18189137754355145</v>
      </c>
      <c r="Q617" s="81" t="s">
        <v>72</v>
      </c>
      <c r="R617" s="62">
        <v>117465188</v>
      </c>
      <c r="S617" s="22">
        <f t="shared" ref="S617" si="5034">IFERROR(R617/E615,"-")</f>
        <v>1.1578252530679982E-2</v>
      </c>
      <c r="T617" s="62">
        <v>4888</v>
      </c>
      <c r="U617" s="22">
        <f t="shared" ref="U617" si="5035">IFERROR(T617/F615,"-")</f>
        <v>0.38445807770961143</v>
      </c>
      <c r="V617" s="65">
        <f t="shared" si="4742"/>
        <v>24031.339607201309</v>
      </c>
      <c r="W617" s="13">
        <f t="shared" si="5018"/>
        <v>0.35778070560679254</v>
      </c>
      <c r="X617" s="81" t="s">
        <v>266</v>
      </c>
      <c r="Y617" s="62">
        <v>22469948</v>
      </c>
      <c r="Z617" s="22">
        <f t="shared" ref="Z617" si="5036">IFERROR(Y617/E615,"-")</f>
        <v>2.2148070992339245E-3</v>
      </c>
      <c r="AA617" s="62">
        <v>685</v>
      </c>
      <c r="AB617" s="22">
        <f t="shared" ref="AB617" si="5037">IFERROR(AA617/F615,"-")</f>
        <v>5.3877615227308481E-2</v>
      </c>
      <c r="AC617" s="65">
        <f t="shared" si="4745"/>
        <v>32802.843795620436</v>
      </c>
      <c r="AD617" s="13">
        <f t="shared" si="5021"/>
        <v>5.013907187820231E-2</v>
      </c>
      <c r="AE617" s="18"/>
      <c r="AF617" s="18"/>
      <c r="AG617" s="18"/>
      <c r="AH617" s="18"/>
      <c r="AI617" s="18"/>
    </row>
    <row r="618" spans="2:35" ht="13.5" customHeight="1">
      <c r="B618" s="119"/>
      <c r="C618" s="119"/>
      <c r="D618" s="148"/>
      <c r="E618" s="151"/>
      <c r="F618" s="154"/>
      <c r="G618" s="44">
        <v>4</v>
      </c>
      <c r="H618" s="6" t="str">
        <f t="shared" ref="H618" si="5038">$H$748</f>
        <v>1800</v>
      </c>
      <c r="I618" s="80" t="str">
        <f t="shared" ref="I618" si="5039">$I$748</f>
        <v>症状，徴候及び異常臨床所見・異常検査所見で他に分類されないもの</v>
      </c>
      <c r="J618" s="81" t="s">
        <v>173</v>
      </c>
      <c r="K618" s="62">
        <v>13222249</v>
      </c>
      <c r="L618" s="22">
        <f t="shared" ref="L618" si="5040">IFERROR(K618/E615,"-")</f>
        <v>1.3032843223775444E-3</v>
      </c>
      <c r="M618" s="62">
        <v>105</v>
      </c>
      <c r="N618" s="22">
        <f t="shared" ref="N618" si="5041">IFERROR(M618/F615,"-")</f>
        <v>8.2586125530910801E-3</v>
      </c>
      <c r="O618" s="65">
        <f t="shared" si="4739"/>
        <v>125926.18095238095</v>
      </c>
      <c r="P618" s="13">
        <f t="shared" si="5015"/>
        <v>7.6855511638120331E-3</v>
      </c>
      <c r="Q618" s="81" t="s">
        <v>308</v>
      </c>
      <c r="R618" s="62">
        <v>12780126</v>
      </c>
      <c r="S618" s="22">
        <f t="shared" ref="S618" si="5042">IFERROR(R618/E615,"-")</f>
        <v>1.2597053537419872E-3</v>
      </c>
      <c r="T618" s="62">
        <v>35</v>
      </c>
      <c r="U618" s="22">
        <f t="shared" ref="U618" si="5043">IFERROR(T618/F615,"-")</f>
        <v>2.75287085103036E-3</v>
      </c>
      <c r="V618" s="65">
        <f t="shared" si="4742"/>
        <v>365146.45714285714</v>
      </c>
      <c r="W618" s="13">
        <f t="shared" si="5018"/>
        <v>2.5618503879373446E-3</v>
      </c>
      <c r="X618" s="81" t="s">
        <v>164</v>
      </c>
      <c r="Y618" s="62">
        <v>11145350</v>
      </c>
      <c r="Z618" s="22">
        <f t="shared" ref="Z618" si="5044">IFERROR(Y618/E615,"-")</f>
        <v>1.0985695340036755E-3</v>
      </c>
      <c r="AA618" s="62">
        <v>190</v>
      </c>
      <c r="AB618" s="22">
        <f t="shared" ref="AB618" si="5045">IFERROR(AA618/F615,"-")</f>
        <v>1.4944156048450527E-2</v>
      </c>
      <c r="AC618" s="65">
        <f t="shared" si="4745"/>
        <v>58659.73684210526</v>
      </c>
      <c r="AD618" s="13">
        <f t="shared" si="5021"/>
        <v>1.3907187820231299E-2</v>
      </c>
      <c r="AE618" s="18"/>
      <c r="AF618" s="18"/>
      <c r="AG618" s="18"/>
      <c r="AH618" s="18"/>
      <c r="AI618" s="18"/>
    </row>
    <row r="619" spans="2:35" ht="13.5" customHeight="1">
      <c r="B619" s="119"/>
      <c r="C619" s="119"/>
      <c r="D619" s="148"/>
      <c r="E619" s="151"/>
      <c r="F619" s="154"/>
      <c r="G619" s="44">
        <v>5</v>
      </c>
      <c r="H619" s="6" t="str">
        <f t="shared" ref="H619" si="5046">$H$749</f>
        <v>0903</v>
      </c>
      <c r="I619" s="80" t="str">
        <f t="shared" ref="I619" si="5047">$I$749</f>
        <v>その他の心疾患</v>
      </c>
      <c r="J619" s="81" t="s">
        <v>139</v>
      </c>
      <c r="K619" s="62">
        <v>157124067</v>
      </c>
      <c r="L619" s="22">
        <f t="shared" ref="L619" si="5048">IFERROR(K619/E615,"-")</f>
        <v>1.5487329968547627E-2</v>
      </c>
      <c r="M619" s="62">
        <v>1658</v>
      </c>
      <c r="N619" s="22">
        <f t="shared" ref="N619" si="5049">IFERROR(M619/F615,"-")</f>
        <v>0.1304074248859525</v>
      </c>
      <c r="O619" s="65">
        <f t="shared" si="4739"/>
        <v>94767.22979493365</v>
      </c>
      <c r="P619" s="13">
        <f t="shared" si="5015"/>
        <v>0.12135851266286049</v>
      </c>
      <c r="Q619" s="81" t="s">
        <v>148</v>
      </c>
      <c r="R619" s="62">
        <v>81810563</v>
      </c>
      <c r="S619" s="22">
        <f t="shared" ref="S619" si="5050">IFERROR(R619/E615,"-")</f>
        <v>8.0638644880141348E-3</v>
      </c>
      <c r="T619" s="62">
        <v>1857</v>
      </c>
      <c r="U619" s="22">
        <f t="shared" ref="U619" si="5051">IFERROR(T619/F615,"-")</f>
        <v>0.14605946201038225</v>
      </c>
      <c r="V619" s="65">
        <f t="shared" si="4742"/>
        <v>44055.230479267637</v>
      </c>
      <c r="W619" s="13">
        <f t="shared" si="5018"/>
        <v>0.13592446201141853</v>
      </c>
      <c r="X619" s="81" t="s">
        <v>158</v>
      </c>
      <c r="Y619" s="62">
        <v>70905216</v>
      </c>
      <c r="Z619" s="22">
        <f t="shared" ref="Z619" si="5052">IFERROR(Y619/E615,"-")</f>
        <v>6.9889514550507568E-3</v>
      </c>
      <c r="AA619" s="62">
        <v>736</v>
      </c>
      <c r="AB619" s="22">
        <f t="shared" ref="AB619" si="5053">IFERROR(AA619/F615,"-")</f>
        <v>5.788894132452415E-2</v>
      </c>
      <c r="AC619" s="65">
        <f t="shared" si="4745"/>
        <v>96338.608695652176</v>
      </c>
      <c r="AD619" s="13">
        <f t="shared" si="5021"/>
        <v>5.387205387205387E-2</v>
      </c>
      <c r="AE619" s="18"/>
      <c r="AF619" s="18"/>
      <c r="AG619" s="18"/>
      <c r="AH619" s="18"/>
      <c r="AI619" s="18"/>
    </row>
    <row r="620" spans="2:35" ht="13.5" customHeight="1">
      <c r="B620" s="119"/>
      <c r="C620" s="119"/>
      <c r="D620" s="148"/>
      <c r="E620" s="151"/>
      <c r="F620" s="154"/>
      <c r="G620" s="44">
        <v>6</v>
      </c>
      <c r="H620" s="6" t="str">
        <f t="shared" ref="H620" si="5054">$H$750</f>
        <v>0403</v>
      </c>
      <c r="I620" s="80" t="str">
        <f t="shared" ref="I620" si="5055">$I$750</f>
        <v>脂質異常症</v>
      </c>
      <c r="J620" s="81" t="s">
        <v>203</v>
      </c>
      <c r="K620" s="62">
        <v>80446225</v>
      </c>
      <c r="L620" s="22">
        <f t="shared" ref="L620" si="5056">IFERROR(K620/E615,"-")</f>
        <v>7.9293850718555117E-3</v>
      </c>
      <c r="M620" s="62">
        <v>3453</v>
      </c>
      <c r="N620" s="22">
        <f t="shared" ref="N620" si="5057">IFERROR(M620/F615,"-")</f>
        <v>0.2715903728173667</v>
      </c>
      <c r="O620" s="65">
        <f t="shared" si="4739"/>
        <v>23297.487691862148</v>
      </c>
      <c r="P620" s="13">
        <f t="shared" si="5015"/>
        <v>0.25274483970136147</v>
      </c>
      <c r="Q620" s="81" t="s">
        <v>165</v>
      </c>
      <c r="R620" s="62">
        <v>54955557</v>
      </c>
      <c r="S620" s="22">
        <f t="shared" ref="S620" si="5058">IFERROR(R620/E615,"-")</f>
        <v>5.4168330868391238E-3</v>
      </c>
      <c r="T620" s="62">
        <v>2127</v>
      </c>
      <c r="U620" s="22">
        <f t="shared" ref="U620" si="5059">IFERROR(T620/F615,"-")</f>
        <v>0.16729589428975933</v>
      </c>
      <c r="V620" s="65">
        <f t="shared" si="4742"/>
        <v>25837.121297602258</v>
      </c>
      <c r="W620" s="13">
        <f t="shared" si="5018"/>
        <v>0.1556873078612209</v>
      </c>
      <c r="X620" s="81" t="s">
        <v>76</v>
      </c>
      <c r="Y620" s="62">
        <v>40388146</v>
      </c>
      <c r="Z620" s="22">
        <f t="shared" ref="Z620" si="5060">IFERROR(Y620/E615,"-")</f>
        <v>3.9809594791094414E-3</v>
      </c>
      <c r="AA620" s="62">
        <v>1713</v>
      </c>
      <c r="AB620" s="22">
        <f t="shared" ref="AB620" si="5061">IFERROR(AA620/F615,"-")</f>
        <v>0.13473336479471448</v>
      </c>
      <c r="AC620" s="65">
        <f t="shared" si="4745"/>
        <v>23577.434909515468</v>
      </c>
      <c r="AD620" s="13">
        <f t="shared" si="5021"/>
        <v>0.12538427755819059</v>
      </c>
      <c r="AE620" s="18"/>
      <c r="AF620" s="18"/>
      <c r="AG620" s="18"/>
      <c r="AH620" s="18"/>
      <c r="AI620" s="18"/>
    </row>
    <row r="621" spans="2:35" ht="13.5" customHeight="1">
      <c r="B621" s="119"/>
      <c r="C621" s="119"/>
      <c r="D621" s="148"/>
      <c r="E621" s="151"/>
      <c r="F621" s="154"/>
      <c r="G621" s="44">
        <v>7</v>
      </c>
      <c r="H621" s="6" t="str">
        <f t="shared" ref="H621" si="5062">$H$751</f>
        <v>0704</v>
      </c>
      <c r="I621" s="80" t="str">
        <f t="shared" ref="I621" si="5063">$I$751</f>
        <v>その他の眼及び付属器の疾患</v>
      </c>
      <c r="J621" s="81" t="s">
        <v>170</v>
      </c>
      <c r="K621" s="62">
        <v>36609482</v>
      </c>
      <c r="L621" s="22">
        <f t="shared" ref="L621" si="5064">IFERROR(K621/E615,"-")</f>
        <v>3.6085059312498885E-3</v>
      </c>
      <c r="M621" s="62">
        <v>1048</v>
      </c>
      <c r="N621" s="22">
        <f t="shared" ref="N621" si="5065">IFERROR(M621/F615,"-")</f>
        <v>8.2428818625137637E-2</v>
      </c>
      <c r="O621" s="65">
        <f t="shared" si="4739"/>
        <v>34932.711832061068</v>
      </c>
      <c r="P621" s="13">
        <f t="shared" si="5015"/>
        <v>7.6709120187381061E-2</v>
      </c>
      <c r="Q621" s="81" t="s">
        <v>166</v>
      </c>
      <c r="R621" s="62">
        <v>35023675</v>
      </c>
      <c r="S621" s="22">
        <f t="shared" ref="S621" si="5066">IFERROR(R621/E615,"-")</f>
        <v>3.4521968645081741E-3</v>
      </c>
      <c r="T621" s="62">
        <v>1148</v>
      </c>
      <c r="U621" s="22">
        <f t="shared" ref="U621" si="5067">IFERROR(T621/F615,"-")</f>
        <v>9.0294163913795814E-2</v>
      </c>
      <c r="V621" s="65">
        <f t="shared" si="4742"/>
        <v>30508.427700348431</v>
      </c>
      <c r="W621" s="13">
        <f t="shared" si="5018"/>
        <v>8.4028692724344892E-2</v>
      </c>
      <c r="X621" s="81" t="s">
        <v>176</v>
      </c>
      <c r="Y621" s="62">
        <v>12976703</v>
      </c>
      <c r="Z621" s="22">
        <f t="shared" ref="Z621" si="5068">IFERROR(Y621/E615,"-")</f>
        <v>1.2790814615614671E-3</v>
      </c>
      <c r="AA621" s="62">
        <v>2153</v>
      </c>
      <c r="AB621" s="22">
        <f t="shared" ref="AB621" si="5069">IFERROR(AA621/F615,"-")</f>
        <v>0.16934088406481043</v>
      </c>
      <c r="AC621" s="65">
        <f t="shared" si="4745"/>
        <v>6027.2656758012072</v>
      </c>
      <c r="AD621" s="13">
        <f t="shared" si="5021"/>
        <v>0.1575903967208315</v>
      </c>
      <c r="AE621" s="18"/>
      <c r="AF621" s="18"/>
      <c r="AG621" s="18"/>
      <c r="AH621" s="18"/>
      <c r="AI621" s="18"/>
    </row>
    <row r="622" spans="2:35" ht="13.5" customHeight="1">
      <c r="B622" s="119"/>
      <c r="C622" s="119"/>
      <c r="D622" s="148"/>
      <c r="E622" s="151"/>
      <c r="F622" s="154"/>
      <c r="G622" s="44">
        <v>8</v>
      </c>
      <c r="H622" s="6" t="str">
        <f t="shared" ref="H622" si="5070">$H$752</f>
        <v>0606</v>
      </c>
      <c r="I622" s="80" t="str">
        <f t="shared" ref="I622" si="5071">$I$752</f>
        <v>その他の神経系の疾患</v>
      </c>
      <c r="J622" s="81" t="s">
        <v>167</v>
      </c>
      <c r="K622" s="62">
        <v>89446265</v>
      </c>
      <c r="L622" s="22">
        <f t="shared" ref="L622" si="5072">IFERROR(K622/E615,"-")</f>
        <v>8.8164967147213204E-3</v>
      </c>
      <c r="M622" s="62">
        <v>3144</v>
      </c>
      <c r="N622" s="22">
        <f t="shared" ref="N622" si="5073">IFERROR(M622/F615,"-")</f>
        <v>0.24728645587541292</v>
      </c>
      <c r="O622" s="65">
        <f t="shared" si="4739"/>
        <v>28449.829834605596</v>
      </c>
      <c r="P622" s="13">
        <f t="shared" si="5015"/>
        <v>0.23012736056214317</v>
      </c>
      <c r="Q622" s="81" t="s">
        <v>324</v>
      </c>
      <c r="R622" s="62">
        <v>25029604</v>
      </c>
      <c r="S622" s="22">
        <f t="shared" ref="S622" si="5074">IFERROR(R622/E615,"-")</f>
        <v>2.4671060489420728E-3</v>
      </c>
      <c r="T622" s="62">
        <v>192</v>
      </c>
      <c r="U622" s="22">
        <f t="shared" ref="U622" si="5075">IFERROR(T622/F615,"-")</f>
        <v>1.5101462954223691E-2</v>
      </c>
      <c r="V622" s="65">
        <f t="shared" si="4742"/>
        <v>130362.52083333333</v>
      </c>
      <c r="W622" s="13">
        <f t="shared" si="5018"/>
        <v>1.4053579270970576E-2</v>
      </c>
      <c r="X622" s="81" t="s">
        <v>174</v>
      </c>
      <c r="Y622" s="62">
        <v>20517151</v>
      </c>
      <c r="Z622" s="22">
        <f t="shared" ref="Z622" si="5076">IFERROR(Y622/E615,"-")</f>
        <v>2.0223247375051518E-3</v>
      </c>
      <c r="AA622" s="62">
        <v>668</v>
      </c>
      <c r="AB622" s="22">
        <f t="shared" ref="AB622" si="5077">IFERROR(AA622/F615,"-")</f>
        <v>5.2540506528236587E-2</v>
      </c>
      <c r="AC622" s="65">
        <f t="shared" si="4745"/>
        <v>30714.297904191615</v>
      </c>
      <c r="AD622" s="13">
        <f t="shared" si="5021"/>
        <v>4.8894744546918459E-2</v>
      </c>
      <c r="AE622" s="18"/>
      <c r="AF622" s="18"/>
      <c r="AG622" s="18"/>
      <c r="AH622" s="18"/>
      <c r="AI622" s="18"/>
    </row>
    <row r="623" spans="2:35" ht="13.5" customHeight="1">
      <c r="B623" s="119"/>
      <c r="C623" s="119"/>
      <c r="D623" s="148"/>
      <c r="E623" s="151"/>
      <c r="F623" s="154"/>
      <c r="G623" s="44">
        <v>9</v>
      </c>
      <c r="H623" s="6" t="str">
        <f t="shared" ref="H623" si="5078">$H$753</f>
        <v>0703</v>
      </c>
      <c r="I623" s="80" t="str">
        <f t="shared" ref="I623" si="5079">$I$753</f>
        <v>屈折及び調節の障害</v>
      </c>
      <c r="J623" s="81" t="s">
        <v>168</v>
      </c>
      <c r="K623" s="62">
        <v>9525687</v>
      </c>
      <c r="L623" s="22">
        <f t="shared" ref="L623" si="5080">IFERROR(K623/E615,"-")</f>
        <v>9.3892336522898511E-4</v>
      </c>
      <c r="M623" s="62">
        <v>3046</v>
      </c>
      <c r="N623" s="22">
        <f t="shared" ref="N623" si="5081">IFERROR(M623/F615,"-")</f>
        <v>0.23957841749252792</v>
      </c>
      <c r="O623" s="65">
        <f t="shared" si="4739"/>
        <v>3127.2774130006565</v>
      </c>
      <c r="P623" s="13">
        <f t="shared" si="5015"/>
        <v>0.22295417947591861</v>
      </c>
      <c r="Q623" s="81" t="s">
        <v>171</v>
      </c>
      <c r="R623" s="62">
        <v>7148500</v>
      </c>
      <c r="S623" s="22">
        <f t="shared" ref="S623" si="5082">IFERROR(R623/E615,"-")</f>
        <v>7.0460993273654699E-4</v>
      </c>
      <c r="T623" s="62">
        <v>2229</v>
      </c>
      <c r="U623" s="22">
        <f t="shared" ref="U623" si="5083">IFERROR(T623/F615,"-")</f>
        <v>0.17531854648419065</v>
      </c>
      <c r="V623" s="65">
        <f t="shared" si="4742"/>
        <v>3207.0435172723196</v>
      </c>
      <c r="W623" s="13">
        <f t="shared" si="5018"/>
        <v>0.16315327184892403</v>
      </c>
      <c r="X623" s="81" t="s">
        <v>338</v>
      </c>
      <c r="Y623" s="62">
        <v>1084419</v>
      </c>
      <c r="Z623" s="22">
        <f t="shared" ref="Z623" si="5084">IFERROR(Y623/E615,"-")</f>
        <v>1.0688849390057125E-4</v>
      </c>
      <c r="AA623" s="62">
        <v>149</v>
      </c>
      <c r="AB623" s="22">
        <f t="shared" ref="AB623" si="5085">IFERROR(AA623/F615,"-")</f>
        <v>1.1719364480100676E-2</v>
      </c>
      <c r="AC623" s="65">
        <f t="shared" si="4745"/>
        <v>7277.979865771812</v>
      </c>
      <c r="AD623" s="13">
        <f t="shared" si="5021"/>
        <v>1.0906163080076123E-2</v>
      </c>
      <c r="AE623" s="18"/>
      <c r="AF623" s="18"/>
      <c r="AG623" s="18"/>
      <c r="AH623" s="18"/>
      <c r="AI623" s="18"/>
    </row>
    <row r="624" spans="2:35" ht="13.5" customHeight="1">
      <c r="B624" s="120"/>
      <c r="C624" s="120"/>
      <c r="D624" s="149"/>
      <c r="E624" s="152"/>
      <c r="F624" s="155"/>
      <c r="G624" s="49">
        <v>10</v>
      </c>
      <c r="H624" s="7" t="str">
        <f t="shared" ref="H624" si="5086">$H$754</f>
        <v>1105</v>
      </c>
      <c r="I624" s="77" t="str">
        <f t="shared" ref="I624" si="5087">$I$754</f>
        <v>胃炎及び十二指腸炎</v>
      </c>
      <c r="J624" s="82" t="s">
        <v>169</v>
      </c>
      <c r="K624" s="63">
        <v>45574566</v>
      </c>
      <c r="L624" s="23">
        <f t="shared" ref="L624" si="5088">IFERROR(K624/E615,"-")</f>
        <v>4.4921720478082565E-3</v>
      </c>
      <c r="M624" s="63">
        <v>3069</v>
      </c>
      <c r="N624" s="23">
        <f t="shared" ref="N624" si="5089">IFERROR(M624/F615,"-")</f>
        <v>0.24138744690891931</v>
      </c>
      <c r="O624" s="66">
        <f t="shared" si="4739"/>
        <v>14849.972629521017</v>
      </c>
      <c r="P624" s="59">
        <f t="shared" si="5015"/>
        <v>0.22463768115942029</v>
      </c>
      <c r="Q624" s="82" t="s">
        <v>172</v>
      </c>
      <c r="R624" s="63">
        <v>9470345</v>
      </c>
      <c r="S624" s="23">
        <f t="shared" ref="S624" si="5090">IFERROR(R624/E615,"-")</f>
        <v>9.3346844141314878E-4</v>
      </c>
      <c r="T624" s="63">
        <v>960</v>
      </c>
      <c r="U624" s="23">
        <f t="shared" ref="U624" si="5091">IFERROR(T624/F615,"-")</f>
        <v>7.5507314771118453E-2</v>
      </c>
      <c r="V624" s="66">
        <f t="shared" si="4742"/>
        <v>9864.9427083333339</v>
      </c>
      <c r="W624" s="59">
        <f t="shared" si="5018"/>
        <v>7.026789635485288E-2</v>
      </c>
      <c r="X624" s="82" t="s">
        <v>178</v>
      </c>
      <c r="Y624" s="63">
        <v>8951086</v>
      </c>
      <c r="Z624" s="23">
        <f t="shared" ref="Z624" si="5092">IFERROR(Y624/E615,"-")</f>
        <v>8.8228636838204484E-4</v>
      </c>
      <c r="AA624" s="63">
        <v>993</v>
      </c>
      <c r="AB624" s="23">
        <f t="shared" ref="AB624" si="5093">IFERROR(AA624/F615,"-")</f>
        <v>7.8102878716375654E-2</v>
      </c>
      <c r="AC624" s="66">
        <f t="shared" si="4745"/>
        <v>9014.1852970795571</v>
      </c>
      <c r="AD624" s="59">
        <f t="shared" si="5021"/>
        <v>7.2683355292050944E-2</v>
      </c>
      <c r="AE624" s="18"/>
      <c r="AF624" s="18"/>
      <c r="AG624" s="18"/>
      <c r="AH624" s="18"/>
      <c r="AI624" s="18"/>
    </row>
    <row r="625" spans="2:35" ht="13.5" customHeight="1">
      <c r="B625" s="118">
        <v>63</v>
      </c>
      <c r="C625" s="118" t="s">
        <v>25</v>
      </c>
      <c r="D625" s="147">
        <f>AI67</f>
        <v>9933</v>
      </c>
      <c r="E625" s="150">
        <f>市区町村別_医療費上位10疾病!H696</f>
        <v>7856007550</v>
      </c>
      <c r="F625" s="130">
        <f>市区町村別_医療費上位10疾病!J696</f>
        <v>9230</v>
      </c>
      <c r="G625" s="69">
        <v>1</v>
      </c>
      <c r="H625" s="5" t="str">
        <f t="shared" ref="H625" si="5094">$H$745</f>
        <v>0901</v>
      </c>
      <c r="I625" s="78" t="str">
        <f t="shared" ref="I625" si="5095">$I$745</f>
        <v>高血圧性疾患</v>
      </c>
      <c r="J625" s="106" t="s">
        <v>144</v>
      </c>
      <c r="K625" s="107">
        <v>241961928</v>
      </c>
      <c r="L625" s="21">
        <f t="shared" ref="L625" si="5096">IFERROR(K625/E625,"-")</f>
        <v>3.0799604819626222E-2</v>
      </c>
      <c r="M625" s="107">
        <v>5924</v>
      </c>
      <c r="N625" s="21">
        <f t="shared" ref="N625" si="5097">IFERROR(M625/F625,"-")</f>
        <v>0.64182015167930662</v>
      </c>
      <c r="O625" s="64">
        <f t="shared" si="4739"/>
        <v>40844.349763673192</v>
      </c>
      <c r="P625" s="12">
        <f t="shared" ref="P625:P634" si="5098">IFERROR(M625/$AI$67,0)</f>
        <v>0.59639585220980573</v>
      </c>
      <c r="Q625" s="106" t="s">
        <v>153</v>
      </c>
      <c r="R625" s="107">
        <v>20776229</v>
      </c>
      <c r="S625" s="21">
        <f t="shared" ref="S625" si="5099">IFERROR(R625/E625,"-")</f>
        <v>2.6446294594001502E-3</v>
      </c>
      <c r="T625" s="107">
        <v>810</v>
      </c>
      <c r="U625" s="21">
        <f t="shared" ref="U625" si="5100">IFERROR(T625/F625,"-")</f>
        <v>8.7757313109425791E-2</v>
      </c>
      <c r="V625" s="64">
        <f t="shared" si="4742"/>
        <v>25649.665432098765</v>
      </c>
      <c r="W625" s="12">
        <f t="shared" ref="W625:W634" si="5101">IFERROR(T625/$AI$67,0)</f>
        <v>8.1546360616128064E-2</v>
      </c>
      <c r="X625" s="106" t="s">
        <v>292</v>
      </c>
      <c r="Y625" s="107">
        <v>738674</v>
      </c>
      <c r="Z625" s="21">
        <f t="shared" ref="Z625" si="5102">IFERROR(Y625/E625,"-")</f>
        <v>9.4026640796698321E-5</v>
      </c>
      <c r="AA625" s="107">
        <v>58</v>
      </c>
      <c r="AB625" s="21">
        <f t="shared" ref="AB625" si="5103">IFERROR(AA625/F625,"-")</f>
        <v>6.2838569880823399E-3</v>
      </c>
      <c r="AC625" s="64">
        <f t="shared" si="4745"/>
        <v>12735.758620689656</v>
      </c>
      <c r="AD625" s="12">
        <f t="shared" ref="AD625:AD634" si="5104">IFERROR(AA625/$AI$67,0)</f>
        <v>5.8391221181918855E-3</v>
      </c>
      <c r="AE625" s="18"/>
      <c r="AF625" s="18"/>
      <c r="AG625" s="18"/>
      <c r="AH625" s="18"/>
      <c r="AI625" s="18"/>
    </row>
    <row r="626" spans="2:35" ht="13.5" customHeight="1">
      <c r="B626" s="119"/>
      <c r="C626" s="119"/>
      <c r="D626" s="148"/>
      <c r="E626" s="151"/>
      <c r="F626" s="154"/>
      <c r="G626" s="44">
        <v>2</v>
      </c>
      <c r="H626" s="6" t="str">
        <f t="shared" ref="H626" si="5105">$H$746</f>
        <v>1113</v>
      </c>
      <c r="I626" s="79" t="str">
        <f t="shared" ref="I626" si="5106">$I$746</f>
        <v>その他の消化器系の疾患</v>
      </c>
      <c r="J626" s="81" t="s">
        <v>142</v>
      </c>
      <c r="K626" s="62">
        <v>83438421</v>
      </c>
      <c r="L626" s="22">
        <f t="shared" ref="L626" si="5107">IFERROR(K626/E625,"-")</f>
        <v>1.0620970062586053E-2</v>
      </c>
      <c r="M626" s="62">
        <v>3618</v>
      </c>
      <c r="N626" s="22">
        <f t="shared" ref="N626" si="5108">IFERROR(M626/F625,"-")</f>
        <v>0.39198266522210184</v>
      </c>
      <c r="O626" s="65">
        <f t="shared" si="4739"/>
        <v>23062.029021558872</v>
      </c>
      <c r="P626" s="13">
        <f t="shared" si="5098"/>
        <v>0.36424041075203867</v>
      </c>
      <c r="Q626" s="81" t="s">
        <v>156</v>
      </c>
      <c r="R626" s="62">
        <v>45388743</v>
      </c>
      <c r="S626" s="22">
        <f t="shared" ref="S626" si="5109">IFERROR(R626/E625,"-")</f>
        <v>5.7775839332028138E-3</v>
      </c>
      <c r="T626" s="62">
        <v>1478</v>
      </c>
      <c r="U626" s="22">
        <f t="shared" ref="U626" si="5110">IFERROR(T626/F625,"-")</f>
        <v>0.1601300108342362</v>
      </c>
      <c r="V626" s="65">
        <f t="shared" si="4742"/>
        <v>30709.569012178621</v>
      </c>
      <c r="W626" s="13">
        <f t="shared" si="5101"/>
        <v>0.14879693949461392</v>
      </c>
      <c r="X626" s="81" t="s">
        <v>151</v>
      </c>
      <c r="Y626" s="62">
        <v>38518173</v>
      </c>
      <c r="Z626" s="22">
        <f t="shared" ref="Z626" si="5111">IFERROR(Y626/E625,"-")</f>
        <v>4.9030213826614768E-3</v>
      </c>
      <c r="AA626" s="62">
        <v>1724</v>
      </c>
      <c r="AB626" s="22">
        <f t="shared" ref="AB626" si="5112">IFERROR(AA626/F625,"-")</f>
        <v>0.18678223185265438</v>
      </c>
      <c r="AC626" s="65">
        <f t="shared" si="4745"/>
        <v>22342.327726218096</v>
      </c>
      <c r="AD626" s="13">
        <f t="shared" si="5104"/>
        <v>0.17356287123728983</v>
      </c>
      <c r="AE626" s="18"/>
      <c r="AF626" s="18"/>
      <c r="AG626" s="18"/>
      <c r="AH626" s="18"/>
      <c r="AI626" s="18"/>
    </row>
    <row r="627" spans="2:35" ht="13.5" customHeight="1">
      <c r="B627" s="119"/>
      <c r="C627" s="119"/>
      <c r="D627" s="148"/>
      <c r="E627" s="151"/>
      <c r="F627" s="154"/>
      <c r="G627" s="44">
        <v>3</v>
      </c>
      <c r="H627" s="6" t="str">
        <f t="shared" ref="H627" si="5113">$H$747</f>
        <v>0402</v>
      </c>
      <c r="I627" s="80" t="str">
        <f t="shared" ref="I627" si="5114">$I$747</f>
        <v>糖尿病</v>
      </c>
      <c r="J627" s="81" t="s">
        <v>146</v>
      </c>
      <c r="K627" s="62">
        <v>103034204</v>
      </c>
      <c r="L627" s="22">
        <f t="shared" ref="L627" si="5115">IFERROR(K627/E625,"-")</f>
        <v>1.3115339228511816E-2</v>
      </c>
      <c r="M627" s="62">
        <v>1820</v>
      </c>
      <c r="N627" s="22">
        <f t="shared" ref="N627" si="5116">IFERROR(M627/F625,"-")</f>
        <v>0.19718309859154928</v>
      </c>
      <c r="O627" s="65">
        <f t="shared" si="4739"/>
        <v>56612.2</v>
      </c>
      <c r="P627" s="13">
        <f t="shared" si="5098"/>
        <v>0.18322762508809021</v>
      </c>
      <c r="Q627" s="81" t="s">
        <v>72</v>
      </c>
      <c r="R627" s="62">
        <v>84442506</v>
      </c>
      <c r="S627" s="22">
        <f t="shared" ref="S627" si="5117">IFERROR(R627/E625,"-")</f>
        <v>1.074878116684091E-2</v>
      </c>
      <c r="T627" s="62">
        <v>3464</v>
      </c>
      <c r="U627" s="22">
        <f t="shared" ref="U627" si="5118">IFERROR(T627/F625,"-")</f>
        <v>0.37529794149512458</v>
      </c>
      <c r="V627" s="65">
        <f t="shared" si="4742"/>
        <v>24377.166859122401</v>
      </c>
      <c r="W627" s="13">
        <f t="shared" si="5101"/>
        <v>0.34873653478304639</v>
      </c>
      <c r="X627" s="81" t="s">
        <v>163</v>
      </c>
      <c r="Y627" s="62">
        <v>19566151</v>
      </c>
      <c r="Z627" s="22">
        <f t="shared" ref="Z627" si="5119">IFERROR(Y627/E625,"-")</f>
        <v>2.490597275457048E-3</v>
      </c>
      <c r="AA627" s="62">
        <v>474</v>
      </c>
      <c r="AB627" s="22">
        <f t="shared" ref="AB627" si="5120">IFERROR(AA627/F625,"-")</f>
        <v>5.1354279523293606E-2</v>
      </c>
      <c r="AC627" s="65">
        <f t="shared" si="4745"/>
        <v>41278.799578059072</v>
      </c>
      <c r="AD627" s="13">
        <f t="shared" si="5104"/>
        <v>4.7719722138326787E-2</v>
      </c>
      <c r="AE627" s="18"/>
      <c r="AF627" s="18"/>
      <c r="AG627" s="18"/>
      <c r="AH627" s="18"/>
      <c r="AI627" s="18"/>
    </row>
    <row r="628" spans="2:35" ht="13.5" customHeight="1">
      <c r="B628" s="119"/>
      <c r="C628" s="119"/>
      <c r="D628" s="148"/>
      <c r="E628" s="151"/>
      <c r="F628" s="154"/>
      <c r="G628" s="44">
        <v>4</v>
      </c>
      <c r="H628" s="6" t="str">
        <f t="shared" ref="H628" si="5121">$H$748</f>
        <v>1800</v>
      </c>
      <c r="I628" s="80" t="str">
        <f t="shared" ref="I628" si="5122">$I$748</f>
        <v>症状，徴候及び異常臨床所見・異常検査所見で他に分類されないもの</v>
      </c>
      <c r="J628" s="81" t="s">
        <v>164</v>
      </c>
      <c r="K628" s="62">
        <v>26419783</v>
      </c>
      <c r="L628" s="22">
        <f t="shared" ref="L628" si="5123">IFERROR(K628/E625,"-")</f>
        <v>3.3630037690073247E-3</v>
      </c>
      <c r="M628" s="62">
        <v>132</v>
      </c>
      <c r="N628" s="22">
        <f t="shared" ref="N628" si="5124">IFERROR(M628/F625,"-")</f>
        <v>1.4301191765980499E-2</v>
      </c>
      <c r="O628" s="65">
        <f t="shared" si="4739"/>
        <v>200149.87121212122</v>
      </c>
      <c r="P628" s="13">
        <f t="shared" si="5098"/>
        <v>1.3289036544850499E-2</v>
      </c>
      <c r="Q628" s="81" t="s">
        <v>173</v>
      </c>
      <c r="R628" s="62">
        <v>24851085</v>
      </c>
      <c r="S628" s="22">
        <f t="shared" ref="S628" si="5125">IFERROR(R628/E625,"-")</f>
        <v>3.1633224435992299E-3</v>
      </c>
      <c r="T628" s="62">
        <v>52</v>
      </c>
      <c r="U628" s="22">
        <f t="shared" ref="U628" si="5126">IFERROR(T628/F625,"-")</f>
        <v>5.6338028169014088E-3</v>
      </c>
      <c r="V628" s="65">
        <f t="shared" si="4742"/>
        <v>477905.48076923075</v>
      </c>
      <c r="W628" s="13">
        <f t="shared" si="5101"/>
        <v>5.2350750025168631E-3</v>
      </c>
      <c r="X628" s="81" t="s">
        <v>313</v>
      </c>
      <c r="Y628" s="62">
        <v>18453806</v>
      </c>
      <c r="Z628" s="22">
        <f t="shared" ref="Z628" si="5127">IFERROR(Y628/E625,"-")</f>
        <v>2.3490056345477927E-3</v>
      </c>
      <c r="AA628" s="62">
        <v>145</v>
      </c>
      <c r="AB628" s="22">
        <f t="shared" ref="AB628" si="5128">IFERROR(AA628/F625,"-")</f>
        <v>1.5709642470205849E-2</v>
      </c>
      <c r="AC628" s="65">
        <f t="shared" si="4745"/>
        <v>127267.6275862069</v>
      </c>
      <c r="AD628" s="13">
        <f t="shared" si="5104"/>
        <v>1.4597805295479714E-2</v>
      </c>
      <c r="AE628" s="18"/>
      <c r="AF628" s="18"/>
      <c r="AG628" s="18"/>
      <c r="AH628" s="18"/>
      <c r="AI628" s="18"/>
    </row>
    <row r="629" spans="2:35" ht="13.5" customHeight="1">
      <c r="B629" s="119"/>
      <c r="C629" s="119"/>
      <c r="D629" s="148"/>
      <c r="E629" s="151"/>
      <c r="F629" s="154"/>
      <c r="G629" s="44">
        <v>5</v>
      </c>
      <c r="H629" s="6" t="str">
        <f t="shared" ref="H629" si="5129">$H$749</f>
        <v>0903</v>
      </c>
      <c r="I629" s="80" t="str">
        <f t="shared" ref="I629" si="5130">$I$749</f>
        <v>その他の心疾患</v>
      </c>
      <c r="J629" s="81" t="s">
        <v>148</v>
      </c>
      <c r="K629" s="62">
        <v>110027552</v>
      </c>
      <c r="L629" s="22">
        <f t="shared" ref="L629" si="5131">IFERROR(K629/E625,"-")</f>
        <v>1.4005530328188139E-2</v>
      </c>
      <c r="M629" s="62">
        <v>2144</v>
      </c>
      <c r="N629" s="22">
        <f t="shared" ref="N629" si="5132">IFERROR(M629/F625,"-")</f>
        <v>0.2322860238353196</v>
      </c>
      <c r="O629" s="65">
        <f t="shared" si="4739"/>
        <v>51318.820895522389</v>
      </c>
      <c r="P629" s="13">
        <f t="shared" si="5098"/>
        <v>0.21584616933454143</v>
      </c>
      <c r="Q629" s="81" t="s">
        <v>139</v>
      </c>
      <c r="R629" s="62">
        <v>94914056</v>
      </c>
      <c r="S629" s="22">
        <f t="shared" ref="S629" si="5133">IFERROR(R629/E625,"-")</f>
        <v>1.208171649478621E-2</v>
      </c>
      <c r="T629" s="62">
        <v>763</v>
      </c>
      <c r="U629" s="22">
        <f t="shared" ref="U629" si="5134">IFERROR(T629/F625,"-")</f>
        <v>8.2665222101841823E-2</v>
      </c>
      <c r="V629" s="65">
        <f t="shared" si="4742"/>
        <v>124395.87942332897</v>
      </c>
      <c r="W629" s="13">
        <f t="shared" si="5101"/>
        <v>7.6814658210007047E-2</v>
      </c>
      <c r="X629" s="81" t="s">
        <v>158</v>
      </c>
      <c r="Y629" s="62">
        <v>49415124</v>
      </c>
      <c r="Z629" s="22">
        <f t="shared" ref="Z629" si="5135">IFERROR(Y629/E625,"-")</f>
        <v>6.2901064803584615E-3</v>
      </c>
      <c r="AA629" s="62">
        <v>518</v>
      </c>
      <c r="AB629" s="22">
        <f t="shared" ref="AB629" si="5136">IFERROR(AA629/F625,"-")</f>
        <v>5.612134344528711E-2</v>
      </c>
      <c r="AC629" s="65">
        <f t="shared" si="4745"/>
        <v>95395.992277992278</v>
      </c>
      <c r="AD629" s="13">
        <f t="shared" si="5104"/>
        <v>5.2149400986610292E-2</v>
      </c>
      <c r="AE629" s="18"/>
      <c r="AF629" s="18"/>
      <c r="AG629" s="18"/>
      <c r="AH629" s="18"/>
      <c r="AI629" s="18"/>
    </row>
    <row r="630" spans="2:35" ht="13.5" customHeight="1">
      <c r="B630" s="119"/>
      <c r="C630" s="119"/>
      <c r="D630" s="148"/>
      <c r="E630" s="151"/>
      <c r="F630" s="154"/>
      <c r="G630" s="44">
        <v>6</v>
      </c>
      <c r="H630" s="6" t="str">
        <f t="shared" ref="H630" si="5137">$H$750</f>
        <v>0403</v>
      </c>
      <c r="I630" s="80" t="str">
        <f t="shared" ref="I630" si="5138">$I$750</f>
        <v>脂質異常症</v>
      </c>
      <c r="J630" s="81" t="s">
        <v>203</v>
      </c>
      <c r="K630" s="62">
        <v>57360603</v>
      </c>
      <c r="L630" s="22">
        <f t="shared" ref="L630" si="5139">IFERROR(K630/E625,"-")</f>
        <v>7.3014954014396279E-3</v>
      </c>
      <c r="M630" s="62">
        <v>2416</v>
      </c>
      <c r="N630" s="22">
        <f t="shared" ref="N630" si="5140">IFERROR(M630/F625,"-")</f>
        <v>0.26175514626218854</v>
      </c>
      <c r="O630" s="65">
        <f t="shared" si="4739"/>
        <v>23741.971440397352</v>
      </c>
      <c r="P630" s="13">
        <f t="shared" si="5098"/>
        <v>0.24322963857847579</v>
      </c>
      <c r="Q630" s="81" t="s">
        <v>165</v>
      </c>
      <c r="R630" s="62">
        <v>47902259</v>
      </c>
      <c r="S630" s="22">
        <f t="shared" ref="S630" si="5141">IFERROR(R630/E625,"-")</f>
        <v>6.0975322000549762E-3</v>
      </c>
      <c r="T630" s="62">
        <v>1895</v>
      </c>
      <c r="U630" s="22">
        <f t="shared" ref="U630" si="5142">IFERROR(T630/F625,"-")</f>
        <v>0.20530877573131096</v>
      </c>
      <c r="V630" s="65">
        <f t="shared" si="4742"/>
        <v>25278.236939313985</v>
      </c>
      <c r="W630" s="13">
        <f t="shared" si="5101"/>
        <v>0.19077821403402798</v>
      </c>
      <c r="X630" s="81" t="s">
        <v>76</v>
      </c>
      <c r="Y630" s="62">
        <v>26129101</v>
      </c>
      <c r="Z630" s="22">
        <f t="shared" ref="Z630" si="5143">IFERROR(Y630/E625,"-")</f>
        <v>3.3260025316548991E-3</v>
      </c>
      <c r="AA630" s="62">
        <v>1182</v>
      </c>
      <c r="AB630" s="22">
        <f t="shared" ref="AB630" si="5144">IFERROR(AA630/F625,"-")</f>
        <v>0.12806067172264354</v>
      </c>
      <c r="AC630" s="65">
        <f t="shared" si="4745"/>
        <v>22105.838409475466</v>
      </c>
      <c r="AD630" s="13">
        <f t="shared" si="5104"/>
        <v>0.11899728178797946</v>
      </c>
      <c r="AE630" s="18"/>
      <c r="AF630" s="18"/>
      <c r="AG630" s="18"/>
      <c r="AH630" s="18"/>
      <c r="AI630" s="18"/>
    </row>
    <row r="631" spans="2:35" ht="13.5" customHeight="1">
      <c r="B631" s="119"/>
      <c r="C631" s="119"/>
      <c r="D631" s="148"/>
      <c r="E631" s="151"/>
      <c r="F631" s="154"/>
      <c r="G631" s="44">
        <v>7</v>
      </c>
      <c r="H631" s="6" t="str">
        <f t="shared" ref="H631" si="5145">$H$751</f>
        <v>0704</v>
      </c>
      <c r="I631" s="80" t="str">
        <f t="shared" ref="I631" si="5146">$I$751</f>
        <v>その他の眼及び付属器の疾患</v>
      </c>
      <c r="J631" s="81" t="s">
        <v>166</v>
      </c>
      <c r="K631" s="62">
        <v>23465941</v>
      </c>
      <c r="L631" s="22">
        <f t="shared" ref="L631" si="5147">IFERROR(K631/E625,"-")</f>
        <v>2.987005912437037E-3</v>
      </c>
      <c r="M631" s="62">
        <v>912</v>
      </c>
      <c r="N631" s="22">
        <f t="shared" ref="N631" si="5148">IFERROR(M631/F625,"-")</f>
        <v>9.8808234019501631E-2</v>
      </c>
      <c r="O631" s="65">
        <f t="shared" si="4739"/>
        <v>25730.198464912282</v>
      </c>
      <c r="P631" s="13">
        <f t="shared" si="5098"/>
        <v>9.1815161582603444E-2</v>
      </c>
      <c r="Q631" s="81" t="s">
        <v>325</v>
      </c>
      <c r="R631" s="62">
        <v>22055239</v>
      </c>
      <c r="S631" s="22">
        <f t="shared" ref="S631" si="5149">IFERROR(R631/E625,"-")</f>
        <v>2.8074360748291285E-3</v>
      </c>
      <c r="T631" s="62">
        <v>52</v>
      </c>
      <c r="U631" s="22">
        <f t="shared" ref="U631" si="5150">IFERROR(T631/F625,"-")</f>
        <v>5.6338028169014088E-3</v>
      </c>
      <c r="V631" s="65">
        <f t="shared" si="4742"/>
        <v>424139.21153846156</v>
      </c>
      <c r="W631" s="13">
        <f t="shared" si="5101"/>
        <v>5.2350750025168631E-3</v>
      </c>
      <c r="X631" s="81" t="s">
        <v>323</v>
      </c>
      <c r="Y631" s="62">
        <v>18223180</v>
      </c>
      <c r="Z631" s="22">
        <f t="shared" ref="Z631" si="5151">IFERROR(Y631/E625,"-")</f>
        <v>2.3196489926998608E-3</v>
      </c>
      <c r="AA631" s="62">
        <v>945</v>
      </c>
      <c r="AB631" s="22">
        <f t="shared" ref="AB631" si="5152">IFERROR(AA631/F625,"-")</f>
        <v>0.10238353196099675</v>
      </c>
      <c r="AC631" s="65">
        <f t="shared" si="4745"/>
        <v>19283.788359788359</v>
      </c>
      <c r="AD631" s="13">
        <f t="shared" si="5104"/>
        <v>9.5137420718816063E-2</v>
      </c>
      <c r="AE631" s="18"/>
      <c r="AF631" s="18"/>
      <c r="AG631" s="18"/>
      <c r="AH631" s="18"/>
      <c r="AI631" s="18"/>
    </row>
    <row r="632" spans="2:35" ht="13.5" customHeight="1">
      <c r="B632" s="119"/>
      <c r="C632" s="119"/>
      <c r="D632" s="148"/>
      <c r="E632" s="151"/>
      <c r="F632" s="154"/>
      <c r="G632" s="44">
        <v>8</v>
      </c>
      <c r="H632" s="6" t="str">
        <f t="shared" ref="H632" si="5153">$H$752</f>
        <v>0606</v>
      </c>
      <c r="I632" s="80" t="str">
        <f t="shared" ref="I632" si="5154">$I$752</f>
        <v>その他の神経系の疾患</v>
      </c>
      <c r="J632" s="81" t="s">
        <v>167</v>
      </c>
      <c r="K632" s="62">
        <v>89633616</v>
      </c>
      <c r="L632" s="22">
        <f t="shared" ref="L632" si="5155">IFERROR(K632/E625,"-")</f>
        <v>1.1409563372937441E-2</v>
      </c>
      <c r="M632" s="62">
        <v>2369</v>
      </c>
      <c r="N632" s="22">
        <f t="shared" ref="N632" si="5156">IFERROR(M632/F625,"-")</f>
        <v>0.25666305525460453</v>
      </c>
      <c r="O632" s="65">
        <f t="shared" si="4739"/>
        <v>37836.05571971296</v>
      </c>
      <c r="P632" s="13">
        <f t="shared" si="5098"/>
        <v>0.23849793617235479</v>
      </c>
      <c r="Q632" s="81" t="s">
        <v>175</v>
      </c>
      <c r="R632" s="62">
        <v>16371090</v>
      </c>
      <c r="S632" s="22">
        <f t="shared" ref="S632" si="5157">IFERROR(R632/E625,"-")</f>
        <v>2.0838943822043552E-3</v>
      </c>
      <c r="T632" s="62">
        <v>755</v>
      </c>
      <c r="U632" s="22">
        <f t="shared" ref="U632" si="5158">IFERROR(T632/F625,"-")</f>
        <v>8.1798483206933906E-2</v>
      </c>
      <c r="V632" s="65">
        <f t="shared" si="4742"/>
        <v>21683.562913907284</v>
      </c>
      <c r="W632" s="13">
        <f t="shared" si="5101"/>
        <v>7.6009262055773685E-2</v>
      </c>
      <c r="X632" s="81" t="s">
        <v>174</v>
      </c>
      <c r="Y632" s="62">
        <v>15723295</v>
      </c>
      <c r="Z632" s="22">
        <f t="shared" ref="Z632" si="5159">IFERROR(Y632/E625,"-")</f>
        <v>2.001435831104821E-3</v>
      </c>
      <c r="AA632" s="62">
        <v>463</v>
      </c>
      <c r="AB632" s="22">
        <f t="shared" ref="AB632" si="5160">IFERROR(AA632/F625,"-")</f>
        <v>5.0162513542795231E-2</v>
      </c>
      <c r="AC632" s="65">
        <f t="shared" si="4745"/>
        <v>33959.600431965446</v>
      </c>
      <c r="AD632" s="13">
        <f t="shared" si="5104"/>
        <v>4.6612302426255914E-2</v>
      </c>
      <c r="AE632" s="18"/>
      <c r="AF632" s="18"/>
      <c r="AG632" s="18"/>
      <c r="AH632" s="18"/>
      <c r="AI632" s="18"/>
    </row>
    <row r="633" spans="2:35" ht="13.5" customHeight="1">
      <c r="B633" s="119"/>
      <c r="C633" s="119"/>
      <c r="D633" s="148"/>
      <c r="E633" s="151"/>
      <c r="F633" s="154"/>
      <c r="G633" s="44">
        <v>9</v>
      </c>
      <c r="H633" s="6" t="str">
        <f t="shared" ref="H633" si="5161">$H$753</f>
        <v>0703</v>
      </c>
      <c r="I633" s="80" t="str">
        <f t="shared" ref="I633" si="5162">$I$753</f>
        <v>屈折及び調節の障害</v>
      </c>
      <c r="J633" s="81" t="s">
        <v>168</v>
      </c>
      <c r="K633" s="62">
        <v>4925546</v>
      </c>
      <c r="L633" s="22">
        <f t="shared" ref="L633" si="5163">IFERROR(K633/E625,"-")</f>
        <v>6.2697826709700655E-4</v>
      </c>
      <c r="M633" s="62">
        <v>1794</v>
      </c>
      <c r="N633" s="22">
        <f t="shared" ref="N633" si="5164">IFERROR(M633/F625,"-")</f>
        <v>0.19436619718309858</v>
      </c>
      <c r="O633" s="65">
        <f t="shared" si="4739"/>
        <v>2745.566332218506</v>
      </c>
      <c r="P633" s="13">
        <f t="shared" si="5098"/>
        <v>0.18061008758683178</v>
      </c>
      <c r="Q633" s="81" t="s">
        <v>171</v>
      </c>
      <c r="R633" s="62">
        <v>3504494</v>
      </c>
      <c r="S633" s="22">
        <f t="shared" ref="S633" si="5165">IFERROR(R633/E625,"-")</f>
        <v>4.4609096639679273E-4</v>
      </c>
      <c r="T633" s="62">
        <v>1434</v>
      </c>
      <c r="U633" s="22">
        <f t="shared" ref="U633" si="5166">IFERROR(T633/F625,"-")</f>
        <v>0.1553629469122427</v>
      </c>
      <c r="V633" s="65">
        <f t="shared" si="4742"/>
        <v>2443.8591352859135</v>
      </c>
      <c r="W633" s="13">
        <f t="shared" si="5101"/>
        <v>0.1443672606463304</v>
      </c>
      <c r="X633" s="81" t="s">
        <v>334</v>
      </c>
      <c r="Y633" s="62">
        <v>812443</v>
      </c>
      <c r="Z633" s="22">
        <f t="shared" ref="Z633" si="5167">IFERROR(Y633/E625,"-")</f>
        <v>1.0341677943015724E-4</v>
      </c>
      <c r="AA633" s="62">
        <v>384</v>
      </c>
      <c r="AB633" s="22">
        <f t="shared" ref="AB633" si="5168">IFERROR(AA633/F625,"-")</f>
        <v>4.1603466955579635E-2</v>
      </c>
      <c r="AC633" s="65">
        <f t="shared" si="4745"/>
        <v>2115.7369791666665</v>
      </c>
      <c r="AD633" s="13">
        <f t="shared" si="5104"/>
        <v>3.8659015403201449E-2</v>
      </c>
      <c r="AE633" s="18"/>
      <c r="AF633" s="18"/>
      <c r="AG633" s="18"/>
      <c r="AH633" s="18"/>
      <c r="AI633" s="18"/>
    </row>
    <row r="634" spans="2:35" ht="13.5" customHeight="1">
      <c r="B634" s="120"/>
      <c r="C634" s="120"/>
      <c r="D634" s="149"/>
      <c r="E634" s="152"/>
      <c r="F634" s="155"/>
      <c r="G634" s="49">
        <v>10</v>
      </c>
      <c r="H634" s="7" t="str">
        <f t="shared" ref="H634" si="5169">$H$754</f>
        <v>1105</v>
      </c>
      <c r="I634" s="77" t="str">
        <f t="shared" ref="I634" si="5170">$I$754</f>
        <v>胃炎及び十二指腸炎</v>
      </c>
      <c r="J634" s="82" t="s">
        <v>169</v>
      </c>
      <c r="K634" s="63">
        <v>34249947</v>
      </c>
      <c r="L634" s="23">
        <f t="shared" ref="L634" si="5171">IFERROR(K634/E625,"-")</f>
        <v>4.3597141145822853E-3</v>
      </c>
      <c r="M634" s="63">
        <v>2061</v>
      </c>
      <c r="N634" s="23">
        <f t="shared" ref="N634" si="5172">IFERROR(M634/F625,"-")</f>
        <v>0.22329360780065005</v>
      </c>
      <c r="O634" s="66">
        <f t="shared" si="4739"/>
        <v>16618.120815138282</v>
      </c>
      <c r="P634" s="59">
        <f t="shared" si="5098"/>
        <v>0.20749018423437027</v>
      </c>
      <c r="Q634" s="82" t="s">
        <v>172</v>
      </c>
      <c r="R634" s="63">
        <v>5738211</v>
      </c>
      <c r="S634" s="23">
        <f t="shared" ref="S634" si="5173">IFERROR(R634/E625,"-")</f>
        <v>7.3042330515581035E-4</v>
      </c>
      <c r="T634" s="63">
        <v>594</v>
      </c>
      <c r="U634" s="23">
        <f t="shared" ref="U634" si="5174">IFERROR(T634/F625,"-")</f>
        <v>6.4355362946912242E-2</v>
      </c>
      <c r="V634" s="66">
        <f t="shared" si="4742"/>
        <v>9660.2878787878781</v>
      </c>
      <c r="W634" s="59">
        <f t="shared" si="5101"/>
        <v>5.9800664451827246E-2</v>
      </c>
      <c r="X634" s="82" t="s">
        <v>178</v>
      </c>
      <c r="Y634" s="63">
        <v>5194626</v>
      </c>
      <c r="Z634" s="23">
        <f t="shared" ref="Z634" si="5175">IFERROR(Y634/E625,"-")</f>
        <v>6.6122976167455442E-4</v>
      </c>
      <c r="AA634" s="63">
        <v>514</v>
      </c>
      <c r="AB634" s="23">
        <f t="shared" ref="AB634" si="5176">IFERROR(AA634/F625,"-")</f>
        <v>5.5687973997833151E-2</v>
      </c>
      <c r="AC634" s="66">
        <f t="shared" si="4745"/>
        <v>10106.276264591439</v>
      </c>
      <c r="AD634" s="59">
        <f t="shared" si="5104"/>
        <v>5.1746702909493604E-2</v>
      </c>
      <c r="AE634" s="18"/>
      <c r="AF634" s="18"/>
      <c r="AG634" s="18"/>
      <c r="AH634" s="18"/>
      <c r="AI634" s="18"/>
    </row>
    <row r="635" spans="2:35" ht="13.5" customHeight="1">
      <c r="B635" s="118">
        <v>64</v>
      </c>
      <c r="C635" s="118" t="s">
        <v>44</v>
      </c>
      <c r="D635" s="147">
        <f>AI68</f>
        <v>10465</v>
      </c>
      <c r="E635" s="150">
        <f>市区町村別_医療費上位10疾病!H707</f>
        <v>8992643260</v>
      </c>
      <c r="F635" s="130">
        <f>市区町村別_医療費上位10疾病!J707</f>
        <v>9655</v>
      </c>
      <c r="G635" s="69">
        <v>1</v>
      </c>
      <c r="H635" s="5" t="str">
        <f t="shared" ref="H635" si="5177">$H$745</f>
        <v>0901</v>
      </c>
      <c r="I635" s="78" t="str">
        <f t="shared" ref="I635" si="5178">$I$745</f>
        <v>高血圧性疾患</v>
      </c>
      <c r="J635" s="106" t="s">
        <v>144</v>
      </c>
      <c r="K635" s="107">
        <v>272365634</v>
      </c>
      <c r="L635" s="21">
        <f t="shared" ref="L635" si="5179">IFERROR(K635/E635,"-")</f>
        <v>3.0287605782329231E-2</v>
      </c>
      <c r="M635" s="107">
        <v>6716</v>
      </c>
      <c r="N635" s="21">
        <f t="shared" ref="N635" si="5180">IFERROR(M635/F635,"-")</f>
        <v>0.69559813568099427</v>
      </c>
      <c r="O635" s="64">
        <f t="shared" si="4739"/>
        <v>40554.740023823702</v>
      </c>
      <c r="P635" s="12">
        <f t="shared" ref="P635:P644" si="5181">IFERROR(M635/$AI$68,0)</f>
        <v>0.64175824175824181</v>
      </c>
      <c r="Q635" s="106" t="s">
        <v>153</v>
      </c>
      <c r="R635" s="107">
        <v>10887323</v>
      </c>
      <c r="S635" s="21">
        <f t="shared" ref="S635" si="5182">IFERROR(R635/E635,"-")</f>
        <v>1.2106921941880747E-3</v>
      </c>
      <c r="T635" s="107">
        <v>421</v>
      </c>
      <c r="U635" s="21">
        <f t="shared" ref="U635" si="5183">IFERROR(T635/F635,"-")</f>
        <v>4.360435007767996E-2</v>
      </c>
      <c r="V635" s="64">
        <f t="shared" si="4742"/>
        <v>25860.624703087888</v>
      </c>
      <c r="W635" s="12">
        <f t="shared" ref="W635:W644" si="5184">IFERROR(T635/$AI$68,0)</f>
        <v>4.0229335881509794E-2</v>
      </c>
      <c r="X635" s="106" t="s">
        <v>261</v>
      </c>
      <c r="Y635" s="107">
        <v>2129752</v>
      </c>
      <c r="Z635" s="21">
        <f t="shared" ref="Z635" si="5185">IFERROR(Y635/E635,"-")</f>
        <v>2.36832701845664E-4</v>
      </c>
      <c r="AA635" s="107">
        <v>3</v>
      </c>
      <c r="AB635" s="21">
        <f t="shared" ref="AB635" si="5186">IFERROR(AA635/F635,"-")</f>
        <v>3.1071983428275507E-4</v>
      </c>
      <c r="AC635" s="64">
        <f t="shared" si="4745"/>
        <v>709917.33333333337</v>
      </c>
      <c r="AD635" s="12">
        <f t="shared" ref="AD635:AD644" si="5187">IFERROR(AA635/$AI$68,0)</f>
        <v>2.8666985188724318E-4</v>
      </c>
      <c r="AE635" s="18"/>
      <c r="AF635" s="18"/>
      <c r="AG635" s="18"/>
      <c r="AH635" s="18"/>
      <c r="AI635" s="18"/>
    </row>
    <row r="636" spans="2:35" ht="13.5" customHeight="1">
      <c r="B636" s="119"/>
      <c r="C636" s="119"/>
      <c r="D636" s="148"/>
      <c r="E636" s="151"/>
      <c r="F636" s="154"/>
      <c r="G636" s="44">
        <v>2</v>
      </c>
      <c r="H636" s="6" t="str">
        <f t="shared" ref="H636" si="5188">$H$746</f>
        <v>1113</v>
      </c>
      <c r="I636" s="79" t="str">
        <f t="shared" ref="I636" si="5189">$I$746</f>
        <v>その他の消化器系の疾患</v>
      </c>
      <c r="J636" s="81" t="s">
        <v>142</v>
      </c>
      <c r="K636" s="62">
        <v>79529093</v>
      </c>
      <c r="L636" s="22">
        <f t="shared" ref="L636" si="5190">IFERROR(K636/E635,"-")</f>
        <v>8.8437949444466236E-3</v>
      </c>
      <c r="M636" s="62">
        <v>3840</v>
      </c>
      <c r="N636" s="22">
        <f t="shared" ref="N636" si="5191">IFERROR(M636/F635,"-")</f>
        <v>0.39772138788192646</v>
      </c>
      <c r="O636" s="65">
        <f t="shared" si="4739"/>
        <v>20710.701302083333</v>
      </c>
      <c r="P636" s="13">
        <f t="shared" si="5181"/>
        <v>0.36693741041567129</v>
      </c>
      <c r="Q636" s="81" t="s">
        <v>151</v>
      </c>
      <c r="R636" s="62">
        <v>53118654</v>
      </c>
      <c r="S636" s="22">
        <f t="shared" ref="S636" si="5192">IFERROR(R636/E635,"-")</f>
        <v>5.9069010594778116E-3</v>
      </c>
      <c r="T636" s="62">
        <v>2179</v>
      </c>
      <c r="U636" s="22">
        <f t="shared" ref="U636" si="5193">IFERROR(T636/F635,"-")</f>
        <v>0.22568617296737442</v>
      </c>
      <c r="V636" s="65">
        <f t="shared" si="4742"/>
        <v>24377.5374024782</v>
      </c>
      <c r="W636" s="13">
        <f t="shared" si="5184"/>
        <v>0.20821786908743431</v>
      </c>
      <c r="X636" s="81" t="s">
        <v>156</v>
      </c>
      <c r="Y636" s="62">
        <v>49687034</v>
      </c>
      <c r="Z636" s="22">
        <f t="shared" ref="Z636" si="5194">IFERROR(Y636/E635,"-")</f>
        <v>5.5252980201062705E-3</v>
      </c>
      <c r="AA636" s="62">
        <v>1444</v>
      </c>
      <c r="AB636" s="22">
        <f t="shared" ref="AB636" si="5195">IFERROR(AA636/F635,"-")</f>
        <v>0.14955981356809944</v>
      </c>
      <c r="AC636" s="65">
        <f t="shared" si="4745"/>
        <v>34409.303324099725</v>
      </c>
      <c r="AD636" s="13">
        <f t="shared" si="5187"/>
        <v>0.13798375537505972</v>
      </c>
      <c r="AE636" s="18"/>
      <c r="AF636" s="18"/>
      <c r="AG636" s="18"/>
      <c r="AH636" s="18"/>
      <c r="AI636" s="18"/>
    </row>
    <row r="637" spans="2:35" ht="13.5" customHeight="1">
      <c r="B637" s="119"/>
      <c r="C637" s="119"/>
      <c r="D637" s="148"/>
      <c r="E637" s="151"/>
      <c r="F637" s="154"/>
      <c r="G637" s="44">
        <v>3</v>
      </c>
      <c r="H637" s="6" t="str">
        <f t="shared" ref="H637" si="5196">$H$747</f>
        <v>0402</v>
      </c>
      <c r="I637" s="80" t="str">
        <f t="shared" ref="I637" si="5197">$I$747</f>
        <v>糖尿病</v>
      </c>
      <c r="J637" s="81" t="s">
        <v>72</v>
      </c>
      <c r="K637" s="62">
        <v>128545741</v>
      </c>
      <c r="L637" s="22">
        <f t="shared" ref="L637" si="5198">IFERROR(K637/E635,"-")</f>
        <v>1.4294544694303819E-2</v>
      </c>
      <c r="M637" s="62">
        <v>4833</v>
      </c>
      <c r="N637" s="22">
        <f t="shared" ref="N637" si="5199">IFERROR(M637/F635,"-")</f>
        <v>0.50056965302951839</v>
      </c>
      <c r="O637" s="65">
        <f t="shared" si="4739"/>
        <v>26597.504862404305</v>
      </c>
      <c r="P637" s="13">
        <f t="shared" si="5181"/>
        <v>0.46182513139034881</v>
      </c>
      <c r="Q637" s="81" t="s">
        <v>146</v>
      </c>
      <c r="R637" s="62">
        <v>72119532</v>
      </c>
      <c r="S637" s="22">
        <f t="shared" ref="S637" si="5200">IFERROR(R637/E635,"-")</f>
        <v>8.0198368727461347E-3</v>
      </c>
      <c r="T637" s="62">
        <v>1245</v>
      </c>
      <c r="U637" s="22">
        <f t="shared" ref="U637" si="5201">IFERROR(T637/F635,"-")</f>
        <v>0.12894873122734335</v>
      </c>
      <c r="V637" s="65">
        <f t="shared" si="4742"/>
        <v>57927.334939759035</v>
      </c>
      <c r="W637" s="13">
        <f t="shared" si="5184"/>
        <v>0.11896798853320592</v>
      </c>
      <c r="X637" s="81" t="s">
        <v>163</v>
      </c>
      <c r="Y637" s="62">
        <v>17376763</v>
      </c>
      <c r="Z637" s="22">
        <f t="shared" ref="Z637" si="5202">IFERROR(Y637/E635,"-")</f>
        <v>1.9323309618311268E-3</v>
      </c>
      <c r="AA637" s="62">
        <v>468</v>
      </c>
      <c r="AB637" s="22">
        <f t="shared" ref="AB637" si="5203">IFERROR(AA637/F635,"-")</f>
        <v>4.8472294148109787E-2</v>
      </c>
      <c r="AC637" s="65">
        <f t="shared" si="4745"/>
        <v>37129.835470085469</v>
      </c>
      <c r="AD637" s="13">
        <f t="shared" si="5187"/>
        <v>4.472049689440994E-2</v>
      </c>
      <c r="AE637" s="18"/>
      <c r="AF637" s="18"/>
      <c r="AG637" s="18"/>
      <c r="AH637" s="18"/>
      <c r="AI637" s="18"/>
    </row>
    <row r="638" spans="2:35" ht="13.5" customHeight="1">
      <c r="B638" s="119"/>
      <c r="C638" s="119"/>
      <c r="D638" s="148"/>
      <c r="E638" s="151"/>
      <c r="F638" s="154"/>
      <c r="G638" s="44">
        <v>4</v>
      </c>
      <c r="H638" s="6" t="str">
        <f t="shared" ref="H638" si="5204">$H$748</f>
        <v>1800</v>
      </c>
      <c r="I638" s="80" t="str">
        <f t="shared" ref="I638" si="5205">$I$748</f>
        <v>症状，徴候及び異常臨床所見・異常検査所見で他に分類されないもの</v>
      </c>
      <c r="J638" s="81" t="s">
        <v>164</v>
      </c>
      <c r="K638" s="62">
        <v>14535305</v>
      </c>
      <c r="L638" s="22">
        <f t="shared" ref="L638" si="5206">IFERROR(K638/E635,"-")</f>
        <v>1.6163551227094935E-3</v>
      </c>
      <c r="M638" s="62">
        <v>123</v>
      </c>
      <c r="N638" s="22">
        <f t="shared" ref="N638" si="5207">IFERROR(M638/F635,"-")</f>
        <v>1.2739513205592957E-2</v>
      </c>
      <c r="O638" s="65">
        <f t="shared" si="4739"/>
        <v>118173.21138211382</v>
      </c>
      <c r="P638" s="13">
        <f t="shared" si="5181"/>
        <v>1.1753463927376971E-2</v>
      </c>
      <c r="Q638" s="81" t="s">
        <v>179</v>
      </c>
      <c r="R638" s="62">
        <v>6968524</v>
      </c>
      <c r="S638" s="22">
        <f t="shared" ref="S638" si="5208">IFERROR(R638/E635,"-")</f>
        <v>7.7491387109689482E-4</v>
      </c>
      <c r="T638" s="62">
        <v>574</v>
      </c>
      <c r="U638" s="22">
        <f t="shared" ref="U638" si="5209">IFERROR(T638/F635,"-")</f>
        <v>5.9451061626100463E-2</v>
      </c>
      <c r="V638" s="65">
        <f t="shared" si="4742"/>
        <v>12140.285714285714</v>
      </c>
      <c r="W638" s="13">
        <f t="shared" si="5184"/>
        <v>5.4849498327759198E-2</v>
      </c>
      <c r="X638" s="81" t="s">
        <v>313</v>
      </c>
      <c r="Y638" s="62">
        <v>6587092</v>
      </c>
      <c r="Z638" s="22">
        <f t="shared" ref="Z638" si="5210">IFERROR(Y638/E635,"-")</f>
        <v>7.3249786626140444E-4</v>
      </c>
      <c r="AA638" s="62">
        <v>196</v>
      </c>
      <c r="AB638" s="22">
        <f t="shared" ref="AB638" si="5211">IFERROR(AA638/F635,"-")</f>
        <v>2.0300362506473331E-2</v>
      </c>
      <c r="AC638" s="65">
        <f t="shared" si="4745"/>
        <v>33607.612244897959</v>
      </c>
      <c r="AD638" s="13">
        <f t="shared" si="5187"/>
        <v>1.8729096989966554E-2</v>
      </c>
      <c r="AE638" s="18"/>
      <c r="AF638" s="18"/>
      <c r="AG638" s="18"/>
      <c r="AH638" s="18"/>
      <c r="AI638" s="18"/>
    </row>
    <row r="639" spans="2:35" ht="13.5" customHeight="1">
      <c r="B639" s="119"/>
      <c r="C639" s="119"/>
      <c r="D639" s="148"/>
      <c r="E639" s="151"/>
      <c r="F639" s="154"/>
      <c r="G639" s="44">
        <v>5</v>
      </c>
      <c r="H639" s="6" t="str">
        <f t="shared" ref="H639" si="5212">$H$749</f>
        <v>0903</v>
      </c>
      <c r="I639" s="80" t="str">
        <f t="shared" ref="I639" si="5213">$I$749</f>
        <v>その他の心疾患</v>
      </c>
      <c r="J639" s="81" t="s">
        <v>148</v>
      </c>
      <c r="K639" s="62">
        <v>108922365</v>
      </c>
      <c r="L639" s="22">
        <f t="shared" ref="L639" si="5214">IFERROR(K639/E635,"-")</f>
        <v>1.2112385852610815E-2</v>
      </c>
      <c r="M639" s="62">
        <v>1654</v>
      </c>
      <c r="N639" s="22">
        <f t="shared" ref="N639" si="5215">IFERROR(M639/F635,"-")</f>
        <v>0.17131020196789229</v>
      </c>
      <c r="O639" s="65">
        <f t="shared" si="4739"/>
        <v>65853.908706166869</v>
      </c>
      <c r="P639" s="13">
        <f t="shared" si="5181"/>
        <v>0.15805064500716676</v>
      </c>
      <c r="Q639" s="81" t="s">
        <v>139</v>
      </c>
      <c r="R639" s="62">
        <v>82526532</v>
      </c>
      <c r="S639" s="22">
        <f t="shared" ref="S639" si="5216">IFERROR(R639/E635,"-")</f>
        <v>9.1771161841907641E-3</v>
      </c>
      <c r="T639" s="62">
        <v>913</v>
      </c>
      <c r="U639" s="22">
        <f t="shared" ref="U639" si="5217">IFERROR(T639/F635,"-")</f>
        <v>9.4562402900051787E-2</v>
      </c>
      <c r="V639" s="65">
        <f t="shared" si="4742"/>
        <v>90390.506024096379</v>
      </c>
      <c r="W639" s="13">
        <f t="shared" si="5184"/>
        <v>8.7243191591017677E-2</v>
      </c>
      <c r="X639" s="81" t="s">
        <v>228</v>
      </c>
      <c r="Y639" s="62">
        <v>60322734</v>
      </c>
      <c r="Z639" s="22">
        <f t="shared" ref="Z639" si="5218">IFERROR(Y639/E635,"-")</f>
        <v>6.708009231092305E-3</v>
      </c>
      <c r="AA639" s="62">
        <v>189</v>
      </c>
      <c r="AB639" s="22">
        <f t="shared" ref="AB639" si="5219">IFERROR(AA639/F635,"-")</f>
        <v>1.9575349559813569E-2</v>
      </c>
      <c r="AC639" s="65">
        <f t="shared" si="4745"/>
        <v>319167.90476190473</v>
      </c>
      <c r="AD639" s="13">
        <f t="shared" si="5187"/>
        <v>1.8060200668896322E-2</v>
      </c>
      <c r="AE639" s="18"/>
      <c r="AF639" s="18"/>
      <c r="AG639" s="18"/>
      <c r="AH639" s="18"/>
      <c r="AI639" s="18"/>
    </row>
    <row r="640" spans="2:35" ht="13.5" customHeight="1">
      <c r="B640" s="119"/>
      <c r="C640" s="119"/>
      <c r="D640" s="148"/>
      <c r="E640" s="151"/>
      <c r="F640" s="154"/>
      <c r="G640" s="44">
        <v>6</v>
      </c>
      <c r="H640" s="6" t="str">
        <f t="shared" ref="H640" si="5220">$H$750</f>
        <v>0403</v>
      </c>
      <c r="I640" s="80" t="str">
        <f t="shared" ref="I640" si="5221">$I$750</f>
        <v>脂質異常症</v>
      </c>
      <c r="J640" s="81" t="s">
        <v>203</v>
      </c>
      <c r="K640" s="62">
        <v>55373240</v>
      </c>
      <c r="L640" s="22">
        <f t="shared" ref="L640" si="5222">IFERROR(K640/E635,"-")</f>
        <v>6.1576155529603424E-3</v>
      </c>
      <c r="M640" s="62">
        <v>2352</v>
      </c>
      <c r="N640" s="22">
        <f t="shared" ref="N640" si="5223">IFERROR(M640/F635,"-")</f>
        <v>0.24360435007767997</v>
      </c>
      <c r="O640" s="65">
        <f t="shared" si="4739"/>
        <v>23543.044217687075</v>
      </c>
      <c r="P640" s="13">
        <f t="shared" si="5181"/>
        <v>0.22474916387959867</v>
      </c>
      <c r="Q640" s="81" t="s">
        <v>76</v>
      </c>
      <c r="R640" s="62">
        <v>39458947</v>
      </c>
      <c r="S640" s="22">
        <f t="shared" ref="S640" si="5224">IFERROR(R640/E635,"-")</f>
        <v>4.3879141937628692E-3</v>
      </c>
      <c r="T640" s="62">
        <v>1649</v>
      </c>
      <c r="U640" s="22">
        <f t="shared" ref="U640" si="5225">IFERROR(T640/F635,"-")</f>
        <v>0.17079233557742102</v>
      </c>
      <c r="V640" s="65">
        <f t="shared" si="4742"/>
        <v>23929.015767131594</v>
      </c>
      <c r="W640" s="13">
        <f t="shared" si="5184"/>
        <v>0.15757286192068801</v>
      </c>
      <c r="X640" s="81" t="s">
        <v>165</v>
      </c>
      <c r="Y640" s="62">
        <v>35199124</v>
      </c>
      <c r="Z640" s="22">
        <f t="shared" ref="Z640" si="5226">IFERROR(Y640/E635,"-")</f>
        <v>3.914213316630554E-3</v>
      </c>
      <c r="AA640" s="62">
        <v>1440</v>
      </c>
      <c r="AB640" s="22">
        <f t="shared" ref="AB640" si="5227">IFERROR(AA640/F635,"-")</f>
        <v>0.14914552045572244</v>
      </c>
      <c r="AC640" s="65">
        <f t="shared" si="4745"/>
        <v>24443.836111111112</v>
      </c>
      <c r="AD640" s="13">
        <f t="shared" si="5187"/>
        <v>0.13760152890587674</v>
      </c>
      <c r="AE640" s="18"/>
      <c r="AF640" s="18"/>
      <c r="AG640" s="18"/>
      <c r="AH640" s="18"/>
      <c r="AI640" s="18"/>
    </row>
    <row r="641" spans="2:35" ht="13.5" customHeight="1">
      <c r="B641" s="119"/>
      <c r="C641" s="119"/>
      <c r="D641" s="148"/>
      <c r="E641" s="151"/>
      <c r="F641" s="154"/>
      <c r="G641" s="44">
        <v>7</v>
      </c>
      <c r="H641" s="6" t="str">
        <f t="shared" ref="H641" si="5228">$H$751</f>
        <v>0704</v>
      </c>
      <c r="I641" s="80" t="str">
        <f t="shared" ref="I641" si="5229">$I$751</f>
        <v>その他の眼及び付属器の疾患</v>
      </c>
      <c r="J641" s="81" t="s">
        <v>166</v>
      </c>
      <c r="K641" s="62">
        <v>27286024</v>
      </c>
      <c r="L641" s="22">
        <f t="shared" ref="L641" si="5230">IFERROR(K641/E635,"-")</f>
        <v>3.0342606963372413E-3</v>
      </c>
      <c r="M641" s="62">
        <v>939</v>
      </c>
      <c r="N641" s="22">
        <f t="shared" ref="N641" si="5231">IFERROR(M641/F635,"-")</f>
        <v>9.725530813050233E-2</v>
      </c>
      <c r="O641" s="65">
        <f t="shared" si="4739"/>
        <v>29058.598509052183</v>
      </c>
      <c r="P641" s="13">
        <f t="shared" si="5181"/>
        <v>8.9727663640707125E-2</v>
      </c>
      <c r="Q641" s="81" t="s">
        <v>170</v>
      </c>
      <c r="R641" s="62">
        <v>26633788</v>
      </c>
      <c r="S641" s="22">
        <f t="shared" ref="S641" si="5232">IFERROR(R641/E635,"-")</f>
        <v>2.9617307425581119E-3</v>
      </c>
      <c r="T641" s="62">
        <v>418</v>
      </c>
      <c r="U641" s="22">
        <f t="shared" ref="U641" si="5233">IFERROR(T641/F635,"-")</f>
        <v>4.3293630243397205E-2</v>
      </c>
      <c r="V641" s="65">
        <f t="shared" si="4742"/>
        <v>63717.196172248805</v>
      </c>
      <c r="W641" s="13">
        <f t="shared" si="5184"/>
        <v>3.9942666029622549E-2</v>
      </c>
      <c r="X641" s="81" t="s">
        <v>176</v>
      </c>
      <c r="Y641" s="62">
        <v>22650533</v>
      </c>
      <c r="Z641" s="22">
        <f t="shared" ref="Z641" si="5234">IFERROR(Y641/E635,"-")</f>
        <v>2.5187847827514067E-3</v>
      </c>
      <c r="AA641" s="62">
        <v>2217</v>
      </c>
      <c r="AB641" s="22">
        <f t="shared" ref="AB641" si="5235">IFERROR(AA641/F635,"-")</f>
        <v>0.22962195753495598</v>
      </c>
      <c r="AC641" s="65">
        <f t="shared" si="4745"/>
        <v>10216.749210645015</v>
      </c>
      <c r="AD641" s="13">
        <f t="shared" si="5187"/>
        <v>0.21184902054467272</v>
      </c>
      <c r="AE641" s="18"/>
      <c r="AF641" s="18"/>
      <c r="AG641" s="18"/>
      <c r="AH641" s="18"/>
      <c r="AI641" s="18"/>
    </row>
    <row r="642" spans="2:35" ht="13.5" customHeight="1">
      <c r="B642" s="119"/>
      <c r="C642" s="119"/>
      <c r="D642" s="148"/>
      <c r="E642" s="151"/>
      <c r="F642" s="154"/>
      <c r="G642" s="44">
        <v>8</v>
      </c>
      <c r="H642" s="6" t="str">
        <f t="shared" ref="H642" si="5236">$H$752</f>
        <v>0606</v>
      </c>
      <c r="I642" s="80" t="str">
        <f t="shared" ref="I642" si="5237">$I$752</f>
        <v>その他の神経系の疾患</v>
      </c>
      <c r="J642" s="81" t="s">
        <v>167</v>
      </c>
      <c r="K642" s="62">
        <v>86729422</v>
      </c>
      <c r="L642" s="22">
        <f t="shared" ref="L642" si="5238">IFERROR(K642/E635,"-")</f>
        <v>9.6444859973239955E-3</v>
      </c>
      <c r="M642" s="62">
        <v>2484</v>
      </c>
      <c r="N642" s="22">
        <f t="shared" ref="N642" si="5239">IFERROR(M642/F635,"-")</f>
        <v>0.25727602278612116</v>
      </c>
      <c r="O642" s="65">
        <f t="shared" si="4739"/>
        <v>34915.226247987121</v>
      </c>
      <c r="P642" s="13">
        <f t="shared" si="5181"/>
        <v>0.23736263736263735</v>
      </c>
      <c r="Q642" s="81" t="s">
        <v>320</v>
      </c>
      <c r="R642" s="62">
        <v>24051126</v>
      </c>
      <c r="S642" s="22">
        <f t="shared" ref="S642" si="5240">IFERROR(R642/E635,"-")</f>
        <v>2.6745335386516821E-3</v>
      </c>
      <c r="T642" s="62">
        <v>76</v>
      </c>
      <c r="U642" s="22">
        <f t="shared" ref="U642" si="5241">IFERROR(T642/F635,"-")</f>
        <v>7.8715691351631274E-3</v>
      </c>
      <c r="V642" s="65">
        <f t="shared" si="4742"/>
        <v>316462.18421052629</v>
      </c>
      <c r="W642" s="13">
        <f t="shared" si="5184"/>
        <v>7.2623029144768276E-3</v>
      </c>
      <c r="X642" s="81" t="s">
        <v>324</v>
      </c>
      <c r="Y642" s="62">
        <v>16700852</v>
      </c>
      <c r="Z642" s="22">
        <f t="shared" ref="Z642" si="5242">IFERROR(Y642/E635,"-")</f>
        <v>1.8571683004803194E-3</v>
      </c>
      <c r="AA642" s="62">
        <v>135</v>
      </c>
      <c r="AB642" s="22">
        <f t="shared" ref="AB642" si="5243">IFERROR(AA642/F635,"-")</f>
        <v>1.3982392542723977E-2</v>
      </c>
      <c r="AC642" s="65">
        <f t="shared" si="4745"/>
        <v>123710.01481481481</v>
      </c>
      <c r="AD642" s="13">
        <f t="shared" si="5187"/>
        <v>1.2900143334925944E-2</v>
      </c>
      <c r="AE642" s="18"/>
      <c r="AF642" s="18"/>
      <c r="AG642" s="18"/>
      <c r="AH642" s="18"/>
      <c r="AI642" s="18"/>
    </row>
    <row r="643" spans="2:35" ht="13.5" customHeight="1">
      <c r="B643" s="119"/>
      <c r="C643" s="119"/>
      <c r="D643" s="148"/>
      <c r="E643" s="151"/>
      <c r="F643" s="154"/>
      <c r="G643" s="44">
        <v>9</v>
      </c>
      <c r="H643" s="6" t="str">
        <f t="shared" ref="H643" si="5244">$H$753</f>
        <v>0703</v>
      </c>
      <c r="I643" s="80" t="str">
        <f t="shared" ref="I643" si="5245">$I$753</f>
        <v>屈折及び調節の障害</v>
      </c>
      <c r="J643" s="81" t="s">
        <v>168</v>
      </c>
      <c r="K643" s="62">
        <v>5753314</v>
      </c>
      <c r="L643" s="22">
        <f t="shared" ref="L643" si="5246">IFERROR(K643/E635,"-")</f>
        <v>6.3978007729842943E-4</v>
      </c>
      <c r="M643" s="62">
        <v>1791</v>
      </c>
      <c r="N643" s="22">
        <f t="shared" ref="N643" si="5247">IFERROR(M643/F635,"-")</f>
        <v>0.18549974106680475</v>
      </c>
      <c r="O643" s="65">
        <f t="shared" si="4739"/>
        <v>3212.3472920156337</v>
      </c>
      <c r="P643" s="13">
        <f t="shared" si="5181"/>
        <v>0.17114190157668419</v>
      </c>
      <c r="Q643" s="81" t="s">
        <v>171</v>
      </c>
      <c r="R643" s="62">
        <v>3712176</v>
      </c>
      <c r="S643" s="22">
        <f t="shared" ref="S643" si="5248">IFERROR(R643/E635,"-")</f>
        <v>4.1280143031049136E-4</v>
      </c>
      <c r="T643" s="62">
        <v>1228</v>
      </c>
      <c r="U643" s="22">
        <f t="shared" ref="U643" si="5249">IFERROR(T643/F635,"-")</f>
        <v>0.12718798549974106</v>
      </c>
      <c r="V643" s="65">
        <f t="shared" si="4742"/>
        <v>3022.9446254071663</v>
      </c>
      <c r="W643" s="13">
        <f t="shared" si="5184"/>
        <v>0.11734352603917822</v>
      </c>
      <c r="X643" s="81" t="s">
        <v>177</v>
      </c>
      <c r="Y643" s="62">
        <v>1099896</v>
      </c>
      <c r="Z643" s="22">
        <f t="shared" ref="Z643" si="5250">IFERROR(Y643/E635,"-")</f>
        <v>1.2231064529073736E-4</v>
      </c>
      <c r="AA643" s="62">
        <v>332</v>
      </c>
      <c r="AB643" s="22">
        <f t="shared" ref="AB643" si="5251">IFERROR(AA643/F635,"-")</f>
        <v>3.4386328327291556E-2</v>
      </c>
      <c r="AC643" s="65">
        <f t="shared" si="4745"/>
        <v>3312.9397590361446</v>
      </c>
      <c r="AD643" s="13">
        <f t="shared" si="5187"/>
        <v>3.1724796942188244E-2</v>
      </c>
      <c r="AE643" s="18"/>
      <c r="AF643" s="18"/>
      <c r="AG643" s="18"/>
      <c r="AH643" s="18"/>
      <c r="AI643" s="18"/>
    </row>
    <row r="644" spans="2:35" ht="13.5" customHeight="1">
      <c r="B644" s="120"/>
      <c r="C644" s="120"/>
      <c r="D644" s="149"/>
      <c r="E644" s="152"/>
      <c r="F644" s="155"/>
      <c r="G644" s="49">
        <v>10</v>
      </c>
      <c r="H644" s="7" t="str">
        <f t="shared" ref="H644" si="5252">$H$754</f>
        <v>1105</v>
      </c>
      <c r="I644" s="77" t="str">
        <f t="shared" ref="I644" si="5253">$I$754</f>
        <v>胃炎及び十二指腸炎</v>
      </c>
      <c r="J644" s="82" t="s">
        <v>169</v>
      </c>
      <c r="K644" s="63">
        <v>41168790</v>
      </c>
      <c r="L644" s="23">
        <f t="shared" ref="L644" si="5254">IFERROR(K644/E635,"-")</f>
        <v>4.5780521710587687E-3</v>
      </c>
      <c r="M644" s="63">
        <v>2548</v>
      </c>
      <c r="N644" s="23">
        <f t="shared" ref="N644" si="5255">IFERROR(M644/F635,"-")</f>
        <v>0.26390471258415327</v>
      </c>
      <c r="O644" s="66">
        <f t="shared" si="4739"/>
        <v>16157.295918367347</v>
      </c>
      <c r="P644" s="59">
        <f t="shared" si="5181"/>
        <v>0.24347826086956523</v>
      </c>
      <c r="Q644" s="82" t="s">
        <v>172</v>
      </c>
      <c r="R644" s="63">
        <v>15466911</v>
      </c>
      <c r="S644" s="23">
        <f t="shared" ref="S644" si="5256">IFERROR(R644/E635,"-")</f>
        <v>1.7199515818444688E-3</v>
      </c>
      <c r="T644" s="63">
        <v>1288</v>
      </c>
      <c r="U644" s="23">
        <f t="shared" ref="U644" si="5257">IFERROR(T644/F635,"-")</f>
        <v>0.13340238218539616</v>
      </c>
      <c r="V644" s="66">
        <f t="shared" si="4742"/>
        <v>12008.471273291925</v>
      </c>
      <c r="W644" s="59">
        <f t="shared" si="5184"/>
        <v>0.12307692307692308</v>
      </c>
      <c r="X644" s="82" t="s">
        <v>178</v>
      </c>
      <c r="Y644" s="63">
        <v>3313776</v>
      </c>
      <c r="Z644" s="23">
        <f t="shared" ref="Z644" si="5258">IFERROR(Y644/E635,"-")</f>
        <v>3.6849854978012326E-4</v>
      </c>
      <c r="AA644" s="63">
        <v>320</v>
      </c>
      <c r="AB644" s="23">
        <f t="shared" ref="AB644" si="5259">IFERROR(AA644/F635,"-")</f>
        <v>3.3143448990160536E-2</v>
      </c>
      <c r="AC644" s="66">
        <f t="shared" si="4745"/>
        <v>10355.549999999999</v>
      </c>
      <c r="AD644" s="59">
        <f t="shared" si="5187"/>
        <v>3.0578117534639272E-2</v>
      </c>
      <c r="AE644" s="18"/>
      <c r="AF644" s="18"/>
      <c r="AG644" s="18"/>
      <c r="AH644" s="18"/>
      <c r="AI644" s="18"/>
    </row>
    <row r="645" spans="2:35" ht="13.5" customHeight="1">
      <c r="B645" s="118">
        <v>65</v>
      </c>
      <c r="C645" s="118" t="s">
        <v>9</v>
      </c>
      <c r="D645" s="147">
        <f>AI69</f>
        <v>5213</v>
      </c>
      <c r="E645" s="150">
        <f>市区町村別_医療費上位10疾病!H718</f>
        <v>4253623870</v>
      </c>
      <c r="F645" s="130">
        <f>市区町村別_医療費上位10疾病!J718</f>
        <v>4868</v>
      </c>
      <c r="G645" s="69">
        <v>1</v>
      </c>
      <c r="H645" s="5" t="str">
        <f t="shared" ref="H645" si="5260">$H$745</f>
        <v>0901</v>
      </c>
      <c r="I645" s="78" t="str">
        <f t="shared" ref="I645" si="5261">$I$745</f>
        <v>高血圧性疾患</v>
      </c>
      <c r="J645" s="106" t="s">
        <v>144</v>
      </c>
      <c r="K645" s="107">
        <v>132665082</v>
      </c>
      <c r="L645" s="21">
        <f t="shared" ref="L645" si="5262">IFERROR(K645/E645,"-")</f>
        <v>3.118871956113976E-2</v>
      </c>
      <c r="M645" s="107">
        <v>3202</v>
      </c>
      <c r="N645" s="21">
        <f t="shared" ref="N645" si="5263">IFERROR(M645/F645,"-")</f>
        <v>0.65776499589153659</v>
      </c>
      <c r="O645" s="64">
        <f t="shared" si="4739"/>
        <v>41431.943160524672</v>
      </c>
      <c r="P645" s="12">
        <f t="shared" ref="P645:P654" si="5264">IFERROR(M645/$AI$69,0)</f>
        <v>0.61423364665259927</v>
      </c>
      <c r="Q645" s="106" t="s">
        <v>153</v>
      </c>
      <c r="R645" s="107">
        <v>1929892</v>
      </c>
      <c r="S645" s="21">
        <f t="shared" ref="S645" si="5265">IFERROR(R645/E645,"-")</f>
        <v>4.5370537193266223E-4</v>
      </c>
      <c r="T645" s="107">
        <v>74</v>
      </c>
      <c r="U645" s="21">
        <f t="shared" ref="U645" si="5266">IFERROR(T645/F645,"-")</f>
        <v>1.5201314708299097E-2</v>
      </c>
      <c r="V645" s="64">
        <f t="shared" si="4742"/>
        <v>26079.62162162162</v>
      </c>
      <c r="W645" s="12">
        <f t="shared" ref="W645:W654" si="5267">IFERROR(T645/$AI$69,0)</f>
        <v>1.4195281028198734E-2</v>
      </c>
      <c r="X645" s="106" t="s">
        <v>261</v>
      </c>
      <c r="Y645" s="107">
        <v>321150</v>
      </c>
      <c r="Z645" s="21">
        <f t="shared" ref="Z645" si="5268">IFERROR(Y645/E645,"-")</f>
        <v>7.5500328617443077E-5</v>
      </c>
      <c r="AA645" s="107">
        <v>2</v>
      </c>
      <c r="AB645" s="21">
        <f t="shared" ref="AB645" si="5269">IFERROR(AA645/F645,"-")</f>
        <v>4.1084634346754312E-4</v>
      </c>
      <c r="AC645" s="64">
        <f t="shared" si="4745"/>
        <v>160575</v>
      </c>
      <c r="AD645" s="12">
        <f t="shared" ref="AD645:AD654" si="5270">IFERROR(AA645/$AI$69,0)</f>
        <v>3.8365624400537121E-4</v>
      </c>
      <c r="AE645" s="18"/>
      <c r="AF645" s="18"/>
      <c r="AG645" s="18"/>
      <c r="AH645" s="18"/>
      <c r="AI645" s="18"/>
    </row>
    <row r="646" spans="2:35" ht="13.5" customHeight="1">
      <c r="B646" s="119"/>
      <c r="C646" s="119"/>
      <c r="D646" s="148"/>
      <c r="E646" s="151"/>
      <c r="F646" s="154"/>
      <c r="G646" s="44">
        <v>2</v>
      </c>
      <c r="H646" s="6" t="str">
        <f t="shared" ref="H646" si="5271">$H$746</f>
        <v>1113</v>
      </c>
      <c r="I646" s="79" t="str">
        <f t="shared" ref="I646" si="5272">$I$746</f>
        <v>その他の消化器系の疾患</v>
      </c>
      <c r="J646" s="81" t="s">
        <v>142</v>
      </c>
      <c r="K646" s="62">
        <v>44998559</v>
      </c>
      <c r="L646" s="22">
        <f t="shared" ref="L646" si="5273">IFERROR(K646/E645,"-")</f>
        <v>1.0578875889183874E-2</v>
      </c>
      <c r="M646" s="62">
        <v>1894</v>
      </c>
      <c r="N646" s="22">
        <f t="shared" ref="N646" si="5274">IFERROR(M646/F645,"-")</f>
        <v>0.38907148726376334</v>
      </c>
      <c r="O646" s="65">
        <f t="shared" ref="O646:O709" si="5275">IFERROR(K646/M646,"-")</f>
        <v>23758.478880675819</v>
      </c>
      <c r="P646" s="13">
        <f t="shared" si="5264"/>
        <v>0.36332246307308652</v>
      </c>
      <c r="Q646" s="81" t="s">
        <v>151</v>
      </c>
      <c r="R646" s="62">
        <v>19245645</v>
      </c>
      <c r="S646" s="22">
        <f t="shared" ref="S646" si="5276">IFERROR(R646/E645,"-")</f>
        <v>4.5245291046384882E-3</v>
      </c>
      <c r="T646" s="62">
        <v>883</v>
      </c>
      <c r="U646" s="22">
        <f t="shared" ref="U646" si="5277">IFERROR(T646/F645,"-")</f>
        <v>0.1813886606409203</v>
      </c>
      <c r="V646" s="65">
        <f t="shared" ref="V646:V709" si="5278">IFERROR(R646/T646,"-")</f>
        <v>21795.747451868629</v>
      </c>
      <c r="W646" s="13">
        <f t="shared" si="5267"/>
        <v>0.16938423172837139</v>
      </c>
      <c r="X646" s="81" t="s">
        <v>235</v>
      </c>
      <c r="Y646" s="62">
        <v>16886510</v>
      </c>
      <c r="Z646" s="22">
        <f t="shared" ref="Z646" si="5279">IFERROR(Y646/E645,"-")</f>
        <v>3.9699114251961348E-3</v>
      </c>
      <c r="AA646" s="62">
        <v>639</v>
      </c>
      <c r="AB646" s="22">
        <f t="shared" ref="AB646" si="5280">IFERROR(AA646/F645,"-")</f>
        <v>0.13126540673788004</v>
      </c>
      <c r="AC646" s="65">
        <f t="shared" ref="AC646:AC709" si="5281">IFERROR(Y646/AA646,"-")</f>
        <v>26426.463223787166</v>
      </c>
      <c r="AD646" s="13">
        <f t="shared" si="5270"/>
        <v>0.1225781699597161</v>
      </c>
      <c r="AE646" s="18"/>
      <c r="AF646" s="18"/>
      <c r="AG646" s="18"/>
      <c r="AH646" s="18"/>
      <c r="AI646" s="18"/>
    </row>
    <row r="647" spans="2:35" ht="13.5" customHeight="1">
      <c r="B647" s="119"/>
      <c r="C647" s="119"/>
      <c r="D647" s="148"/>
      <c r="E647" s="151"/>
      <c r="F647" s="154"/>
      <c r="G647" s="44">
        <v>3</v>
      </c>
      <c r="H647" s="6" t="str">
        <f t="shared" ref="H647" si="5282">$H$747</f>
        <v>0402</v>
      </c>
      <c r="I647" s="80" t="str">
        <f t="shared" ref="I647" si="5283">$I$747</f>
        <v>糖尿病</v>
      </c>
      <c r="J647" s="81" t="s">
        <v>72</v>
      </c>
      <c r="K647" s="62">
        <v>47624166</v>
      </c>
      <c r="L647" s="22">
        <f t="shared" ref="L647" si="5284">IFERROR(K647/E645,"-")</f>
        <v>1.119613944615183E-2</v>
      </c>
      <c r="M647" s="62">
        <v>1703</v>
      </c>
      <c r="N647" s="22">
        <f t="shared" ref="N647" si="5285">IFERROR(M647/F645,"-")</f>
        <v>0.34983566146261297</v>
      </c>
      <c r="O647" s="65">
        <f t="shared" si="5275"/>
        <v>27964.865531415151</v>
      </c>
      <c r="P647" s="13">
        <f t="shared" si="5264"/>
        <v>0.32668329177057359</v>
      </c>
      <c r="Q647" s="81" t="s">
        <v>146</v>
      </c>
      <c r="R647" s="62">
        <v>40289456</v>
      </c>
      <c r="S647" s="22">
        <f t="shared" ref="S647" si="5286">IFERROR(R647/E645,"-")</f>
        <v>9.4717956338720658E-3</v>
      </c>
      <c r="T647" s="62">
        <v>1174</v>
      </c>
      <c r="U647" s="22">
        <f t="shared" ref="U647" si="5287">IFERROR(T647/F645,"-")</f>
        <v>0.24116680361544782</v>
      </c>
      <c r="V647" s="65">
        <f t="shared" si="5278"/>
        <v>34318.105621805793</v>
      </c>
      <c r="W647" s="13">
        <f t="shared" si="5267"/>
        <v>0.22520621523115289</v>
      </c>
      <c r="X647" s="81" t="s">
        <v>283</v>
      </c>
      <c r="Y647" s="62">
        <v>6336885</v>
      </c>
      <c r="Z647" s="22">
        <f t="shared" ref="Z647" si="5288">IFERROR(Y647/E645,"-")</f>
        <v>1.4897614818961415E-3</v>
      </c>
      <c r="AA647" s="62">
        <v>222</v>
      </c>
      <c r="AB647" s="22">
        <f t="shared" ref="AB647" si="5289">IFERROR(AA647/F645,"-")</f>
        <v>4.5603944124897287E-2</v>
      </c>
      <c r="AC647" s="65">
        <f t="shared" si="5281"/>
        <v>28544.527027027027</v>
      </c>
      <c r="AD647" s="13">
        <f t="shared" si="5270"/>
        <v>4.2585843084596203E-2</v>
      </c>
      <c r="AE647" s="18"/>
      <c r="AF647" s="18"/>
      <c r="AG647" s="18"/>
      <c r="AH647" s="18"/>
      <c r="AI647" s="18"/>
    </row>
    <row r="648" spans="2:35" ht="13.5" customHeight="1">
      <c r="B648" s="119"/>
      <c r="C648" s="119"/>
      <c r="D648" s="148"/>
      <c r="E648" s="151"/>
      <c r="F648" s="154"/>
      <c r="G648" s="44">
        <v>4</v>
      </c>
      <c r="H648" s="6" t="str">
        <f t="shared" ref="H648" si="5290">$H$748</f>
        <v>1800</v>
      </c>
      <c r="I648" s="80" t="str">
        <f t="shared" ref="I648" si="5291">$I$748</f>
        <v>症状，徴候及び異常臨床所見・異常検査所見で他に分類されないもの</v>
      </c>
      <c r="J648" s="81" t="s">
        <v>164</v>
      </c>
      <c r="K648" s="62">
        <v>5545935</v>
      </c>
      <c r="L648" s="22">
        <f t="shared" ref="L648" si="5292">IFERROR(K648/E645,"-")</f>
        <v>1.3038141522372076E-3</v>
      </c>
      <c r="M648" s="62">
        <v>94</v>
      </c>
      <c r="N648" s="22">
        <f t="shared" ref="N648" si="5293">IFERROR(M648/F645,"-")</f>
        <v>1.9309778142974528E-2</v>
      </c>
      <c r="O648" s="65">
        <f t="shared" si="5275"/>
        <v>58999.308510638301</v>
      </c>
      <c r="P648" s="13">
        <f t="shared" si="5264"/>
        <v>1.8031843468252446E-2</v>
      </c>
      <c r="Q648" s="81" t="s">
        <v>316</v>
      </c>
      <c r="R648" s="62">
        <v>4808296</v>
      </c>
      <c r="S648" s="22">
        <f t="shared" ref="S648" si="5294">IFERROR(R648/E645,"-")</f>
        <v>1.1303999006381351E-3</v>
      </c>
      <c r="T648" s="62">
        <v>145</v>
      </c>
      <c r="U648" s="22">
        <f t="shared" ref="U648" si="5295">IFERROR(T648/F645,"-")</f>
        <v>2.9786359901396879E-2</v>
      </c>
      <c r="V648" s="65">
        <f t="shared" si="5278"/>
        <v>33160.662068965517</v>
      </c>
      <c r="W648" s="13">
        <f t="shared" si="5267"/>
        <v>2.7815077690389409E-2</v>
      </c>
      <c r="X648" s="81" t="s">
        <v>173</v>
      </c>
      <c r="Y648" s="62">
        <v>3734612</v>
      </c>
      <c r="Z648" s="22">
        <f t="shared" ref="Z648" si="5296">IFERROR(Y648/E645,"-")</f>
        <v>8.7798360036944214E-4</v>
      </c>
      <c r="AA648" s="62">
        <v>23</v>
      </c>
      <c r="AB648" s="22">
        <f t="shared" ref="AB648" si="5297">IFERROR(AA648/F645,"-")</f>
        <v>4.7247329498767464E-3</v>
      </c>
      <c r="AC648" s="65">
        <f t="shared" si="5281"/>
        <v>162374.4347826087</v>
      </c>
      <c r="AD648" s="13">
        <f t="shared" si="5270"/>
        <v>4.4120468060617687E-3</v>
      </c>
      <c r="AE648" s="18"/>
      <c r="AF648" s="18"/>
      <c r="AG648" s="18"/>
      <c r="AH648" s="18"/>
      <c r="AI648" s="18"/>
    </row>
    <row r="649" spans="2:35" ht="13.5" customHeight="1">
      <c r="B649" s="119"/>
      <c r="C649" s="119"/>
      <c r="D649" s="148"/>
      <c r="E649" s="151"/>
      <c r="F649" s="154"/>
      <c r="G649" s="44">
        <v>5</v>
      </c>
      <c r="H649" s="6" t="str">
        <f t="shared" ref="H649" si="5298">$H$749</f>
        <v>0903</v>
      </c>
      <c r="I649" s="80" t="str">
        <f t="shared" ref="I649" si="5299">$I$749</f>
        <v>その他の心疾患</v>
      </c>
      <c r="J649" s="81" t="s">
        <v>139</v>
      </c>
      <c r="K649" s="62">
        <v>63350421</v>
      </c>
      <c r="L649" s="22">
        <f t="shared" ref="L649" si="5300">IFERROR(K649/E645,"-")</f>
        <v>1.4893282277918005E-2</v>
      </c>
      <c r="M649" s="62">
        <v>513</v>
      </c>
      <c r="N649" s="22">
        <f t="shared" ref="N649" si="5301">IFERROR(M649/F645,"-")</f>
        <v>0.10538208709942481</v>
      </c>
      <c r="O649" s="65">
        <f t="shared" si="5275"/>
        <v>123490.09941520468</v>
      </c>
      <c r="P649" s="13">
        <f t="shared" si="5264"/>
        <v>9.8407826587377706E-2</v>
      </c>
      <c r="Q649" s="81" t="s">
        <v>158</v>
      </c>
      <c r="R649" s="62">
        <v>43189914</v>
      </c>
      <c r="S649" s="22">
        <f t="shared" ref="S649" si="5302">IFERROR(R649/E645,"-")</f>
        <v>1.0153674918135158E-2</v>
      </c>
      <c r="T649" s="62">
        <v>400</v>
      </c>
      <c r="U649" s="22">
        <f t="shared" ref="U649" si="5303">IFERROR(T649/F645,"-")</f>
        <v>8.2169268693508629E-2</v>
      </c>
      <c r="V649" s="65">
        <f t="shared" si="5278"/>
        <v>107974.785</v>
      </c>
      <c r="W649" s="13">
        <f t="shared" si="5267"/>
        <v>7.6731248801074237E-2</v>
      </c>
      <c r="X649" s="81" t="s">
        <v>148</v>
      </c>
      <c r="Y649" s="62">
        <v>41721009</v>
      </c>
      <c r="Z649" s="22">
        <f t="shared" ref="Z649" si="5304">IFERROR(Y649/E645,"-")</f>
        <v>9.8083446668264067E-3</v>
      </c>
      <c r="AA649" s="62">
        <v>898</v>
      </c>
      <c r="AB649" s="22">
        <f t="shared" ref="AB649" si="5305">IFERROR(AA649/F645,"-")</f>
        <v>0.18447000821692686</v>
      </c>
      <c r="AC649" s="65">
        <f t="shared" si="5281"/>
        <v>46459.920935412025</v>
      </c>
      <c r="AD649" s="13">
        <f t="shared" si="5270"/>
        <v>0.17226165355841166</v>
      </c>
      <c r="AE649" s="18"/>
      <c r="AF649" s="18"/>
      <c r="AG649" s="18"/>
      <c r="AH649" s="18"/>
      <c r="AI649" s="18"/>
    </row>
    <row r="650" spans="2:35" ht="13.5" customHeight="1">
      <c r="B650" s="119"/>
      <c r="C650" s="119"/>
      <c r="D650" s="148"/>
      <c r="E650" s="151"/>
      <c r="F650" s="154"/>
      <c r="G650" s="44">
        <v>6</v>
      </c>
      <c r="H650" s="6" t="str">
        <f t="shared" ref="H650" si="5306">$H$750</f>
        <v>0403</v>
      </c>
      <c r="I650" s="80" t="str">
        <f t="shared" ref="I650" si="5307">$I$750</f>
        <v>脂質異常症</v>
      </c>
      <c r="J650" s="81" t="s">
        <v>203</v>
      </c>
      <c r="K650" s="62">
        <v>29803649</v>
      </c>
      <c r="L650" s="22">
        <f t="shared" ref="L650" si="5308">IFERROR(K650/E645,"-")</f>
        <v>7.0066488977080146E-3</v>
      </c>
      <c r="M650" s="62">
        <v>1153</v>
      </c>
      <c r="N650" s="22">
        <f t="shared" ref="N650" si="5309">IFERROR(M650/F645,"-")</f>
        <v>0.23685291700903863</v>
      </c>
      <c r="O650" s="65">
        <f t="shared" si="5275"/>
        <v>25848.784908933219</v>
      </c>
      <c r="P650" s="13">
        <f t="shared" si="5264"/>
        <v>0.2211778246690965</v>
      </c>
      <c r="Q650" s="81" t="s">
        <v>165</v>
      </c>
      <c r="R650" s="62">
        <v>22178799</v>
      </c>
      <c r="S650" s="22">
        <f t="shared" ref="S650" si="5310">IFERROR(R650/E645,"-")</f>
        <v>5.2140950111792556E-3</v>
      </c>
      <c r="T650" s="62">
        <v>823</v>
      </c>
      <c r="U650" s="22">
        <f t="shared" ref="U650" si="5311">IFERROR(T650/F645,"-")</f>
        <v>0.169063270336894</v>
      </c>
      <c r="V650" s="65">
        <f t="shared" si="5278"/>
        <v>26948.722964763063</v>
      </c>
      <c r="W650" s="13">
        <f t="shared" si="5267"/>
        <v>0.15787454440821025</v>
      </c>
      <c r="X650" s="81" t="s">
        <v>76</v>
      </c>
      <c r="Y650" s="62">
        <v>9401675</v>
      </c>
      <c r="Z650" s="22">
        <f t="shared" ref="Z650" si="5312">IFERROR(Y650/E645,"-")</f>
        <v>2.2102741773451632E-3</v>
      </c>
      <c r="AA650" s="62">
        <v>441</v>
      </c>
      <c r="AB650" s="22">
        <f t="shared" ref="AB650" si="5313">IFERROR(AA650/F645,"-")</f>
        <v>9.059161873459326E-2</v>
      </c>
      <c r="AC650" s="65">
        <f t="shared" si="5281"/>
        <v>21318.990929705215</v>
      </c>
      <c r="AD650" s="13">
        <f t="shared" si="5270"/>
        <v>8.4596201803184348E-2</v>
      </c>
      <c r="AE650" s="18"/>
      <c r="AF650" s="18"/>
      <c r="AG650" s="18"/>
      <c r="AH650" s="18"/>
      <c r="AI650" s="18"/>
    </row>
    <row r="651" spans="2:35" ht="13.5" customHeight="1">
      <c r="B651" s="119"/>
      <c r="C651" s="119"/>
      <c r="D651" s="148"/>
      <c r="E651" s="151"/>
      <c r="F651" s="154"/>
      <c r="G651" s="44">
        <v>7</v>
      </c>
      <c r="H651" s="6" t="str">
        <f t="shared" ref="H651" si="5314">$H$751</f>
        <v>0704</v>
      </c>
      <c r="I651" s="80" t="str">
        <f t="shared" ref="I651" si="5315">$I$751</f>
        <v>その他の眼及び付属器の疾患</v>
      </c>
      <c r="J651" s="81" t="s">
        <v>166</v>
      </c>
      <c r="K651" s="62">
        <v>19782378</v>
      </c>
      <c r="L651" s="22">
        <f t="shared" ref="L651" si="5316">IFERROR(K651/E645,"-")</f>
        <v>4.650711629563993E-3</v>
      </c>
      <c r="M651" s="62">
        <v>596</v>
      </c>
      <c r="N651" s="22">
        <f t="shared" ref="N651" si="5317">IFERROR(M651/F645,"-")</f>
        <v>0.12243221035332785</v>
      </c>
      <c r="O651" s="65">
        <f t="shared" si="5275"/>
        <v>33191.909395973154</v>
      </c>
      <c r="P651" s="13">
        <f t="shared" si="5264"/>
        <v>0.11432956071360062</v>
      </c>
      <c r="Q651" s="81" t="s">
        <v>323</v>
      </c>
      <c r="R651" s="62">
        <v>10180810</v>
      </c>
      <c r="S651" s="22">
        <f t="shared" ref="S651" si="5318">IFERROR(R651/E645,"-")</f>
        <v>2.3934438754219236E-3</v>
      </c>
      <c r="T651" s="62">
        <v>593</v>
      </c>
      <c r="U651" s="22">
        <f t="shared" ref="U651" si="5319">IFERROR(T651/F645,"-")</f>
        <v>0.12181594083812654</v>
      </c>
      <c r="V651" s="65">
        <f t="shared" si="5278"/>
        <v>17168.313659359192</v>
      </c>
      <c r="W651" s="13">
        <f t="shared" si="5267"/>
        <v>0.11375407634759256</v>
      </c>
      <c r="X651" s="81" t="s">
        <v>176</v>
      </c>
      <c r="Y651" s="62">
        <v>9070936</v>
      </c>
      <c r="Z651" s="22">
        <f t="shared" ref="Z651" si="5320">IFERROR(Y651/E645,"-")</f>
        <v>2.1325195356306855E-3</v>
      </c>
      <c r="AA651" s="62">
        <v>1044</v>
      </c>
      <c r="AB651" s="22">
        <f t="shared" ref="AB651" si="5321">IFERROR(AA651/F645,"-")</f>
        <v>0.21446179129005752</v>
      </c>
      <c r="AC651" s="65">
        <f t="shared" si="5281"/>
        <v>8688.6360153256701</v>
      </c>
      <c r="AD651" s="13">
        <f t="shared" si="5270"/>
        <v>0.20026855937080376</v>
      </c>
      <c r="AE651" s="18"/>
      <c r="AF651" s="18"/>
      <c r="AG651" s="18"/>
      <c r="AH651" s="18"/>
      <c r="AI651" s="18"/>
    </row>
    <row r="652" spans="2:35" ht="13.5" customHeight="1">
      <c r="B652" s="119"/>
      <c r="C652" s="119"/>
      <c r="D652" s="148"/>
      <c r="E652" s="151"/>
      <c r="F652" s="154"/>
      <c r="G652" s="44">
        <v>8</v>
      </c>
      <c r="H652" s="6" t="str">
        <f t="shared" ref="H652" si="5322">$H$752</f>
        <v>0606</v>
      </c>
      <c r="I652" s="80" t="str">
        <f t="shared" ref="I652" si="5323">$I$752</f>
        <v>その他の神経系の疾患</v>
      </c>
      <c r="J652" s="81" t="s">
        <v>167</v>
      </c>
      <c r="K652" s="62">
        <v>33740086</v>
      </c>
      <c r="L652" s="22">
        <f t="shared" ref="L652" si="5324">IFERROR(K652/E645,"-")</f>
        <v>7.9320802758237295E-3</v>
      </c>
      <c r="M652" s="62">
        <v>1295</v>
      </c>
      <c r="N652" s="22">
        <f t="shared" ref="N652" si="5325">IFERROR(M652/F645,"-")</f>
        <v>0.26602300739523416</v>
      </c>
      <c r="O652" s="65">
        <f t="shared" si="5275"/>
        <v>26054.120463320462</v>
      </c>
      <c r="P652" s="13">
        <f t="shared" si="5264"/>
        <v>0.24841741799347786</v>
      </c>
      <c r="Q652" s="81" t="s">
        <v>175</v>
      </c>
      <c r="R652" s="62">
        <v>11687334</v>
      </c>
      <c r="S652" s="22">
        <f t="shared" ref="S652" si="5326">IFERROR(R652/E645,"-")</f>
        <v>2.7476181150920616E-3</v>
      </c>
      <c r="T652" s="62">
        <v>530</v>
      </c>
      <c r="U652" s="22">
        <f t="shared" ref="U652" si="5327">IFERROR(T652/F645,"-")</f>
        <v>0.10887428101889893</v>
      </c>
      <c r="V652" s="65">
        <f t="shared" si="5278"/>
        <v>22051.573584905662</v>
      </c>
      <c r="W652" s="13">
        <f t="shared" si="5267"/>
        <v>0.10166890466142336</v>
      </c>
      <c r="X652" s="81" t="s">
        <v>315</v>
      </c>
      <c r="Y652" s="62">
        <v>9218252</v>
      </c>
      <c r="Z652" s="22">
        <f t="shared" ref="Z652" si="5328">IFERROR(Y652/E645,"-")</f>
        <v>2.1671525931135044E-3</v>
      </c>
      <c r="AA652" s="62">
        <v>273</v>
      </c>
      <c r="AB652" s="22">
        <f t="shared" ref="AB652" si="5329">IFERROR(AA652/F645,"-")</f>
        <v>5.6080525883319639E-2</v>
      </c>
      <c r="AC652" s="65">
        <f t="shared" si="5281"/>
        <v>33766.490842490843</v>
      </c>
      <c r="AD652" s="13">
        <f t="shared" si="5270"/>
        <v>5.2369077306733167E-2</v>
      </c>
      <c r="AE652" s="18"/>
      <c r="AF652" s="18"/>
      <c r="AG652" s="18"/>
      <c r="AH652" s="18"/>
      <c r="AI652" s="18"/>
    </row>
    <row r="653" spans="2:35" ht="13.5" customHeight="1">
      <c r="B653" s="119"/>
      <c r="C653" s="119"/>
      <c r="D653" s="148"/>
      <c r="E653" s="151"/>
      <c r="F653" s="154"/>
      <c r="G653" s="44">
        <v>9</v>
      </c>
      <c r="H653" s="6" t="str">
        <f t="shared" ref="H653" si="5330">$H$753</f>
        <v>0703</v>
      </c>
      <c r="I653" s="80" t="str">
        <f t="shared" ref="I653" si="5331">$I$753</f>
        <v>屈折及び調節の障害</v>
      </c>
      <c r="J653" s="81" t="s">
        <v>168</v>
      </c>
      <c r="K653" s="62">
        <v>2535130</v>
      </c>
      <c r="L653" s="22">
        <f t="shared" ref="L653" si="5332">IFERROR(K653/E645,"-")</f>
        <v>5.9599298797427525E-4</v>
      </c>
      <c r="M653" s="62">
        <v>924</v>
      </c>
      <c r="N653" s="22">
        <f t="shared" ref="N653" si="5333">IFERROR(M653/F645,"-")</f>
        <v>0.18981101068200493</v>
      </c>
      <c r="O653" s="65">
        <f t="shared" si="5275"/>
        <v>2743.6471861471859</v>
      </c>
      <c r="P653" s="13">
        <f t="shared" si="5264"/>
        <v>0.17724918473048148</v>
      </c>
      <c r="Q653" s="81" t="s">
        <v>171</v>
      </c>
      <c r="R653" s="62">
        <v>2275138</v>
      </c>
      <c r="S653" s="22">
        <f t="shared" ref="S653" si="5334">IFERROR(R653/E645,"-")</f>
        <v>5.3487051735958964E-4</v>
      </c>
      <c r="T653" s="62">
        <v>784</v>
      </c>
      <c r="U653" s="22">
        <f t="shared" ref="U653" si="5335">IFERROR(T653/F645,"-")</f>
        <v>0.16105176663927692</v>
      </c>
      <c r="V653" s="65">
        <f t="shared" si="5278"/>
        <v>2901.9617346938776</v>
      </c>
      <c r="W653" s="13">
        <f t="shared" si="5267"/>
        <v>0.1503932476501055</v>
      </c>
      <c r="X653" s="81" t="s">
        <v>177</v>
      </c>
      <c r="Y653" s="62">
        <v>869093</v>
      </c>
      <c r="Z653" s="22">
        <f t="shared" ref="Z653" si="5336">IFERROR(Y653/E645,"-")</f>
        <v>2.0431825346137151E-4</v>
      </c>
      <c r="AA653" s="62">
        <v>321</v>
      </c>
      <c r="AB653" s="22">
        <f t="shared" ref="AB653" si="5337">IFERROR(AA653/F645,"-")</f>
        <v>6.5940838126540668E-2</v>
      </c>
      <c r="AC653" s="65">
        <f t="shared" si="5281"/>
        <v>2707.4548286604363</v>
      </c>
      <c r="AD653" s="13">
        <f t="shared" si="5270"/>
        <v>6.1576827162862079E-2</v>
      </c>
      <c r="AE653" s="18"/>
      <c r="AF653" s="18"/>
      <c r="AG653" s="18"/>
      <c r="AH653" s="18"/>
      <c r="AI653" s="18"/>
    </row>
    <row r="654" spans="2:35" ht="13.5" customHeight="1">
      <c r="B654" s="120"/>
      <c r="C654" s="120"/>
      <c r="D654" s="149"/>
      <c r="E654" s="152"/>
      <c r="F654" s="155"/>
      <c r="G654" s="49">
        <v>10</v>
      </c>
      <c r="H654" s="7" t="str">
        <f t="shared" ref="H654" si="5338">$H$754</f>
        <v>1105</v>
      </c>
      <c r="I654" s="77" t="str">
        <f t="shared" ref="I654" si="5339">$I$754</f>
        <v>胃炎及び十二指腸炎</v>
      </c>
      <c r="J654" s="82" t="s">
        <v>169</v>
      </c>
      <c r="K654" s="63">
        <v>22001513</v>
      </c>
      <c r="L654" s="23">
        <f t="shared" ref="L654" si="5340">IFERROR(K654/E645,"-")</f>
        <v>5.1724161967334455E-3</v>
      </c>
      <c r="M654" s="63">
        <v>1203</v>
      </c>
      <c r="N654" s="23">
        <f t="shared" ref="N654" si="5341">IFERROR(M654/F645,"-")</f>
        <v>0.24712407559572719</v>
      </c>
      <c r="O654" s="66">
        <f t="shared" si="5275"/>
        <v>18288.871986699916</v>
      </c>
      <c r="P654" s="59">
        <f t="shared" si="5264"/>
        <v>0.23076923076923078</v>
      </c>
      <c r="Q654" s="82" t="s">
        <v>178</v>
      </c>
      <c r="R654" s="63">
        <v>7362275</v>
      </c>
      <c r="S654" s="23">
        <f t="shared" ref="S654" si="5342">IFERROR(R654/E645,"-")</f>
        <v>1.7308241689926382E-3</v>
      </c>
      <c r="T654" s="63">
        <v>535</v>
      </c>
      <c r="U654" s="23">
        <f t="shared" ref="U654" si="5343">IFERROR(T654/F645,"-")</f>
        <v>0.10990139687756779</v>
      </c>
      <c r="V654" s="66">
        <f t="shared" si="5278"/>
        <v>13761.26168224299</v>
      </c>
      <c r="W654" s="59">
        <f t="shared" si="5267"/>
        <v>0.10262804527143679</v>
      </c>
      <c r="X654" s="82" t="s">
        <v>172</v>
      </c>
      <c r="Y654" s="63">
        <v>2628439</v>
      </c>
      <c r="Z654" s="23">
        <f t="shared" ref="Z654" si="5344">IFERROR(Y654/E645,"-")</f>
        <v>6.1792934221050443E-4</v>
      </c>
      <c r="AA654" s="63">
        <v>302</v>
      </c>
      <c r="AB654" s="23">
        <f t="shared" ref="AB654" si="5345">IFERROR(AA654/F645,"-")</f>
        <v>6.2037797863599017E-2</v>
      </c>
      <c r="AC654" s="66">
        <f t="shared" si="5281"/>
        <v>8703.4403973509925</v>
      </c>
      <c r="AD654" s="59">
        <f t="shared" si="5270"/>
        <v>5.7932092844811052E-2</v>
      </c>
      <c r="AE654" s="18"/>
      <c r="AF654" s="18"/>
      <c r="AG654" s="18"/>
      <c r="AH654" s="18"/>
      <c r="AI654" s="18"/>
    </row>
    <row r="655" spans="2:35" ht="13.5" customHeight="1">
      <c r="B655" s="118">
        <v>66</v>
      </c>
      <c r="C655" s="118" t="s">
        <v>4</v>
      </c>
      <c r="D655" s="147">
        <f>AI70</f>
        <v>5354</v>
      </c>
      <c r="E655" s="150">
        <f>市区町村別_医療費上位10疾病!H729</f>
        <v>4124190460</v>
      </c>
      <c r="F655" s="130">
        <f>市区町村別_医療費上位10疾病!J729</f>
        <v>5017</v>
      </c>
      <c r="G655" s="69">
        <v>1</v>
      </c>
      <c r="H655" s="5" t="str">
        <f t="shared" ref="H655" si="5346">$H$745</f>
        <v>0901</v>
      </c>
      <c r="I655" s="78" t="str">
        <f t="shared" ref="I655" si="5347">$I$745</f>
        <v>高血圧性疾患</v>
      </c>
      <c r="J655" s="106" t="s">
        <v>144</v>
      </c>
      <c r="K655" s="107">
        <v>130164376</v>
      </c>
      <c r="L655" s="21">
        <f t="shared" ref="L655" si="5348">IFERROR(K655/E655,"-")</f>
        <v>3.1561194193732753E-2</v>
      </c>
      <c r="M655" s="107">
        <v>3208</v>
      </c>
      <c r="N655" s="21">
        <f t="shared" ref="N655" si="5349">IFERROR(M655/F655,"-")</f>
        <v>0.63942595176400241</v>
      </c>
      <c r="O655" s="64">
        <f t="shared" si="5275"/>
        <v>40574.930174563589</v>
      </c>
      <c r="P655" s="12">
        <f t="shared" ref="P655:P664" si="5350">IFERROR(M655/$AI$70,0)</f>
        <v>0.59917818453492711</v>
      </c>
      <c r="Q655" s="106" t="s">
        <v>153</v>
      </c>
      <c r="R655" s="107">
        <v>2093320</v>
      </c>
      <c r="S655" s="21">
        <f t="shared" ref="S655" si="5351">IFERROR(R655/E655,"-")</f>
        <v>5.0757112706186706E-4</v>
      </c>
      <c r="T655" s="107">
        <v>88</v>
      </c>
      <c r="U655" s="21">
        <f t="shared" ref="U655" si="5352">IFERROR(T655/F655,"-")</f>
        <v>1.7540362766593581E-2</v>
      </c>
      <c r="V655" s="64">
        <f t="shared" si="5278"/>
        <v>23787.727272727272</v>
      </c>
      <c r="W655" s="12">
        <f t="shared" ref="W655:W664" si="5353">IFERROR(T655/$AI$70,0)</f>
        <v>1.6436309301456856E-2</v>
      </c>
      <c r="X655" s="106" t="s">
        <v>261</v>
      </c>
      <c r="Y655" s="107">
        <v>616909</v>
      </c>
      <c r="Z655" s="21">
        <f t="shared" ref="Z655" si="5354">IFERROR(Y655/E655,"-")</f>
        <v>1.4958305296113798E-4</v>
      </c>
      <c r="AA655" s="107">
        <v>3</v>
      </c>
      <c r="AB655" s="21">
        <f t="shared" ref="AB655" si="5355">IFERROR(AA655/F655,"-")</f>
        <v>5.9796691249750845E-4</v>
      </c>
      <c r="AC655" s="64">
        <f t="shared" si="5281"/>
        <v>205636.33333333334</v>
      </c>
      <c r="AD655" s="12">
        <f t="shared" ref="AD655:AD664" si="5356">IFERROR(AA655/$AI$70,0)</f>
        <v>5.6032872618602919E-4</v>
      </c>
      <c r="AE655" s="18"/>
      <c r="AF655" s="18"/>
      <c r="AG655" s="18"/>
      <c r="AH655" s="18"/>
      <c r="AI655" s="18"/>
    </row>
    <row r="656" spans="2:35" ht="13.5" customHeight="1">
      <c r="B656" s="119"/>
      <c r="C656" s="119"/>
      <c r="D656" s="148"/>
      <c r="E656" s="151"/>
      <c r="F656" s="154"/>
      <c r="G656" s="44">
        <v>2</v>
      </c>
      <c r="H656" s="6" t="str">
        <f t="shared" ref="H656" si="5357">$H$746</f>
        <v>1113</v>
      </c>
      <c r="I656" s="79" t="str">
        <f t="shared" ref="I656" si="5358">$I$746</f>
        <v>その他の消化器系の疾患</v>
      </c>
      <c r="J656" s="81" t="s">
        <v>142</v>
      </c>
      <c r="K656" s="62">
        <v>52768543</v>
      </c>
      <c r="L656" s="22">
        <f t="shared" ref="L656" si="5359">IFERROR(K656/E655,"-")</f>
        <v>1.2794885083944449E-2</v>
      </c>
      <c r="M656" s="62">
        <v>1905</v>
      </c>
      <c r="N656" s="22">
        <f t="shared" ref="N656" si="5360">IFERROR(M656/F655,"-")</f>
        <v>0.37970898943591785</v>
      </c>
      <c r="O656" s="65">
        <f t="shared" si="5275"/>
        <v>27700.022572178477</v>
      </c>
      <c r="P656" s="13">
        <f t="shared" si="5350"/>
        <v>0.35580874112812849</v>
      </c>
      <c r="Q656" s="81" t="s">
        <v>156</v>
      </c>
      <c r="R656" s="62">
        <v>24638470</v>
      </c>
      <c r="S656" s="22">
        <f t="shared" ref="S656" si="5361">IFERROR(R656/E655,"-")</f>
        <v>5.9741348608812793E-3</v>
      </c>
      <c r="T656" s="62">
        <v>830</v>
      </c>
      <c r="U656" s="22">
        <f t="shared" ref="U656" si="5362">IFERROR(T656/F655,"-")</f>
        <v>0.16543751245764401</v>
      </c>
      <c r="V656" s="65">
        <f t="shared" si="5278"/>
        <v>29684.903614457831</v>
      </c>
      <c r="W656" s="13">
        <f t="shared" si="5353"/>
        <v>0.15502428091146805</v>
      </c>
      <c r="X656" s="81" t="s">
        <v>151</v>
      </c>
      <c r="Y656" s="62">
        <v>15161845</v>
      </c>
      <c r="Z656" s="22">
        <f t="shared" ref="Z656" si="5363">IFERROR(Y656/E655,"-")</f>
        <v>3.6763202735307235E-3</v>
      </c>
      <c r="AA656" s="62">
        <v>861</v>
      </c>
      <c r="AB656" s="22">
        <f t="shared" ref="AB656" si="5364">IFERROR(AA656/F655,"-")</f>
        <v>0.17161650388678493</v>
      </c>
      <c r="AC656" s="65">
        <f t="shared" si="5281"/>
        <v>17609.576074332173</v>
      </c>
      <c r="AD656" s="13">
        <f t="shared" si="5356"/>
        <v>0.16081434441539036</v>
      </c>
      <c r="AE656" s="18"/>
      <c r="AF656" s="18"/>
      <c r="AG656" s="18"/>
      <c r="AH656" s="18"/>
      <c r="AI656" s="18"/>
    </row>
    <row r="657" spans="2:35" ht="13.5" customHeight="1">
      <c r="B657" s="119"/>
      <c r="C657" s="119"/>
      <c r="D657" s="148"/>
      <c r="E657" s="151"/>
      <c r="F657" s="154"/>
      <c r="G657" s="44">
        <v>3</v>
      </c>
      <c r="H657" s="6" t="str">
        <f t="shared" ref="H657" si="5365">$H$747</f>
        <v>0402</v>
      </c>
      <c r="I657" s="80" t="str">
        <f t="shared" ref="I657" si="5366">$I$747</f>
        <v>糖尿病</v>
      </c>
      <c r="J657" s="81" t="s">
        <v>146</v>
      </c>
      <c r="K657" s="62">
        <v>55742086</v>
      </c>
      <c r="L657" s="22">
        <f t="shared" ref="L657" si="5367">IFERROR(K657/E655,"-")</f>
        <v>1.3515885490894618E-2</v>
      </c>
      <c r="M657" s="62">
        <v>1006</v>
      </c>
      <c r="N657" s="22">
        <f t="shared" ref="N657" si="5368">IFERROR(M657/F655,"-")</f>
        <v>0.20051823799083118</v>
      </c>
      <c r="O657" s="65">
        <f t="shared" si="5275"/>
        <v>55409.628230616305</v>
      </c>
      <c r="P657" s="13">
        <f t="shared" si="5350"/>
        <v>0.18789689951438177</v>
      </c>
      <c r="Q657" s="81" t="s">
        <v>72</v>
      </c>
      <c r="R657" s="62">
        <v>35466803</v>
      </c>
      <c r="S657" s="22">
        <f t="shared" ref="S657" si="5369">IFERROR(R657/E655,"-")</f>
        <v>8.5997005579611374E-3</v>
      </c>
      <c r="T657" s="62">
        <v>1503</v>
      </c>
      <c r="U657" s="22">
        <f t="shared" ref="U657" si="5370">IFERROR(T657/F655,"-")</f>
        <v>0.29958142316125175</v>
      </c>
      <c r="V657" s="65">
        <f t="shared" si="5278"/>
        <v>23597.340652029274</v>
      </c>
      <c r="W657" s="13">
        <f t="shared" si="5353"/>
        <v>0.28072469181920062</v>
      </c>
      <c r="X657" s="81" t="s">
        <v>163</v>
      </c>
      <c r="Y657" s="62">
        <v>8651532</v>
      </c>
      <c r="Z657" s="22">
        <f t="shared" ref="Z657" si="5371">IFERROR(Y657/E655,"-")</f>
        <v>2.0977527793418155E-3</v>
      </c>
      <c r="AA657" s="62">
        <v>221</v>
      </c>
      <c r="AB657" s="22">
        <f t="shared" ref="AB657" si="5372">IFERROR(AA657/F655,"-")</f>
        <v>4.4050229220649793E-2</v>
      </c>
      <c r="AC657" s="65">
        <f t="shared" si="5281"/>
        <v>39147.203619909502</v>
      </c>
      <c r="AD657" s="13">
        <f t="shared" si="5356"/>
        <v>4.1277549495704148E-2</v>
      </c>
      <c r="AE657" s="18"/>
      <c r="AF657" s="18"/>
      <c r="AG657" s="18"/>
      <c r="AH657" s="18"/>
      <c r="AI657" s="18"/>
    </row>
    <row r="658" spans="2:35" ht="13.5" customHeight="1">
      <c r="B658" s="119"/>
      <c r="C658" s="119"/>
      <c r="D658" s="148"/>
      <c r="E658" s="151"/>
      <c r="F658" s="154"/>
      <c r="G658" s="44">
        <v>4</v>
      </c>
      <c r="H658" s="6" t="str">
        <f t="shared" ref="H658" si="5373">$H$748</f>
        <v>1800</v>
      </c>
      <c r="I658" s="80" t="str">
        <f t="shared" ref="I658" si="5374">$I$748</f>
        <v>症状，徴候及び異常臨床所見・異常検査所見で他に分類されないもの</v>
      </c>
      <c r="J658" s="81" t="s">
        <v>164</v>
      </c>
      <c r="K658" s="62">
        <v>7797576</v>
      </c>
      <c r="L658" s="22">
        <f t="shared" ref="L658" si="5375">IFERROR(K658/E655,"-")</f>
        <v>1.8906925069605055E-3</v>
      </c>
      <c r="M658" s="62">
        <v>91</v>
      </c>
      <c r="N658" s="22">
        <f t="shared" ref="N658" si="5376">IFERROR(M658/F655,"-")</f>
        <v>1.8138329679091091E-2</v>
      </c>
      <c r="O658" s="65">
        <f t="shared" si="5275"/>
        <v>85687.648351648357</v>
      </c>
      <c r="P658" s="13">
        <f t="shared" si="5350"/>
        <v>1.6996638027642882E-2</v>
      </c>
      <c r="Q658" s="81" t="s">
        <v>326</v>
      </c>
      <c r="R658" s="62">
        <v>6345358</v>
      </c>
      <c r="S658" s="22">
        <f t="shared" ref="S658" si="5377">IFERROR(R658/E655,"-")</f>
        <v>1.5385705537954229E-3</v>
      </c>
      <c r="T658" s="62">
        <v>27</v>
      </c>
      <c r="U658" s="22">
        <f t="shared" ref="U658" si="5378">IFERROR(T658/F655,"-")</f>
        <v>5.3817022124775758E-3</v>
      </c>
      <c r="V658" s="65">
        <f t="shared" si="5278"/>
        <v>235013.25925925927</v>
      </c>
      <c r="W658" s="13">
        <f t="shared" si="5353"/>
        <v>5.0429585356742621E-3</v>
      </c>
      <c r="X658" s="81" t="s">
        <v>173</v>
      </c>
      <c r="Y658" s="62">
        <v>6144325</v>
      </c>
      <c r="Z658" s="22">
        <f t="shared" ref="Z658" si="5379">IFERROR(Y658/E655,"-")</f>
        <v>1.4898257147900973E-3</v>
      </c>
      <c r="AA658" s="62">
        <v>30</v>
      </c>
      <c r="AB658" s="22">
        <f t="shared" ref="AB658" si="5380">IFERROR(AA658/F655,"-")</f>
        <v>5.9796691249750849E-3</v>
      </c>
      <c r="AC658" s="65">
        <f t="shared" si="5281"/>
        <v>204810.83333333334</v>
      </c>
      <c r="AD658" s="13">
        <f t="shared" si="5356"/>
        <v>5.6032872618602915E-3</v>
      </c>
      <c r="AE658" s="18"/>
      <c r="AF658" s="18"/>
      <c r="AG658" s="18"/>
      <c r="AH658" s="18"/>
      <c r="AI658" s="18"/>
    </row>
    <row r="659" spans="2:35" ht="13.5" customHeight="1">
      <c r="B659" s="119"/>
      <c r="C659" s="119"/>
      <c r="D659" s="148"/>
      <c r="E659" s="151"/>
      <c r="F659" s="154"/>
      <c r="G659" s="44">
        <v>5</v>
      </c>
      <c r="H659" s="6" t="str">
        <f t="shared" ref="H659" si="5381">$H$749</f>
        <v>0903</v>
      </c>
      <c r="I659" s="80" t="str">
        <f t="shared" ref="I659" si="5382">$I$749</f>
        <v>その他の心疾患</v>
      </c>
      <c r="J659" s="81" t="s">
        <v>139</v>
      </c>
      <c r="K659" s="62">
        <v>63668137</v>
      </c>
      <c r="L659" s="22">
        <f t="shared" ref="L659" si="5383">IFERROR(K659/E655,"-")</f>
        <v>1.5437729565961898E-2</v>
      </c>
      <c r="M659" s="62">
        <v>580</v>
      </c>
      <c r="N659" s="22">
        <f t="shared" ref="N659" si="5384">IFERROR(M659/F655,"-")</f>
        <v>0.11560693641618497</v>
      </c>
      <c r="O659" s="65">
        <f t="shared" si="5275"/>
        <v>109772.65</v>
      </c>
      <c r="P659" s="13">
        <f t="shared" si="5350"/>
        <v>0.10833022039596563</v>
      </c>
      <c r="Q659" s="81" t="s">
        <v>148</v>
      </c>
      <c r="R659" s="62">
        <v>40688643</v>
      </c>
      <c r="S659" s="22">
        <f t="shared" ref="S659" si="5385">IFERROR(R659/E655,"-")</f>
        <v>9.8658496484665265E-3</v>
      </c>
      <c r="T659" s="62">
        <v>810</v>
      </c>
      <c r="U659" s="22">
        <f t="shared" ref="U659" si="5386">IFERROR(T659/F655,"-")</f>
        <v>0.1614510663743273</v>
      </c>
      <c r="V659" s="65">
        <f t="shared" si="5278"/>
        <v>50232.892592592594</v>
      </c>
      <c r="W659" s="13">
        <f t="shared" si="5353"/>
        <v>0.15128875607022788</v>
      </c>
      <c r="X659" s="81" t="s">
        <v>158</v>
      </c>
      <c r="Y659" s="62">
        <v>34158334</v>
      </c>
      <c r="Z659" s="22">
        <f t="shared" ref="Z659" si="5387">IFERROR(Y659/E655,"-")</f>
        <v>8.2824336876042327E-3</v>
      </c>
      <c r="AA659" s="62">
        <v>321</v>
      </c>
      <c r="AB659" s="22">
        <f t="shared" ref="AB659" si="5388">IFERROR(AA659/F655,"-")</f>
        <v>6.398245963723341E-2</v>
      </c>
      <c r="AC659" s="65">
        <f t="shared" si="5281"/>
        <v>106412.2554517134</v>
      </c>
      <c r="AD659" s="13">
        <f t="shared" si="5356"/>
        <v>5.9955173701905118E-2</v>
      </c>
      <c r="AE659" s="18"/>
      <c r="AF659" s="18"/>
      <c r="AG659" s="18"/>
      <c r="AH659" s="18"/>
      <c r="AI659" s="18"/>
    </row>
    <row r="660" spans="2:35" ht="13.5" customHeight="1">
      <c r="B660" s="119"/>
      <c r="C660" s="119"/>
      <c r="D660" s="148"/>
      <c r="E660" s="151"/>
      <c r="F660" s="154"/>
      <c r="G660" s="44">
        <v>6</v>
      </c>
      <c r="H660" s="6" t="str">
        <f t="shared" ref="H660" si="5389">$H$750</f>
        <v>0403</v>
      </c>
      <c r="I660" s="80" t="str">
        <f t="shared" ref="I660" si="5390">$I$750</f>
        <v>脂質異常症</v>
      </c>
      <c r="J660" s="81" t="s">
        <v>165</v>
      </c>
      <c r="K660" s="62">
        <v>34458252</v>
      </c>
      <c r="L660" s="22">
        <f t="shared" ref="L660" si="5391">IFERROR(K660/E655,"-")</f>
        <v>8.3551553533247839E-3</v>
      </c>
      <c r="M660" s="62">
        <v>1066</v>
      </c>
      <c r="N660" s="22">
        <f t="shared" ref="N660" si="5392">IFERROR(M660/F655,"-")</f>
        <v>0.21247757624078134</v>
      </c>
      <c r="O660" s="65">
        <f t="shared" si="5275"/>
        <v>32324.814258911822</v>
      </c>
      <c r="P660" s="13">
        <f t="shared" si="5350"/>
        <v>0.19910347403810236</v>
      </c>
      <c r="Q660" s="81" t="s">
        <v>203</v>
      </c>
      <c r="R660" s="62">
        <v>20278158</v>
      </c>
      <c r="S660" s="22">
        <f t="shared" ref="S660" si="5393">IFERROR(R660/E655,"-")</f>
        <v>4.9168820394390805E-3</v>
      </c>
      <c r="T660" s="62">
        <v>723</v>
      </c>
      <c r="U660" s="22">
        <f t="shared" ref="U660" si="5394">IFERROR(T660/F655,"-")</f>
        <v>0.14411002591189953</v>
      </c>
      <c r="V660" s="65">
        <f t="shared" si="5278"/>
        <v>28047.244813278008</v>
      </c>
      <c r="W660" s="13">
        <f t="shared" si="5353"/>
        <v>0.13503922301083301</v>
      </c>
      <c r="X660" s="81" t="s">
        <v>76</v>
      </c>
      <c r="Y660" s="62">
        <v>16827004</v>
      </c>
      <c r="Z660" s="22">
        <f t="shared" ref="Z660" si="5395">IFERROR(Y660/E655,"-")</f>
        <v>4.0800744202293699E-3</v>
      </c>
      <c r="AA660" s="62">
        <v>743</v>
      </c>
      <c r="AB660" s="22">
        <f t="shared" ref="AB660" si="5396">IFERROR(AA660/F655,"-")</f>
        <v>0.14809647199521628</v>
      </c>
      <c r="AC660" s="65">
        <f t="shared" si="5281"/>
        <v>22647.380888290714</v>
      </c>
      <c r="AD660" s="13">
        <f t="shared" si="5356"/>
        <v>0.13877474785207322</v>
      </c>
      <c r="AE660" s="18"/>
      <c r="AF660" s="18"/>
      <c r="AG660" s="18"/>
      <c r="AH660" s="18"/>
      <c r="AI660" s="18"/>
    </row>
    <row r="661" spans="2:35" ht="13.5" customHeight="1">
      <c r="B661" s="119"/>
      <c r="C661" s="119"/>
      <c r="D661" s="148"/>
      <c r="E661" s="151"/>
      <c r="F661" s="154"/>
      <c r="G661" s="44">
        <v>7</v>
      </c>
      <c r="H661" s="6" t="str">
        <f t="shared" ref="H661" si="5397">$H$751</f>
        <v>0704</v>
      </c>
      <c r="I661" s="80" t="str">
        <f t="shared" ref="I661" si="5398">$I$751</f>
        <v>その他の眼及び付属器の疾患</v>
      </c>
      <c r="J661" s="81" t="s">
        <v>166</v>
      </c>
      <c r="K661" s="62">
        <v>16637060</v>
      </c>
      <c r="L661" s="22">
        <f t="shared" ref="L661" si="5399">IFERROR(K661/E655,"-")</f>
        <v>4.034018351325123E-3</v>
      </c>
      <c r="M661" s="62">
        <v>445</v>
      </c>
      <c r="N661" s="22">
        <f t="shared" ref="N661" si="5400">IFERROR(M661/F655,"-")</f>
        <v>8.8698425353797086E-2</v>
      </c>
      <c r="O661" s="65">
        <f t="shared" si="5275"/>
        <v>37386.651685393255</v>
      </c>
      <c r="P661" s="13">
        <f t="shared" si="5350"/>
        <v>8.3115427717594323E-2</v>
      </c>
      <c r="Q661" s="81" t="s">
        <v>170</v>
      </c>
      <c r="R661" s="62">
        <v>11524272</v>
      </c>
      <c r="S661" s="22">
        <f t="shared" ref="S661" si="5401">IFERROR(R661/E655,"-")</f>
        <v>2.7943112986105884E-3</v>
      </c>
      <c r="T661" s="62">
        <v>97</v>
      </c>
      <c r="U661" s="22">
        <f t="shared" ref="U661" si="5402">IFERROR(T661/F655,"-")</f>
        <v>1.9334263504086107E-2</v>
      </c>
      <c r="V661" s="65">
        <f t="shared" si="5278"/>
        <v>118806.92783505155</v>
      </c>
      <c r="W661" s="13">
        <f t="shared" si="5353"/>
        <v>1.8117295480014943E-2</v>
      </c>
      <c r="X661" s="81" t="s">
        <v>341</v>
      </c>
      <c r="Y661" s="62">
        <v>6418666</v>
      </c>
      <c r="Z661" s="22">
        <f t="shared" ref="Z661" si="5403">IFERROR(Y661/E655,"-")</f>
        <v>1.5563456785650002E-3</v>
      </c>
      <c r="AA661" s="62">
        <v>599</v>
      </c>
      <c r="AB661" s="22">
        <f t="shared" ref="AB661" si="5404">IFERROR(AA661/F655,"-")</f>
        <v>0.11939406019533585</v>
      </c>
      <c r="AC661" s="65">
        <f t="shared" si="5281"/>
        <v>10715.636060100167</v>
      </c>
      <c r="AD661" s="13">
        <f t="shared" si="5356"/>
        <v>0.11187896899514382</v>
      </c>
      <c r="AE661" s="18"/>
      <c r="AF661" s="18"/>
      <c r="AG661" s="18"/>
      <c r="AH661" s="18"/>
      <c r="AI661" s="18"/>
    </row>
    <row r="662" spans="2:35" ht="13.5" customHeight="1">
      <c r="B662" s="119"/>
      <c r="C662" s="119"/>
      <c r="D662" s="148"/>
      <c r="E662" s="151"/>
      <c r="F662" s="154"/>
      <c r="G662" s="44">
        <v>8</v>
      </c>
      <c r="H662" s="6" t="str">
        <f t="shared" ref="H662" si="5405">$H$752</f>
        <v>0606</v>
      </c>
      <c r="I662" s="80" t="str">
        <f t="shared" ref="I662" si="5406">$I$752</f>
        <v>その他の神経系の疾患</v>
      </c>
      <c r="J662" s="81" t="s">
        <v>167</v>
      </c>
      <c r="K662" s="62">
        <v>41530177</v>
      </c>
      <c r="L662" s="22">
        <f t="shared" ref="L662" si="5407">IFERROR(K662/E655,"-")</f>
        <v>1.0069897935799987E-2</v>
      </c>
      <c r="M662" s="62">
        <v>1270</v>
      </c>
      <c r="N662" s="22">
        <f t="shared" ref="N662" si="5408">IFERROR(M662/F655,"-")</f>
        <v>0.25313932629061192</v>
      </c>
      <c r="O662" s="65">
        <f t="shared" si="5275"/>
        <v>32700.926771653543</v>
      </c>
      <c r="P662" s="13">
        <f t="shared" si="5350"/>
        <v>0.23720582741875235</v>
      </c>
      <c r="Q662" s="81" t="s">
        <v>324</v>
      </c>
      <c r="R662" s="62">
        <v>12653874</v>
      </c>
      <c r="S662" s="22">
        <f t="shared" ref="S662" si="5409">IFERROR(R662/E655,"-")</f>
        <v>3.0682079605023867E-3</v>
      </c>
      <c r="T662" s="62">
        <v>108</v>
      </c>
      <c r="U662" s="22">
        <f t="shared" ref="U662" si="5410">IFERROR(T662/F655,"-")</f>
        <v>2.1526808849910303E-2</v>
      </c>
      <c r="V662" s="65">
        <f t="shared" si="5278"/>
        <v>117165.5</v>
      </c>
      <c r="W662" s="13">
        <f t="shared" si="5353"/>
        <v>2.0171834142697048E-2</v>
      </c>
      <c r="X662" s="81" t="s">
        <v>175</v>
      </c>
      <c r="Y662" s="62">
        <v>8761704</v>
      </c>
      <c r="Z662" s="22">
        <f t="shared" ref="Z662" si="5411">IFERROR(Y662/E655,"-")</f>
        <v>2.1244663855800685E-3</v>
      </c>
      <c r="AA662" s="62">
        <v>382</v>
      </c>
      <c r="AB662" s="22">
        <f t="shared" ref="AB662" si="5412">IFERROR(AA662/F655,"-")</f>
        <v>7.6141120191349415E-2</v>
      </c>
      <c r="AC662" s="65">
        <f t="shared" si="5281"/>
        <v>22936.39790575916</v>
      </c>
      <c r="AD662" s="13">
        <f t="shared" si="5356"/>
        <v>7.1348524467687705E-2</v>
      </c>
      <c r="AE662" s="18"/>
      <c r="AF662" s="18"/>
      <c r="AG662" s="18"/>
      <c r="AH662" s="18"/>
      <c r="AI662" s="18"/>
    </row>
    <row r="663" spans="2:35" ht="13.5" customHeight="1">
      <c r="B663" s="119"/>
      <c r="C663" s="119"/>
      <c r="D663" s="148"/>
      <c r="E663" s="151"/>
      <c r="F663" s="154"/>
      <c r="G663" s="44">
        <v>9</v>
      </c>
      <c r="H663" s="6" t="str">
        <f t="shared" ref="H663" si="5413">$H$753</f>
        <v>0703</v>
      </c>
      <c r="I663" s="80" t="str">
        <f t="shared" ref="I663" si="5414">$I$753</f>
        <v>屈折及び調節の障害</v>
      </c>
      <c r="J663" s="81" t="s">
        <v>171</v>
      </c>
      <c r="K663" s="62">
        <v>3388176</v>
      </c>
      <c r="L663" s="22">
        <f t="shared" ref="L663" si="5415">IFERROR(K663/E655,"-")</f>
        <v>8.2153722842373284E-4</v>
      </c>
      <c r="M663" s="62">
        <v>855</v>
      </c>
      <c r="N663" s="22">
        <f t="shared" ref="N663" si="5416">IFERROR(M663/F655,"-")</f>
        <v>0.17042057006178993</v>
      </c>
      <c r="O663" s="65">
        <f t="shared" si="5275"/>
        <v>3962.7789473684211</v>
      </c>
      <c r="P663" s="13">
        <f t="shared" si="5350"/>
        <v>0.15969368696301831</v>
      </c>
      <c r="Q663" s="81" t="s">
        <v>168</v>
      </c>
      <c r="R663" s="62">
        <v>2404240</v>
      </c>
      <c r="S663" s="22">
        <f t="shared" ref="S663" si="5417">IFERROR(R663/E655,"-")</f>
        <v>5.8296046783445595E-4</v>
      </c>
      <c r="T663" s="62">
        <v>653</v>
      </c>
      <c r="U663" s="22">
        <f t="shared" ref="U663" si="5418">IFERROR(T663/F655,"-")</f>
        <v>0.13015746462029101</v>
      </c>
      <c r="V663" s="65">
        <f t="shared" si="5278"/>
        <v>3681.8376722817766</v>
      </c>
      <c r="W663" s="13">
        <f t="shared" si="5353"/>
        <v>0.12196488606649235</v>
      </c>
      <c r="X663" s="81" t="s">
        <v>177</v>
      </c>
      <c r="Y663" s="62">
        <v>1072268</v>
      </c>
      <c r="Z663" s="22">
        <f t="shared" ref="Z663" si="5419">IFERROR(Y663/E655,"-")</f>
        <v>2.599947821032494E-4</v>
      </c>
      <c r="AA663" s="62">
        <v>285</v>
      </c>
      <c r="AB663" s="22">
        <f t="shared" ref="AB663" si="5420">IFERROR(AA663/F655,"-")</f>
        <v>5.6806856687263305E-2</v>
      </c>
      <c r="AC663" s="65">
        <f t="shared" si="5281"/>
        <v>3762.3438596491228</v>
      </c>
      <c r="AD663" s="13">
        <f t="shared" si="5356"/>
        <v>5.3231228987672768E-2</v>
      </c>
      <c r="AE663" s="18"/>
      <c r="AF663" s="18"/>
      <c r="AG663" s="18"/>
      <c r="AH663" s="18"/>
      <c r="AI663" s="18"/>
    </row>
    <row r="664" spans="2:35" ht="13.5" customHeight="1">
      <c r="B664" s="120"/>
      <c r="C664" s="120"/>
      <c r="D664" s="149"/>
      <c r="E664" s="152"/>
      <c r="F664" s="155"/>
      <c r="G664" s="49">
        <v>10</v>
      </c>
      <c r="H664" s="7" t="str">
        <f t="shared" ref="H664" si="5421">$H$754</f>
        <v>1105</v>
      </c>
      <c r="I664" s="77" t="str">
        <f t="shared" ref="I664" si="5422">$I$754</f>
        <v>胃炎及び十二指腸炎</v>
      </c>
      <c r="J664" s="82" t="s">
        <v>169</v>
      </c>
      <c r="K664" s="63">
        <v>12073624</v>
      </c>
      <c r="L664" s="23">
        <f t="shared" ref="L664" si="5423">IFERROR(K664/E655,"-")</f>
        <v>2.9275136822851777E-3</v>
      </c>
      <c r="M664" s="63">
        <v>868</v>
      </c>
      <c r="N664" s="23">
        <f t="shared" ref="N664" si="5424">IFERROR(M664/F655,"-")</f>
        <v>0.17301176001594579</v>
      </c>
      <c r="O664" s="66">
        <f t="shared" si="5275"/>
        <v>13909.705069124424</v>
      </c>
      <c r="P664" s="59">
        <f t="shared" si="5350"/>
        <v>0.16212177810982442</v>
      </c>
      <c r="Q664" s="82" t="s">
        <v>172</v>
      </c>
      <c r="R664" s="63">
        <v>9614082</v>
      </c>
      <c r="S664" s="23">
        <f t="shared" ref="S664" si="5425">IFERROR(R664/E655,"-")</f>
        <v>2.3311440374167397E-3</v>
      </c>
      <c r="T664" s="63">
        <v>682</v>
      </c>
      <c r="U664" s="23">
        <f t="shared" ref="U664" si="5426">IFERROR(T664/F655,"-")</f>
        <v>0.13593781144110026</v>
      </c>
      <c r="V664" s="66">
        <f t="shared" si="5278"/>
        <v>14096.894428152493</v>
      </c>
      <c r="W664" s="59">
        <f t="shared" si="5353"/>
        <v>0.12738139708629062</v>
      </c>
      <c r="X664" s="82" t="s">
        <v>178</v>
      </c>
      <c r="Y664" s="63">
        <v>2014143</v>
      </c>
      <c r="Z664" s="23">
        <f t="shared" ref="Z664" si="5427">IFERROR(Y664/E655,"-")</f>
        <v>4.8837293513355343E-4</v>
      </c>
      <c r="AA664" s="63">
        <v>206</v>
      </c>
      <c r="AB664" s="23">
        <f t="shared" ref="AB664" si="5428">IFERROR(AA664/F655,"-")</f>
        <v>4.1060394658162247E-2</v>
      </c>
      <c r="AC664" s="66">
        <f t="shared" si="5281"/>
        <v>9777.3932038834955</v>
      </c>
      <c r="AD664" s="59">
        <f t="shared" si="5356"/>
        <v>3.8475905864774E-2</v>
      </c>
      <c r="AE664" s="18"/>
      <c r="AF664" s="18"/>
      <c r="AG664" s="18"/>
      <c r="AH664" s="18"/>
      <c r="AI664" s="18"/>
    </row>
    <row r="665" spans="2:35" ht="13.5" customHeight="1">
      <c r="B665" s="118">
        <v>67</v>
      </c>
      <c r="C665" s="118" t="s">
        <v>5</v>
      </c>
      <c r="D665" s="147">
        <f>AI71</f>
        <v>2281</v>
      </c>
      <c r="E665" s="150">
        <f>市区町村別_医療費上位10疾病!H740</f>
        <v>1885261790</v>
      </c>
      <c r="F665" s="130">
        <f>市区町村別_医療費上位10疾病!J740</f>
        <v>2069</v>
      </c>
      <c r="G665" s="69">
        <v>1</v>
      </c>
      <c r="H665" s="5" t="str">
        <f t="shared" ref="H665" si="5429">$H$745</f>
        <v>0901</v>
      </c>
      <c r="I665" s="78" t="str">
        <f t="shared" ref="I665" si="5430">$I$745</f>
        <v>高血圧性疾患</v>
      </c>
      <c r="J665" s="106" t="s">
        <v>144</v>
      </c>
      <c r="K665" s="107">
        <v>47746477</v>
      </c>
      <c r="L665" s="21">
        <f t="shared" ref="L665" si="5431">IFERROR(K665/E665,"-")</f>
        <v>2.5326178705398786E-2</v>
      </c>
      <c r="M665" s="107">
        <v>1408</v>
      </c>
      <c r="N665" s="21">
        <f t="shared" ref="N665" si="5432">IFERROR(M665/F665,"-")</f>
        <v>0.68052199130014501</v>
      </c>
      <c r="O665" s="64">
        <f t="shared" si="5275"/>
        <v>33910.850142045456</v>
      </c>
      <c r="P665" s="12">
        <f t="shared" ref="P665:P674" si="5433">IFERROR(M665/$AI$71,0)</f>
        <v>0.61727312582200788</v>
      </c>
      <c r="Q665" s="106" t="s">
        <v>162</v>
      </c>
      <c r="R665" s="107">
        <v>251990</v>
      </c>
      <c r="S665" s="21">
        <f t="shared" ref="S665" si="5434">IFERROR(R665/E665,"-")</f>
        <v>1.3366313439153722E-4</v>
      </c>
      <c r="T665" s="107">
        <v>17</v>
      </c>
      <c r="U665" s="21">
        <f t="shared" ref="U665" si="5435">IFERROR(T665/F665,"-")</f>
        <v>8.2165297245045919E-3</v>
      </c>
      <c r="V665" s="64">
        <f t="shared" si="5278"/>
        <v>14822.941176470587</v>
      </c>
      <c r="W665" s="12">
        <f t="shared" ref="W665:W674" si="5436">IFERROR(T665/$AI$71,0)</f>
        <v>7.4528715475668562E-3</v>
      </c>
      <c r="X665" s="106" t="s">
        <v>153</v>
      </c>
      <c r="Y665" s="107">
        <v>249723</v>
      </c>
      <c r="Z665" s="21">
        <f t="shared" ref="Z665" si="5437">IFERROR(Y665/E665,"-")</f>
        <v>1.3246064887359756E-4</v>
      </c>
      <c r="AA665" s="107">
        <v>18</v>
      </c>
      <c r="AB665" s="21">
        <f t="shared" ref="AB665" si="5438">IFERROR(AA665/F665,"-")</f>
        <v>8.6998550024166271E-3</v>
      </c>
      <c r="AC665" s="64">
        <f t="shared" si="5281"/>
        <v>13873.5</v>
      </c>
      <c r="AD665" s="12">
        <f t="shared" ref="AD665:AD674" si="5439">IFERROR(AA665/$AI$71,0)</f>
        <v>7.8912757562472607E-3</v>
      </c>
      <c r="AE665" s="18"/>
      <c r="AF665" s="18"/>
      <c r="AG665" s="18"/>
      <c r="AH665" s="18"/>
      <c r="AI665" s="18"/>
    </row>
    <row r="666" spans="2:35" ht="13.5" customHeight="1">
      <c r="B666" s="119"/>
      <c r="C666" s="119"/>
      <c r="D666" s="148"/>
      <c r="E666" s="151"/>
      <c r="F666" s="154"/>
      <c r="G666" s="44">
        <v>2</v>
      </c>
      <c r="H666" s="6" t="str">
        <f t="shared" ref="H666" si="5440">$H$746</f>
        <v>1113</v>
      </c>
      <c r="I666" s="79" t="str">
        <f t="shared" ref="I666" si="5441">$I$746</f>
        <v>その他の消化器系の疾患</v>
      </c>
      <c r="J666" s="81" t="s">
        <v>142</v>
      </c>
      <c r="K666" s="62">
        <v>24467089</v>
      </c>
      <c r="L666" s="22">
        <f t="shared" ref="L666" si="5442">IFERROR(K666/E665,"-")</f>
        <v>1.2978085658862264E-2</v>
      </c>
      <c r="M666" s="62">
        <v>730</v>
      </c>
      <c r="N666" s="22">
        <f t="shared" ref="N666" si="5443">IFERROR(M666/F665,"-")</f>
        <v>0.35282745287578543</v>
      </c>
      <c r="O666" s="65">
        <f t="shared" si="5275"/>
        <v>33516.560273972602</v>
      </c>
      <c r="P666" s="13">
        <f t="shared" si="5433"/>
        <v>0.32003507233669443</v>
      </c>
      <c r="Q666" s="81" t="s">
        <v>151</v>
      </c>
      <c r="R666" s="62">
        <v>10324024</v>
      </c>
      <c r="S666" s="22">
        <f t="shared" ref="S666" si="5444">IFERROR(R666/E665,"-")</f>
        <v>5.4761752743103121E-3</v>
      </c>
      <c r="T666" s="62">
        <v>463</v>
      </c>
      <c r="U666" s="22">
        <f t="shared" ref="U666" si="5445">IFERROR(T666/F665,"-")</f>
        <v>0.2237796036732721</v>
      </c>
      <c r="V666" s="65">
        <f t="shared" si="5278"/>
        <v>22298.107991360692</v>
      </c>
      <c r="W666" s="13">
        <f t="shared" si="5436"/>
        <v>0.20298114861902675</v>
      </c>
      <c r="X666" s="81" t="s">
        <v>156</v>
      </c>
      <c r="Y666" s="62">
        <v>6175973</v>
      </c>
      <c r="Z666" s="22">
        <f t="shared" ref="Z666" si="5446">IFERROR(Y666/E665,"-")</f>
        <v>3.2759232870252994E-3</v>
      </c>
      <c r="AA666" s="62">
        <v>261</v>
      </c>
      <c r="AB666" s="22">
        <f t="shared" ref="AB666" si="5447">IFERROR(AA666/F665,"-")</f>
        <v>0.12614789753504108</v>
      </c>
      <c r="AC666" s="65">
        <f t="shared" si="5281"/>
        <v>23662.731800766283</v>
      </c>
      <c r="AD666" s="13">
        <f t="shared" si="5439"/>
        <v>0.11442349846558526</v>
      </c>
      <c r="AE666" s="18"/>
      <c r="AF666" s="18"/>
      <c r="AG666" s="18"/>
      <c r="AH666" s="18"/>
      <c r="AI666" s="18"/>
    </row>
    <row r="667" spans="2:35" ht="13.5" customHeight="1">
      <c r="B667" s="119"/>
      <c r="C667" s="119"/>
      <c r="D667" s="148"/>
      <c r="E667" s="151"/>
      <c r="F667" s="154"/>
      <c r="G667" s="44">
        <v>3</v>
      </c>
      <c r="H667" s="6" t="str">
        <f t="shared" ref="H667" si="5448">$H$747</f>
        <v>0402</v>
      </c>
      <c r="I667" s="80" t="str">
        <f t="shared" ref="I667" si="5449">$I$747</f>
        <v>糖尿病</v>
      </c>
      <c r="J667" s="81" t="s">
        <v>72</v>
      </c>
      <c r="K667" s="62">
        <v>22817199</v>
      </c>
      <c r="L667" s="22">
        <f t="shared" ref="L667" si="5450">IFERROR(K667/E665,"-")</f>
        <v>1.210293399093396E-2</v>
      </c>
      <c r="M667" s="62">
        <v>670</v>
      </c>
      <c r="N667" s="22">
        <f t="shared" ref="N667" si="5451">IFERROR(M667/F665,"-")</f>
        <v>0.32382793620106332</v>
      </c>
      <c r="O667" s="65">
        <f t="shared" si="5275"/>
        <v>34055.520895522386</v>
      </c>
      <c r="P667" s="13">
        <f t="shared" si="5433"/>
        <v>0.29373081981587024</v>
      </c>
      <c r="Q667" s="81" t="s">
        <v>146</v>
      </c>
      <c r="R667" s="62">
        <v>17195854</v>
      </c>
      <c r="S667" s="22">
        <f t="shared" ref="S667" si="5452">IFERROR(R667/E665,"-")</f>
        <v>9.1212022071481113E-3</v>
      </c>
      <c r="T667" s="62">
        <v>586</v>
      </c>
      <c r="U667" s="22">
        <f t="shared" ref="U667" si="5453">IFERROR(T667/F665,"-")</f>
        <v>0.2832286128564524</v>
      </c>
      <c r="V667" s="65">
        <f t="shared" si="5278"/>
        <v>29344.460750853243</v>
      </c>
      <c r="W667" s="13">
        <f t="shared" si="5436"/>
        <v>0.25690486628671633</v>
      </c>
      <c r="X667" s="81" t="s">
        <v>163</v>
      </c>
      <c r="Y667" s="62">
        <v>7802223</v>
      </c>
      <c r="Z667" s="22">
        <f t="shared" ref="Z667" si="5454">IFERROR(Y667/E665,"-")</f>
        <v>4.1385355823712949E-3</v>
      </c>
      <c r="AA667" s="62">
        <v>164</v>
      </c>
      <c r="AB667" s="22">
        <f t="shared" ref="AB667" si="5455">IFERROR(AA667/F665,"-")</f>
        <v>7.9265345577573712E-2</v>
      </c>
      <c r="AC667" s="65">
        <f t="shared" si="5281"/>
        <v>47574.530487804877</v>
      </c>
      <c r="AD667" s="13">
        <f t="shared" si="5439"/>
        <v>7.1898290223586153E-2</v>
      </c>
      <c r="AE667" s="18"/>
      <c r="AF667" s="18"/>
      <c r="AG667" s="18"/>
      <c r="AH667" s="18"/>
      <c r="AI667" s="18"/>
    </row>
    <row r="668" spans="2:35" ht="13.5" customHeight="1">
      <c r="B668" s="119"/>
      <c r="C668" s="119"/>
      <c r="D668" s="148"/>
      <c r="E668" s="151"/>
      <c r="F668" s="154"/>
      <c r="G668" s="44">
        <v>4</v>
      </c>
      <c r="H668" s="6" t="str">
        <f t="shared" ref="H668" si="5456">$H$748</f>
        <v>1800</v>
      </c>
      <c r="I668" s="80" t="str">
        <f t="shared" ref="I668" si="5457">$I$748</f>
        <v>症状，徴候及び異常臨床所見・異常検査所見で他に分類されないもの</v>
      </c>
      <c r="J668" s="81" t="s">
        <v>312</v>
      </c>
      <c r="K668" s="62">
        <v>12185501</v>
      </c>
      <c r="L668" s="22">
        <f t="shared" ref="L668" si="5458">IFERROR(K668/E665,"-")</f>
        <v>6.4635591007230885E-3</v>
      </c>
      <c r="M668" s="62">
        <v>9</v>
      </c>
      <c r="N668" s="22">
        <f t="shared" ref="N668" si="5459">IFERROR(M668/F665,"-")</f>
        <v>4.3499275012083135E-3</v>
      </c>
      <c r="O668" s="65">
        <f t="shared" si="5275"/>
        <v>1353944.5555555555</v>
      </c>
      <c r="P668" s="13">
        <f t="shared" si="5433"/>
        <v>3.9456378781236303E-3</v>
      </c>
      <c r="Q668" s="81" t="s">
        <v>164</v>
      </c>
      <c r="R668" s="62">
        <v>6158206</v>
      </c>
      <c r="S668" s="22">
        <f t="shared" ref="S668" si="5460">IFERROR(R668/E665,"-")</f>
        <v>3.2664991316670136E-3</v>
      </c>
      <c r="T668" s="62">
        <v>27</v>
      </c>
      <c r="U668" s="22">
        <f t="shared" ref="U668" si="5461">IFERROR(T668/F665,"-")</f>
        <v>1.304978250362494E-2</v>
      </c>
      <c r="V668" s="65">
        <f t="shared" si="5278"/>
        <v>228081.70370370371</v>
      </c>
      <c r="W668" s="13">
        <f t="shared" si="5436"/>
        <v>1.183691363437089E-2</v>
      </c>
      <c r="X668" s="81" t="s">
        <v>310</v>
      </c>
      <c r="Y668" s="62">
        <v>5434018</v>
      </c>
      <c r="Z668" s="22">
        <f t="shared" ref="Z668" si="5462">IFERROR(Y668/E665,"-")</f>
        <v>2.8823678646772975E-3</v>
      </c>
      <c r="AA668" s="62">
        <v>12</v>
      </c>
      <c r="AB668" s="22">
        <f t="shared" ref="AB668" si="5463">IFERROR(AA668/F665,"-")</f>
        <v>5.7999033349444172E-3</v>
      </c>
      <c r="AC668" s="65">
        <f t="shared" si="5281"/>
        <v>452834.83333333331</v>
      </c>
      <c r="AD668" s="13">
        <f t="shared" si="5439"/>
        <v>5.2608505041648402E-3</v>
      </c>
      <c r="AE668" s="18"/>
      <c r="AF668" s="18"/>
      <c r="AG668" s="18"/>
      <c r="AH668" s="18"/>
      <c r="AI668" s="18"/>
    </row>
    <row r="669" spans="2:35" ht="13.5" customHeight="1">
      <c r="B669" s="119"/>
      <c r="C669" s="119"/>
      <c r="D669" s="148"/>
      <c r="E669" s="151"/>
      <c r="F669" s="154"/>
      <c r="G669" s="44">
        <v>5</v>
      </c>
      <c r="H669" s="6" t="str">
        <f t="shared" ref="H669" si="5464">$H$749</f>
        <v>0903</v>
      </c>
      <c r="I669" s="80" t="str">
        <f t="shared" ref="I669" si="5465">$I$749</f>
        <v>その他の心疾患</v>
      </c>
      <c r="J669" s="81" t="s">
        <v>139</v>
      </c>
      <c r="K669" s="62">
        <v>38703667</v>
      </c>
      <c r="L669" s="22">
        <f t="shared" ref="L669" si="5466">IFERROR(K669/E665,"-")</f>
        <v>2.052959817320649E-2</v>
      </c>
      <c r="M669" s="62">
        <v>541</v>
      </c>
      <c r="N669" s="22">
        <f t="shared" ref="N669" si="5467">IFERROR(M669/F665,"-")</f>
        <v>0.26147897535041081</v>
      </c>
      <c r="O669" s="65">
        <f t="shared" si="5275"/>
        <v>71540.974121996303</v>
      </c>
      <c r="P669" s="13">
        <f t="shared" si="5433"/>
        <v>0.2371766768960982</v>
      </c>
      <c r="Q669" s="81" t="s">
        <v>148</v>
      </c>
      <c r="R669" s="62">
        <v>16586246</v>
      </c>
      <c r="S669" s="22">
        <f t="shared" ref="S669" si="5468">IFERROR(R669/E665,"-")</f>
        <v>8.7978476453394842E-3</v>
      </c>
      <c r="T669" s="62">
        <v>253</v>
      </c>
      <c r="U669" s="22">
        <f t="shared" ref="U669" si="5469">IFERROR(T669/F665,"-")</f>
        <v>0.12228129531174481</v>
      </c>
      <c r="V669" s="65">
        <f t="shared" si="5278"/>
        <v>65558.28458498024</v>
      </c>
      <c r="W669" s="13">
        <f t="shared" si="5436"/>
        <v>0.11091626479614204</v>
      </c>
      <c r="X669" s="81" t="s">
        <v>158</v>
      </c>
      <c r="Y669" s="62">
        <v>7446922</v>
      </c>
      <c r="Z669" s="22">
        <f t="shared" ref="Z669" si="5470">IFERROR(Y669/E665,"-")</f>
        <v>3.9500731619877575E-3</v>
      </c>
      <c r="AA669" s="62">
        <v>108</v>
      </c>
      <c r="AB669" s="22">
        <f t="shared" ref="AB669" si="5471">IFERROR(AA669/F665,"-")</f>
        <v>5.2199130014499759E-2</v>
      </c>
      <c r="AC669" s="65">
        <f t="shared" si="5281"/>
        <v>68952.981481481474</v>
      </c>
      <c r="AD669" s="13">
        <f t="shared" si="5439"/>
        <v>4.7347654537483561E-2</v>
      </c>
      <c r="AE669" s="18"/>
      <c r="AF669" s="18"/>
      <c r="AG669" s="18"/>
      <c r="AH669" s="18"/>
      <c r="AI669" s="18"/>
    </row>
    <row r="670" spans="2:35" ht="13.5" customHeight="1">
      <c r="B670" s="119"/>
      <c r="C670" s="119"/>
      <c r="D670" s="148"/>
      <c r="E670" s="151"/>
      <c r="F670" s="154"/>
      <c r="G670" s="44">
        <v>6</v>
      </c>
      <c r="H670" s="6" t="str">
        <f t="shared" ref="H670" si="5472">$H$750</f>
        <v>0403</v>
      </c>
      <c r="I670" s="80" t="str">
        <f t="shared" ref="I670" si="5473">$I$750</f>
        <v>脂質異常症</v>
      </c>
      <c r="J670" s="81" t="s">
        <v>76</v>
      </c>
      <c r="K670" s="62">
        <v>11854261</v>
      </c>
      <c r="L670" s="22">
        <f t="shared" ref="L670" si="5474">IFERROR(K670/E665,"-")</f>
        <v>6.2878593640833301E-3</v>
      </c>
      <c r="M670" s="62">
        <v>493</v>
      </c>
      <c r="N670" s="22">
        <f t="shared" ref="N670" si="5475">IFERROR(M670/F665,"-")</f>
        <v>0.23827936201063316</v>
      </c>
      <c r="O670" s="65">
        <f t="shared" si="5275"/>
        <v>24045.154158215009</v>
      </c>
      <c r="P670" s="13">
        <f t="shared" si="5433"/>
        <v>0.21613327487943884</v>
      </c>
      <c r="Q670" s="81" t="s">
        <v>203</v>
      </c>
      <c r="R670" s="62">
        <v>6044895</v>
      </c>
      <c r="S670" s="22">
        <f t="shared" ref="S670" si="5476">IFERROR(R670/E665,"-")</f>
        <v>3.2063955425522097E-3</v>
      </c>
      <c r="T670" s="62">
        <v>314</v>
      </c>
      <c r="U670" s="22">
        <f t="shared" ref="U670" si="5477">IFERROR(T670/F665,"-")</f>
        <v>0.15176413726437893</v>
      </c>
      <c r="V670" s="65">
        <f t="shared" si="5278"/>
        <v>19251.257961783438</v>
      </c>
      <c r="W670" s="13">
        <f t="shared" si="5436"/>
        <v>0.13765892152564665</v>
      </c>
      <c r="X670" s="81" t="s">
        <v>165</v>
      </c>
      <c r="Y670" s="62">
        <v>5559388</v>
      </c>
      <c r="Z670" s="22">
        <f t="shared" ref="Z670" si="5478">IFERROR(Y670/E665,"-")</f>
        <v>2.9488679129278913E-3</v>
      </c>
      <c r="AA670" s="62">
        <v>246</v>
      </c>
      <c r="AB670" s="22">
        <f t="shared" ref="AB670" si="5479">IFERROR(AA670/F665,"-")</f>
        <v>0.11889801836636056</v>
      </c>
      <c r="AC670" s="65">
        <f t="shared" si="5281"/>
        <v>22599.138211382113</v>
      </c>
      <c r="AD670" s="13">
        <f t="shared" si="5439"/>
        <v>0.10784743533537922</v>
      </c>
      <c r="AE670" s="18"/>
      <c r="AF670" s="18"/>
      <c r="AG670" s="18"/>
      <c r="AH670" s="18"/>
      <c r="AI670" s="18"/>
    </row>
    <row r="671" spans="2:35" ht="13.5" customHeight="1">
      <c r="B671" s="119"/>
      <c r="C671" s="119"/>
      <c r="D671" s="148"/>
      <c r="E671" s="151"/>
      <c r="F671" s="154"/>
      <c r="G671" s="44">
        <v>7</v>
      </c>
      <c r="H671" s="6" t="str">
        <f t="shared" ref="H671" si="5480">$H$751</f>
        <v>0704</v>
      </c>
      <c r="I671" s="80" t="str">
        <f t="shared" ref="I671" si="5481">$I$751</f>
        <v>その他の眼及び付属器の疾患</v>
      </c>
      <c r="J671" s="81" t="s">
        <v>170</v>
      </c>
      <c r="K671" s="62">
        <v>4511783</v>
      </c>
      <c r="L671" s="22">
        <f t="shared" ref="L671" si="5482">IFERROR(K671/E665,"-")</f>
        <v>2.3931864656313857E-3</v>
      </c>
      <c r="M671" s="62">
        <v>62</v>
      </c>
      <c r="N671" s="22">
        <f t="shared" ref="N671" si="5483">IFERROR(M671/F665,"-")</f>
        <v>2.9966167230546157E-2</v>
      </c>
      <c r="O671" s="65">
        <f t="shared" si="5275"/>
        <v>72770.693548387091</v>
      </c>
      <c r="P671" s="13">
        <f t="shared" si="5433"/>
        <v>2.7181060938185005E-2</v>
      </c>
      <c r="Q671" s="81" t="s">
        <v>166</v>
      </c>
      <c r="R671" s="62">
        <v>4504422</v>
      </c>
      <c r="S671" s="22">
        <f t="shared" ref="S671" si="5484">IFERROR(R671/E665,"-")</f>
        <v>2.3892819681026901E-3</v>
      </c>
      <c r="T671" s="62">
        <v>143</v>
      </c>
      <c r="U671" s="22">
        <f t="shared" ref="U671" si="5485">IFERROR(T671/F665,"-")</f>
        <v>6.9115514741420983E-2</v>
      </c>
      <c r="V671" s="65">
        <f t="shared" si="5278"/>
        <v>31499.454545454544</v>
      </c>
      <c r="W671" s="13">
        <f t="shared" si="5436"/>
        <v>6.2691801841297676E-2</v>
      </c>
      <c r="X671" s="81" t="s">
        <v>342</v>
      </c>
      <c r="Y671" s="62">
        <v>1592578</v>
      </c>
      <c r="Z671" s="22">
        <f t="shared" ref="Z671" si="5486">IFERROR(Y671/E665,"-")</f>
        <v>8.447516458708899E-4</v>
      </c>
      <c r="AA671" s="62">
        <v>6</v>
      </c>
      <c r="AB671" s="22">
        <f t="shared" ref="AB671" si="5487">IFERROR(AA671/F665,"-")</f>
        <v>2.8999516674722086E-3</v>
      </c>
      <c r="AC671" s="65">
        <f t="shared" si="5281"/>
        <v>265429.66666666669</v>
      </c>
      <c r="AD671" s="13">
        <f t="shared" si="5439"/>
        <v>2.6304252520824201E-3</v>
      </c>
      <c r="AE671" s="18"/>
      <c r="AF671" s="18"/>
      <c r="AG671" s="18"/>
      <c r="AH671" s="18"/>
      <c r="AI671" s="18"/>
    </row>
    <row r="672" spans="2:35" ht="13.5" customHeight="1">
      <c r="B672" s="119"/>
      <c r="C672" s="119"/>
      <c r="D672" s="148"/>
      <c r="E672" s="151"/>
      <c r="F672" s="154"/>
      <c r="G672" s="44">
        <v>8</v>
      </c>
      <c r="H672" s="6" t="str">
        <f t="shared" ref="H672" si="5488">$H$752</f>
        <v>0606</v>
      </c>
      <c r="I672" s="80" t="str">
        <f t="shared" ref="I672" si="5489">$I$752</f>
        <v>その他の神経系の疾患</v>
      </c>
      <c r="J672" s="81" t="s">
        <v>167</v>
      </c>
      <c r="K672" s="62">
        <v>18261032</v>
      </c>
      <c r="L672" s="22">
        <f t="shared" ref="L672" si="5490">IFERROR(K672/E665,"-")</f>
        <v>9.6862049063223196E-3</v>
      </c>
      <c r="M672" s="62">
        <v>485</v>
      </c>
      <c r="N672" s="22">
        <f t="shared" ref="N672" si="5491">IFERROR(M672/F665,"-")</f>
        <v>0.23441275978733689</v>
      </c>
      <c r="O672" s="65">
        <f t="shared" si="5275"/>
        <v>37651.612371134019</v>
      </c>
      <c r="P672" s="13">
        <f t="shared" si="5433"/>
        <v>0.21262604120999562</v>
      </c>
      <c r="Q672" s="81" t="s">
        <v>327</v>
      </c>
      <c r="R672" s="62">
        <v>11943192</v>
      </c>
      <c r="S672" s="22">
        <f t="shared" ref="S672" si="5492">IFERROR(R672/E665,"-")</f>
        <v>6.3350310621847379E-3</v>
      </c>
      <c r="T672" s="62">
        <v>3</v>
      </c>
      <c r="U672" s="22">
        <f t="shared" ref="U672" si="5493">IFERROR(T672/F665,"-")</f>
        <v>1.4499758337361043E-3</v>
      </c>
      <c r="V672" s="65">
        <f t="shared" si="5278"/>
        <v>3981064</v>
      </c>
      <c r="W672" s="13">
        <f t="shared" si="5436"/>
        <v>1.31521262604121E-3</v>
      </c>
      <c r="X672" s="81" t="s">
        <v>175</v>
      </c>
      <c r="Y672" s="62">
        <v>7395391</v>
      </c>
      <c r="Z672" s="22">
        <f t="shared" ref="Z672" si="5494">IFERROR(Y672/E665,"-")</f>
        <v>3.9227395575656366E-3</v>
      </c>
      <c r="AA672" s="62">
        <v>196</v>
      </c>
      <c r="AB672" s="22">
        <f t="shared" ref="AB672" si="5495">IFERROR(AA672/F665,"-")</f>
        <v>9.4731754470758822E-2</v>
      </c>
      <c r="AC672" s="65">
        <f t="shared" si="5281"/>
        <v>37731.586734693876</v>
      </c>
      <c r="AD672" s="13">
        <f t="shared" si="5439"/>
        <v>8.5927224901359053E-2</v>
      </c>
      <c r="AE672" s="18"/>
      <c r="AF672" s="18"/>
      <c r="AG672" s="18"/>
      <c r="AH672" s="18"/>
      <c r="AI672" s="18"/>
    </row>
    <row r="673" spans="2:35" ht="13.5" customHeight="1">
      <c r="B673" s="119"/>
      <c r="C673" s="119"/>
      <c r="D673" s="148"/>
      <c r="E673" s="151"/>
      <c r="F673" s="154"/>
      <c r="G673" s="44">
        <v>9</v>
      </c>
      <c r="H673" s="6" t="str">
        <f t="shared" ref="H673" si="5496">$H$753</f>
        <v>0703</v>
      </c>
      <c r="I673" s="80" t="str">
        <f t="shared" ref="I673" si="5497">$I$753</f>
        <v>屈折及び調節の障害</v>
      </c>
      <c r="J673" s="81" t="s">
        <v>168</v>
      </c>
      <c r="K673" s="62">
        <v>918389</v>
      </c>
      <c r="L673" s="22">
        <f t="shared" ref="L673" si="5498">IFERROR(K673/E665,"-")</f>
        <v>4.8714136406488139E-4</v>
      </c>
      <c r="M673" s="62">
        <v>344</v>
      </c>
      <c r="N673" s="22">
        <f t="shared" ref="N673" si="5499">IFERROR(M673/F665,"-")</f>
        <v>0.16626389560173996</v>
      </c>
      <c r="O673" s="65">
        <f t="shared" si="5275"/>
        <v>2669.7354651162791</v>
      </c>
      <c r="P673" s="13">
        <f t="shared" si="5433"/>
        <v>0.15081104778605875</v>
      </c>
      <c r="Q673" s="81" t="s">
        <v>171</v>
      </c>
      <c r="R673" s="62">
        <v>636998</v>
      </c>
      <c r="S673" s="22">
        <f t="shared" ref="S673" si="5500">IFERROR(R673/E665,"-")</f>
        <v>3.3788304806198823E-4</v>
      </c>
      <c r="T673" s="62">
        <v>219</v>
      </c>
      <c r="U673" s="22">
        <f t="shared" ref="U673" si="5501">IFERROR(T673/F665,"-")</f>
        <v>0.10584823586273562</v>
      </c>
      <c r="V673" s="65">
        <f t="shared" si="5278"/>
        <v>2908.6666666666665</v>
      </c>
      <c r="W673" s="13">
        <f t="shared" si="5436"/>
        <v>9.6010521701008336E-2</v>
      </c>
      <c r="X673" s="81" t="s">
        <v>177</v>
      </c>
      <c r="Y673" s="62">
        <v>299125</v>
      </c>
      <c r="Z673" s="22">
        <f t="shared" ref="Z673" si="5502">IFERROR(Y673/E665,"-")</f>
        <v>1.5866496716087372E-4</v>
      </c>
      <c r="AA673" s="62">
        <v>103</v>
      </c>
      <c r="AB673" s="22">
        <f t="shared" ref="AB673" si="5503">IFERROR(AA673/F665,"-")</f>
        <v>4.9782503624939585E-2</v>
      </c>
      <c r="AC673" s="65">
        <f t="shared" si="5281"/>
        <v>2904.1262135922329</v>
      </c>
      <c r="AD673" s="13">
        <f t="shared" si="5439"/>
        <v>4.515563349408154E-2</v>
      </c>
      <c r="AE673" s="18"/>
      <c r="AF673" s="18"/>
      <c r="AG673" s="18"/>
      <c r="AH673" s="18"/>
      <c r="AI673" s="18"/>
    </row>
    <row r="674" spans="2:35" ht="13.5" customHeight="1">
      <c r="B674" s="120"/>
      <c r="C674" s="120"/>
      <c r="D674" s="149"/>
      <c r="E674" s="152"/>
      <c r="F674" s="155"/>
      <c r="G674" s="49">
        <v>10</v>
      </c>
      <c r="H674" s="7" t="str">
        <f t="shared" ref="H674" si="5504">$H$754</f>
        <v>1105</v>
      </c>
      <c r="I674" s="77" t="str">
        <f t="shared" ref="I674" si="5505">$I$754</f>
        <v>胃炎及び十二指腸炎</v>
      </c>
      <c r="J674" s="82" t="s">
        <v>169</v>
      </c>
      <c r="K674" s="63">
        <v>5182253</v>
      </c>
      <c r="L674" s="23">
        <f t="shared" ref="L674" si="5506">IFERROR(K674/E665,"-")</f>
        <v>2.7488240771060234E-3</v>
      </c>
      <c r="M674" s="63">
        <v>436</v>
      </c>
      <c r="N674" s="23">
        <f t="shared" ref="N674" si="5507">IFERROR(M674/F665,"-")</f>
        <v>0.21072982116964717</v>
      </c>
      <c r="O674" s="66">
        <f t="shared" si="5275"/>
        <v>11885.901376146789</v>
      </c>
      <c r="P674" s="59">
        <f t="shared" si="5433"/>
        <v>0.19114423498465585</v>
      </c>
      <c r="Q674" s="82" t="s">
        <v>172</v>
      </c>
      <c r="R674" s="63">
        <v>697386</v>
      </c>
      <c r="S674" s="23">
        <f t="shared" ref="S674" si="5508">IFERROR(R674/E665,"-")</f>
        <v>3.6991467375997684E-4</v>
      </c>
      <c r="T674" s="63">
        <v>64</v>
      </c>
      <c r="U674" s="23">
        <f t="shared" ref="U674" si="5509">IFERROR(T674/F665,"-")</f>
        <v>3.0932817786370227E-2</v>
      </c>
      <c r="V674" s="66">
        <f t="shared" si="5278"/>
        <v>10896.65625</v>
      </c>
      <c r="W674" s="59">
        <f t="shared" si="5436"/>
        <v>2.8057869355545814E-2</v>
      </c>
      <c r="X674" s="82" t="s">
        <v>178</v>
      </c>
      <c r="Y674" s="63">
        <v>459033</v>
      </c>
      <c r="Z674" s="23">
        <f t="shared" ref="Z674" si="5510">IFERROR(Y674/E665,"-")</f>
        <v>2.4348501753700743E-4</v>
      </c>
      <c r="AA674" s="63">
        <v>45</v>
      </c>
      <c r="AB674" s="23">
        <f t="shared" ref="AB674" si="5511">IFERROR(AA674/F665,"-")</f>
        <v>2.1749637506041565E-2</v>
      </c>
      <c r="AC674" s="66">
        <f t="shared" si="5281"/>
        <v>10200.733333333334</v>
      </c>
      <c r="AD674" s="59">
        <f t="shared" si="5439"/>
        <v>1.9728189390618149E-2</v>
      </c>
      <c r="AE674" s="18"/>
      <c r="AF674" s="18"/>
      <c r="AG674" s="18"/>
      <c r="AH674" s="18"/>
      <c r="AI674" s="18"/>
    </row>
    <row r="675" spans="2:35" ht="13.5" customHeight="1">
      <c r="B675" s="118">
        <v>68</v>
      </c>
      <c r="C675" s="118" t="s">
        <v>45</v>
      </c>
      <c r="D675" s="147">
        <f>AI72</f>
        <v>3064</v>
      </c>
      <c r="E675" s="150">
        <f>市区町村別_医療費上位10疾病!H751</f>
        <v>2892460910</v>
      </c>
      <c r="F675" s="130">
        <f>市区町村別_医療費上位10疾病!J751</f>
        <v>2748</v>
      </c>
      <c r="G675" s="69">
        <v>1</v>
      </c>
      <c r="H675" s="5" t="str">
        <f t="shared" ref="H675" si="5512">$H$745</f>
        <v>0901</v>
      </c>
      <c r="I675" s="78" t="str">
        <f t="shared" ref="I675" si="5513">$I$745</f>
        <v>高血圧性疾患</v>
      </c>
      <c r="J675" s="106" t="s">
        <v>144</v>
      </c>
      <c r="K675" s="107">
        <v>90068578</v>
      </c>
      <c r="L675" s="21">
        <f t="shared" ref="L675" si="5514">IFERROR(K675/E675,"-")</f>
        <v>3.113908218728529E-2</v>
      </c>
      <c r="M675" s="107">
        <v>2015</v>
      </c>
      <c r="N675" s="21">
        <f t="shared" ref="N675" si="5515">IFERROR(M675/F675,"-")</f>
        <v>0.73326055312954874</v>
      </c>
      <c r="O675" s="64">
        <f t="shared" si="5275"/>
        <v>44699.046153846153</v>
      </c>
      <c r="P675" s="12">
        <f t="shared" ref="P675:P684" si="5516">IFERROR(M675/$AI$72,0)</f>
        <v>0.65763707571801566</v>
      </c>
      <c r="Q675" s="106" t="s">
        <v>153</v>
      </c>
      <c r="R675" s="107">
        <v>1707931</v>
      </c>
      <c r="S675" s="21">
        <f t="shared" ref="S675" si="5517">IFERROR(R675/E675,"-")</f>
        <v>5.9047677847442375E-4</v>
      </c>
      <c r="T675" s="107">
        <v>89</v>
      </c>
      <c r="U675" s="21">
        <f t="shared" ref="U675" si="5518">IFERROR(T675/F675,"-")</f>
        <v>3.2387190684133912E-2</v>
      </c>
      <c r="V675" s="64">
        <f t="shared" si="5278"/>
        <v>19190.235955056181</v>
      </c>
      <c r="W675" s="12">
        <f t="shared" ref="W675:W684" si="5519">IFERROR(T675/$AI$72,0)</f>
        <v>2.9046997389033942E-2</v>
      </c>
      <c r="X675" s="106" t="s">
        <v>272</v>
      </c>
      <c r="Y675" s="107">
        <v>806847</v>
      </c>
      <c r="Z675" s="21">
        <f t="shared" ref="Z675" si="5520">IFERROR(Y675/E675,"-")</f>
        <v>2.7894828144799371E-4</v>
      </c>
      <c r="AA675" s="107">
        <v>4</v>
      </c>
      <c r="AB675" s="21">
        <f t="shared" ref="AB675" si="5521">IFERROR(AA675/F675,"-")</f>
        <v>1.455604075691412E-3</v>
      </c>
      <c r="AC675" s="64">
        <f t="shared" si="5281"/>
        <v>201711.75</v>
      </c>
      <c r="AD675" s="12">
        <f t="shared" ref="AD675:AD684" si="5522">IFERROR(AA675/$AI$72,0)</f>
        <v>1.3054830287206266E-3</v>
      </c>
      <c r="AE675" s="18"/>
      <c r="AF675" s="18"/>
      <c r="AG675" s="18"/>
      <c r="AH675" s="18"/>
      <c r="AI675" s="18"/>
    </row>
    <row r="676" spans="2:35" ht="13.5" customHeight="1">
      <c r="B676" s="119"/>
      <c r="C676" s="119"/>
      <c r="D676" s="148"/>
      <c r="E676" s="151"/>
      <c r="F676" s="154"/>
      <c r="G676" s="44">
        <v>2</v>
      </c>
      <c r="H676" s="6" t="str">
        <f t="shared" ref="H676" si="5523">$H$746</f>
        <v>1113</v>
      </c>
      <c r="I676" s="79" t="str">
        <f t="shared" ref="I676" si="5524">$I$746</f>
        <v>その他の消化器系の疾患</v>
      </c>
      <c r="J676" s="81" t="s">
        <v>142</v>
      </c>
      <c r="K676" s="62">
        <v>25166071</v>
      </c>
      <c r="L676" s="22">
        <f t="shared" ref="L676" si="5525">IFERROR(K676/E675,"-")</f>
        <v>8.7005742801896675E-3</v>
      </c>
      <c r="M676" s="62">
        <v>1249</v>
      </c>
      <c r="N676" s="22">
        <f t="shared" ref="N676" si="5526">IFERROR(M676/F675,"-")</f>
        <v>0.45451237263464339</v>
      </c>
      <c r="O676" s="65">
        <f t="shared" si="5275"/>
        <v>20148.975980784628</v>
      </c>
      <c r="P676" s="13">
        <f t="shared" si="5516"/>
        <v>0.40763707571801566</v>
      </c>
      <c r="Q676" s="81" t="s">
        <v>156</v>
      </c>
      <c r="R676" s="62">
        <v>11875840</v>
      </c>
      <c r="S676" s="22">
        <f t="shared" ref="S676" si="5527">IFERROR(R676/E675,"-")</f>
        <v>4.1057910096354592E-3</v>
      </c>
      <c r="T676" s="62">
        <v>418</v>
      </c>
      <c r="U676" s="22">
        <f t="shared" ref="U676" si="5528">IFERROR(T676/F675,"-")</f>
        <v>0.15211062590975255</v>
      </c>
      <c r="V676" s="65">
        <f t="shared" si="5278"/>
        <v>28411.100478468899</v>
      </c>
      <c r="W676" s="13">
        <f t="shared" si="5519"/>
        <v>0.13642297650130547</v>
      </c>
      <c r="X676" s="81" t="s">
        <v>151</v>
      </c>
      <c r="Y676" s="62">
        <v>9706500</v>
      </c>
      <c r="Z676" s="22">
        <f t="shared" ref="Z676" si="5529">IFERROR(Y676/E675,"-")</f>
        <v>3.355792974225536E-3</v>
      </c>
      <c r="AA676" s="62">
        <v>453</v>
      </c>
      <c r="AB676" s="22">
        <f t="shared" ref="AB676" si="5530">IFERROR(AA676/F675,"-")</f>
        <v>0.1648471615720524</v>
      </c>
      <c r="AC676" s="65">
        <f t="shared" si="5281"/>
        <v>21427.152317880795</v>
      </c>
      <c r="AD676" s="13">
        <f t="shared" si="5522"/>
        <v>0.14784595300261097</v>
      </c>
      <c r="AE676" s="18"/>
      <c r="AF676" s="18"/>
      <c r="AG676" s="18"/>
      <c r="AH676" s="18"/>
      <c r="AI676" s="18"/>
    </row>
    <row r="677" spans="2:35" ht="13.5" customHeight="1">
      <c r="B677" s="119"/>
      <c r="C677" s="119"/>
      <c r="D677" s="148"/>
      <c r="E677" s="151"/>
      <c r="F677" s="154"/>
      <c r="G677" s="44">
        <v>3</v>
      </c>
      <c r="H677" s="6" t="str">
        <f t="shared" ref="H677" si="5531">$H$747</f>
        <v>0402</v>
      </c>
      <c r="I677" s="80" t="str">
        <f t="shared" ref="I677" si="5532">$I$747</f>
        <v>糖尿病</v>
      </c>
      <c r="J677" s="81" t="s">
        <v>72</v>
      </c>
      <c r="K677" s="62">
        <v>35651511</v>
      </c>
      <c r="L677" s="22">
        <f t="shared" ref="L677" si="5533">IFERROR(K677/E675,"-")</f>
        <v>1.2325667350159625E-2</v>
      </c>
      <c r="M677" s="62">
        <v>1156</v>
      </c>
      <c r="N677" s="22">
        <f t="shared" ref="N677" si="5534">IFERROR(M677/F675,"-")</f>
        <v>0.42066957787481807</v>
      </c>
      <c r="O677" s="65">
        <f t="shared" si="5275"/>
        <v>30840.407439446368</v>
      </c>
      <c r="P677" s="13">
        <f t="shared" si="5516"/>
        <v>0.37728459530026109</v>
      </c>
      <c r="Q677" s="81" t="s">
        <v>146</v>
      </c>
      <c r="R677" s="62">
        <v>19460980</v>
      </c>
      <c r="S677" s="22">
        <f t="shared" ref="S677" si="5535">IFERROR(R677/E675,"-")</f>
        <v>6.728173899504834E-3</v>
      </c>
      <c r="T677" s="62">
        <v>513</v>
      </c>
      <c r="U677" s="22">
        <f t="shared" ref="U677" si="5536">IFERROR(T677/F675,"-")</f>
        <v>0.18668122270742357</v>
      </c>
      <c r="V677" s="65">
        <f t="shared" si="5278"/>
        <v>37935.633528265105</v>
      </c>
      <c r="W677" s="13">
        <f t="shared" si="5519"/>
        <v>0.16742819843342036</v>
      </c>
      <c r="X677" s="81" t="s">
        <v>266</v>
      </c>
      <c r="Y677" s="62">
        <v>6150509</v>
      </c>
      <c r="Z677" s="22">
        <f t="shared" ref="Z677" si="5537">IFERROR(Y677/E675,"-")</f>
        <v>2.1263931272972676E-3</v>
      </c>
      <c r="AA677" s="62">
        <v>169</v>
      </c>
      <c r="AB677" s="22">
        <f t="shared" ref="AB677" si="5538">IFERROR(AA677/F675,"-")</f>
        <v>6.1499272197962154E-2</v>
      </c>
      <c r="AC677" s="65">
        <f t="shared" si="5281"/>
        <v>36393.544378698221</v>
      </c>
      <c r="AD677" s="13">
        <f t="shared" si="5522"/>
        <v>5.5156657963446473E-2</v>
      </c>
      <c r="AE677" s="18"/>
      <c r="AF677" s="18"/>
      <c r="AG677" s="18"/>
      <c r="AH677" s="18"/>
      <c r="AI677" s="18"/>
    </row>
    <row r="678" spans="2:35" ht="13.5" customHeight="1">
      <c r="B678" s="119"/>
      <c r="C678" s="119"/>
      <c r="D678" s="148"/>
      <c r="E678" s="151"/>
      <c r="F678" s="154"/>
      <c r="G678" s="44">
        <v>4</v>
      </c>
      <c r="H678" s="6" t="str">
        <f t="shared" ref="H678" si="5539">$H$748</f>
        <v>1800</v>
      </c>
      <c r="I678" s="80" t="str">
        <f t="shared" ref="I678" si="5540">$I$748</f>
        <v>症状，徴候及び異常臨床所見・異常検査所見で他に分類されないもの</v>
      </c>
      <c r="J678" s="81" t="s">
        <v>173</v>
      </c>
      <c r="K678" s="62">
        <v>7242022</v>
      </c>
      <c r="L678" s="22">
        <f t="shared" ref="L678" si="5541">IFERROR(K678/E675,"-")</f>
        <v>2.5037579505266332E-3</v>
      </c>
      <c r="M678" s="62">
        <v>59</v>
      </c>
      <c r="N678" s="22">
        <f t="shared" ref="N678" si="5542">IFERROR(M678/F675,"-")</f>
        <v>2.1470160116448325E-2</v>
      </c>
      <c r="O678" s="65">
        <f t="shared" si="5275"/>
        <v>122746.13559322034</v>
      </c>
      <c r="P678" s="13">
        <f t="shared" si="5516"/>
        <v>1.9255874673629242E-2</v>
      </c>
      <c r="Q678" s="81" t="s">
        <v>328</v>
      </c>
      <c r="R678" s="62">
        <v>3198175</v>
      </c>
      <c r="S678" s="22">
        <f t="shared" ref="S678" si="5543">IFERROR(R678/E675,"-")</f>
        <v>1.1056934214540518E-3</v>
      </c>
      <c r="T678" s="62">
        <v>3</v>
      </c>
      <c r="U678" s="22">
        <f t="shared" ref="U678" si="5544">IFERROR(T678/F675,"-")</f>
        <v>1.0917030567685589E-3</v>
      </c>
      <c r="V678" s="65">
        <f t="shared" si="5278"/>
        <v>1066058.3333333333</v>
      </c>
      <c r="W678" s="13">
        <f t="shared" si="5519"/>
        <v>9.7911227154046988E-4</v>
      </c>
      <c r="X678" s="81" t="s">
        <v>164</v>
      </c>
      <c r="Y678" s="62">
        <v>3077705</v>
      </c>
      <c r="Z678" s="22">
        <f t="shared" ref="Z678" si="5545">IFERROR(Y678/E675,"-")</f>
        <v>1.064043766109185E-3</v>
      </c>
      <c r="AA678" s="62">
        <v>44</v>
      </c>
      <c r="AB678" s="22">
        <f t="shared" ref="AB678" si="5546">IFERROR(AA678/F675,"-")</f>
        <v>1.6011644832605532E-2</v>
      </c>
      <c r="AC678" s="65">
        <f t="shared" si="5281"/>
        <v>69947.840909090912</v>
      </c>
      <c r="AD678" s="13">
        <f t="shared" si="5522"/>
        <v>1.4360313315926894E-2</v>
      </c>
      <c r="AE678" s="18"/>
      <c r="AF678" s="18"/>
      <c r="AG678" s="18"/>
      <c r="AH678" s="18"/>
      <c r="AI678" s="18"/>
    </row>
    <row r="679" spans="2:35" ht="13.5" customHeight="1">
      <c r="B679" s="119"/>
      <c r="C679" s="119"/>
      <c r="D679" s="148"/>
      <c r="E679" s="151"/>
      <c r="F679" s="154"/>
      <c r="G679" s="44">
        <v>5</v>
      </c>
      <c r="H679" s="6" t="str">
        <f t="shared" ref="H679" si="5547">$H$749</f>
        <v>0903</v>
      </c>
      <c r="I679" s="80" t="str">
        <f t="shared" ref="I679" si="5548">$I$749</f>
        <v>その他の心疾患</v>
      </c>
      <c r="J679" s="81" t="s">
        <v>139</v>
      </c>
      <c r="K679" s="62">
        <v>32108272</v>
      </c>
      <c r="L679" s="22">
        <f t="shared" ref="L679" si="5549">IFERROR(K679/E675,"-")</f>
        <v>1.1100676205854067E-2</v>
      </c>
      <c r="M679" s="62">
        <v>165</v>
      </c>
      <c r="N679" s="22">
        <f t="shared" ref="N679" si="5550">IFERROR(M679/F675,"-")</f>
        <v>6.0043668122270744E-2</v>
      </c>
      <c r="O679" s="65">
        <f t="shared" si="5275"/>
        <v>194595.58787878789</v>
      </c>
      <c r="P679" s="13">
        <f t="shared" si="5516"/>
        <v>5.3851174934725847E-2</v>
      </c>
      <c r="Q679" s="81" t="s">
        <v>148</v>
      </c>
      <c r="R679" s="62">
        <v>31537890</v>
      </c>
      <c r="S679" s="22">
        <f t="shared" ref="S679" si="5551">IFERROR(R679/E675,"-")</f>
        <v>1.0903480109606737E-2</v>
      </c>
      <c r="T679" s="62">
        <v>473</v>
      </c>
      <c r="U679" s="22">
        <f t="shared" ref="U679" si="5552">IFERROR(T679/F675,"-")</f>
        <v>0.17212518195050946</v>
      </c>
      <c r="V679" s="65">
        <f t="shared" si="5278"/>
        <v>66676.300211416485</v>
      </c>
      <c r="W679" s="13">
        <f t="shared" si="5519"/>
        <v>0.15437336814621411</v>
      </c>
      <c r="X679" s="81" t="s">
        <v>267</v>
      </c>
      <c r="Y679" s="62">
        <v>18047966</v>
      </c>
      <c r="Z679" s="22">
        <f t="shared" ref="Z679" si="5553">IFERROR(Y679/E675,"-")</f>
        <v>6.2396577037924427E-3</v>
      </c>
      <c r="AA679" s="62">
        <v>733</v>
      </c>
      <c r="AB679" s="22">
        <f t="shared" ref="AB679" si="5554">IFERROR(AA679/F675,"-")</f>
        <v>0.26673944687045126</v>
      </c>
      <c r="AC679" s="65">
        <f t="shared" si="5281"/>
        <v>24622.05457025921</v>
      </c>
      <c r="AD679" s="13">
        <f t="shared" si="5522"/>
        <v>0.23922976501305482</v>
      </c>
      <c r="AE679" s="18"/>
      <c r="AF679" s="18"/>
      <c r="AG679" s="18"/>
      <c r="AH679" s="18"/>
      <c r="AI679" s="18"/>
    </row>
    <row r="680" spans="2:35" ht="13.5" customHeight="1">
      <c r="B680" s="119"/>
      <c r="C680" s="119"/>
      <c r="D680" s="148"/>
      <c r="E680" s="151"/>
      <c r="F680" s="154"/>
      <c r="G680" s="44">
        <v>6</v>
      </c>
      <c r="H680" s="6" t="str">
        <f t="shared" ref="H680" si="5555">$H$750</f>
        <v>0403</v>
      </c>
      <c r="I680" s="80" t="str">
        <f t="shared" ref="I680" si="5556">$I$750</f>
        <v>脂質異常症</v>
      </c>
      <c r="J680" s="81" t="s">
        <v>203</v>
      </c>
      <c r="K680" s="62">
        <v>13290150</v>
      </c>
      <c r="L680" s="22">
        <f t="shared" ref="L680" si="5557">IFERROR(K680/E675,"-")</f>
        <v>4.5947552667185395E-3</v>
      </c>
      <c r="M680" s="62">
        <v>563</v>
      </c>
      <c r="N680" s="22">
        <f t="shared" ref="N680" si="5558">IFERROR(M680/F675,"-")</f>
        <v>0.20487627365356623</v>
      </c>
      <c r="O680" s="65">
        <f t="shared" si="5275"/>
        <v>23605.950266429842</v>
      </c>
      <c r="P680" s="13">
        <f t="shared" si="5516"/>
        <v>0.18374673629242819</v>
      </c>
      <c r="Q680" s="81" t="s">
        <v>76</v>
      </c>
      <c r="R680" s="62">
        <v>12798262</v>
      </c>
      <c r="S680" s="22">
        <f t="shared" ref="S680" si="5559">IFERROR(R680/E675,"-")</f>
        <v>4.4246966158654156E-3</v>
      </c>
      <c r="T680" s="62">
        <v>477</v>
      </c>
      <c r="U680" s="22">
        <f t="shared" ref="U680" si="5560">IFERROR(T680/F675,"-")</f>
        <v>0.17358078602620086</v>
      </c>
      <c r="V680" s="65">
        <f t="shared" si="5278"/>
        <v>26830.737945492663</v>
      </c>
      <c r="W680" s="13">
        <f t="shared" si="5519"/>
        <v>0.15567885117493471</v>
      </c>
      <c r="X680" s="81" t="s">
        <v>165</v>
      </c>
      <c r="Y680" s="62">
        <v>8442271</v>
      </c>
      <c r="Z680" s="22">
        <f t="shared" ref="Z680" si="5561">IFERROR(Y680/E675,"-")</f>
        <v>2.9187156759190223E-3</v>
      </c>
      <c r="AA680" s="62">
        <v>318</v>
      </c>
      <c r="AB680" s="22">
        <f t="shared" ref="AB680" si="5562">IFERROR(AA680/F675,"-")</f>
        <v>0.11572052401746726</v>
      </c>
      <c r="AC680" s="65">
        <f t="shared" si="5281"/>
        <v>26548.022012578618</v>
      </c>
      <c r="AD680" s="13">
        <f t="shared" si="5522"/>
        <v>0.10378590078328982</v>
      </c>
      <c r="AE680" s="18"/>
      <c r="AF680" s="18"/>
      <c r="AG680" s="18"/>
      <c r="AH680" s="18"/>
      <c r="AI680" s="18"/>
    </row>
    <row r="681" spans="2:35" ht="13.5" customHeight="1">
      <c r="B681" s="119"/>
      <c r="C681" s="119"/>
      <c r="D681" s="148"/>
      <c r="E681" s="151"/>
      <c r="F681" s="154"/>
      <c r="G681" s="44">
        <v>7</v>
      </c>
      <c r="H681" s="6" t="str">
        <f t="shared" ref="H681" si="5563">$H$751</f>
        <v>0704</v>
      </c>
      <c r="I681" s="80" t="str">
        <f t="shared" ref="I681" si="5564">$I$751</f>
        <v>その他の眼及び付属器の疾患</v>
      </c>
      <c r="J681" s="81" t="s">
        <v>170</v>
      </c>
      <c r="K681" s="62">
        <v>6030427</v>
      </c>
      <c r="L681" s="22">
        <f t="shared" ref="L681" si="5565">IFERROR(K681/E675,"-")</f>
        <v>2.0848776137825141E-3</v>
      </c>
      <c r="M681" s="62">
        <v>187</v>
      </c>
      <c r="N681" s="22">
        <f t="shared" ref="N681" si="5566">IFERROR(M681/F675,"-")</f>
        <v>6.8049490538573509E-2</v>
      </c>
      <c r="O681" s="65">
        <f t="shared" si="5275"/>
        <v>32248.272727272728</v>
      </c>
      <c r="P681" s="13">
        <f t="shared" si="5516"/>
        <v>6.1031331592689295E-2</v>
      </c>
      <c r="Q681" s="81" t="s">
        <v>166</v>
      </c>
      <c r="R681" s="62">
        <v>5032858</v>
      </c>
      <c r="S681" s="22">
        <f t="shared" ref="S681" si="5567">IFERROR(R681/E675,"-")</f>
        <v>1.7399917083062671E-3</v>
      </c>
      <c r="T681" s="62">
        <v>158</v>
      </c>
      <c r="U681" s="22">
        <f t="shared" ref="U681" si="5568">IFERROR(T681/F675,"-")</f>
        <v>5.7496360989810771E-2</v>
      </c>
      <c r="V681" s="65">
        <f t="shared" si="5278"/>
        <v>31853.531645569619</v>
      </c>
      <c r="W681" s="13">
        <f t="shared" si="5519"/>
        <v>5.1566579634464753E-2</v>
      </c>
      <c r="X681" s="81" t="s">
        <v>335</v>
      </c>
      <c r="Y681" s="62">
        <v>4488760</v>
      </c>
      <c r="Z681" s="22">
        <f t="shared" ref="Z681" si="5569">IFERROR(Y681/E675,"-")</f>
        <v>1.5518826838700475E-3</v>
      </c>
      <c r="AA681" s="62">
        <v>124</v>
      </c>
      <c r="AB681" s="22">
        <f t="shared" ref="AB681" si="5570">IFERROR(AA681/F675,"-")</f>
        <v>4.5123726346433773E-2</v>
      </c>
      <c r="AC681" s="65">
        <f t="shared" si="5281"/>
        <v>36199.677419354841</v>
      </c>
      <c r="AD681" s="13">
        <f t="shared" si="5522"/>
        <v>4.0469973890339427E-2</v>
      </c>
      <c r="AE681" s="18"/>
      <c r="AF681" s="18"/>
      <c r="AG681" s="18"/>
      <c r="AH681" s="18"/>
      <c r="AI681" s="18"/>
    </row>
    <row r="682" spans="2:35" ht="13.5" customHeight="1">
      <c r="B682" s="119"/>
      <c r="C682" s="119"/>
      <c r="D682" s="148"/>
      <c r="E682" s="151"/>
      <c r="F682" s="154"/>
      <c r="G682" s="44">
        <v>8</v>
      </c>
      <c r="H682" s="6" t="str">
        <f t="shared" ref="H682" si="5571">$H$752</f>
        <v>0606</v>
      </c>
      <c r="I682" s="80" t="str">
        <f t="shared" ref="I682" si="5572">$I$752</f>
        <v>その他の神経系の疾患</v>
      </c>
      <c r="J682" s="81" t="s">
        <v>167</v>
      </c>
      <c r="K682" s="62">
        <v>31598875</v>
      </c>
      <c r="L682" s="22">
        <f t="shared" ref="L682" si="5573">IFERROR(K682/E675,"-")</f>
        <v>1.0924564232053874E-2</v>
      </c>
      <c r="M682" s="62">
        <v>818</v>
      </c>
      <c r="N682" s="22">
        <f t="shared" ref="N682" si="5574">IFERROR(M682/F675,"-")</f>
        <v>0.29767103347889373</v>
      </c>
      <c r="O682" s="65">
        <f t="shared" si="5275"/>
        <v>38629.431540342295</v>
      </c>
      <c r="P682" s="13">
        <f t="shared" si="5516"/>
        <v>0.26697127937336812</v>
      </c>
      <c r="Q682" s="81" t="s">
        <v>175</v>
      </c>
      <c r="R682" s="62">
        <v>5199072</v>
      </c>
      <c r="S682" s="22">
        <f t="shared" ref="S682" si="5575">IFERROR(R682/E675,"-")</f>
        <v>1.7974562705499104E-3</v>
      </c>
      <c r="T682" s="62">
        <v>294</v>
      </c>
      <c r="U682" s="22">
        <f t="shared" ref="U682" si="5576">IFERROR(T682/F675,"-")</f>
        <v>0.10698689956331878</v>
      </c>
      <c r="V682" s="65">
        <f t="shared" si="5278"/>
        <v>17683.918367346938</v>
      </c>
      <c r="W682" s="13">
        <f t="shared" si="5519"/>
        <v>9.5953002610966051E-2</v>
      </c>
      <c r="X682" s="81" t="s">
        <v>174</v>
      </c>
      <c r="Y682" s="62">
        <v>4166439</v>
      </c>
      <c r="Z682" s="22">
        <f t="shared" ref="Z682" si="5577">IFERROR(Y682/E675,"-")</f>
        <v>1.4404478157666787E-3</v>
      </c>
      <c r="AA682" s="62">
        <v>118</v>
      </c>
      <c r="AB682" s="22">
        <f t="shared" ref="AB682" si="5578">IFERROR(AA682/F675,"-")</f>
        <v>4.294032023289665E-2</v>
      </c>
      <c r="AC682" s="65">
        <f t="shared" si="5281"/>
        <v>35308.805084745763</v>
      </c>
      <c r="AD682" s="13">
        <f t="shared" si="5522"/>
        <v>3.8511749347258484E-2</v>
      </c>
      <c r="AE682" s="18"/>
      <c r="AF682" s="18"/>
      <c r="AG682" s="18"/>
      <c r="AH682" s="18"/>
      <c r="AI682" s="18"/>
    </row>
    <row r="683" spans="2:35" ht="13.5" customHeight="1">
      <c r="B683" s="119"/>
      <c r="C683" s="119"/>
      <c r="D683" s="148"/>
      <c r="E683" s="151"/>
      <c r="F683" s="154"/>
      <c r="G683" s="44">
        <v>9</v>
      </c>
      <c r="H683" s="6" t="str">
        <f t="shared" ref="H683" si="5579">$H$753</f>
        <v>0703</v>
      </c>
      <c r="I683" s="80" t="str">
        <f t="shared" ref="I683" si="5580">$I$753</f>
        <v>屈折及び調節の障害</v>
      </c>
      <c r="J683" s="81" t="s">
        <v>171</v>
      </c>
      <c r="K683" s="62">
        <v>1578581</v>
      </c>
      <c r="L683" s="22">
        <f t="shared" ref="L683" si="5581">IFERROR(K683/E675,"-")</f>
        <v>5.4575707299705568E-4</v>
      </c>
      <c r="M683" s="62">
        <v>429</v>
      </c>
      <c r="N683" s="22">
        <f t="shared" ref="N683" si="5582">IFERROR(M683/F675,"-")</f>
        <v>0.15611353711790393</v>
      </c>
      <c r="O683" s="65">
        <f t="shared" si="5275"/>
        <v>3679.6759906759908</v>
      </c>
      <c r="P683" s="13">
        <f t="shared" si="5516"/>
        <v>0.1400130548302872</v>
      </c>
      <c r="Q683" s="81" t="s">
        <v>168</v>
      </c>
      <c r="R683" s="62">
        <v>1543150</v>
      </c>
      <c r="S683" s="22">
        <f t="shared" ref="S683" si="5583">IFERROR(R683/E675,"-")</f>
        <v>5.3350764211364916E-4</v>
      </c>
      <c r="T683" s="62">
        <v>494</v>
      </c>
      <c r="U683" s="22">
        <f t="shared" ref="U683" si="5584">IFERROR(T683/F675,"-")</f>
        <v>0.17976710334788937</v>
      </c>
      <c r="V683" s="65">
        <f t="shared" si="5278"/>
        <v>3123.7854251012145</v>
      </c>
      <c r="W683" s="13">
        <f t="shared" si="5519"/>
        <v>0.16122715404699739</v>
      </c>
      <c r="X683" s="81" t="s">
        <v>332</v>
      </c>
      <c r="Y683" s="62">
        <v>450100</v>
      </c>
      <c r="Z683" s="22">
        <f t="shared" ref="Z683" si="5585">IFERROR(Y683/E675,"-")</f>
        <v>1.5561143745932248E-4</v>
      </c>
      <c r="AA683" s="62">
        <v>229</v>
      </c>
      <c r="AB683" s="22">
        <f t="shared" ref="AB683" si="5586">IFERROR(AA683/F675,"-")</f>
        <v>8.3333333333333329E-2</v>
      </c>
      <c r="AC683" s="65">
        <f t="shared" si="5281"/>
        <v>1965.5021834061135</v>
      </c>
      <c r="AD683" s="13">
        <f t="shared" si="5522"/>
        <v>7.4738903394255873E-2</v>
      </c>
      <c r="AE683" s="18"/>
      <c r="AF683" s="18"/>
      <c r="AG683" s="18"/>
      <c r="AH683" s="18"/>
      <c r="AI683" s="18"/>
    </row>
    <row r="684" spans="2:35" ht="13.5" customHeight="1">
      <c r="B684" s="120"/>
      <c r="C684" s="120"/>
      <c r="D684" s="149"/>
      <c r="E684" s="152"/>
      <c r="F684" s="155"/>
      <c r="G684" s="49">
        <v>10</v>
      </c>
      <c r="H684" s="7" t="str">
        <f t="shared" ref="H684" si="5587">$H$754</f>
        <v>1105</v>
      </c>
      <c r="I684" s="77" t="str">
        <f t="shared" ref="I684" si="5588">$I$754</f>
        <v>胃炎及び十二指腸炎</v>
      </c>
      <c r="J684" s="82" t="s">
        <v>169</v>
      </c>
      <c r="K684" s="63">
        <v>10800143</v>
      </c>
      <c r="L684" s="23">
        <f t="shared" ref="L684" si="5589">IFERROR(K684/E675,"-")</f>
        <v>3.7338941946150621E-3</v>
      </c>
      <c r="M684" s="63">
        <v>581</v>
      </c>
      <c r="N684" s="23">
        <f t="shared" ref="N684" si="5590">IFERROR(M684/F675,"-")</f>
        <v>0.2114264919941776</v>
      </c>
      <c r="O684" s="66">
        <f t="shared" si="5275"/>
        <v>18588.886402753873</v>
      </c>
      <c r="P684" s="59">
        <f t="shared" si="5516"/>
        <v>0.18962140992167101</v>
      </c>
      <c r="Q684" s="82" t="s">
        <v>172</v>
      </c>
      <c r="R684" s="63">
        <v>4377179</v>
      </c>
      <c r="S684" s="23">
        <f t="shared" ref="S684" si="5591">IFERROR(R684/E675,"-")</f>
        <v>1.5133061901949783E-3</v>
      </c>
      <c r="T684" s="63">
        <v>364</v>
      </c>
      <c r="U684" s="23">
        <f t="shared" ref="U684" si="5592">IFERROR(T684/F675,"-")</f>
        <v>0.1324599708879185</v>
      </c>
      <c r="V684" s="66">
        <f t="shared" si="5278"/>
        <v>12025.217032967033</v>
      </c>
      <c r="W684" s="59">
        <f t="shared" si="5519"/>
        <v>0.11879895561357702</v>
      </c>
      <c r="X684" s="82" t="s">
        <v>178</v>
      </c>
      <c r="Y684" s="63">
        <v>2192057</v>
      </c>
      <c r="Z684" s="23">
        <f t="shared" ref="Z684" si="5593">IFERROR(Y684/E675,"-")</f>
        <v>7.578519012725396E-4</v>
      </c>
      <c r="AA684" s="63">
        <v>173</v>
      </c>
      <c r="AB684" s="23">
        <f t="shared" ref="AB684" si="5594">IFERROR(AA684/F675,"-")</f>
        <v>6.2954876273653565E-2</v>
      </c>
      <c r="AC684" s="66">
        <f t="shared" si="5281"/>
        <v>12670.849710982659</v>
      </c>
      <c r="AD684" s="59">
        <f t="shared" si="5522"/>
        <v>5.6462140992167099E-2</v>
      </c>
      <c r="AE684" s="18"/>
      <c r="AF684" s="18"/>
      <c r="AG684" s="18"/>
      <c r="AH684" s="18"/>
      <c r="AI684" s="18"/>
    </row>
    <row r="685" spans="2:35" ht="13.5" customHeight="1">
      <c r="B685" s="118">
        <v>69</v>
      </c>
      <c r="C685" s="118" t="s">
        <v>46</v>
      </c>
      <c r="D685" s="147">
        <f>AI73</f>
        <v>7345</v>
      </c>
      <c r="E685" s="150">
        <f>市区町村別_医療費上位10疾病!H762</f>
        <v>5956587140</v>
      </c>
      <c r="F685" s="130">
        <f>市区町村別_医療費上位10疾病!J762</f>
        <v>6792</v>
      </c>
      <c r="G685" s="69">
        <v>1</v>
      </c>
      <c r="H685" s="5" t="str">
        <f t="shared" ref="H685" si="5595">$H$745</f>
        <v>0901</v>
      </c>
      <c r="I685" s="78" t="str">
        <f t="shared" ref="I685" si="5596">$I$745</f>
        <v>高血圧性疾患</v>
      </c>
      <c r="J685" s="106" t="s">
        <v>144</v>
      </c>
      <c r="K685" s="107">
        <v>180186762</v>
      </c>
      <c r="L685" s="21">
        <f t="shared" ref="L685" si="5597">IFERROR(K685/E685,"-")</f>
        <v>3.0250000170399589E-2</v>
      </c>
      <c r="M685" s="107">
        <v>4597</v>
      </c>
      <c r="N685" s="21">
        <f t="shared" ref="N685" si="5598">IFERROR(M685/F685,"-")</f>
        <v>0.67682567726737342</v>
      </c>
      <c r="O685" s="64">
        <f t="shared" si="5275"/>
        <v>39196.598216227976</v>
      </c>
      <c r="P685" s="12">
        <f t="shared" ref="P685:P694" si="5599">IFERROR(M685/$AI$73,0)</f>
        <v>0.62586793737236213</v>
      </c>
      <c r="Q685" s="106" t="s">
        <v>153</v>
      </c>
      <c r="R685" s="107">
        <v>3098746</v>
      </c>
      <c r="S685" s="21">
        <f t="shared" ref="S685" si="5600">IFERROR(R685/E685,"-")</f>
        <v>5.2022171877435174E-4</v>
      </c>
      <c r="T685" s="107">
        <v>121</v>
      </c>
      <c r="U685" s="21">
        <f t="shared" ref="U685" si="5601">IFERROR(T685/F685,"-")</f>
        <v>1.7815076560659601E-2</v>
      </c>
      <c r="V685" s="64">
        <f t="shared" si="5278"/>
        <v>25609.471074380166</v>
      </c>
      <c r="W685" s="12">
        <f t="shared" ref="W685:W694" si="5602">IFERROR(T685/$AI$73,0)</f>
        <v>1.6473791695030632E-2</v>
      </c>
      <c r="X685" s="106" t="s">
        <v>290</v>
      </c>
      <c r="Y685" s="107">
        <v>429148</v>
      </c>
      <c r="Z685" s="21">
        <f t="shared" ref="Z685" si="5603">IFERROR(Y685/E685,"-")</f>
        <v>7.2045953482013524E-5</v>
      </c>
      <c r="AA685" s="107">
        <v>9</v>
      </c>
      <c r="AB685" s="21">
        <f t="shared" ref="AB685" si="5604">IFERROR(AA685/F685,"-")</f>
        <v>1.3250883392226149E-3</v>
      </c>
      <c r="AC685" s="64">
        <f t="shared" si="5281"/>
        <v>47683.111111111109</v>
      </c>
      <c r="AD685" s="12">
        <f t="shared" ref="AD685:AD694" si="5605">IFERROR(AA685/$AI$73,0)</f>
        <v>1.2253233492171545E-3</v>
      </c>
      <c r="AE685" s="18"/>
      <c r="AF685" s="18"/>
      <c r="AG685" s="18"/>
      <c r="AH685" s="18"/>
      <c r="AI685" s="18"/>
    </row>
    <row r="686" spans="2:35" ht="13.5" customHeight="1">
      <c r="B686" s="119"/>
      <c r="C686" s="119"/>
      <c r="D686" s="148"/>
      <c r="E686" s="151"/>
      <c r="F686" s="154"/>
      <c r="G686" s="44">
        <v>2</v>
      </c>
      <c r="H686" s="6" t="str">
        <f t="shared" ref="H686" si="5606">$H$746</f>
        <v>1113</v>
      </c>
      <c r="I686" s="79" t="str">
        <f t="shared" ref="I686" si="5607">$I$746</f>
        <v>その他の消化器系の疾患</v>
      </c>
      <c r="J686" s="81" t="s">
        <v>142</v>
      </c>
      <c r="K686" s="62">
        <v>65011696</v>
      </c>
      <c r="L686" s="22">
        <f t="shared" ref="L686" si="5608">IFERROR(K686/E685,"-")</f>
        <v>1.0914252485862232E-2</v>
      </c>
      <c r="M686" s="62">
        <v>2631</v>
      </c>
      <c r="N686" s="22">
        <f t="shared" ref="N686" si="5609">IFERROR(M686/F685,"-")</f>
        <v>0.38736749116607772</v>
      </c>
      <c r="O686" s="65">
        <f t="shared" si="5275"/>
        <v>24709.880653743825</v>
      </c>
      <c r="P686" s="13">
        <f t="shared" si="5599"/>
        <v>0.35820285908781485</v>
      </c>
      <c r="Q686" s="81" t="s">
        <v>156</v>
      </c>
      <c r="R686" s="62">
        <v>39986322</v>
      </c>
      <c r="S686" s="22">
        <f t="shared" ref="S686" si="5610">IFERROR(R686/E685,"-")</f>
        <v>6.7129584542601015E-3</v>
      </c>
      <c r="T686" s="62">
        <v>1389</v>
      </c>
      <c r="U686" s="22">
        <f t="shared" ref="U686" si="5611">IFERROR(T686/F685,"-")</f>
        <v>0.2045053003533569</v>
      </c>
      <c r="V686" s="65">
        <f t="shared" si="5278"/>
        <v>28787.848812095031</v>
      </c>
      <c r="W686" s="13">
        <f t="shared" si="5602"/>
        <v>0.18910823689584752</v>
      </c>
      <c r="X686" s="81" t="s">
        <v>151</v>
      </c>
      <c r="Y686" s="62">
        <v>23511101</v>
      </c>
      <c r="Z686" s="22">
        <f t="shared" ref="Z686" si="5612">IFERROR(Y686/E685,"-")</f>
        <v>3.947075808245458E-3</v>
      </c>
      <c r="AA686" s="62">
        <v>1336</v>
      </c>
      <c r="AB686" s="22">
        <f t="shared" ref="AB686" si="5613">IFERROR(AA686/F685,"-")</f>
        <v>0.19670200235571261</v>
      </c>
      <c r="AC686" s="65">
        <f t="shared" si="5281"/>
        <v>17598.129491017964</v>
      </c>
      <c r="AD686" s="13">
        <f t="shared" si="5605"/>
        <v>0.1818924438393465</v>
      </c>
      <c r="AE686" s="18"/>
      <c r="AF686" s="18"/>
      <c r="AG686" s="18"/>
      <c r="AH686" s="18"/>
      <c r="AI686" s="18"/>
    </row>
    <row r="687" spans="2:35" ht="13.5" customHeight="1">
      <c r="B687" s="119"/>
      <c r="C687" s="119"/>
      <c r="D687" s="148"/>
      <c r="E687" s="151"/>
      <c r="F687" s="154"/>
      <c r="G687" s="44">
        <v>3</v>
      </c>
      <c r="H687" s="6" t="str">
        <f t="shared" ref="H687" si="5614">$H$747</f>
        <v>0402</v>
      </c>
      <c r="I687" s="80" t="str">
        <f t="shared" ref="I687" si="5615">$I$747</f>
        <v>糖尿病</v>
      </c>
      <c r="J687" s="81" t="s">
        <v>72</v>
      </c>
      <c r="K687" s="62">
        <v>84769793</v>
      </c>
      <c r="L687" s="22">
        <f t="shared" ref="L687" si="5616">IFERROR(K687/E685,"-")</f>
        <v>1.4231268847012956E-2</v>
      </c>
      <c r="M687" s="62">
        <v>3206</v>
      </c>
      <c r="N687" s="22">
        <f t="shared" ref="N687" si="5617">IFERROR(M687/F685,"-")</f>
        <v>0.47202591283863371</v>
      </c>
      <c r="O687" s="65">
        <f t="shared" si="5275"/>
        <v>26440.983468496568</v>
      </c>
      <c r="P687" s="13">
        <f t="shared" si="5599"/>
        <v>0.43648740639891082</v>
      </c>
      <c r="Q687" s="81" t="s">
        <v>146</v>
      </c>
      <c r="R687" s="62">
        <v>48360078</v>
      </c>
      <c r="S687" s="22">
        <f t="shared" ref="S687" si="5618">IFERROR(R687/E685,"-")</f>
        <v>8.1187560701076224E-3</v>
      </c>
      <c r="T687" s="62">
        <v>863</v>
      </c>
      <c r="U687" s="22">
        <f t="shared" ref="U687" si="5619">IFERROR(T687/F685,"-")</f>
        <v>0.12706124852767961</v>
      </c>
      <c r="V687" s="65">
        <f t="shared" si="5278"/>
        <v>56037.170336037081</v>
      </c>
      <c r="W687" s="13">
        <f t="shared" si="5602"/>
        <v>0.11749489448604493</v>
      </c>
      <c r="X687" s="81" t="s">
        <v>266</v>
      </c>
      <c r="Y687" s="62">
        <v>17796670</v>
      </c>
      <c r="Z687" s="22">
        <f t="shared" ref="Z687" si="5620">IFERROR(Y687/E685,"-")</f>
        <v>2.987729312392801E-3</v>
      </c>
      <c r="AA687" s="62">
        <v>327</v>
      </c>
      <c r="AB687" s="22">
        <f t="shared" ref="AB687" si="5621">IFERROR(AA687/F685,"-")</f>
        <v>4.8144876325088341E-2</v>
      </c>
      <c r="AC687" s="65">
        <f t="shared" si="5281"/>
        <v>54424.067278287461</v>
      </c>
      <c r="AD687" s="13">
        <f t="shared" si="5605"/>
        <v>4.452008168822328E-2</v>
      </c>
      <c r="AE687" s="18"/>
      <c r="AF687" s="18"/>
      <c r="AG687" s="18"/>
      <c r="AH687" s="18"/>
      <c r="AI687" s="18"/>
    </row>
    <row r="688" spans="2:35" ht="13.5" customHeight="1">
      <c r="B688" s="119"/>
      <c r="C688" s="119"/>
      <c r="D688" s="148"/>
      <c r="E688" s="151"/>
      <c r="F688" s="154"/>
      <c r="G688" s="44">
        <v>4</v>
      </c>
      <c r="H688" s="6" t="str">
        <f t="shared" ref="H688" si="5622">$H$748</f>
        <v>1800</v>
      </c>
      <c r="I688" s="80" t="str">
        <f t="shared" ref="I688" si="5623">$I$748</f>
        <v>症状，徴候及び異常臨床所見・異常検査所見で他に分類されないもの</v>
      </c>
      <c r="J688" s="81" t="s">
        <v>173</v>
      </c>
      <c r="K688" s="62">
        <v>11192997</v>
      </c>
      <c r="L688" s="22">
        <f t="shared" ref="L688" si="5624">IFERROR(K688/E685,"-")</f>
        <v>1.8790956527499068E-3</v>
      </c>
      <c r="M688" s="62">
        <v>99</v>
      </c>
      <c r="N688" s="22">
        <f t="shared" ref="N688" si="5625">IFERROR(M688/F685,"-")</f>
        <v>1.4575971731448763E-2</v>
      </c>
      <c r="O688" s="65">
        <f t="shared" si="5275"/>
        <v>113060.57575757576</v>
      </c>
      <c r="P688" s="13">
        <f t="shared" si="5599"/>
        <v>1.3478556841388699E-2</v>
      </c>
      <c r="Q688" s="81" t="s">
        <v>313</v>
      </c>
      <c r="R688" s="62">
        <v>6340926</v>
      </c>
      <c r="S688" s="22">
        <f t="shared" ref="S688" si="5626">IFERROR(R688/E685,"-")</f>
        <v>1.0645233337424154E-3</v>
      </c>
      <c r="T688" s="62">
        <v>100</v>
      </c>
      <c r="U688" s="22">
        <f t="shared" ref="U688" si="5627">IFERROR(T688/F685,"-")</f>
        <v>1.4723203769140165E-2</v>
      </c>
      <c r="V688" s="65">
        <f t="shared" si="5278"/>
        <v>63409.26</v>
      </c>
      <c r="W688" s="13">
        <f t="shared" si="5602"/>
        <v>1.3614703880190605E-2</v>
      </c>
      <c r="X688" s="81" t="s">
        <v>333</v>
      </c>
      <c r="Y688" s="62">
        <v>5643530</v>
      </c>
      <c r="Z688" s="22">
        <f t="shared" ref="Z688" si="5628">IFERROR(Y688/E685,"-")</f>
        <v>9.4744353895240762E-4</v>
      </c>
      <c r="AA688" s="62">
        <v>210</v>
      </c>
      <c r="AB688" s="22">
        <f t="shared" ref="AB688" si="5629">IFERROR(AA688/F685,"-")</f>
        <v>3.0918727915194347E-2</v>
      </c>
      <c r="AC688" s="65">
        <f t="shared" si="5281"/>
        <v>26873.952380952382</v>
      </c>
      <c r="AD688" s="13">
        <f t="shared" si="5605"/>
        <v>2.8590878148400271E-2</v>
      </c>
      <c r="AE688" s="18"/>
      <c r="AF688" s="18"/>
      <c r="AG688" s="18"/>
      <c r="AH688" s="18"/>
      <c r="AI688" s="18"/>
    </row>
    <row r="689" spans="2:35" ht="13.5" customHeight="1">
      <c r="B689" s="119"/>
      <c r="C689" s="119"/>
      <c r="D689" s="148"/>
      <c r="E689" s="151"/>
      <c r="F689" s="154"/>
      <c r="G689" s="44">
        <v>5</v>
      </c>
      <c r="H689" s="6" t="str">
        <f t="shared" ref="H689" si="5630">$H$749</f>
        <v>0903</v>
      </c>
      <c r="I689" s="80" t="str">
        <f t="shared" ref="I689" si="5631">$I$749</f>
        <v>その他の心疾患</v>
      </c>
      <c r="J689" s="81" t="s">
        <v>148</v>
      </c>
      <c r="K689" s="62">
        <v>58530872</v>
      </c>
      <c r="L689" s="22">
        <f t="shared" ref="L689" si="5632">IFERROR(K689/E685,"-")</f>
        <v>9.8262428844447334E-3</v>
      </c>
      <c r="M689" s="62">
        <v>1201</v>
      </c>
      <c r="N689" s="22">
        <f t="shared" ref="N689" si="5633">IFERROR(M689/F685,"-")</f>
        <v>0.17682567726737339</v>
      </c>
      <c r="O689" s="65">
        <f t="shared" si="5275"/>
        <v>48735.114071606993</v>
      </c>
      <c r="P689" s="13">
        <f t="shared" si="5599"/>
        <v>0.16351259360108919</v>
      </c>
      <c r="Q689" s="81" t="s">
        <v>139</v>
      </c>
      <c r="R689" s="62">
        <v>49772084</v>
      </c>
      <c r="S689" s="22">
        <f t="shared" ref="S689" si="5634">IFERROR(R689/E685,"-")</f>
        <v>8.3558055695631111E-3</v>
      </c>
      <c r="T689" s="62">
        <v>519</v>
      </c>
      <c r="U689" s="22">
        <f t="shared" ref="U689" si="5635">IFERROR(T689/F685,"-")</f>
        <v>7.6413427561837458E-2</v>
      </c>
      <c r="V689" s="65">
        <f t="shared" si="5278"/>
        <v>95899.969171483623</v>
      </c>
      <c r="W689" s="13">
        <f t="shared" si="5602"/>
        <v>7.066031313818924E-2</v>
      </c>
      <c r="X689" s="81" t="s">
        <v>228</v>
      </c>
      <c r="Y689" s="62">
        <v>41762950</v>
      </c>
      <c r="Z689" s="22">
        <f t="shared" ref="Z689" si="5636">IFERROR(Y689/E685,"-")</f>
        <v>7.0112211940208434E-3</v>
      </c>
      <c r="AA689" s="62">
        <v>144</v>
      </c>
      <c r="AB689" s="22">
        <f t="shared" ref="AB689" si="5637">IFERROR(AA689/F685,"-")</f>
        <v>2.1201413427561839E-2</v>
      </c>
      <c r="AC689" s="65">
        <f t="shared" si="5281"/>
        <v>290020.48611111112</v>
      </c>
      <c r="AD689" s="13">
        <f t="shared" si="5605"/>
        <v>1.9605173587474472E-2</v>
      </c>
      <c r="AE689" s="18"/>
      <c r="AF689" s="18"/>
      <c r="AG689" s="18"/>
      <c r="AH689" s="18"/>
      <c r="AI689" s="18"/>
    </row>
    <row r="690" spans="2:35" ht="13.5" customHeight="1">
      <c r="B690" s="119"/>
      <c r="C690" s="119"/>
      <c r="D690" s="148"/>
      <c r="E690" s="151"/>
      <c r="F690" s="154"/>
      <c r="G690" s="44">
        <v>6</v>
      </c>
      <c r="H690" s="6" t="str">
        <f t="shared" ref="H690" si="5638">$H$750</f>
        <v>0403</v>
      </c>
      <c r="I690" s="80" t="str">
        <f t="shared" ref="I690" si="5639">$I$750</f>
        <v>脂質異常症</v>
      </c>
      <c r="J690" s="81" t="s">
        <v>203</v>
      </c>
      <c r="K690" s="62">
        <v>38961264</v>
      </c>
      <c r="L690" s="22">
        <f t="shared" ref="L690" si="5640">IFERROR(K690/E685,"-")</f>
        <v>6.5408703145405506E-3</v>
      </c>
      <c r="M690" s="62">
        <v>1602</v>
      </c>
      <c r="N690" s="22">
        <f t="shared" ref="N690" si="5641">IFERROR(M690/F685,"-")</f>
        <v>0.23586572438162545</v>
      </c>
      <c r="O690" s="65">
        <f t="shared" si="5275"/>
        <v>24320.389513108614</v>
      </c>
      <c r="P690" s="13">
        <f t="shared" si="5599"/>
        <v>0.2181075561606535</v>
      </c>
      <c r="Q690" s="81" t="s">
        <v>165</v>
      </c>
      <c r="R690" s="62">
        <v>34248194</v>
      </c>
      <c r="S690" s="22">
        <f t="shared" ref="S690" si="5642">IFERROR(R690/E685,"-")</f>
        <v>5.7496336736206971E-3</v>
      </c>
      <c r="T690" s="62">
        <v>1395</v>
      </c>
      <c r="U690" s="22">
        <f t="shared" ref="U690" si="5643">IFERROR(T690/F685,"-")</f>
        <v>0.20538869257950529</v>
      </c>
      <c r="V690" s="65">
        <f t="shared" si="5278"/>
        <v>24550.676702508961</v>
      </c>
      <c r="W690" s="13">
        <f t="shared" si="5602"/>
        <v>0.18992511912865895</v>
      </c>
      <c r="X690" s="81" t="s">
        <v>76</v>
      </c>
      <c r="Y690" s="62">
        <v>17383083</v>
      </c>
      <c r="Z690" s="22">
        <f t="shared" ref="Z690" si="5644">IFERROR(Y690/E685,"-")</f>
        <v>2.9182957608843109E-3</v>
      </c>
      <c r="AA690" s="62">
        <v>796</v>
      </c>
      <c r="AB690" s="22">
        <f t="shared" ref="AB690" si="5645">IFERROR(AA690/F685,"-")</f>
        <v>0.11719670200235571</v>
      </c>
      <c r="AC690" s="65">
        <f t="shared" si="5281"/>
        <v>21838.043969849245</v>
      </c>
      <c r="AD690" s="13">
        <f t="shared" si="5605"/>
        <v>0.10837304288631722</v>
      </c>
      <c r="AE690" s="18"/>
      <c r="AF690" s="18"/>
      <c r="AG690" s="18"/>
      <c r="AH690" s="18"/>
      <c r="AI690" s="18"/>
    </row>
    <row r="691" spans="2:35" ht="13.5" customHeight="1">
      <c r="B691" s="119"/>
      <c r="C691" s="119"/>
      <c r="D691" s="148"/>
      <c r="E691" s="151"/>
      <c r="F691" s="154"/>
      <c r="G691" s="44">
        <v>7</v>
      </c>
      <c r="H691" s="6" t="str">
        <f t="shared" ref="H691" si="5646">$H$751</f>
        <v>0704</v>
      </c>
      <c r="I691" s="80" t="str">
        <f t="shared" ref="I691" si="5647">$I$751</f>
        <v>その他の眼及び付属器の疾患</v>
      </c>
      <c r="J691" s="81" t="s">
        <v>166</v>
      </c>
      <c r="K691" s="62">
        <v>36264932</v>
      </c>
      <c r="L691" s="22">
        <f t="shared" ref="L691" si="5648">IFERROR(K691/E685,"-")</f>
        <v>6.0882064087456628E-3</v>
      </c>
      <c r="M691" s="62">
        <v>1013</v>
      </c>
      <c r="N691" s="22">
        <f t="shared" ref="N691" si="5649">IFERROR(M691/F685,"-")</f>
        <v>0.14914605418138988</v>
      </c>
      <c r="O691" s="65">
        <f t="shared" si="5275"/>
        <v>35799.538005923001</v>
      </c>
      <c r="P691" s="13">
        <f t="shared" si="5599"/>
        <v>0.13791695030633083</v>
      </c>
      <c r="Q691" s="81" t="s">
        <v>170</v>
      </c>
      <c r="R691" s="62">
        <v>24567554</v>
      </c>
      <c r="S691" s="22">
        <f t="shared" ref="S691" si="5650">IFERROR(R691/E685,"-")</f>
        <v>4.124434583525626E-3</v>
      </c>
      <c r="T691" s="62">
        <v>487</v>
      </c>
      <c r="U691" s="22">
        <f t="shared" ref="U691" si="5651">IFERROR(T691/F685,"-")</f>
        <v>7.1702002355712599E-2</v>
      </c>
      <c r="V691" s="65">
        <f t="shared" si="5278"/>
        <v>50446.722792607805</v>
      </c>
      <c r="W691" s="13">
        <f t="shared" si="5602"/>
        <v>6.6303607896528255E-2</v>
      </c>
      <c r="X691" s="81" t="s">
        <v>176</v>
      </c>
      <c r="Y691" s="62">
        <v>16917662</v>
      </c>
      <c r="Z691" s="22">
        <f t="shared" ref="Z691" si="5652">IFERROR(Y691/E685,"-")</f>
        <v>2.8401602465266715E-3</v>
      </c>
      <c r="AA691" s="62">
        <v>1759</v>
      </c>
      <c r="AB691" s="22">
        <f t="shared" ref="AB691" si="5653">IFERROR(AA691/F685,"-")</f>
        <v>0.25898115429917551</v>
      </c>
      <c r="AC691" s="65">
        <f t="shared" si="5281"/>
        <v>9617.7725980670839</v>
      </c>
      <c r="AD691" s="13">
        <f t="shared" si="5605"/>
        <v>0.23948264125255275</v>
      </c>
      <c r="AE691" s="18"/>
      <c r="AF691" s="18"/>
      <c r="AG691" s="18"/>
      <c r="AH691" s="18"/>
      <c r="AI691" s="18"/>
    </row>
    <row r="692" spans="2:35" ht="13.5" customHeight="1">
      <c r="B692" s="119"/>
      <c r="C692" s="119"/>
      <c r="D692" s="148"/>
      <c r="E692" s="151"/>
      <c r="F692" s="154"/>
      <c r="G692" s="44">
        <v>8</v>
      </c>
      <c r="H692" s="6" t="str">
        <f t="shared" ref="H692" si="5654">$H$752</f>
        <v>0606</v>
      </c>
      <c r="I692" s="80" t="str">
        <f t="shared" ref="I692" si="5655">$I$752</f>
        <v>その他の神経系の疾患</v>
      </c>
      <c r="J692" s="81" t="s">
        <v>167</v>
      </c>
      <c r="K692" s="62">
        <v>60782227</v>
      </c>
      <c r="L692" s="22">
        <f t="shared" ref="L692" si="5656">IFERROR(K692/E685,"-")</f>
        <v>1.0204203442577355E-2</v>
      </c>
      <c r="M692" s="62">
        <v>1798</v>
      </c>
      <c r="N692" s="22">
        <f t="shared" ref="N692" si="5657">IFERROR(M692/F685,"-")</f>
        <v>0.26472320376914016</v>
      </c>
      <c r="O692" s="65">
        <f t="shared" si="5275"/>
        <v>33805.465517241377</v>
      </c>
      <c r="P692" s="13">
        <f t="shared" si="5599"/>
        <v>0.2447923757658271</v>
      </c>
      <c r="Q692" s="81" t="s">
        <v>175</v>
      </c>
      <c r="R692" s="62">
        <v>16349910</v>
      </c>
      <c r="S692" s="22">
        <f t="shared" ref="S692" si="5658">IFERROR(R692/E685,"-")</f>
        <v>2.7448452638602714E-3</v>
      </c>
      <c r="T692" s="62">
        <v>944</v>
      </c>
      <c r="U692" s="22">
        <f t="shared" ref="U692" si="5659">IFERROR(T692/F685,"-")</f>
        <v>0.13898704358068315</v>
      </c>
      <c r="V692" s="65">
        <f t="shared" si="5278"/>
        <v>17319.819915254237</v>
      </c>
      <c r="W692" s="13">
        <f t="shared" si="5602"/>
        <v>0.12852280462899932</v>
      </c>
      <c r="X692" s="81" t="s">
        <v>174</v>
      </c>
      <c r="Y692" s="62">
        <v>11181182</v>
      </c>
      <c r="Z692" s="22">
        <f t="shared" ref="Z692" si="5660">IFERROR(Y692/E685,"-")</f>
        <v>1.8771121343823739E-3</v>
      </c>
      <c r="AA692" s="62">
        <v>349</v>
      </c>
      <c r="AB692" s="22">
        <f t="shared" ref="AB692" si="5661">IFERROR(AA692/F685,"-")</f>
        <v>5.1383981154299173E-2</v>
      </c>
      <c r="AC692" s="65">
        <f t="shared" si="5281"/>
        <v>32037.770773638968</v>
      </c>
      <c r="AD692" s="13">
        <f t="shared" si="5605"/>
        <v>4.7515316541865214E-2</v>
      </c>
      <c r="AE692" s="18"/>
      <c r="AF692" s="18"/>
      <c r="AG692" s="18"/>
      <c r="AH692" s="18"/>
      <c r="AI692" s="18"/>
    </row>
    <row r="693" spans="2:35" ht="13.5" customHeight="1">
      <c r="B693" s="119"/>
      <c r="C693" s="119"/>
      <c r="D693" s="148"/>
      <c r="E693" s="151"/>
      <c r="F693" s="154"/>
      <c r="G693" s="44">
        <v>9</v>
      </c>
      <c r="H693" s="6" t="str">
        <f t="shared" ref="H693" si="5662">$H$753</f>
        <v>0703</v>
      </c>
      <c r="I693" s="80" t="str">
        <f t="shared" ref="I693" si="5663">$I$753</f>
        <v>屈折及び調節の障害</v>
      </c>
      <c r="J693" s="81" t="s">
        <v>168</v>
      </c>
      <c r="K693" s="62">
        <v>4009486</v>
      </c>
      <c r="L693" s="22">
        <f t="shared" ref="L693" si="5664">IFERROR(K693/E685,"-")</f>
        <v>6.7311799622224618E-4</v>
      </c>
      <c r="M693" s="62">
        <v>1486</v>
      </c>
      <c r="N693" s="22">
        <f t="shared" ref="N693" si="5665">IFERROR(M693/F685,"-")</f>
        <v>0.21878680800942285</v>
      </c>
      <c r="O693" s="65">
        <f t="shared" si="5275"/>
        <v>2698.1736204576041</v>
      </c>
      <c r="P693" s="13">
        <f t="shared" si="5599"/>
        <v>0.20231449965963241</v>
      </c>
      <c r="Q693" s="81" t="s">
        <v>171</v>
      </c>
      <c r="R693" s="62">
        <v>3226286</v>
      </c>
      <c r="S693" s="22">
        <f t="shared" ref="S693" si="5666">IFERROR(R693/E685,"-")</f>
        <v>5.4163330849886634E-4</v>
      </c>
      <c r="T693" s="62">
        <v>1164</v>
      </c>
      <c r="U693" s="22">
        <f t="shared" ref="U693" si="5667">IFERROR(T693/F685,"-")</f>
        <v>0.17137809187279152</v>
      </c>
      <c r="V693" s="65">
        <f t="shared" si="5278"/>
        <v>2771.7233676975943</v>
      </c>
      <c r="W693" s="13">
        <f t="shared" si="5602"/>
        <v>0.15847515316541866</v>
      </c>
      <c r="X693" s="81" t="s">
        <v>177</v>
      </c>
      <c r="Y693" s="62">
        <v>1527849</v>
      </c>
      <c r="Z693" s="22">
        <f t="shared" ref="Z693" si="5668">IFERROR(Y693/E685,"-")</f>
        <v>2.5649738081394039E-4</v>
      </c>
      <c r="AA693" s="62">
        <v>534</v>
      </c>
      <c r="AB693" s="22">
        <f t="shared" ref="AB693" si="5669">IFERROR(AA693/F685,"-")</f>
        <v>7.8621908127208484E-2</v>
      </c>
      <c r="AC693" s="65">
        <f t="shared" si="5281"/>
        <v>2861.1404494382023</v>
      </c>
      <c r="AD693" s="13">
        <f t="shared" si="5605"/>
        <v>7.2702518720217837E-2</v>
      </c>
      <c r="AE693" s="18"/>
      <c r="AF693" s="18"/>
      <c r="AG693" s="18"/>
      <c r="AH693" s="18"/>
      <c r="AI693" s="18"/>
    </row>
    <row r="694" spans="2:35" ht="13.5" customHeight="1">
      <c r="B694" s="120"/>
      <c r="C694" s="120"/>
      <c r="D694" s="149"/>
      <c r="E694" s="152"/>
      <c r="F694" s="155"/>
      <c r="G694" s="49">
        <v>10</v>
      </c>
      <c r="H694" s="7" t="str">
        <f t="shared" ref="H694" si="5670">$H$754</f>
        <v>1105</v>
      </c>
      <c r="I694" s="77" t="str">
        <f t="shared" ref="I694" si="5671">$I$754</f>
        <v>胃炎及び十二指腸炎</v>
      </c>
      <c r="J694" s="82" t="s">
        <v>169</v>
      </c>
      <c r="K694" s="63">
        <v>21952734</v>
      </c>
      <c r="L694" s="23">
        <f t="shared" ref="L694" si="5672">IFERROR(K694/E685,"-")</f>
        <v>3.6854550238309787E-3</v>
      </c>
      <c r="M694" s="63">
        <v>1419</v>
      </c>
      <c r="N694" s="23">
        <f t="shared" ref="N694" si="5673">IFERROR(M694/F685,"-")</f>
        <v>0.20892226148409895</v>
      </c>
      <c r="O694" s="66">
        <f t="shared" si="5275"/>
        <v>15470.566596194503</v>
      </c>
      <c r="P694" s="59">
        <f t="shared" si="5599"/>
        <v>0.19319264805990469</v>
      </c>
      <c r="Q694" s="82" t="s">
        <v>172</v>
      </c>
      <c r="R694" s="63">
        <v>9020288</v>
      </c>
      <c r="S694" s="23">
        <f t="shared" ref="S694" si="5674">IFERROR(R694/E685,"-")</f>
        <v>1.5143382927157178E-3</v>
      </c>
      <c r="T694" s="63">
        <v>742</v>
      </c>
      <c r="U694" s="23">
        <f t="shared" ref="U694" si="5675">IFERROR(T694/F685,"-")</f>
        <v>0.10924617196702002</v>
      </c>
      <c r="V694" s="66">
        <f t="shared" si="5278"/>
        <v>12156.722371967655</v>
      </c>
      <c r="W694" s="59">
        <f t="shared" si="5602"/>
        <v>0.1010211027910143</v>
      </c>
      <c r="X694" s="82" t="s">
        <v>178</v>
      </c>
      <c r="Y694" s="63">
        <v>4943556</v>
      </c>
      <c r="Z694" s="23">
        <f t="shared" ref="Z694" si="5676">IFERROR(Y694/E685,"-")</f>
        <v>8.2993094599468915E-4</v>
      </c>
      <c r="AA694" s="63">
        <v>412</v>
      </c>
      <c r="AB694" s="23">
        <f t="shared" ref="AB694" si="5677">IFERROR(AA694/F685,"-")</f>
        <v>6.065959952885748E-2</v>
      </c>
      <c r="AC694" s="66">
        <f t="shared" si="5281"/>
        <v>11998.922330097088</v>
      </c>
      <c r="AD694" s="59">
        <f t="shared" si="5605"/>
        <v>5.6092579986385296E-2</v>
      </c>
      <c r="AE694" s="18"/>
      <c r="AF694" s="18"/>
      <c r="AG694" s="18"/>
      <c r="AH694" s="18"/>
      <c r="AI694" s="18"/>
    </row>
    <row r="695" spans="2:35" ht="13.5" customHeight="1">
      <c r="B695" s="118">
        <v>70</v>
      </c>
      <c r="C695" s="118" t="s">
        <v>47</v>
      </c>
      <c r="D695" s="147">
        <f>AI74</f>
        <v>1234</v>
      </c>
      <c r="E695" s="150">
        <f>市区町村別_医療費上位10疾病!H773</f>
        <v>1071202720</v>
      </c>
      <c r="F695" s="130">
        <f>市区町村別_医療費上位10疾病!J773</f>
        <v>1155</v>
      </c>
      <c r="G695" s="69">
        <v>1</v>
      </c>
      <c r="H695" s="5" t="str">
        <f t="shared" ref="H695" si="5678">$H$745</f>
        <v>0901</v>
      </c>
      <c r="I695" s="78" t="str">
        <f t="shared" ref="I695" si="5679">$I$745</f>
        <v>高血圧性疾患</v>
      </c>
      <c r="J695" s="106" t="s">
        <v>144</v>
      </c>
      <c r="K695" s="107">
        <v>38581926</v>
      </c>
      <c r="L695" s="21">
        <f t="shared" ref="L695" si="5680">IFERROR(K695/E695,"-")</f>
        <v>3.6017389873692629E-2</v>
      </c>
      <c r="M695" s="107">
        <v>845</v>
      </c>
      <c r="N695" s="21">
        <f t="shared" ref="N695" si="5681">IFERROR(M695/F695,"-")</f>
        <v>0.73160173160173159</v>
      </c>
      <c r="O695" s="64">
        <f t="shared" si="5275"/>
        <v>45659.084023668642</v>
      </c>
      <c r="P695" s="12">
        <f t="shared" ref="P695:P704" si="5682">IFERROR(M695/$AI$74,0)</f>
        <v>0.68476499189627227</v>
      </c>
      <c r="Q695" s="106" t="s">
        <v>153</v>
      </c>
      <c r="R695" s="107">
        <v>357739</v>
      </c>
      <c r="S695" s="21">
        <f t="shared" ref="S695" si="5683">IFERROR(R695/E695,"-")</f>
        <v>3.3396013034768995E-4</v>
      </c>
      <c r="T695" s="107">
        <v>15</v>
      </c>
      <c r="U695" s="21">
        <f t="shared" ref="U695" si="5684">IFERROR(T695/F695,"-")</f>
        <v>1.2987012987012988E-2</v>
      </c>
      <c r="V695" s="64">
        <f t="shared" si="5278"/>
        <v>23849.266666666666</v>
      </c>
      <c r="W695" s="12">
        <f t="shared" ref="W695:W704" si="5685">IFERROR(T695/$AI$74,0)</f>
        <v>1.2155591572123177E-2</v>
      </c>
      <c r="X695" s="106" t="s">
        <v>162</v>
      </c>
      <c r="Y695" s="107">
        <v>53260</v>
      </c>
      <c r="Z695" s="21">
        <f t="shared" ref="Z695" si="5686">IFERROR(Y695/E695,"-")</f>
        <v>4.9719814004953235E-5</v>
      </c>
      <c r="AA695" s="107">
        <v>4</v>
      </c>
      <c r="AB695" s="21">
        <f t="shared" ref="AB695" si="5687">IFERROR(AA695/F695,"-")</f>
        <v>3.4632034632034632E-3</v>
      </c>
      <c r="AC695" s="64">
        <f t="shared" si="5281"/>
        <v>13315</v>
      </c>
      <c r="AD695" s="12">
        <f t="shared" ref="AD695:AD704" si="5688">IFERROR(AA695/$AI$74,0)</f>
        <v>3.2414910858995136E-3</v>
      </c>
      <c r="AE695" s="18"/>
      <c r="AF695" s="18"/>
      <c r="AG695" s="18"/>
      <c r="AH695" s="18"/>
      <c r="AI695" s="18"/>
    </row>
    <row r="696" spans="2:35" ht="13.5" customHeight="1">
      <c r="B696" s="119"/>
      <c r="C696" s="119"/>
      <c r="D696" s="148"/>
      <c r="E696" s="151"/>
      <c r="F696" s="154"/>
      <c r="G696" s="44">
        <v>2</v>
      </c>
      <c r="H696" s="6" t="str">
        <f t="shared" ref="H696" si="5689">$H$746</f>
        <v>1113</v>
      </c>
      <c r="I696" s="79" t="str">
        <f t="shared" ref="I696" si="5690">$I$746</f>
        <v>その他の消化器系の疾患</v>
      </c>
      <c r="J696" s="81" t="s">
        <v>142</v>
      </c>
      <c r="K696" s="62">
        <v>12717084</v>
      </c>
      <c r="L696" s="22">
        <f t="shared" ref="L696" si="5691">IFERROR(K696/E695,"-")</f>
        <v>1.1871780908099263E-2</v>
      </c>
      <c r="M696" s="62">
        <v>495</v>
      </c>
      <c r="N696" s="22">
        <f t="shared" ref="N696" si="5692">IFERROR(M696/F695,"-")</f>
        <v>0.42857142857142855</v>
      </c>
      <c r="O696" s="65">
        <f t="shared" si="5275"/>
        <v>25691.078787878789</v>
      </c>
      <c r="P696" s="13">
        <f t="shared" si="5682"/>
        <v>0.40113452188006482</v>
      </c>
      <c r="Q696" s="81" t="s">
        <v>151</v>
      </c>
      <c r="R696" s="62">
        <v>6485618</v>
      </c>
      <c r="S696" s="22">
        <f t="shared" ref="S696" si="5693">IFERROR(R696/E695,"-")</f>
        <v>6.0545197271343748E-3</v>
      </c>
      <c r="T696" s="62">
        <v>277</v>
      </c>
      <c r="U696" s="22">
        <f t="shared" ref="U696" si="5694">IFERROR(T696/F695,"-")</f>
        <v>0.23982683982683983</v>
      </c>
      <c r="V696" s="65">
        <f t="shared" si="5278"/>
        <v>23413.783393501806</v>
      </c>
      <c r="W696" s="13">
        <f t="shared" si="5685"/>
        <v>0.22447325769854132</v>
      </c>
      <c r="X696" s="81" t="s">
        <v>156</v>
      </c>
      <c r="Y696" s="62">
        <v>5792728</v>
      </c>
      <c r="Z696" s="22">
        <f t="shared" ref="Z696" si="5695">IFERROR(Y696/E695,"-")</f>
        <v>5.4076860447105661E-3</v>
      </c>
      <c r="AA696" s="62">
        <v>194</v>
      </c>
      <c r="AB696" s="22">
        <f t="shared" ref="AB696" si="5696">IFERROR(AA696/F695,"-")</f>
        <v>0.16796536796536796</v>
      </c>
      <c r="AC696" s="65">
        <f t="shared" si="5281"/>
        <v>29859.422680412372</v>
      </c>
      <c r="AD696" s="13">
        <f t="shared" si="5688"/>
        <v>0.15721231766612642</v>
      </c>
      <c r="AE696" s="18"/>
      <c r="AF696" s="18"/>
      <c r="AG696" s="18"/>
      <c r="AH696" s="18"/>
      <c r="AI696" s="18"/>
    </row>
    <row r="697" spans="2:35" ht="13.5" customHeight="1">
      <c r="B697" s="119"/>
      <c r="C697" s="119"/>
      <c r="D697" s="148"/>
      <c r="E697" s="151"/>
      <c r="F697" s="154"/>
      <c r="G697" s="44">
        <v>3</v>
      </c>
      <c r="H697" s="6" t="str">
        <f t="shared" ref="H697" si="5697">$H$747</f>
        <v>0402</v>
      </c>
      <c r="I697" s="80" t="str">
        <f t="shared" ref="I697" si="5698">$I$747</f>
        <v>糖尿病</v>
      </c>
      <c r="J697" s="81" t="s">
        <v>146</v>
      </c>
      <c r="K697" s="62">
        <v>14724572</v>
      </c>
      <c r="L697" s="22">
        <f t="shared" ref="L697" si="5699">IFERROR(K697/E695,"-")</f>
        <v>1.3745831414617767E-2</v>
      </c>
      <c r="M697" s="62">
        <v>214</v>
      </c>
      <c r="N697" s="22">
        <f t="shared" ref="N697" si="5700">IFERROR(M697/F695,"-")</f>
        <v>0.18528138528138527</v>
      </c>
      <c r="O697" s="65">
        <f t="shared" si="5275"/>
        <v>68806.411214953274</v>
      </c>
      <c r="P697" s="13">
        <f t="shared" si="5682"/>
        <v>0.17341977309562398</v>
      </c>
      <c r="Q697" s="81" t="s">
        <v>72</v>
      </c>
      <c r="R697" s="62">
        <v>13216576</v>
      </c>
      <c r="S697" s="22">
        <f t="shared" ref="S697" si="5701">IFERROR(R697/E695,"-")</f>
        <v>1.2338071733051612E-2</v>
      </c>
      <c r="T697" s="62">
        <v>485</v>
      </c>
      <c r="U697" s="22">
        <f t="shared" ref="U697" si="5702">IFERROR(T697/F695,"-")</f>
        <v>0.41991341991341991</v>
      </c>
      <c r="V697" s="65">
        <f t="shared" si="5278"/>
        <v>27250.672164948453</v>
      </c>
      <c r="W697" s="13">
        <f t="shared" si="5685"/>
        <v>0.39303079416531606</v>
      </c>
      <c r="X697" s="81" t="s">
        <v>163</v>
      </c>
      <c r="Y697" s="62">
        <v>2179538</v>
      </c>
      <c r="Z697" s="22">
        <f t="shared" ref="Z697" si="5703">IFERROR(Y697/E695,"-")</f>
        <v>2.034664363062857E-3</v>
      </c>
      <c r="AA697" s="62">
        <v>57</v>
      </c>
      <c r="AB697" s="22">
        <f t="shared" ref="AB697" si="5704">IFERROR(AA697/F695,"-")</f>
        <v>4.9350649350649353E-2</v>
      </c>
      <c r="AC697" s="65">
        <f t="shared" si="5281"/>
        <v>38237.508771929824</v>
      </c>
      <c r="AD697" s="13">
        <f t="shared" si="5688"/>
        <v>4.6191247974068074E-2</v>
      </c>
      <c r="AE697" s="18"/>
      <c r="AF697" s="18"/>
      <c r="AG697" s="18"/>
      <c r="AH697" s="18"/>
      <c r="AI697" s="18"/>
    </row>
    <row r="698" spans="2:35" ht="13.5" customHeight="1">
      <c r="B698" s="119"/>
      <c r="C698" s="119"/>
      <c r="D698" s="148"/>
      <c r="E698" s="151"/>
      <c r="F698" s="154"/>
      <c r="G698" s="44">
        <v>4</v>
      </c>
      <c r="H698" s="6" t="str">
        <f t="shared" ref="H698" si="5705">$H$748</f>
        <v>1800</v>
      </c>
      <c r="I698" s="80" t="str">
        <f t="shared" ref="I698" si="5706">$I$748</f>
        <v>症状，徴候及び異常臨床所見・異常検査所見で他に分類されないもの</v>
      </c>
      <c r="J698" s="81" t="s">
        <v>313</v>
      </c>
      <c r="K698" s="62">
        <v>1383798</v>
      </c>
      <c r="L698" s="22">
        <f t="shared" ref="L698" si="5707">IFERROR(K698/E695,"-")</f>
        <v>1.2918171081567082E-3</v>
      </c>
      <c r="M698" s="62">
        <v>26</v>
      </c>
      <c r="N698" s="22">
        <f t="shared" ref="N698" si="5708">IFERROR(M698/F695,"-")</f>
        <v>2.2510822510822513E-2</v>
      </c>
      <c r="O698" s="65">
        <f t="shared" si="5275"/>
        <v>53223</v>
      </c>
      <c r="P698" s="13">
        <f t="shared" si="5682"/>
        <v>2.1069692058346839E-2</v>
      </c>
      <c r="Q698" s="81" t="s">
        <v>179</v>
      </c>
      <c r="R698" s="62">
        <v>1192599</v>
      </c>
      <c r="S698" s="22">
        <f t="shared" ref="S698" si="5709">IFERROR(R698/E695,"-")</f>
        <v>1.1133270834114387E-3</v>
      </c>
      <c r="T698" s="62">
        <v>97</v>
      </c>
      <c r="U698" s="22">
        <f t="shared" ref="U698" si="5710">IFERROR(T698/F695,"-")</f>
        <v>8.3982683982683978E-2</v>
      </c>
      <c r="V698" s="65">
        <f t="shared" si="5278"/>
        <v>12294.835051546392</v>
      </c>
      <c r="W698" s="13">
        <f t="shared" si="5685"/>
        <v>7.8606158833063211E-2</v>
      </c>
      <c r="X698" s="81" t="s">
        <v>173</v>
      </c>
      <c r="Y698" s="62">
        <v>845653</v>
      </c>
      <c r="Z698" s="22">
        <f t="shared" ref="Z698" si="5711">IFERROR(Y698/E695,"-")</f>
        <v>7.8944254361116629E-4</v>
      </c>
      <c r="AA698" s="62">
        <v>12</v>
      </c>
      <c r="AB698" s="22">
        <f t="shared" ref="AB698" si="5712">IFERROR(AA698/F695,"-")</f>
        <v>1.038961038961039E-2</v>
      </c>
      <c r="AC698" s="65">
        <f t="shared" si="5281"/>
        <v>70471.083333333328</v>
      </c>
      <c r="AD698" s="13">
        <f t="shared" si="5688"/>
        <v>9.7244732576985422E-3</v>
      </c>
      <c r="AE698" s="18"/>
      <c r="AF698" s="18"/>
      <c r="AG698" s="18"/>
      <c r="AH698" s="18"/>
      <c r="AI698" s="18"/>
    </row>
    <row r="699" spans="2:35" ht="13.5" customHeight="1">
      <c r="B699" s="119"/>
      <c r="C699" s="119"/>
      <c r="D699" s="148"/>
      <c r="E699" s="151"/>
      <c r="F699" s="154"/>
      <c r="G699" s="44">
        <v>5</v>
      </c>
      <c r="H699" s="6" t="str">
        <f t="shared" ref="H699" si="5713">$H$749</f>
        <v>0903</v>
      </c>
      <c r="I699" s="80" t="str">
        <f t="shared" ref="I699" si="5714">$I$749</f>
        <v>その他の心疾患</v>
      </c>
      <c r="J699" s="81" t="s">
        <v>148</v>
      </c>
      <c r="K699" s="62">
        <v>10488955</v>
      </c>
      <c r="L699" s="22">
        <f t="shared" ref="L699" si="5715">IFERROR(K699/E695,"-")</f>
        <v>9.7917553831454052E-3</v>
      </c>
      <c r="M699" s="62">
        <v>241</v>
      </c>
      <c r="N699" s="22">
        <f t="shared" ref="N699" si="5716">IFERROR(M699/F695,"-")</f>
        <v>0.20865800865800865</v>
      </c>
      <c r="O699" s="65">
        <f t="shared" si="5275"/>
        <v>43522.634854771786</v>
      </c>
      <c r="P699" s="13">
        <f t="shared" si="5682"/>
        <v>0.1952998379254457</v>
      </c>
      <c r="Q699" s="81" t="s">
        <v>139</v>
      </c>
      <c r="R699" s="62">
        <v>7851491</v>
      </c>
      <c r="S699" s="22">
        <f t="shared" ref="S699" si="5717">IFERROR(R699/E695,"-")</f>
        <v>7.3296033079527654E-3</v>
      </c>
      <c r="T699" s="62">
        <v>91</v>
      </c>
      <c r="U699" s="22">
        <f t="shared" ref="U699" si="5718">IFERROR(T699/F695,"-")</f>
        <v>7.8787878787878782E-2</v>
      </c>
      <c r="V699" s="65">
        <f t="shared" si="5278"/>
        <v>86280.120879120877</v>
      </c>
      <c r="W699" s="13">
        <f t="shared" si="5685"/>
        <v>7.3743922204213941E-2</v>
      </c>
      <c r="X699" s="81" t="s">
        <v>259</v>
      </c>
      <c r="Y699" s="62">
        <v>7014480</v>
      </c>
      <c r="Z699" s="22">
        <f t="shared" ref="Z699" si="5719">IFERROR(Y699/E695,"-")</f>
        <v>6.5482283316084184E-3</v>
      </c>
      <c r="AA699" s="62">
        <v>58</v>
      </c>
      <c r="AB699" s="22">
        <f t="shared" ref="AB699" si="5720">IFERROR(AA699/F695,"-")</f>
        <v>5.0216450216450215E-2</v>
      </c>
      <c r="AC699" s="65">
        <f t="shared" si="5281"/>
        <v>120939.31034482758</v>
      </c>
      <c r="AD699" s="13">
        <f t="shared" si="5688"/>
        <v>4.7001620745542948E-2</v>
      </c>
      <c r="AE699" s="18"/>
      <c r="AF699" s="18"/>
      <c r="AG699" s="18"/>
      <c r="AH699" s="18"/>
      <c r="AI699" s="18"/>
    </row>
    <row r="700" spans="2:35" ht="13.5" customHeight="1">
      <c r="B700" s="119"/>
      <c r="C700" s="119"/>
      <c r="D700" s="148"/>
      <c r="E700" s="151"/>
      <c r="F700" s="154"/>
      <c r="G700" s="44">
        <v>6</v>
      </c>
      <c r="H700" s="6" t="str">
        <f t="shared" ref="H700" si="5721">$H$750</f>
        <v>0403</v>
      </c>
      <c r="I700" s="80" t="str">
        <f t="shared" ref="I700" si="5722">$I$750</f>
        <v>脂質異常症</v>
      </c>
      <c r="J700" s="81" t="s">
        <v>203</v>
      </c>
      <c r="K700" s="62">
        <v>7656587</v>
      </c>
      <c r="L700" s="22">
        <f t="shared" ref="L700" si="5723">IFERROR(K700/E695,"-")</f>
        <v>7.1476545541258518E-3</v>
      </c>
      <c r="M700" s="62">
        <v>253</v>
      </c>
      <c r="N700" s="22">
        <f t="shared" ref="N700" si="5724">IFERROR(M700/F695,"-")</f>
        <v>0.21904761904761905</v>
      </c>
      <c r="O700" s="65">
        <f t="shared" si="5275"/>
        <v>30263.18972332016</v>
      </c>
      <c r="P700" s="13">
        <f t="shared" si="5682"/>
        <v>0.20502431118314424</v>
      </c>
      <c r="Q700" s="81" t="s">
        <v>165</v>
      </c>
      <c r="R700" s="62">
        <v>7093689</v>
      </c>
      <c r="S700" s="22">
        <f t="shared" ref="S700" si="5725">IFERROR(R700/E695,"-")</f>
        <v>6.6221723186065101E-3</v>
      </c>
      <c r="T700" s="62">
        <v>265</v>
      </c>
      <c r="U700" s="22">
        <f t="shared" ref="U700" si="5726">IFERROR(T700/F695,"-")</f>
        <v>0.22943722943722944</v>
      </c>
      <c r="V700" s="65">
        <f t="shared" si="5278"/>
        <v>26768.637735849057</v>
      </c>
      <c r="W700" s="13">
        <f t="shared" si="5685"/>
        <v>0.21474878444084278</v>
      </c>
      <c r="X700" s="81" t="s">
        <v>76</v>
      </c>
      <c r="Y700" s="62">
        <v>4772143</v>
      </c>
      <c r="Z700" s="22">
        <f t="shared" ref="Z700" si="5727">IFERROR(Y700/E695,"-")</f>
        <v>4.4549392107592857E-3</v>
      </c>
      <c r="AA700" s="62">
        <v>188</v>
      </c>
      <c r="AB700" s="22">
        <f t="shared" ref="AB700" si="5728">IFERROR(AA700/F695,"-")</f>
        <v>0.16277056277056276</v>
      </c>
      <c r="AC700" s="65">
        <f t="shared" si="5281"/>
        <v>25383.739361702126</v>
      </c>
      <c r="AD700" s="13">
        <f t="shared" si="5688"/>
        <v>0.15235008103727715</v>
      </c>
      <c r="AE700" s="18"/>
      <c r="AF700" s="18"/>
      <c r="AG700" s="18"/>
      <c r="AH700" s="18"/>
      <c r="AI700" s="18"/>
    </row>
    <row r="701" spans="2:35" ht="13.5" customHeight="1">
      <c r="B701" s="119"/>
      <c r="C701" s="119"/>
      <c r="D701" s="148"/>
      <c r="E701" s="151"/>
      <c r="F701" s="154"/>
      <c r="G701" s="44">
        <v>7</v>
      </c>
      <c r="H701" s="6" t="str">
        <f t="shared" ref="H701" si="5729">$H$751</f>
        <v>0704</v>
      </c>
      <c r="I701" s="80" t="str">
        <f t="shared" ref="I701" si="5730">$I$751</f>
        <v>その他の眼及び付属器の疾患</v>
      </c>
      <c r="J701" s="81" t="s">
        <v>176</v>
      </c>
      <c r="K701" s="62">
        <v>3241352</v>
      </c>
      <c r="L701" s="22">
        <f t="shared" ref="L701" si="5731">IFERROR(K701/E695,"-")</f>
        <v>3.0258997101874426E-3</v>
      </c>
      <c r="M701" s="62">
        <v>245</v>
      </c>
      <c r="N701" s="22">
        <f t="shared" ref="N701" si="5732">IFERROR(M701/F695,"-")</f>
        <v>0.21212121212121213</v>
      </c>
      <c r="O701" s="65">
        <f t="shared" si="5275"/>
        <v>13230.008163265305</v>
      </c>
      <c r="P701" s="13">
        <f t="shared" si="5682"/>
        <v>0.19854132901134522</v>
      </c>
      <c r="Q701" s="81" t="s">
        <v>166</v>
      </c>
      <c r="R701" s="62">
        <v>3240819</v>
      </c>
      <c r="S701" s="22">
        <f t="shared" ref="S701" si="5733">IFERROR(R701/E695,"-")</f>
        <v>3.0254021386353462E-3</v>
      </c>
      <c r="T701" s="62">
        <v>80</v>
      </c>
      <c r="U701" s="22">
        <f t="shared" ref="U701" si="5734">IFERROR(T701/F695,"-")</f>
        <v>6.9264069264069264E-2</v>
      </c>
      <c r="V701" s="65">
        <f t="shared" si="5278"/>
        <v>40510.237500000003</v>
      </c>
      <c r="W701" s="13">
        <f t="shared" si="5685"/>
        <v>6.4829821717990274E-2</v>
      </c>
      <c r="X701" s="81" t="s">
        <v>170</v>
      </c>
      <c r="Y701" s="62">
        <v>1307429</v>
      </c>
      <c r="Z701" s="22">
        <f t="shared" ref="Z701" si="5735">IFERROR(Y701/E695,"-")</f>
        <v>1.2205243466894857E-3</v>
      </c>
      <c r="AA701" s="62">
        <v>15</v>
      </c>
      <c r="AB701" s="22">
        <f t="shared" ref="AB701" si="5736">IFERROR(AA701/F695,"-")</f>
        <v>1.2987012987012988E-2</v>
      </c>
      <c r="AC701" s="65">
        <f t="shared" si="5281"/>
        <v>87161.933333333334</v>
      </c>
      <c r="AD701" s="13">
        <f t="shared" si="5688"/>
        <v>1.2155591572123177E-2</v>
      </c>
      <c r="AE701" s="18"/>
      <c r="AF701" s="18"/>
      <c r="AG701" s="18"/>
      <c r="AH701" s="18"/>
      <c r="AI701" s="18"/>
    </row>
    <row r="702" spans="2:35" ht="13.5" customHeight="1">
      <c r="B702" s="119"/>
      <c r="C702" s="119"/>
      <c r="D702" s="148"/>
      <c r="E702" s="151"/>
      <c r="F702" s="154"/>
      <c r="G702" s="44">
        <v>8</v>
      </c>
      <c r="H702" s="6" t="str">
        <f t="shared" ref="H702" si="5737">$H$752</f>
        <v>0606</v>
      </c>
      <c r="I702" s="80" t="str">
        <f t="shared" ref="I702" si="5738">$I$752</f>
        <v>その他の神経系の疾患</v>
      </c>
      <c r="J702" s="81" t="s">
        <v>167</v>
      </c>
      <c r="K702" s="62">
        <v>11221979</v>
      </c>
      <c r="L702" s="22">
        <f t="shared" ref="L702" si="5739">IFERROR(K702/E695,"-")</f>
        <v>1.0476055363264947E-2</v>
      </c>
      <c r="M702" s="62">
        <v>310</v>
      </c>
      <c r="N702" s="22">
        <f t="shared" ref="N702" si="5740">IFERROR(M702/F695,"-")</f>
        <v>0.26839826839826841</v>
      </c>
      <c r="O702" s="65">
        <f t="shared" si="5275"/>
        <v>36199.932258064517</v>
      </c>
      <c r="P702" s="13">
        <f t="shared" si="5682"/>
        <v>0.25121555915721233</v>
      </c>
      <c r="Q702" s="81" t="s">
        <v>329</v>
      </c>
      <c r="R702" s="62">
        <v>1925392</v>
      </c>
      <c r="S702" s="22">
        <f t="shared" ref="S702" si="5741">IFERROR(R702/E695,"-")</f>
        <v>1.7974114180740691E-3</v>
      </c>
      <c r="T702" s="62">
        <v>4</v>
      </c>
      <c r="U702" s="22">
        <f t="shared" ref="U702" si="5742">IFERROR(T702/F695,"-")</f>
        <v>3.4632034632034632E-3</v>
      </c>
      <c r="V702" s="65">
        <f t="shared" si="5278"/>
        <v>481348</v>
      </c>
      <c r="W702" s="13">
        <f t="shared" si="5685"/>
        <v>3.2414910858995136E-3</v>
      </c>
      <c r="X702" s="81" t="s">
        <v>175</v>
      </c>
      <c r="Y702" s="62">
        <v>1825480</v>
      </c>
      <c r="Z702" s="22">
        <f t="shared" ref="Z702" si="5743">IFERROR(Y702/E695,"-")</f>
        <v>1.704140557074015E-3</v>
      </c>
      <c r="AA702" s="62">
        <v>103</v>
      </c>
      <c r="AB702" s="22">
        <f t="shared" ref="AB702" si="5744">IFERROR(AA702/F695,"-")</f>
        <v>8.9177489177489175E-2</v>
      </c>
      <c r="AC702" s="65">
        <f t="shared" si="5281"/>
        <v>17723.106796116506</v>
      </c>
      <c r="AD702" s="13">
        <f t="shared" si="5688"/>
        <v>8.3468395461912481E-2</v>
      </c>
      <c r="AE702" s="18"/>
      <c r="AF702" s="18"/>
      <c r="AG702" s="18"/>
      <c r="AH702" s="18"/>
      <c r="AI702" s="18"/>
    </row>
    <row r="703" spans="2:35" ht="13.5" customHeight="1">
      <c r="B703" s="119"/>
      <c r="C703" s="119"/>
      <c r="D703" s="148"/>
      <c r="E703" s="151"/>
      <c r="F703" s="154"/>
      <c r="G703" s="44">
        <v>9</v>
      </c>
      <c r="H703" s="6" t="str">
        <f t="shared" ref="H703" si="5745">$H$753</f>
        <v>0703</v>
      </c>
      <c r="I703" s="80" t="str">
        <f t="shared" ref="I703" si="5746">$I$753</f>
        <v>屈折及び調節の障害</v>
      </c>
      <c r="J703" s="81" t="s">
        <v>168</v>
      </c>
      <c r="K703" s="62">
        <v>387995</v>
      </c>
      <c r="L703" s="22">
        <f t="shared" ref="L703" si="5747">IFERROR(K703/E695,"-")</f>
        <v>3.6220501755260666E-4</v>
      </c>
      <c r="M703" s="62">
        <v>189</v>
      </c>
      <c r="N703" s="22">
        <f t="shared" ref="N703" si="5748">IFERROR(M703/F695,"-")</f>
        <v>0.16363636363636364</v>
      </c>
      <c r="O703" s="65">
        <f t="shared" si="5275"/>
        <v>2052.8835978835978</v>
      </c>
      <c r="P703" s="13">
        <f t="shared" si="5682"/>
        <v>0.15316045380875204</v>
      </c>
      <c r="Q703" s="81" t="s">
        <v>171</v>
      </c>
      <c r="R703" s="62">
        <v>329111</v>
      </c>
      <c r="S703" s="22">
        <f t="shared" ref="S703" si="5749">IFERROR(R703/E695,"-")</f>
        <v>3.0723503017244017E-4</v>
      </c>
      <c r="T703" s="62">
        <v>134</v>
      </c>
      <c r="U703" s="22">
        <f t="shared" ref="U703" si="5750">IFERROR(T703/F695,"-")</f>
        <v>0.11601731601731602</v>
      </c>
      <c r="V703" s="65">
        <f t="shared" si="5278"/>
        <v>2456.0522388059703</v>
      </c>
      <c r="W703" s="13">
        <f t="shared" si="5685"/>
        <v>0.10858995137763371</v>
      </c>
      <c r="X703" s="81" t="s">
        <v>332</v>
      </c>
      <c r="Y703" s="62">
        <v>196547</v>
      </c>
      <c r="Z703" s="22">
        <f t="shared" ref="Z703" si="5751">IFERROR(Y703/E695,"-")</f>
        <v>1.8348254380832791E-4</v>
      </c>
      <c r="AA703" s="62">
        <v>144</v>
      </c>
      <c r="AB703" s="22">
        <f t="shared" ref="AB703" si="5752">IFERROR(AA703/F695,"-")</f>
        <v>0.12467532467532468</v>
      </c>
      <c r="AC703" s="65">
        <f t="shared" si="5281"/>
        <v>1364.9097222222222</v>
      </c>
      <c r="AD703" s="13">
        <f t="shared" si="5688"/>
        <v>0.1166936790923825</v>
      </c>
      <c r="AE703" s="18"/>
      <c r="AF703" s="18"/>
      <c r="AG703" s="18"/>
      <c r="AH703" s="18"/>
      <c r="AI703" s="18"/>
    </row>
    <row r="704" spans="2:35" ht="13.5" customHeight="1">
      <c r="B704" s="120"/>
      <c r="C704" s="120"/>
      <c r="D704" s="149"/>
      <c r="E704" s="152"/>
      <c r="F704" s="155"/>
      <c r="G704" s="49">
        <v>10</v>
      </c>
      <c r="H704" s="7" t="str">
        <f t="shared" ref="H704" si="5753">$H$754</f>
        <v>1105</v>
      </c>
      <c r="I704" s="77" t="str">
        <f t="shared" ref="I704" si="5754">$I$754</f>
        <v>胃炎及び十二指腸炎</v>
      </c>
      <c r="J704" s="82" t="s">
        <v>169</v>
      </c>
      <c r="K704" s="63">
        <v>6953616</v>
      </c>
      <c r="L704" s="23">
        <f t="shared" ref="L704" si="5755">IFERROR(K704/E695,"-")</f>
        <v>6.4914099545975764E-3</v>
      </c>
      <c r="M704" s="63">
        <v>335</v>
      </c>
      <c r="N704" s="23">
        <f t="shared" ref="N704" si="5756">IFERROR(M704/F695,"-")</f>
        <v>0.29004329004329005</v>
      </c>
      <c r="O704" s="66">
        <f t="shared" si="5275"/>
        <v>20757.062686567166</v>
      </c>
      <c r="P704" s="59">
        <f t="shared" si="5682"/>
        <v>0.2714748784440843</v>
      </c>
      <c r="Q704" s="82" t="s">
        <v>172</v>
      </c>
      <c r="R704" s="63">
        <v>1658661</v>
      </c>
      <c r="S704" s="23">
        <f t="shared" ref="S704" si="5757">IFERROR(R704/E695,"-")</f>
        <v>1.5484099965690902E-3</v>
      </c>
      <c r="T704" s="63">
        <v>104</v>
      </c>
      <c r="U704" s="23">
        <f t="shared" ref="U704" si="5758">IFERROR(T704/F695,"-")</f>
        <v>9.004329004329005E-2</v>
      </c>
      <c r="V704" s="66">
        <f t="shared" si="5278"/>
        <v>15948.663461538461</v>
      </c>
      <c r="W704" s="59">
        <f t="shared" si="5685"/>
        <v>8.4278768233387355E-2</v>
      </c>
      <c r="X704" s="82" t="s">
        <v>178</v>
      </c>
      <c r="Y704" s="63">
        <v>1304545</v>
      </c>
      <c r="Z704" s="23">
        <f t="shared" ref="Z704" si="5759">IFERROR(Y704/E695,"-")</f>
        <v>1.2178320458334907E-3</v>
      </c>
      <c r="AA704" s="63">
        <v>99</v>
      </c>
      <c r="AB704" s="23">
        <f t="shared" ref="AB704" si="5760">IFERROR(AA704/F695,"-")</f>
        <v>8.5714285714285715E-2</v>
      </c>
      <c r="AC704" s="66">
        <f t="shared" si="5281"/>
        <v>13177.222222222223</v>
      </c>
      <c r="AD704" s="59">
        <f t="shared" si="5688"/>
        <v>8.0226904376012972E-2</v>
      </c>
      <c r="AE704" s="18"/>
      <c r="AF704" s="18"/>
      <c r="AG704" s="18"/>
      <c r="AH704" s="18"/>
      <c r="AI704" s="18"/>
    </row>
    <row r="705" spans="2:35" ht="13.5" customHeight="1">
      <c r="B705" s="118">
        <v>71</v>
      </c>
      <c r="C705" s="118" t="s">
        <v>48</v>
      </c>
      <c r="D705" s="147">
        <f>AI75</f>
        <v>3744</v>
      </c>
      <c r="E705" s="150">
        <f>市区町村別_医療費上位10疾病!H784</f>
        <v>3389042800</v>
      </c>
      <c r="F705" s="130">
        <f>市区町村別_医療費上位10疾病!J784</f>
        <v>3454</v>
      </c>
      <c r="G705" s="69">
        <v>1</v>
      </c>
      <c r="H705" s="5" t="str">
        <f t="shared" ref="H705" si="5761">$H$745</f>
        <v>0901</v>
      </c>
      <c r="I705" s="78" t="str">
        <f t="shared" ref="I705" si="5762">$I$745</f>
        <v>高血圧性疾患</v>
      </c>
      <c r="J705" s="106" t="s">
        <v>144</v>
      </c>
      <c r="K705" s="107">
        <v>108342873</v>
      </c>
      <c r="L705" s="21">
        <f t="shared" ref="L705" si="5763">IFERROR(K705/E705,"-")</f>
        <v>3.1968576200926115E-2</v>
      </c>
      <c r="M705" s="107">
        <v>2402</v>
      </c>
      <c r="N705" s="21">
        <f t="shared" ref="N705" si="5764">IFERROR(M705/F705,"-")</f>
        <v>0.69542559351476552</v>
      </c>
      <c r="O705" s="64">
        <f t="shared" si="5275"/>
        <v>45105.27601998335</v>
      </c>
      <c r="P705" s="12">
        <f t="shared" ref="P705:P714" si="5765">IFERROR(M705/$AI$75,0)</f>
        <v>0.64155982905982911</v>
      </c>
      <c r="Q705" s="106" t="s">
        <v>153</v>
      </c>
      <c r="R705" s="107">
        <v>764769</v>
      </c>
      <c r="S705" s="21">
        <f t="shared" ref="S705" si="5766">IFERROR(R705/E705,"-")</f>
        <v>2.2565929235240109E-4</v>
      </c>
      <c r="T705" s="107">
        <v>40</v>
      </c>
      <c r="U705" s="21">
        <f t="shared" ref="U705" si="5767">IFERROR(T705/F705,"-")</f>
        <v>1.1580775911986103E-2</v>
      </c>
      <c r="V705" s="64">
        <f t="shared" si="5278"/>
        <v>19119.224999999999</v>
      </c>
      <c r="W705" s="12">
        <f t="shared" ref="W705:W714" si="5768">IFERROR(T705/$AI$75,0)</f>
        <v>1.0683760683760684E-2</v>
      </c>
      <c r="X705" s="106" t="s">
        <v>290</v>
      </c>
      <c r="Y705" s="107">
        <v>78888</v>
      </c>
      <c r="Z705" s="21">
        <f t="shared" ref="Z705" si="5769">IFERROR(Y705/E705,"-")</f>
        <v>2.327736905535687E-5</v>
      </c>
      <c r="AA705" s="107">
        <v>7</v>
      </c>
      <c r="AB705" s="21">
        <f t="shared" ref="AB705" si="5770">IFERROR(AA705/F705,"-")</f>
        <v>2.0266357845975681E-3</v>
      </c>
      <c r="AC705" s="64">
        <f t="shared" si="5281"/>
        <v>11269.714285714286</v>
      </c>
      <c r="AD705" s="12">
        <f t="shared" ref="AD705:AD714" si="5771">IFERROR(AA705/$AI$75,0)</f>
        <v>1.8696581196581197E-3</v>
      </c>
      <c r="AE705" s="18"/>
      <c r="AF705" s="18"/>
      <c r="AG705" s="18"/>
      <c r="AH705" s="18"/>
      <c r="AI705" s="18"/>
    </row>
    <row r="706" spans="2:35" ht="13.5" customHeight="1">
      <c r="B706" s="119"/>
      <c r="C706" s="119"/>
      <c r="D706" s="148"/>
      <c r="E706" s="151"/>
      <c r="F706" s="154"/>
      <c r="G706" s="44">
        <v>2</v>
      </c>
      <c r="H706" s="6" t="str">
        <f t="shared" ref="H706" si="5772">$H$746</f>
        <v>1113</v>
      </c>
      <c r="I706" s="79" t="str">
        <f t="shared" ref="I706" si="5773">$I$746</f>
        <v>その他の消化器系の疾患</v>
      </c>
      <c r="J706" s="81" t="s">
        <v>142</v>
      </c>
      <c r="K706" s="62">
        <v>30071034</v>
      </c>
      <c r="L706" s="22">
        <f t="shared" ref="L706" si="5774">IFERROR(K706/E705,"-")</f>
        <v>8.8730168884264306E-3</v>
      </c>
      <c r="M706" s="62">
        <v>1396</v>
      </c>
      <c r="N706" s="22">
        <f t="shared" ref="N706" si="5775">IFERROR(M706/F705,"-")</f>
        <v>0.40416907932831497</v>
      </c>
      <c r="O706" s="65">
        <f t="shared" si="5275"/>
        <v>21540.855300859599</v>
      </c>
      <c r="P706" s="13">
        <f t="shared" si="5765"/>
        <v>0.37286324786324787</v>
      </c>
      <c r="Q706" s="81" t="s">
        <v>151</v>
      </c>
      <c r="R706" s="62">
        <v>20635293</v>
      </c>
      <c r="S706" s="22">
        <f t="shared" ref="S706" si="5776">IFERROR(R706/E705,"-")</f>
        <v>6.0888263199272664E-3</v>
      </c>
      <c r="T706" s="62">
        <v>858</v>
      </c>
      <c r="U706" s="22">
        <f t="shared" ref="U706" si="5777">IFERROR(T706/F705,"-")</f>
        <v>0.24840764331210191</v>
      </c>
      <c r="V706" s="65">
        <f t="shared" si="5278"/>
        <v>24050.458041958042</v>
      </c>
      <c r="W706" s="13">
        <f t="shared" si="5768"/>
        <v>0.22916666666666666</v>
      </c>
      <c r="X706" s="81" t="s">
        <v>235</v>
      </c>
      <c r="Y706" s="62">
        <v>7857286</v>
      </c>
      <c r="Z706" s="22">
        <f t="shared" ref="Z706" si="5778">IFERROR(Y706/E705,"-")</f>
        <v>2.3184381147384743E-3</v>
      </c>
      <c r="AA706" s="62">
        <v>360</v>
      </c>
      <c r="AB706" s="22">
        <f t="shared" ref="AB706" si="5779">IFERROR(AA706/F705,"-")</f>
        <v>0.10422698320787492</v>
      </c>
      <c r="AC706" s="65">
        <f t="shared" si="5281"/>
        <v>21825.794444444444</v>
      </c>
      <c r="AD706" s="13">
        <f t="shared" si="5771"/>
        <v>9.6153846153846159E-2</v>
      </c>
      <c r="AE706" s="18"/>
      <c r="AF706" s="18"/>
      <c r="AG706" s="18"/>
      <c r="AH706" s="18"/>
      <c r="AI706" s="18"/>
    </row>
    <row r="707" spans="2:35" ht="13.5" customHeight="1">
      <c r="B707" s="119"/>
      <c r="C707" s="119"/>
      <c r="D707" s="148"/>
      <c r="E707" s="151"/>
      <c r="F707" s="154"/>
      <c r="G707" s="44">
        <v>3</v>
      </c>
      <c r="H707" s="6" t="str">
        <f t="shared" ref="H707" si="5780">$H$747</f>
        <v>0402</v>
      </c>
      <c r="I707" s="80" t="str">
        <f t="shared" ref="I707" si="5781">$I$747</f>
        <v>糖尿病</v>
      </c>
      <c r="J707" s="81" t="s">
        <v>72</v>
      </c>
      <c r="K707" s="62">
        <v>46318049</v>
      </c>
      <c r="L707" s="22">
        <f t="shared" ref="L707" si="5782">IFERROR(K707/E705,"-")</f>
        <v>1.3667000310530159E-2</v>
      </c>
      <c r="M707" s="62">
        <v>1428</v>
      </c>
      <c r="N707" s="22">
        <f t="shared" ref="N707" si="5783">IFERROR(M707/F705,"-")</f>
        <v>0.41343370005790386</v>
      </c>
      <c r="O707" s="65">
        <f t="shared" si="5275"/>
        <v>32435.608543417366</v>
      </c>
      <c r="P707" s="13">
        <f t="shared" si="5765"/>
        <v>0.38141025641025639</v>
      </c>
      <c r="Q707" s="81" t="s">
        <v>146</v>
      </c>
      <c r="R707" s="62">
        <v>23274287</v>
      </c>
      <c r="S707" s="22">
        <f t="shared" ref="S707" si="5784">IFERROR(R707/E705,"-")</f>
        <v>6.8675104958839705E-3</v>
      </c>
      <c r="T707" s="62">
        <v>562</v>
      </c>
      <c r="U707" s="22">
        <f t="shared" ref="U707" si="5785">IFERROR(T707/F705,"-")</f>
        <v>0.16270990156340476</v>
      </c>
      <c r="V707" s="65">
        <f t="shared" si="5278"/>
        <v>41413.322064056942</v>
      </c>
      <c r="W707" s="13">
        <f t="shared" si="5768"/>
        <v>0.1501068376068376</v>
      </c>
      <c r="X707" s="81" t="s">
        <v>163</v>
      </c>
      <c r="Y707" s="62">
        <v>4155308</v>
      </c>
      <c r="Z707" s="22">
        <f t="shared" ref="Z707" si="5786">IFERROR(Y707/E705,"-")</f>
        <v>1.2261007739412439E-3</v>
      </c>
      <c r="AA707" s="62">
        <v>114</v>
      </c>
      <c r="AB707" s="22">
        <f t="shared" ref="AB707" si="5787">IFERROR(AA707/F705,"-")</f>
        <v>3.3005211349160395E-2</v>
      </c>
      <c r="AC707" s="65">
        <f t="shared" si="5281"/>
        <v>36450.070175438595</v>
      </c>
      <c r="AD707" s="13">
        <f t="shared" si="5771"/>
        <v>3.0448717948717948E-2</v>
      </c>
      <c r="AE707" s="18"/>
      <c r="AF707" s="18"/>
      <c r="AG707" s="18"/>
      <c r="AH707" s="18"/>
      <c r="AI707" s="18"/>
    </row>
    <row r="708" spans="2:35" ht="13.5" customHeight="1">
      <c r="B708" s="119"/>
      <c r="C708" s="119"/>
      <c r="D708" s="148"/>
      <c r="E708" s="151"/>
      <c r="F708" s="154"/>
      <c r="G708" s="44">
        <v>4</v>
      </c>
      <c r="H708" s="6" t="str">
        <f t="shared" ref="H708" si="5788">$H$748</f>
        <v>1800</v>
      </c>
      <c r="I708" s="80" t="str">
        <f t="shared" ref="I708" si="5789">$I$748</f>
        <v>症状，徴候及び異常臨床所見・異常検査所見で他に分類されないもの</v>
      </c>
      <c r="J708" s="81" t="s">
        <v>164</v>
      </c>
      <c r="K708" s="62">
        <v>18149017</v>
      </c>
      <c r="L708" s="22">
        <f t="shared" ref="L708" si="5790">IFERROR(K708/E705,"-")</f>
        <v>5.3552044252731185E-3</v>
      </c>
      <c r="M708" s="62">
        <v>66</v>
      </c>
      <c r="N708" s="22">
        <f t="shared" ref="N708" si="5791">IFERROR(M708/F705,"-")</f>
        <v>1.9108280254777069E-2</v>
      </c>
      <c r="O708" s="65">
        <f t="shared" si="5275"/>
        <v>274985.10606060608</v>
      </c>
      <c r="P708" s="13">
        <f t="shared" si="5765"/>
        <v>1.7628205128205128E-2</v>
      </c>
      <c r="Q708" s="81" t="s">
        <v>314</v>
      </c>
      <c r="R708" s="62">
        <v>5595863</v>
      </c>
      <c r="S708" s="22">
        <f t="shared" ref="S708" si="5792">IFERROR(R708/E705,"-")</f>
        <v>1.6511632724142641E-3</v>
      </c>
      <c r="T708" s="62">
        <v>8</v>
      </c>
      <c r="U708" s="22">
        <f t="shared" ref="U708" si="5793">IFERROR(T708/F705,"-")</f>
        <v>2.3161551823972205E-3</v>
      </c>
      <c r="V708" s="65">
        <f t="shared" si="5278"/>
        <v>699482.875</v>
      </c>
      <c r="W708" s="13">
        <f t="shared" si="5768"/>
        <v>2.136752136752137E-3</v>
      </c>
      <c r="X708" s="81" t="s">
        <v>173</v>
      </c>
      <c r="Y708" s="62">
        <v>5214455</v>
      </c>
      <c r="Z708" s="22">
        <f t="shared" ref="Z708" si="5794">IFERROR(Y708/E705,"-")</f>
        <v>1.5386217606930192E-3</v>
      </c>
      <c r="AA708" s="62">
        <v>95</v>
      </c>
      <c r="AB708" s="22">
        <f t="shared" ref="AB708" si="5795">IFERROR(AA708/F705,"-")</f>
        <v>2.7504342790966994E-2</v>
      </c>
      <c r="AC708" s="65">
        <f t="shared" si="5281"/>
        <v>54889</v>
      </c>
      <c r="AD708" s="13">
        <f t="shared" si="5771"/>
        <v>2.5373931623931624E-2</v>
      </c>
      <c r="AE708" s="18"/>
      <c r="AF708" s="18"/>
      <c r="AG708" s="18"/>
      <c r="AH708" s="18"/>
      <c r="AI708" s="18"/>
    </row>
    <row r="709" spans="2:35" ht="13.5" customHeight="1">
      <c r="B709" s="119"/>
      <c r="C709" s="119"/>
      <c r="D709" s="148"/>
      <c r="E709" s="151"/>
      <c r="F709" s="154"/>
      <c r="G709" s="44">
        <v>5</v>
      </c>
      <c r="H709" s="6" t="str">
        <f t="shared" ref="H709" si="5796">$H$749</f>
        <v>0903</v>
      </c>
      <c r="I709" s="80" t="str">
        <f t="shared" ref="I709" si="5797">$I$749</f>
        <v>その他の心疾患</v>
      </c>
      <c r="J709" s="81" t="s">
        <v>139</v>
      </c>
      <c r="K709" s="62">
        <v>41674049</v>
      </c>
      <c r="L709" s="22">
        <f t="shared" ref="L709" si="5798">IFERROR(K709/E705,"-")</f>
        <v>1.2296701888804709E-2</v>
      </c>
      <c r="M709" s="62">
        <v>381</v>
      </c>
      <c r="N709" s="22">
        <f t="shared" ref="N709" si="5799">IFERROR(M709/F705,"-")</f>
        <v>0.11030689056166763</v>
      </c>
      <c r="O709" s="65">
        <f t="shared" si="5275"/>
        <v>109380.70603674541</v>
      </c>
      <c r="P709" s="13">
        <f t="shared" si="5765"/>
        <v>0.10176282051282051</v>
      </c>
      <c r="Q709" s="81" t="s">
        <v>148</v>
      </c>
      <c r="R709" s="62">
        <v>35425044</v>
      </c>
      <c r="S709" s="22">
        <f t="shared" ref="S709" si="5800">IFERROR(R709/E705,"-")</f>
        <v>1.0452816942884286E-2</v>
      </c>
      <c r="T709" s="62">
        <v>382</v>
      </c>
      <c r="U709" s="22">
        <f t="shared" ref="U709" si="5801">IFERROR(T709/F705,"-")</f>
        <v>0.11059640995946729</v>
      </c>
      <c r="V709" s="65">
        <f t="shared" si="5278"/>
        <v>92735.71727748691</v>
      </c>
      <c r="W709" s="13">
        <f t="shared" si="5768"/>
        <v>0.10202991452991453</v>
      </c>
      <c r="X709" s="81" t="s">
        <v>158</v>
      </c>
      <c r="Y709" s="62">
        <v>28679184</v>
      </c>
      <c r="Z709" s="22">
        <f t="shared" ref="Z709" si="5802">IFERROR(Y709/E705,"-")</f>
        <v>8.462325704473252E-3</v>
      </c>
      <c r="AA709" s="62">
        <v>251</v>
      </c>
      <c r="AB709" s="22">
        <f t="shared" ref="AB709" si="5803">IFERROR(AA709/F705,"-")</f>
        <v>7.2669368847712801E-2</v>
      </c>
      <c r="AC709" s="65">
        <f t="shared" si="5281"/>
        <v>114259.69721115538</v>
      </c>
      <c r="AD709" s="13">
        <f t="shared" si="5771"/>
        <v>6.7040598290598288E-2</v>
      </c>
      <c r="AE709" s="18"/>
      <c r="AF709" s="18"/>
      <c r="AG709" s="18"/>
      <c r="AH709" s="18"/>
      <c r="AI709" s="18"/>
    </row>
    <row r="710" spans="2:35" ht="13.5" customHeight="1">
      <c r="B710" s="119"/>
      <c r="C710" s="119"/>
      <c r="D710" s="148"/>
      <c r="E710" s="151"/>
      <c r="F710" s="154"/>
      <c r="G710" s="44">
        <v>6</v>
      </c>
      <c r="H710" s="6" t="str">
        <f t="shared" ref="H710" si="5804">$H$750</f>
        <v>0403</v>
      </c>
      <c r="I710" s="80" t="str">
        <f t="shared" ref="I710" si="5805">$I$750</f>
        <v>脂質異常症</v>
      </c>
      <c r="J710" s="81" t="s">
        <v>203</v>
      </c>
      <c r="K710" s="62">
        <v>21967457</v>
      </c>
      <c r="L710" s="22">
        <f>IFERROR(K710/E705,"-")</f>
        <v>6.4819060414344721E-3</v>
      </c>
      <c r="M710" s="62">
        <v>857</v>
      </c>
      <c r="N710" s="22">
        <f t="shared" ref="N710" si="5806">IFERROR(M710/F705,"-")</f>
        <v>0.24811812391430227</v>
      </c>
      <c r="O710" s="65">
        <f t="shared" ref="O710:O754" si="5807">IFERROR(K710/M710,"-")</f>
        <v>25632.971995332555</v>
      </c>
      <c r="P710" s="13">
        <f t="shared" si="5765"/>
        <v>0.22889957264957264</v>
      </c>
      <c r="Q710" s="81" t="s">
        <v>165</v>
      </c>
      <c r="R710" s="62">
        <v>14935433</v>
      </c>
      <c r="S710" s="22">
        <f t="shared" ref="S710" si="5808">IFERROR(R710/E705,"-")</f>
        <v>4.4069768018273475E-3</v>
      </c>
      <c r="T710" s="62">
        <v>598</v>
      </c>
      <c r="U710" s="22">
        <f t="shared" ref="U710" si="5809">IFERROR(T710/F705,"-")</f>
        <v>0.17313259988419225</v>
      </c>
      <c r="V710" s="65">
        <f t="shared" ref="V710:V754" si="5810">IFERROR(R710/T710,"-")</f>
        <v>24975.640468227426</v>
      </c>
      <c r="W710" s="13">
        <f t="shared" si="5768"/>
        <v>0.15972222222222221</v>
      </c>
      <c r="X710" s="81" t="s">
        <v>76</v>
      </c>
      <c r="Y710" s="62">
        <v>8921873</v>
      </c>
      <c r="Z710" s="22">
        <f t="shared" ref="Z710" si="5811">IFERROR(Y710/E705,"-")</f>
        <v>2.6325642744907205E-3</v>
      </c>
      <c r="AA710" s="62">
        <v>409</v>
      </c>
      <c r="AB710" s="22">
        <f t="shared" ref="AB710" si="5812">IFERROR(AA710/F705,"-")</f>
        <v>0.1184134337000579</v>
      </c>
      <c r="AC710" s="65">
        <f t="shared" ref="AC710:AC754" si="5813">IFERROR(Y710/AA710,"-")</f>
        <v>21813.870415647922</v>
      </c>
      <c r="AD710" s="13">
        <f t="shared" si="5771"/>
        <v>0.10924145299145299</v>
      </c>
      <c r="AE710" s="18"/>
      <c r="AF710" s="18"/>
      <c r="AG710" s="18"/>
      <c r="AH710" s="18"/>
      <c r="AI710" s="18"/>
    </row>
    <row r="711" spans="2:35" ht="13.5" customHeight="1">
      <c r="B711" s="119"/>
      <c r="C711" s="119"/>
      <c r="D711" s="148"/>
      <c r="E711" s="151"/>
      <c r="F711" s="154"/>
      <c r="G711" s="44">
        <v>7</v>
      </c>
      <c r="H711" s="6" t="str">
        <f t="shared" ref="H711" si="5814">$H$751</f>
        <v>0704</v>
      </c>
      <c r="I711" s="80" t="str">
        <f t="shared" ref="I711" si="5815">$I$751</f>
        <v>その他の眼及び付属器の疾患</v>
      </c>
      <c r="J711" s="81" t="s">
        <v>166</v>
      </c>
      <c r="K711" s="62">
        <v>12402006</v>
      </c>
      <c r="L711" s="22">
        <f t="shared" ref="L711" si="5816">IFERROR(K711/E705,"-")</f>
        <v>3.6594421292053319E-3</v>
      </c>
      <c r="M711" s="62">
        <v>447</v>
      </c>
      <c r="N711" s="22">
        <f t="shared" ref="N711" si="5817">IFERROR(M711/F705,"-")</f>
        <v>0.12941517081644471</v>
      </c>
      <c r="O711" s="65">
        <f t="shared" si="5807"/>
        <v>27744.979865771813</v>
      </c>
      <c r="P711" s="13">
        <f t="shared" si="5765"/>
        <v>0.11939102564102565</v>
      </c>
      <c r="Q711" s="81" t="s">
        <v>176</v>
      </c>
      <c r="R711" s="62">
        <v>6173969</v>
      </c>
      <c r="S711" s="22">
        <f t="shared" ref="S711" si="5818">IFERROR(R711/E705,"-")</f>
        <v>1.8217441809823115E-3</v>
      </c>
      <c r="T711" s="62">
        <v>661</v>
      </c>
      <c r="U711" s="22">
        <f t="shared" ref="U711" si="5819">IFERROR(T711/F705,"-")</f>
        <v>0.19137232194557036</v>
      </c>
      <c r="V711" s="65">
        <f t="shared" si="5810"/>
        <v>9340.3464447806346</v>
      </c>
      <c r="W711" s="13">
        <f t="shared" si="5768"/>
        <v>0.17654914529914531</v>
      </c>
      <c r="X711" s="81" t="s">
        <v>170</v>
      </c>
      <c r="Y711" s="62">
        <v>5417486</v>
      </c>
      <c r="Z711" s="22">
        <f t="shared" ref="Z711" si="5820">IFERROR(Y711/E705,"-")</f>
        <v>1.5985298267699659E-3</v>
      </c>
      <c r="AA711" s="62">
        <v>104</v>
      </c>
      <c r="AB711" s="22">
        <f t="shared" ref="AB711" si="5821">IFERROR(AA711/F705,"-")</f>
        <v>3.0110017371163866E-2</v>
      </c>
      <c r="AC711" s="65">
        <f t="shared" si="5813"/>
        <v>52091.211538461539</v>
      </c>
      <c r="AD711" s="13">
        <f t="shared" si="5771"/>
        <v>2.7777777777777776E-2</v>
      </c>
      <c r="AE711" s="18"/>
      <c r="AF711" s="18"/>
      <c r="AG711" s="18"/>
      <c r="AH711" s="18"/>
      <c r="AI711" s="18"/>
    </row>
    <row r="712" spans="2:35" ht="13.5" customHeight="1">
      <c r="B712" s="119"/>
      <c r="C712" s="119"/>
      <c r="D712" s="148"/>
      <c r="E712" s="151"/>
      <c r="F712" s="154"/>
      <c r="G712" s="44">
        <v>8</v>
      </c>
      <c r="H712" s="6" t="str">
        <f t="shared" ref="H712" si="5822">$H$752</f>
        <v>0606</v>
      </c>
      <c r="I712" s="80" t="str">
        <f t="shared" ref="I712" si="5823">$I$752</f>
        <v>その他の神経系の疾患</v>
      </c>
      <c r="J712" s="81" t="s">
        <v>167</v>
      </c>
      <c r="K712" s="62">
        <v>34032208</v>
      </c>
      <c r="L712" s="22">
        <f t="shared" ref="L712" si="5824">IFERROR(K712/E705,"-")</f>
        <v>1.004183482132477E-2</v>
      </c>
      <c r="M712" s="62">
        <v>852</v>
      </c>
      <c r="N712" s="22">
        <f t="shared" ref="N712" si="5825">IFERROR(M712/F705,"-")</f>
        <v>0.246670526925304</v>
      </c>
      <c r="O712" s="65">
        <f t="shared" si="5807"/>
        <v>39943.906103286383</v>
      </c>
      <c r="P712" s="13">
        <f t="shared" si="5765"/>
        <v>0.22756410256410256</v>
      </c>
      <c r="Q712" s="81" t="s">
        <v>174</v>
      </c>
      <c r="R712" s="62">
        <v>6228286</v>
      </c>
      <c r="S712" s="22">
        <f t="shared" ref="S712" si="5826">IFERROR(R712/E705,"-")</f>
        <v>1.83777142029602E-3</v>
      </c>
      <c r="T712" s="62">
        <v>220</v>
      </c>
      <c r="U712" s="22">
        <f t="shared" ref="U712" si="5827">IFERROR(T712/F705,"-")</f>
        <v>6.3694267515923567E-2</v>
      </c>
      <c r="V712" s="65">
        <f t="shared" si="5810"/>
        <v>28310.390909090907</v>
      </c>
      <c r="W712" s="13">
        <f t="shared" si="5768"/>
        <v>5.876068376068376E-2</v>
      </c>
      <c r="X712" s="81" t="s">
        <v>175</v>
      </c>
      <c r="Y712" s="62">
        <v>4960870</v>
      </c>
      <c r="Z712" s="22">
        <f t="shared" ref="Z712" si="5828">IFERROR(Y712/E705,"-")</f>
        <v>1.4637967983172121E-3</v>
      </c>
      <c r="AA712" s="62">
        <v>330</v>
      </c>
      <c r="AB712" s="22">
        <f t="shared" ref="AB712" si="5829">IFERROR(AA712/F705,"-")</f>
        <v>9.5541401273885357E-2</v>
      </c>
      <c r="AC712" s="65">
        <f t="shared" si="5813"/>
        <v>15032.939393939394</v>
      </c>
      <c r="AD712" s="13">
        <f t="shared" si="5771"/>
        <v>8.8141025641025647E-2</v>
      </c>
      <c r="AE712" s="18"/>
      <c r="AF712" s="18"/>
      <c r="AG712" s="18"/>
      <c r="AH712" s="18"/>
      <c r="AI712" s="18"/>
    </row>
    <row r="713" spans="2:35" ht="13.5" customHeight="1">
      <c r="B713" s="119"/>
      <c r="C713" s="119"/>
      <c r="D713" s="148"/>
      <c r="E713" s="151"/>
      <c r="F713" s="154"/>
      <c r="G713" s="44">
        <v>9</v>
      </c>
      <c r="H713" s="6" t="str">
        <f t="shared" ref="H713" si="5830">$H$753</f>
        <v>0703</v>
      </c>
      <c r="I713" s="80" t="str">
        <f t="shared" ref="I713" si="5831">$I$753</f>
        <v>屈折及び調節の障害</v>
      </c>
      <c r="J713" s="81" t="s">
        <v>168</v>
      </c>
      <c r="K713" s="62">
        <v>2007961</v>
      </c>
      <c r="L713" s="22">
        <f t="shared" ref="L713" si="5832">IFERROR(K713/E705,"-")</f>
        <v>5.9248617338205343E-4</v>
      </c>
      <c r="M713" s="62">
        <v>598</v>
      </c>
      <c r="N713" s="22">
        <f t="shared" ref="N713" si="5833">IFERROR(M713/F705,"-")</f>
        <v>0.17313259988419225</v>
      </c>
      <c r="O713" s="65">
        <f t="shared" si="5807"/>
        <v>3357.7943143812709</v>
      </c>
      <c r="P713" s="13">
        <f t="shared" si="5765"/>
        <v>0.15972222222222221</v>
      </c>
      <c r="Q713" s="81" t="s">
        <v>171</v>
      </c>
      <c r="R713" s="62">
        <v>1151738</v>
      </c>
      <c r="S713" s="22">
        <f t="shared" ref="S713" si="5834">IFERROR(R713/E705,"-")</f>
        <v>3.3984168037063447E-4</v>
      </c>
      <c r="T713" s="62">
        <v>345</v>
      </c>
      <c r="U713" s="22">
        <f t="shared" ref="U713" si="5835">IFERROR(T713/F705,"-")</f>
        <v>9.9884192240880146E-2</v>
      </c>
      <c r="V713" s="65">
        <f t="shared" si="5810"/>
        <v>3338.3710144927536</v>
      </c>
      <c r="W713" s="13">
        <f t="shared" si="5768"/>
        <v>9.2147435897435903E-2</v>
      </c>
      <c r="X713" s="81" t="s">
        <v>177</v>
      </c>
      <c r="Y713" s="62">
        <v>371142</v>
      </c>
      <c r="Z713" s="22">
        <f t="shared" ref="Z713" si="5836">IFERROR(Y713/E705,"-")</f>
        <v>1.0951233781998858E-4</v>
      </c>
      <c r="AA713" s="62">
        <v>128</v>
      </c>
      <c r="AB713" s="22">
        <f t="shared" ref="AB713" si="5837">IFERROR(AA713/F705,"-")</f>
        <v>3.7058482918355527E-2</v>
      </c>
      <c r="AC713" s="65">
        <f t="shared" si="5813"/>
        <v>2899.546875</v>
      </c>
      <c r="AD713" s="13">
        <f t="shared" si="5771"/>
        <v>3.4188034188034191E-2</v>
      </c>
      <c r="AE713" s="18"/>
      <c r="AF713" s="18"/>
      <c r="AG713" s="18"/>
      <c r="AH713" s="18"/>
      <c r="AI713" s="18"/>
    </row>
    <row r="714" spans="2:35" ht="13.5" customHeight="1">
      <c r="B714" s="120"/>
      <c r="C714" s="120"/>
      <c r="D714" s="149"/>
      <c r="E714" s="152"/>
      <c r="F714" s="155"/>
      <c r="G714" s="49">
        <v>10</v>
      </c>
      <c r="H714" s="7" t="str">
        <f t="shared" ref="H714" si="5838">$H$754</f>
        <v>1105</v>
      </c>
      <c r="I714" s="77" t="str">
        <f t="shared" ref="I714" si="5839">$I$754</f>
        <v>胃炎及び十二指腸炎</v>
      </c>
      <c r="J714" s="82" t="s">
        <v>169</v>
      </c>
      <c r="K714" s="63">
        <v>13599730</v>
      </c>
      <c r="L714" s="23">
        <f t="shared" ref="L714" si="5840">IFERROR(K714/E705,"-")</f>
        <v>4.0128528326641372E-3</v>
      </c>
      <c r="M714" s="63">
        <v>805</v>
      </c>
      <c r="N714" s="23">
        <f t="shared" ref="N714" si="5841">IFERROR(M714/F705,"-")</f>
        <v>0.23306311522872034</v>
      </c>
      <c r="O714" s="66">
        <f t="shared" si="5807"/>
        <v>16894.074534161489</v>
      </c>
      <c r="P714" s="59">
        <f t="shared" si="5765"/>
        <v>0.21501068376068377</v>
      </c>
      <c r="Q714" s="82" t="s">
        <v>172</v>
      </c>
      <c r="R714" s="63">
        <v>12034502</v>
      </c>
      <c r="S714" s="23">
        <f t="shared" ref="S714" si="5842">IFERROR(R714/E705,"-")</f>
        <v>3.5510032508294081E-3</v>
      </c>
      <c r="T714" s="63">
        <v>898</v>
      </c>
      <c r="U714" s="23">
        <f t="shared" ref="U714" si="5843">IFERROR(T714/F705,"-")</f>
        <v>0.259988419224088</v>
      </c>
      <c r="V714" s="66">
        <f t="shared" si="5810"/>
        <v>13401.449888641426</v>
      </c>
      <c r="W714" s="59">
        <f t="shared" si="5768"/>
        <v>0.23985042735042736</v>
      </c>
      <c r="X714" s="82" t="s">
        <v>343</v>
      </c>
      <c r="Y714" s="63">
        <v>994315</v>
      </c>
      <c r="Z714" s="23">
        <f t="shared" ref="Z714" si="5844">IFERROR(Y714/E705,"-")</f>
        <v>2.9339110146381152E-4</v>
      </c>
      <c r="AA714" s="63">
        <v>3</v>
      </c>
      <c r="AB714" s="23">
        <f t="shared" ref="AB714" si="5845">IFERROR(AA714/F705,"-")</f>
        <v>8.6855819339895772E-4</v>
      </c>
      <c r="AC714" s="66">
        <f t="shared" si="5813"/>
        <v>331438.33333333331</v>
      </c>
      <c r="AD714" s="59">
        <f t="shared" si="5771"/>
        <v>8.0128205128205125E-4</v>
      </c>
      <c r="AE714" s="18"/>
      <c r="AF714" s="18"/>
      <c r="AG714" s="18"/>
      <c r="AH714" s="18"/>
      <c r="AI714" s="18"/>
    </row>
    <row r="715" spans="2:35" ht="13.5" customHeight="1">
      <c r="B715" s="118">
        <v>72</v>
      </c>
      <c r="C715" s="118" t="s">
        <v>26</v>
      </c>
      <c r="D715" s="147">
        <f>AI76</f>
        <v>2331</v>
      </c>
      <c r="E715" s="150">
        <f>市区町村別_医療費上位10疾病!H795</f>
        <v>1751296970</v>
      </c>
      <c r="F715" s="130">
        <f>市区町村別_医療費上位10疾病!J795</f>
        <v>2166</v>
      </c>
      <c r="G715" s="69">
        <v>1</v>
      </c>
      <c r="H715" s="5" t="str">
        <f t="shared" ref="H715" si="5846">$H$745</f>
        <v>0901</v>
      </c>
      <c r="I715" s="78" t="str">
        <f t="shared" ref="I715" si="5847">$I$745</f>
        <v>高血圧性疾患</v>
      </c>
      <c r="J715" s="106" t="s">
        <v>144</v>
      </c>
      <c r="K715" s="107">
        <v>46152282</v>
      </c>
      <c r="L715" s="21">
        <f t="shared" ref="L715" si="5848">IFERROR(K715/E715,"-")</f>
        <v>2.6353201536116401E-2</v>
      </c>
      <c r="M715" s="107">
        <v>1320</v>
      </c>
      <c r="N715" s="21">
        <f t="shared" ref="N715" si="5849">IFERROR(M715/F715,"-")</f>
        <v>0.60941828254847641</v>
      </c>
      <c r="O715" s="64">
        <f t="shared" si="5807"/>
        <v>34963.85</v>
      </c>
      <c r="P715" s="12">
        <f t="shared" ref="P715:P724" si="5850">IFERROR(M715/$AI$76,0)</f>
        <v>0.56628056628056633</v>
      </c>
      <c r="Q715" s="106" t="s">
        <v>153</v>
      </c>
      <c r="R715" s="107">
        <v>13966498</v>
      </c>
      <c r="S715" s="21">
        <f t="shared" ref="S715" si="5851">IFERROR(R715/E715,"-")</f>
        <v>7.9749455627733997E-3</v>
      </c>
      <c r="T715" s="107">
        <v>354</v>
      </c>
      <c r="U715" s="21">
        <f t="shared" ref="U715" si="5852">IFERROR(T715/F715,"-")</f>
        <v>0.16343490304709141</v>
      </c>
      <c r="V715" s="64">
        <f t="shared" si="5810"/>
        <v>39453.384180790963</v>
      </c>
      <c r="W715" s="12">
        <f t="shared" ref="W715:W724" si="5853">IFERROR(T715/$AI$76,0)</f>
        <v>0.15186615186615188</v>
      </c>
      <c r="X715" s="106" t="s">
        <v>271</v>
      </c>
      <c r="Y715" s="107">
        <v>438259</v>
      </c>
      <c r="Z715" s="21">
        <f t="shared" ref="Z715" si="5854">IFERROR(Y715/E715,"-")</f>
        <v>2.5024824887351913E-4</v>
      </c>
      <c r="AA715" s="107">
        <v>6</v>
      </c>
      <c r="AB715" s="21">
        <f t="shared" ref="AB715" si="5855">IFERROR(AA715/F715,"-")</f>
        <v>2.7700831024930748E-3</v>
      </c>
      <c r="AC715" s="64">
        <f t="shared" si="5813"/>
        <v>73043.166666666672</v>
      </c>
      <c r="AD715" s="12">
        <f t="shared" ref="AD715:AD724" si="5856">IFERROR(AA715/$AI$76,0)</f>
        <v>2.5740025740025739E-3</v>
      </c>
      <c r="AE715" s="18"/>
      <c r="AF715" s="18"/>
      <c r="AG715" s="18"/>
      <c r="AH715" s="18"/>
      <c r="AI715" s="18"/>
    </row>
    <row r="716" spans="2:35" ht="13.5" customHeight="1">
      <c r="B716" s="119"/>
      <c r="C716" s="119"/>
      <c r="D716" s="148"/>
      <c r="E716" s="151"/>
      <c r="F716" s="154"/>
      <c r="G716" s="44">
        <v>2</v>
      </c>
      <c r="H716" s="6" t="str">
        <f t="shared" ref="H716" si="5857">$H$746</f>
        <v>1113</v>
      </c>
      <c r="I716" s="79" t="str">
        <f t="shared" ref="I716" si="5858">$I$746</f>
        <v>その他の消化器系の疾患</v>
      </c>
      <c r="J716" s="81" t="s">
        <v>142</v>
      </c>
      <c r="K716" s="62">
        <v>17160557</v>
      </c>
      <c r="L716" s="22">
        <f t="shared" ref="L716" si="5859">IFERROR(K716/E715,"-")</f>
        <v>9.7987704506791902E-3</v>
      </c>
      <c r="M716" s="62">
        <v>860</v>
      </c>
      <c r="N716" s="22">
        <f t="shared" ref="N716" si="5860">IFERROR(M716/F715,"-")</f>
        <v>0.39704524469067404</v>
      </c>
      <c r="O716" s="65">
        <f t="shared" si="5807"/>
        <v>19954.136046511627</v>
      </c>
      <c r="P716" s="13">
        <f t="shared" si="5850"/>
        <v>0.36894036894036897</v>
      </c>
      <c r="Q716" s="81" t="s">
        <v>151</v>
      </c>
      <c r="R716" s="62">
        <v>12041448</v>
      </c>
      <c r="S716" s="22">
        <f t="shared" ref="S716" si="5861">IFERROR(R716/E715,"-")</f>
        <v>6.875731647043277E-3</v>
      </c>
      <c r="T716" s="62">
        <v>470</v>
      </c>
      <c r="U716" s="22">
        <f t="shared" ref="U716" si="5862">IFERROR(T716/F715,"-")</f>
        <v>0.2169898430286242</v>
      </c>
      <c r="V716" s="65">
        <f t="shared" si="5810"/>
        <v>25620.102127659575</v>
      </c>
      <c r="W716" s="13">
        <f t="shared" si="5853"/>
        <v>0.20163020163020162</v>
      </c>
      <c r="X716" s="81" t="s">
        <v>156</v>
      </c>
      <c r="Y716" s="62">
        <v>7971853</v>
      </c>
      <c r="Z716" s="22">
        <f t="shared" ref="Z716" si="5863">IFERROR(Y716/E715,"-")</f>
        <v>4.5519709886781791E-3</v>
      </c>
      <c r="AA716" s="62">
        <v>311</v>
      </c>
      <c r="AB716" s="22">
        <f t="shared" ref="AB716" si="5864">IFERROR(AA716/F715,"-")</f>
        <v>0.1435826408125577</v>
      </c>
      <c r="AC716" s="65">
        <f t="shared" si="5813"/>
        <v>25632.967845659165</v>
      </c>
      <c r="AD716" s="13">
        <f t="shared" si="5856"/>
        <v>0.13341913341913342</v>
      </c>
      <c r="AE716" s="18"/>
      <c r="AF716" s="18"/>
      <c r="AG716" s="18"/>
      <c r="AH716" s="18"/>
      <c r="AI716" s="18"/>
    </row>
    <row r="717" spans="2:35" ht="13.5" customHeight="1">
      <c r="B717" s="119"/>
      <c r="C717" s="119"/>
      <c r="D717" s="148"/>
      <c r="E717" s="151"/>
      <c r="F717" s="154"/>
      <c r="G717" s="44">
        <v>3</v>
      </c>
      <c r="H717" s="6" t="str">
        <f t="shared" ref="H717" si="5865">$H$747</f>
        <v>0402</v>
      </c>
      <c r="I717" s="80" t="str">
        <f t="shared" ref="I717" si="5866">$I$747</f>
        <v>糖尿病</v>
      </c>
      <c r="J717" s="81" t="s">
        <v>72</v>
      </c>
      <c r="K717" s="62">
        <v>19753597</v>
      </c>
      <c r="L717" s="22">
        <f t="shared" ref="L717" si="5867">IFERROR(K717/E715,"-")</f>
        <v>1.1279410253305013E-2</v>
      </c>
      <c r="M717" s="62">
        <v>890</v>
      </c>
      <c r="N717" s="22">
        <f t="shared" ref="N717" si="5868">IFERROR(M717/F715,"-")</f>
        <v>0.41089566020313945</v>
      </c>
      <c r="O717" s="65">
        <f t="shared" si="5807"/>
        <v>22195.052808988763</v>
      </c>
      <c r="P717" s="13">
        <f t="shared" si="5850"/>
        <v>0.38181038181038179</v>
      </c>
      <c r="Q717" s="81" t="s">
        <v>146</v>
      </c>
      <c r="R717" s="62">
        <v>14247720</v>
      </c>
      <c r="S717" s="22">
        <f t="shared" ref="S717" si="5869">IFERROR(R717/E715,"-")</f>
        <v>8.1355248390568499E-3</v>
      </c>
      <c r="T717" s="62">
        <v>307</v>
      </c>
      <c r="U717" s="22">
        <f t="shared" ref="U717" si="5870">IFERROR(T717/F715,"-")</f>
        <v>0.141735918744229</v>
      </c>
      <c r="V717" s="65">
        <f t="shared" si="5810"/>
        <v>46409.511400651463</v>
      </c>
      <c r="W717" s="13">
        <f t="shared" si="5853"/>
        <v>0.13170313170313169</v>
      </c>
      <c r="X717" s="81" t="s">
        <v>266</v>
      </c>
      <c r="Y717" s="62">
        <v>5543491</v>
      </c>
      <c r="Z717" s="22">
        <f t="shared" ref="Z717" si="5871">IFERROR(Y717/E715,"-")</f>
        <v>3.1653632107865749E-3</v>
      </c>
      <c r="AA717" s="62">
        <v>111</v>
      </c>
      <c r="AB717" s="22">
        <f t="shared" ref="AB717" si="5872">IFERROR(AA717/F715,"-")</f>
        <v>5.1246537396121887E-2</v>
      </c>
      <c r="AC717" s="65">
        <f t="shared" si="5813"/>
        <v>49941.360360360362</v>
      </c>
      <c r="AD717" s="13">
        <f t="shared" si="5856"/>
        <v>4.7619047619047616E-2</v>
      </c>
      <c r="AE717" s="18"/>
      <c r="AF717" s="18"/>
      <c r="AG717" s="18"/>
      <c r="AH717" s="18"/>
      <c r="AI717" s="18"/>
    </row>
    <row r="718" spans="2:35" ht="13.5" customHeight="1">
      <c r="B718" s="119"/>
      <c r="C718" s="119"/>
      <c r="D718" s="148"/>
      <c r="E718" s="151"/>
      <c r="F718" s="154"/>
      <c r="G718" s="44">
        <v>4</v>
      </c>
      <c r="H718" s="6" t="str">
        <f t="shared" ref="H718" si="5873">$H$748</f>
        <v>1800</v>
      </c>
      <c r="I718" s="80" t="str">
        <f t="shared" ref="I718" si="5874">$I$748</f>
        <v>症状，徴候及び異常臨床所見・異常検査所見で他に分類されないもの</v>
      </c>
      <c r="J718" s="81" t="s">
        <v>173</v>
      </c>
      <c r="K718" s="62">
        <v>7267432</v>
      </c>
      <c r="L718" s="22">
        <f t="shared" ref="L718" si="5875">IFERROR(K718/E715,"-")</f>
        <v>4.1497428046141137E-3</v>
      </c>
      <c r="M718" s="62">
        <v>14</v>
      </c>
      <c r="N718" s="22">
        <f t="shared" ref="N718" si="5876">IFERROR(M718/F715,"-")</f>
        <v>6.4635272391505077E-3</v>
      </c>
      <c r="O718" s="65">
        <f t="shared" si="5807"/>
        <v>519102.28571428574</v>
      </c>
      <c r="P718" s="13">
        <f t="shared" si="5850"/>
        <v>6.006006006006006E-3</v>
      </c>
      <c r="Q718" s="81" t="s">
        <v>164</v>
      </c>
      <c r="R718" s="62">
        <v>5198154</v>
      </c>
      <c r="S718" s="22">
        <f t="shared" ref="S718" si="5877">IFERROR(R718/E715,"-")</f>
        <v>2.9681739242659686E-3</v>
      </c>
      <c r="T718" s="62">
        <v>23</v>
      </c>
      <c r="U718" s="22">
        <f t="shared" ref="U718" si="5878">IFERROR(T718/F715,"-")</f>
        <v>1.0618651892890119E-2</v>
      </c>
      <c r="V718" s="65">
        <f t="shared" si="5810"/>
        <v>226006.69565217392</v>
      </c>
      <c r="W718" s="13">
        <f t="shared" si="5853"/>
        <v>9.8670098670098662E-3</v>
      </c>
      <c r="X718" s="81" t="s">
        <v>326</v>
      </c>
      <c r="Y718" s="62">
        <v>1763558</v>
      </c>
      <c r="Z718" s="22">
        <f t="shared" ref="Z718" si="5879">IFERROR(Y718/E715,"-")</f>
        <v>1.0070011141514166E-3</v>
      </c>
      <c r="AA718" s="62">
        <v>3</v>
      </c>
      <c r="AB718" s="22">
        <f t="shared" ref="AB718" si="5880">IFERROR(AA718/F715,"-")</f>
        <v>1.3850415512465374E-3</v>
      </c>
      <c r="AC718" s="65">
        <f t="shared" si="5813"/>
        <v>587852.66666666663</v>
      </c>
      <c r="AD718" s="13">
        <f t="shared" si="5856"/>
        <v>1.287001287001287E-3</v>
      </c>
      <c r="AE718" s="18"/>
      <c r="AF718" s="18"/>
      <c r="AG718" s="18"/>
      <c r="AH718" s="18"/>
      <c r="AI718" s="18"/>
    </row>
    <row r="719" spans="2:35" ht="13.5" customHeight="1">
      <c r="B719" s="119"/>
      <c r="C719" s="119"/>
      <c r="D719" s="148"/>
      <c r="E719" s="151"/>
      <c r="F719" s="154"/>
      <c r="G719" s="44">
        <v>5</v>
      </c>
      <c r="H719" s="6" t="str">
        <f t="shared" ref="H719" si="5881">$H$749</f>
        <v>0903</v>
      </c>
      <c r="I719" s="80" t="str">
        <f t="shared" ref="I719" si="5882">$I$749</f>
        <v>その他の心疾患</v>
      </c>
      <c r="J719" s="81" t="s">
        <v>148</v>
      </c>
      <c r="K719" s="62">
        <v>21180890</v>
      </c>
      <c r="L719" s="22">
        <f t="shared" ref="L719" si="5883">IFERROR(K719/E715,"-")</f>
        <v>1.2094402241785412E-2</v>
      </c>
      <c r="M719" s="62">
        <v>321</v>
      </c>
      <c r="N719" s="22">
        <f t="shared" ref="N719" si="5884">IFERROR(M719/F715,"-")</f>
        <v>0.1481994459833795</v>
      </c>
      <c r="O719" s="65">
        <f t="shared" si="5807"/>
        <v>65984.080996884732</v>
      </c>
      <c r="P719" s="13">
        <f t="shared" si="5850"/>
        <v>0.1377091377091377</v>
      </c>
      <c r="Q719" s="81" t="s">
        <v>139</v>
      </c>
      <c r="R719" s="62">
        <v>20033944</v>
      </c>
      <c r="S719" s="22">
        <f t="shared" ref="S719" si="5885">IFERROR(R719/E715,"-")</f>
        <v>1.1439489899876889E-2</v>
      </c>
      <c r="T719" s="62">
        <v>247</v>
      </c>
      <c r="U719" s="22">
        <f t="shared" ref="U719" si="5886">IFERROR(T719/F715,"-")</f>
        <v>0.11403508771929824</v>
      </c>
      <c r="V719" s="65">
        <f t="shared" si="5810"/>
        <v>81109.085020242914</v>
      </c>
      <c r="W719" s="13">
        <f t="shared" si="5853"/>
        <v>0.10596310596310596</v>
      </c>
      <c r="X719" s="81" t="s">
        <v>228</v>
      </c>
      <c r="Y719" s="62">
        <v>18285448</v>
      </c>
      <c r="Z719" s="22">
        <f t="shared" ref="Z719" si="5887">IFERROR(Y719/E715,"-")</f>
        <v>1.0441089268829147E-2</v>
      </c>
      <c r="AA719" s="62">
        <v>40</v>
      </c>
      <c r="AB719" s="22">
        <f t="shared" ref="AB719" si="5888">IFERROR(AA719/F715,"-")</f>
        <v>1.8467220683287166E-2</v>
      </c>
      <c r="AC719" s="65">
        <f t="shared" si="5813"/>
        <v>457136.2</v>
      </c>
      <c r="AD719" s="13">
        <f t="shared" si="5856"/>
        <v>1.7160017160017159E-2</v>
      </c>
      <c r="AE719" s="18"/>
      <c r="AF719" s="18"/>
      <c r="AG719" s="18"/>
      <c r="AH719" s="18"/>
      <c r="AI719" s="18"/>
    </row>
    <row r="720" spans="2:35" ht="13.5" customHeight="1">
      <c r="B720" s="119"/>
      <c r="C720" s="119"/>
      <c r="D720" s="148"/>
      <c r="E720" s="151"/>
      <c r="F720" s="154"/>
      <c r="G720" s="44">
        <v>6</v>
      </c>
      <c r="H720" s="6" t="str">
        <f t="shared" ref="H720" si="5889">$H$750</f>
        <v>0403</v>
      </c>
      <c r="I720" s="80" t="str">
        <f t="shared" ref="I720" si="5890">$I$750</f>
        <v>脂質異常症</v>
      </c>
      <c r="J720" s="81" t="s">
        <v>165</v>
      </c>
      <c r="K720" s="62">
        <v>11841297</v>
      </c>
      <c r="L720" s="22">
        <f t="shared" ref="L720" si="5891">IFERROR(K720/E715,"-")</f>
        <v>6.7614443482991926E-3</v>
      </c>
      <c r="M720" s="62">
        <v>456</v>
      </c>
      <c r="N720" s="22">
        <f t="shared" ref="N720" si="5892">IFERROR(M720/F715,"-")</f>
        <v>0.21052631578947367</v>
      </c>
      <c r="O720" s="65">
        <f t="shared" si="5807"/>
        <v>25967.75657894737</v>
      </c>
      <c r="P720" s="13">
        <f t="shared" si="5850"/>
        <v>0.19562419562419561</v>
      </c>
      <c r="Q720" s="81" t="s">
        <v>203</v>
      </c>
      <c r="R720" s="62">
        <v>8600296</v>
      </c>
      <c r="S720" s="22">
        <f t="shared" ref="S720" si="5893">IFERROR(R720/E715,"-")</f>
        <v>4.9108153256269263E-3</v>
      </c>
      <c r="T720" s="62">
        <v>393</v>
      </c>
      <c r="U720" s="22">
        <f t="shared" ref="U720" si="5894">IFERROR(T720/F715,"-")</f>
        <v>0.18144044321329639</v>
      </c>
      <c r="V720" s="65">
        <f t="shared" si="5810"/>
        <v>21883.704834605596</v>
      </c>
      <c r="W720" s="13">
        <f t="shared" si="5853"/>
        <v>0.16859716859716858</v>
      </c>
      <c r="X720" s="81" t="s">
        <v>76</v>
      </c>
      <c r="Y720" s="62">
        <v>8287714</v>
      </c>
      <c r="Z720" s="22">
        <f t="shared" ref="Z720" si="5895">IFERROR(Y720/E715,"-")</f>
        <v>4.7323293204806953E-3</v>
      </c>
      <c r="AA720" s="62">
        <v>415</v>
      </c>
      <c r="AB720" s="22">
        <f t="shared" ref="AB720" si="5896">IFERROR(AA720/F715,"-")</f>
        <v>0.19159741458910434</v>
      </c>
      <c r="AC720" s="65">
        <f t="shared" si="5813"/>
        <v>19970.395180722891</v>
      </c>
      <c r="AD720" s="13">
        <f t="shared" si="5856"/>
        <v>0.17803517803517804</v>
      </c>
      <c r="AE720" s="18"/>
      <c r="AF720" s="18"/>
      <c r="AG720" s="18"/>
      <c r="AH720" s="18"/>
      <c r="AI720" s="18"/>
    </row>
    <row r="721" spans="2:35" ht="13.5" customHeight="1">
      <c r="B721" s="119"/>
      <c r="C721" s="119"/>
      <c r="D721" s="148"/>
      <c r="E721" s="151"/>
      <c r="F721" s="154"/>
      <c r="G721" s="44">
        <v>7</v>
      </c>
      <c r="H721" s="6" t="str">
        <f t="shared" ref="H721" si="5897">$H$751</f>
        <v>0704</v>
      </c>
      <c r="I721" s="80" t="str">
        <f t="shared" ref="I721" si="5898">$I$751</f>
        <v>その他の眼及び付属器の疾患</v>
      </c>
      <c r="J721" s="81" t="s">
        <v>166</v>
      </c>
      <c r="K721" s="62">
        <v>6242120</v>
      </c>
      <c r="L721" s="22">
        <f t="shared" ref="L721" si="5899">IFERROR(K721/E715,"-")</f>
        <v>3.5642841316627185E-3</v>
      </c>
      <c r="M721" s="62">
        <v>348</v>
      </c>
      <c r="N721" s="22">
        <f t="shared" ref="N721" si="5900">IFERROR(M721/F715,"-")</f>
        <v>0.16066481994459833</v>
      </c>
      <c r="O721" s="65">
        <f t="shared" si="5807"/>
        <v>17937.126436781607</v>
      </c>
      <c r="P721" s="13">
        <f t="shared" si="5850"/>
        <v>0.14929214929214929</v>
      </c>
      <c r="Q721" s="81" t="s">
        <v>170</v>
      </c>
      <c r="R721" s="62">
        <v>4033439</v>
      </c>
      <c r="S721" s="22">
        <f t="shared" ref="S721" si="5901">IFERROR(R721/E715,"-")</f>
        <v>2.3031153876775109E-3</v>
      </c>
      <c r="T721" s="62">
        <v>100</v>
      </c>
      <c r="U721" s="22">
        <f t="shared" ref="U721" si="5902">IFERROR(T721/F715,"-")</f>
        <v>4.6168051708217916E-2</v>
      </c>
      <c r="V721" s="65">
        <f t="shared" si="5810"/>
        <v>40334.39</v>
      </c>
      <c r="W721" s="13">
        <f t="shared" si="5853"/>
        <v>4.2900042900042901E-2</v>
      </c>
      <c r="X721" s="81" t="s">
        <v>176</v>
      </c>
      <c r="Y721" s="62">
        <v>2821190</v>
      </c>
      <c r="Z721" s="22">
        <f t="shared" ref="Z721" si="5903">IFERROR(Y721/E715,"-")</f>
        <v>1.610914681134862E-3</v>
      </c>
      <c r="AA721" s="62">
        <v>366</v>
      </c>
      <c r="AB721" s="22">
        <f t="shared" ref="AB721" si="5904">IFERROR(AA721/F715,"-")</f>
        <v>0.16897506925207756</v>
      </c>
      <c r="AC721" s="65">
        <f t="shared" si="5813"/>
        <v>7708.1693989071036</v>
      </c>
      <c r="AD721" s="13">
        <f t="shared" si="5856"/>
        <v>0.15701415701415702</v>
      </c>
      <c r="AE721" s="18"/>
      <c r="AF721" s="18"/>
      <c r="AG721" s="18"/>
      <c r="AH721" s="18"/>
      <c r="AI721" s="18"/>
    </row>
    <row r="722" spans="2:35" ht="13.5" customHeight="1">
      <c r="B722" s="119"/>
      <c r="C722" s="119"/>
      <c r="D722" s="148"/>
      <c r="E722" s="151"/>
      <c r="F722" s="154"/>
      <c r="G722" s="44">
        <v>8</v>
      </c>
      <c r="H722" s="6" t="str">
        <f t="shared" ref="H722" si="5905">$H$752</f>
        <v>0606</v>
      </c>
      <c r="I722" s="80" t="str">
        <f t="shared" ref="I722" si="5906">$I$752</f>
        <v>その他の神経系の疾患</v>
      </c>
      <c r="J722" s="81" t="s">
        <v>167</v>
      </c>
      <c r="K722" s="62">
        <v>16838039</v>
      </c>
      <c r="L722" s="22">
        <f t="shared" ref="L722" si="5907">IFERROR(K722/E715,"-")</f>
        <v>9.6146109360310261E-3</v>
      </c>
      <c r="M722" s="62">
        <v>537</v>
      </c>
      <c r="N722" s="22">
        <f t="shared" ref="N722" si="5908">IFERROR(M722/F715,"-")</f>
        <v>0.24792243767313019</v>
      </c>
      <c r="O722" s="65">
        <f t="shared" si="5807"/>
        <v>31355.752327746741</v>
      </c>
      <c r="P722" s="13">
        <f t="shared" si="5850"/>
        <v>0.23037323037323038</v>
      </c>
      <c r="Q722" s="81" t="s">
        <v>175</v>
      </c>
      <c r="R722" s="62">
        <v>4065176</v>
      </c>
      <c r="S722" s="22">
        <f t="shared" ref="S722" si="5909">IFERROR(R722/E715,"-")</f>
        <v>2.3212373855703069E-3</v>
      </c>
      <c r="T722" s="62">
        <v>136</v>
      </c>
      <c r="U722" s="22">
        <f t="shared" ref="U722" si="5910">IFERROR(T722/F715,"-")</f>
        <v>6.2788550323176359E-2</v>
      </c>
      <c r="V722" s="65">
        <f t="shared" si="5810"/>
        <v>29891</v>
      </c>
      <c r="W722" s="13">
        <f t="shared" si="5853"/>
        <v>5.8344058344058342E-2</v>
      </c>
      <c r="X722" s="81" t="s">
        <v>174</v>
      </c>
      <c r="Y722" s="62">
        <v>3768419</v>
      </c>
      <c r="Z722" s="22">
        <f t="shared" ref="Z722" si="5911">IFERROR(Y722/E715,"-")</f>
        <v>2.1517875406362407E-3</v>
      </c>
      <c r="AA722" s="62">
        <v>130</v>
      </c>
      <c r="AB722" s="22">
        <f t="shared" ref="AB722" si="5912">IFERROR(AA722/F715,"-")</f>
        <v>6.001846722068329E-2</v>
      </c>
      <c r="AC722" s="65">
        <f t="shared" si="5813"/>
        <v>28987.83846153846</v>
      </c>
      <c r="AD722" s="13">
        <f t="shared" si="5856"/>
        <v>5.5770055770055768E-2</v>
      </c>
      <c r="AE722" s="18"/>
      <c r="AF722" s="18"/>
      <c r="AG722" s="18"/>
      <c r="AH722" s="18"/>
      <c r="AI722" s="18"/>
    </row>
    <row r="723" spans="2:35" ht="13.5" customHeight="1">
      <c r="B723" s="119"/>
      <c r="C723" s="119"/>
      <c r="D723" s="148"/>
      <c r="E723" s="151"/>
      <c r="F723" s="154"/>
      <c r="G723" s="44">
        <v>9</v>
      </c>
      <c r="H723" s="6" t="str">
        <f t="shared" ref="H723" si="5913">$H$753</f>
        <v>0703</v>
      </c>
      <c r="I723" s="80" t="str">
        <f t="shared" ref="I723" si="5914">$I$753</f>
        <v>屈折及び調節の障害</v>
      </c>
      <c r="J723" s="81" t="s">
        <v>168</v>
      </c>
      <c r="K723" s="62">
        <v>1410903</v>
      </c>
      <c r="L723" s="22">
        <f t="shared" ref="L723" si="5915">IFERROR(K723/E715,"-")</f>
        <v>8.0563321022590476E-4</v>
      </c>
      <c r="M723" s="62">
        <v>501</v>
      </c>
      <c r="N723" s="22">
        <f t="shared" ref="N723" si="5916">IFERROR(M723/F715,"-")</f>
        <v>0.23130193905817176</v>
      </c>
      <c r="O723" s="65">
        <f t="shared" si="5807"/>
        <v>2816.1736526946106</v>
      </c>
      <c r="P723" s="13">
        <f t="shared" si="5850"/>
        <v>0.21492921492921493</v>
      </c>
      <c r="Q723" s="81" t="s">
        <v>171</v>
      </c>
      <c r="R723" s="62">
        <v>903132</v>
      </c>
      <c r="S723" s="22">
        <f t="shared" ref="S723" si="5917">IFERROR(R723/E715,"-")</f>
        <v>5.1569323505424669E-4</v>
      </c>
      <c r="T723" s="62">
        <v>331</v>
      </c>
      <c r="U723" s="22">
        <f t="shared" ref="U723" si="5918">IFERROR(T723/F715,"-")</f>
        <v>0.1528162511542013</v>
      </c>
      <c r="V723" s="65">
        <f t="shared" si="5810"/>
        <v>2728.4954682779457</v>
      </c>
      <c r="W723" s="13">
        <f t="shared" si="5853"/>
        <v>0.14199914199914199</v>
      </c>
      <c r="X723" s="81" t="s">
        <v>332</v>
      </c>
      <c r="Y723" s="62">
        <v>396904</v>
      </c>
      <c r="Z723" s="22">
        <f t="shared" ref="Z723" si="5919">IFERROR(Y723/E715,"-")</f>
        <v>2.266343211911113E-4</v>
      </c>
      <c r="AA723" s="62">
        <v>298</v>
      </c>
      <c r="AB723" s="22">
        <f t="shared" ref="AB723" si="5920">IFERROR(AA723/F715,"-")</f>
        <v>0.13758079409048937</v>
      </c>
      <c r="AC723" s="65">
        <f t="shared" si="5813"/>
        <v>1331.8926174496644</v>
      </c>
      <c r="AD723" s="13">
        <f t="shared" si="5856"/>
        <v>0.12784212784212784</v>
      </c>
      <c r="AE723" s="18"/>
      <c r="AF723" s="18"/>
      <c r="AG723" s="18"/>
      <c r="AH723" s="18"/>
      <c r="AI723" s="18"/>
    </row>
    <row r="724" spans="2:35" ht="13.5" customHeight="1">
      <c r="B724" s="120"/>
      <c r="C724" s="120"/>
      <c r="D724" s="149"/>
      <c r="E724" s="152"/>
      <c r="F724" s="155"/>
      <c r="G724" s="49">
        <v>10</v>
      </c>
      <c r="H724" s="7" t="str">
        <f t="shared" ref="H724" si="5921">$H$754</f>
        <v>1105</v>
      </c>
      <c r="I724" s="77" t="str">
        <f t="shared" ref="I724" si="5922">$I$754</f>
        <v>胃炎及び十二指腸炎</v>
      </c>
      <c r="J724" s="82" t="s">
        <v>169</v>
      </c>
      <c r="K724" s="63">
        <v>10627777</v>
      </c>
      <c r="L724" s="23">
        <f t="shared" ref="L724" si="5923">IFERROR(K724/E715,"-")</f>
        <v>6.0685178939126469E-3</v>
      </c>
      <c r="M724" s="63">
        <v>619</v>
      </c>
      <c r="N724" s="23">
        <f t="shared" ref="N724" si="5924">IFERROR(M724/F715,"-")</f>
        <v>0.28578024007386887</v>
      </c>
      <c r="O724" s="66">
        <f t="shared" si="5807"/>
        <v>17169.268174474961</v>
      </c>
      <c r="P724" s="59">
        <f t="shared" si="5850"/>
        <v>0.26555126555126557</v>
      </c>
      <c r="Q724" s="82" t="s">
        <v>172</v>
      </c>
      <c r="R724" s="63">
        <v>3476168</v>
      </c>
      <c r="S724" s="23">
        <f t="shared" ref="S724" si="5925">IFERROR(R724/E715,"-")</f>
        <v>1.9849106459654299E-3</v>
      </c>
      <c r="T724" s="63">
        <v>336</v>
      </c>
      <c r="U724" s="23">
        <f t="shared" ref="U724" si="5926">IFERROR(T724/F715,"-")</f>
        <v>0.15512465373961218</v>
      </c>
      <c r="V724" s="66">
        <f t="shared" si="5810"/>
        <v>10345.738095238095</v>
      </c>
      <c r="W724" s="59">
        <f t="shared" si="5853"/>
        <v>0.14414414414414414</v>
      </c>
      <c r="X724" s="82" t="s">
        <v>178</v>
      </c>
      <c r="Y724" s="63">
        <v>893418</v>
      </c>
      <c r="Z724" s="23">
        <f t="shared" ref="Z724" si="5927">IFERROR(Y724/E715,"-")</f>
        <v>5.1014648874770795E-4</v>
      </c>
      <c r="AA724" s="63">
        <v>107</v>
      </c>
      <c r="AB724" s="23">
        <f t="shared" ref="AB724" si="5928">IFERROR(AA724/F715,"-")</f>
        <v>4.9399815327793167E-2</v>
      </c>
      <c r="AC724" s="66">
        <f t="shared" si="5813"/>
        <v>8349.7009345794395</v>
      </c>
      <c r="AD724" s="59">
        <f t="shared" si="5856"/>
        <v>4.5903045903045905E-2</v>
      </c>
      <c r="AE724" s="18"/>
      <c r="AF724" s="18"/>
      <c r="AG724" s="18"/>
      <c r="AH724" s="18"/>
      <c r="AI724" s="18"/>
    </row>
    <row r="725" spans="2:35" ht="13.5" customHeight="1">
      <c r="B725" s="118">
        <v>73</v>
      </c>
      <c r="C725" s="118" t="s">
        <v>27</v>
      </c>
      <c r="D725" s="147">
        <f>AI77</f>
        <v>3173</v>
      </c>
      <c r="E725" s="150">
        <f>市区町村別_医療費上位10疾病!H806</f>
        <v>2368713840</v>
      </c>
      <c r="F725" s="130">
        <f>市区町村別_医療費上位10疾病!J806</f>
        <v>2907</v>
      </c>
      <c r="G725" s="69">
        <v>1</v>
      </c>
      <c r="H725" s="5" t="str">
        <f t="shared" ref="H725" si="5929">$H$745</f>
        <v>0901</v>
      </c>
      <c r="I725" s="78" t="str">
        <f t="shared" ref="I725" si="5930">$I$745</f>
        <v>高血圧性疾患</v>
      </c>
      <c r="J725" s="106" t="s">
        <v>144</v>
      </c>
      <c r="K725" s="107">
        <v>87696674</v>
      </c>
      <c r="L725" s="21">
        <f t="shared" ref="L725" si="5931">IFERROR(K725/E725,"-")</f>
        <v>3.7022907756557033E-2</v>
      </c>
      <c r="M725" s="107">
        <v>2040</v>
      </c>
      <c r="N725" s="21">
        <f t="shared" ref="N725" si="5932">IFERROR(M725/F725,"-")</f>
        <v>0.70175438596491224</v>
      </c>
      <c r="O725" s="64">
        <f t="shared" si="5807"/>
        <v>42988.565686274509</v>
      </c>
      <c r="P725" s="12">
        <f t="shared" ref="P725:P734" si="5933">IFERROR(M725/$AI$77,0)</f>
        <v>0.64292467696186573</v>
      </c>
      <c r="Q725" s="106" t="s">
        <v>153</v>
      </c>
      <c r="R725" s="107">
        <v>1067040</v>
      </c>
      <c r="S725" s="21">
        <f t="shared" ref="S725" si="5934">IFERROR(R725/E725,"-")</f>
        <v>4.5047231201215932E-4</v>
      </c>
      <c r="T725" s="107">
        <v>61</v>
      </c>
      <c r="U725" s="21">
        <f t="shared" ref="U725" si="5935">IFERROR(T725/F725,"-")</f>
        <v>2.0983832129342964E-2</v>
      </c>
      <c r="V725" s="64">
        <f t="shared" si="5810"/>
        <v>17492.459016393441</v>
      </c>
      <c r="W725" s="12">
        <f t="shared" ref="W725:W734" si="5936">IFERROR(T725/$AI$77,0)</f>
        <v>1.922470847778128E-2</v>
      </c>
      <c r="X725" s="106" t="s">
        <v>292</v>
      </c>
      <c r="Y725" s="107">
        <v>90227</v>
      </c>
      <c r="Z725" s="21">
        <f t="shared" ref="Z725" si="5937">IFERROR(Y725/E725,"-")</f>
        <v>3.8091135567477415E-5</v>
      </c>
      <c r="AA725" s="107">
        <v>4</v>
      </c>
      <c r="AB725" s="21">
        <f t="shared" ref="AB725" si="5938">IFERROR(AA725/F725,"-")</f>
        <v>1.3759889920880633E-3</v>
      </c>
      <c r="AC725" s="64">
        <f t="shared" si="5813"/>
        <v>22556.75</v>
      </c>
      <c r="AD725" s="12">
        <f t="shared" ref="AD725:AD734" si="5939">IFERROR(AA725/$AI$77,0)</f>
        <v>1.2606366214938543E-3</v>
      </c>
      <c r="AE725" s="18"/>
      <c r="AF725" s="18"/>
      <c r="AG725" s="18"/>
      <c r="AH725" s="18"/>
      <c r="AI725" s="18"/>
    </row>
    <row r="726" spans="2:35" ht="13.5" customHeight="1">
      <c r="B726" s="119"/>
      <c r="C726" s="119"/>
      <c r="D726" s="148"/>
      <c r="E726" s="151"/>
      <c r="F726" s="154"/>
      <c r="G726" s="44">
        <v>2</v>
      </c>
      <c r="H726" s="6" t="str">
        <f t="shared" ref="H726" si="5940">$H$746</f>
        <v>1113</v>
      </c>
      <c r="I726" s="79" t="str">
        <f t="shared" ref="I726" si="5941">$I$746</f>
        <v>その他の消化器系の疾患</v>
      </c>
      <c r="J726" s="81" t="s">
        <v>142</v>
      </c>
      <c r="K726" s="62">
        <v>25044813</v>
      </c>
      <c r="L726" s="22">
        <f t="shared" ref="L726" si="5942">IFERROR(K726/E725,"-")</f>
        <v>1.0573169530685057E-2</v>
      </c>
      <c r="M726" s="62">
        <v>1125</v>
      </c>
      <c r="N726" s="22">
        <f t="shared" ref="N726" si="5943">IFERROR(M726/F725,"-")</f>
        <v>0.38699690402476783</v>
      </c>
      <c r="O726" s="65">
        <f t="shared" si="5807"/>
        <v>22262.056</v>
      </c>
      <c r="P726" s="13">
        <f t="shared" si="5933"/>
        <v>0.35455404979514654</v>
      </c>
      <c r="Q726" s="81" t="s">
        <v>151</v>
      </c>
      <c r="R726" s="62">
        <v>14429485</v>
      </c>
      <c r="S726" s="22">
        <f t="shared" ref="S726" si="5944">IFERROR(R726/E725,"-")</f>
        <v>6.0916961586208324E-3</v>
      </c>
      <c r="T726" s="62">
        <v>604</v>
      </c>
      <c r="U726" s="22">
        <f t="shared" ref="U726" si="5945">IFERROR(T726/F725,"-")</f>
        <v>0.20777433780529755</v>
      </c>
      <c r="V726" s="65">
        <f t="shared" si="5810"/>
        <v>23889.875827814569</v>
      </c>
      <c r="W726" s="13">
        <f t="shared" si="5936"/>
        <v>0.19035612984557201</v>
      </c>
      <c r="X726" s="81" t="s">
        <v>156</v>
      </c>
      <c r="Y726" s="62">
        <v>12605486</v>
      </c>
      <c r="Z726" s="22">
        <f t="shared" ref="Z726" si="5946">IFERROR(Y726/E725,"-")</f>
        <v>5.3216584405991396E-3</v>
      </c>
      <c r="AA726" s="62">
        <v>416</v>
      </c>
      <c r="AB726" s="22">
        <f t="shared" ref="AB726" si="5947">IFERROR(AA726/F725,"-")</f>
        <v>0.14310285517715859</v>
      </c>
      <c r="AC726" s="65">
        <f t="shared" si="5813"/>
        <v>30301.649038461539</v>
      </c>
      <c r="AD726" s="13">
        <f t="shared" si="5939"/>
        <v>0.13110620863536085</v>
      </c>
      <c r="AE726" s="18"/>
      <c r="AF726" s="18"/>
      <c r="AG726" s="18"/>
      <c r="AH726" s="18"/>
      <c r="AI726" s="18"/>
    </row>
    <row r="727" spans="2:35" ht="13.5" customHeight="1">
      <c r="B727" s="119"/>
      <c r="C727" s="119"/>
      <c r="D727" s="148"/>
      <c r="E727" s="151"/>
      <c r="F727" s="154"/>
      <c r="G727" s="44">
        <v>3</v>
      </c>
      <c r="H727" s="6" t="str">
        <f t="shared" ref="H727" si="5948">$H$747</f>
        <v>0402</v>
      </c>
      <c r="I727" s="80" t="str">
        <f t="shared" ref="I727" si="5949">$I$747</f>
        <v>糖尿病</v>
      </c>
      <c r="J727" s="81" t="s">
        <v>146</v>
      </c>
      <c r="K727" s="62">
        <v>27770496</v>
      </c>
      <c r="L727" s="22">
        <f t="shared" ref="L727" si="5950">IFERROR(K727/E725,"-")</f>
        <v>1.1723871212742185E-2</v>
      </c>
      <c r="M727" s="62">
        <v>470</v>
      </c>
      <c r="N727" s="22">
        <f t="shared" ref="N727" si="5951">IFERROR(M727/F725,"-")</f>
        <v>0.16167870657034744</v>
      </c>
      <c r="O727" s="65">
        <f t="shared" si="5807"/>
        <v>59086.161702127662</v>
      </c>
      <c r="P727" s="13">
        <f t="shared" si="5933"/>
        <v>0.14812480302552788</v>
      </c>
      <c r="Q727" s="81" t="s">
        <v>72</v>
      </c>
      <c r="R727" s="62">
        <v>22205360</v>
      </c>
      <c r="S727" s="22">
        <f t="shared" ref="S727" si="5952">IFERROR(R727/E725,"-")</f>
        <v>9.3744375639735356E-3</v>
      </c>
      <c r="T727" s="62">
        <v>1020</v>
      </c>
      <c r="U727" s="22">
        <f t="shared" ref="U727" si="5953">IFERROR(T727/F725,"-")</f>
        <v>0.35087719298245612</v>
      </c>
      <c r="V727" s="65">
        <f t="shared" si="5810"/>
        <v>21769.960784313724</v>
      </c>
      <c r="W727" s="13">
        <f t="shared" si="5936"/>
        <v>0.32146233848093286</v>
      </c>
      <c r="X727" s="81" t="s">
        <v>266</v>
      </c>
      <c r="Y727" s="62">
        <v>9612029</v>
      </c>
      <c r="Z727" s="22">
        <f t="shared" ref="Z727" si="5954">IFERROR(Y727/E725,"-")</f>
        <v>4.0579106001255097E-3</v>
      </c>
      <c r="AA727" s="62">
        <v>172</v>
      </c>
      <c r="AB727" s="22">
        <f t="shared" ref="AB727" si="5955">IFERROR(AA727/F725,"-")</f>
        <v>5.9167526659786723E-2</v>
      </c>
      <c r="AC727" s="65">
        <f t="shared" si="5813"/>
        <v>55883.889534883718</v>
      </c>
      <c r="AD727" s="13">
        <f t="shared" si="5939"/>
        <v>5.4207374724235736E-2</v>
      </c>
      <c r="AE727" s="18"/>
      <c r="AF727" s="18"/>
      <c r="AG727" s="18"/>
      <c r="AH727" s="18"/>
      <c r="AI727" s="18"/>
    </row>
    <row r="728" spans="2:35" ht="13.5" customHeight="1">
      <c r="B728" s="119"/>
      <c r="C728" s="119"/>
      <c r="D728" s="148"/>
      <c r="E728" s="151"/>
      <c r="F728" s="154"/>
      <c r="G728" s="44">
        <v>4</v>
      </c>
      <c r="H728" s="6" t="str">
        <f t="shared" ref="H728" si="5956">$H$748</f>
        <v>1800</v>
      </c>
      <c r="I728" s="80" t="str">
        <f t="shared" ref="I728" si="5957">$I$748</f>
        <v>症状，徴候及び異常臨床所見・異常検査所見で他に分類されないもの</v>
      </c>
      <c r="J728" s="81" t="s">
        <v>314</v>
      </c>
      <c r="K728" s="62">
        <v>3011796</v>
      </c>
      <c r="L728" s="22">
        <f t="shared" ref="L728" si="5958">IFERROR(K728/E725,"-")</f>
        <v>1.2714900167088144E-3</v>
      </c>
      <c r="M728" s="62">
        <v>2</v>
      </c>
      <c r="N728" s="22">
        <f t="shared" ref="N728" si="5959">IFERROR(M728/F725,"-")</f>
        <v>6.8799449604403163E-4</v>
      </c>
      <c r="O728" s="65">
        <f t="shared" si="5807"/>
        <v>1505898</v>
      </c>
      <c r="P728" s="13">
        <f t="shared" si="5933"/>
        <v>6.3031831074692715E-4</v>
      </c>
      <c r="Q728" s="81" t="s">
        <v>330</v>
      </c>
      <c r="R728" s="62">
        <v>2815457</v>
      </c>
      <c r="S728" s="22">
        <f t="shared" ref="S728" si="5960">IFERROR(R728/E725,"-")</f>
        <v>1.188601574599657E-3</v>
      </c>
      <c r="T728" s="62">
        <v>27</v>
      </c>
      <c r="U728" s="22">
        <f t="shared" ref="U728" si="5961">IFERROR(T728/F725,"-")</f>
        <v>9.2879256965944269E-3</v>
      </c>
      <c r="V728" s="65">
        <f t="shared" si="5810"/>
        <v>104276.18518518518</v>
      </c>
      <c r="W728" s="13">
        <f t="shared" si="5936"/>
        <v>8.5092971950835178E-3</v>
      </c>
      <c r="X728" s="81" t="s">
        <v>164</v>
      </c>
      <c r="Y728" s="62">
        <v>2680996</v>
      </c>
      <c r="Z728" s="22">
        <f t="shared" ref="Z728" si="5962">IFERROR(Y728/E725,"-")</f>
        <v>1.1318361697924642E-3</v>
      </c>
      <c r="AA728" s="62">
        <v>22</v>
      </c>
      <c r="AB728" s="22">
        <f t="shared" ref="AB728" si="5963">IFERROR(AA728/F725,"-")</f>
        <v>7.5679394564843478E-3</v>
      </c>
      <c r="AC728" s="65">
        <f t="shared" si="5813"/>
        <v>121863.45454545454</v>
      </c>
      <c r="AD728" s="13">
        <f t="shared" si="5939"/>
        <v>6.9335014182161994E-3</v>
      </c>
      <c r="AE728" s="18"/>
      <c r="AF728" s="18"/>
      <c r="AG728" s="18"/>
      <c r="AH728" s="18"/>
      <c r="AI728" s="18"/>
    </row>
    <row r="729" spans="2:35" ht="13.5" customHeight="1">
      <c r="B729" s="119"/>
      <c r="C729" s="119"/>
      <c r="D729" s="148"/>
      <c r="E729" s="151"/>
      <c r="F729" s="154"/>
      <c r="G729" s="44">
        <v>5</v>
      </c>
      <c r="H729" s="6" t="str">
        <f t="shared" ref="H729" si="5964">$H$749</f>
        <v>0903</v>
      </c>
      <c r="I729" s="80" t="str">
        <f t="shared" ref="I729" si="5965">$I$749</f>
        <v>その他の心疾患</v>
      </c>
      <c r="J729" s="81" t="s">
        <v>139</v>
      </c>
      <c r="K729" s="62">
        <v>33145565</v>
      </c>
      <c r="L729" s="22">
        <f t="shared" ref="L729" si="5966">IFERROR(K729/E725,"-")</f>
        <v>1.3993064269848653E-2</v>
      </c>
      <c r="M729" s="62">
        <v>434</v>
      </c>
      <c r="N729" s="22">
        <f t="shared" ref="N729" si="5967">IFERROR(M729/F725,"-")</f>
        <v>0.14929480564155487</v>
      </c>
      <c r="O729" s="65">
        <f t="shared" si="5807"/>
        <v>76372.269585253453</v>
      </c>
      <c r="P729" s="13">
        <f t="shared" si="5933"/>
        <v>0.1367790734320832</v>
      </c>
      <c r="Q729" s="81" t="s">
        <v>148</v>
      </c>
      <c r="R729" s="62">
        <v>17033617</v>
      </c>
      <c r="S729" s="22">
        <f t="shared" ref="S729" si="5968">IFERROR(R729/E725,"-")</f>
        <v>7.1910826509967961E-3</v>
      </c>
      <c r="T729" s="62">
        <v>309</v>
      </c>
      <c r="U729" s="22">
        <f t="shared" ref="U729" si="5969">IFERROR(T729/F725,"-")</f>
        <v>0.10629514963880289</v>
      </c>
      <c r="V729" s="65">
        <f t="shared" si="5810"/>
        <v>55124.974110032359</v>
      </c>
      <c r="W729" s="13">
        <f t="shared" si="5936"/>
        <v>9.7384179010400251E-2</v>
      </c>
      <c r="X729" s="81" t="s">
        <v>158</v>
      </c>
      <c r="Y729" s="62">
        <v>14232208</v>
      </c>
      <c r="Z729" s="22">
        <f t="shared" ref="Z729" si="5970">IFERROR(Y729/E725,"-")</f>
        <v>6.0084117210207205E-3</v>
      </c>
      <c r="AA729" s="62">
        <v>146</v>
      </c>
      <c r="AB729" s="22">
        <f t="shared" ref="AB729" si="5971">IFERROR(AA729/F725,"-")</f>
        <v>5.0223598211214311E-2</v>
      </c>
      <c r="AC729" s="65">
        <f t="shared" si="5813"/>
        <v>97480.876712328769</v>
      </c>
      <c r="AD729" s="13">
        <f t="shared" si="5939"/>
        <v>4.6013236684525685E-2</v>
      </c>
      <c r="AE729" s="18"/>
      <c r="AF729" s="18"/>
      <c r="AG729" s="18"/>
      <c r="AH729" s="18"/>
      <c r="AI729" s="18"/>
    </row>
    <row r="730" spans="2:35" ht="13.5" customHeight="1">
      <c r="B730" s="119"/>
      <c r="C730" s="119"/>
      <c r="D730" s="148"/>
      <c r="E730" s="151"/>
      <c r="F730" s="154"/>
      <c r="G730" s="44">
        <v>6</v>
      </c>
      <c r="H730" s="6" t="str">
        <f t="shared" ref="H730" si="5972">$H$750</f>
        <v>0403</v>
      </c>
      <c r="I730" s="80" t="str">
        <f t="shared" ref="I730" si="5973">$I$750</f>
        <v>脂質異常症</v>
      </c>
      <c r="J730" s="81" t="s">
        <v>203</v>
      </c>
      <c r="K730" s="62">
        <v>20414904</v>
      </c>
      <c r="L730" s="22">
        <f t="shared" ref="L730" si="5974">IFERROR(K730/E725,"-")</f>
        <v>8.6185606953687582E-3</v>
      </c>
      <c r="M730" s="62">
        <v>817</v>
      </c>
      <c r="N730" s="22">
        <f t="shared" ref="N730" si="5975">IFERROR(M730/F725,"-")</f>
        <v>0.28104575163398693</v>
      </c>
      <c r="O730" s="65">
        <f t="shared" si="5807"/>
        <v>24987.64259485924</v>
      </c>
      <c r="P730" s="13">
        <f t="shared" si="5933"/>
        <v>0.25748502994011974</v>
      </c>
      <c r="Q730" s="81" t="s">
        <v>165</v>
      </c>
      <c r="R730" s="62">
        <v>13797250</v>
      </c>
      <c r="S730" s="22">
        <f t="shared" ref="S730" si="5976">IFERROR(R730/E725,"-")</f>
        <v>5.8247854878071721E-3</v>
      </c>
      <c r="T730" s="62">
        <v>511</v>
      </c>
      <c r="U730" s="22">
        <f t="shared" ref="U730" si="5977">IFERROR(T730/F725,"-")</f>
        <v>0.17578259373925009</v>
      </c>
      <c r="V730" s="65">
        <f t="shared" si="5810"/>
        <v>27000.489236790607</v>
      </c>
      <c r="W730" s="13">
        <f t="shared" si="5936"/>
        <v>0.16104632839583991</v>
      </c>
      <c r="X730" s="81" t="s">
        <v>76</v>
      </c>
      <c r="Y730" s="62">
        <v>4777235</v>
      </c>
      <c r="Z730" s="22">
        <f t="shared" ref="Z730" si="5978">IFERROR(Y730/E725,"-")</f>
        <v>2.0168054575980354E-3</v>
      </c>
      <c r="AA730" s="62">
        <v>207</v>
      </c>
      <c r="AB730" s="22">
        <f t="shared" ref="AB730" si="5979">IFERROR(AA730/F725,"-")</f>
        <v>7.1207430340557279E-2</v>
      </c>
      <c r="AC730" s="65">
        <f t="shared" si="5813"/>
        <v>23078.429951690821</v>
      </c>
      <c r="AD730" s="13">
        <f t="shared" si="5939"/>
        <v>6.5237945162306965E-2</v>
      </c>
      <c r="AE730" s="18"/>
      <c r="AF730" s="18"/>
      <c r="AG730" s="18"/>
      <c r="AH730" s="18"/>
      <c r="AI730" s="18"/>
    </row>
    <row r="731" spans="2:35" ht="13.5" customHeight="1">
      <c r="B731" s="119"/>
      <c r="C731" s="119"/>
      <c r="D731" s="148"/>
      <c r="E731" s="151"/>
      <c r="F731" s="154"/>
      <c r="G731" s="44">
        <v>7</v>
      </c>
      <c r="H731" s="6" t="str">
        <f t="shared" ref="H731" si="5980">$H$751</f>
        <v>0704</v>
      </c>
      <c r="I731" s="80" t="str">
        <f t="shared" ref="I731" si="5981">$I$751</f>
        <v>その他の眼及び付属器の疾患</v>
      </c>
      <c r="J731" s="81" t="s">
        <v>166</v>
      </c>
      <c r="K731" s="62">
        <v>7219799</v>
      </c>
      <c r="L731" s="22">
        <f t="shared" ref="L731" si="5982">IFERROR(K731/E725,"-")</f>
        <v>3.0479827820822799E-3</v>
      </c>
      <c r="M731" s="62">
        <v>360</v>
      </c>
      <c r="N731" s="22">
        <f t="shared" ref="N731" si="5983">IFERROR(M731/F725,"-")</f>
        <v>0.1238390092879257</v>
      </c>
      <c r="O731" s="65">
        <f t="shared" si="5807"/>
        <v>20054.99722222222</v>
      </c>
      <c r="P731" s="13">
        <f t="shared" si="5933"/>
        <v>0.11345729593444689</v>
      </c>
      <c r="Q731" s="81" t="s">
        <v>170</v>
      </c>
      <c r="R731" s="62">
        <v>4518207</v>
      </c>
      <c r="S731" s="22">
        <f t="shared" ref="S731" si="5984">IFERROR(R731/E725,"-")</f>
        <v>1.9074515982901506E-3</v>
      </c>
      <c r="T731" s="62">
        <v>133</v>
      </c>
      <c r="U731" s="22">
        <f t="shared" ref="U731" si="5985">IFERROR(T731/F725,"-")</f>
        <v>4.5751633986928102E-2</v>
      </c>
      <c r="V731" s="65">
        <f t="shared" si="5810"/>
        <v>33971.481203007519</v>
      </c>
      <c r="W731" s="13">
        <f t="shared" si="5936"/>
        <v>4.1916167664670656E-2</v>
      </c>
      <c r="X731" s="81" t="s">
        <v>176</v>
      </c>
      <c r="Y731" s="62">
        <v>3665098</v>
      </c>
      <c r="Z731" s="22">
        <f t="shared" ref="Z731" si="5986">IFERROR(Y731/E725,"-")</f>
        <v>1.5472945436076821E-3</v>
      </c>
      <c r="AA731" s="62">
        <v>428</v>
      </c>
      <c r="AB731" s="22">
        <f t="shared" ref="AB731" si="5987">IFERROR(AA731/F725,"-")</f>
        <v>0.14723082215342279</v>
      </c>
      <c r="AC731" s="65">
        <f t="shared" si="5813"/>
        <v>8563.3130841121492</v>
      </c>
      <c r="AD731" s="13">
        <f t="shared" si="5939"/>
        <v>0.13488811849984242</v>
      </c>
      <c r="AE731" s="18"/>
      <c r="AF731" s="18"/>
      <c r="AG731" s="18"/>
      <c r="AH731" s="18"/>
      <c r="AI731" s="18"/>
    </row>
    <row r="732" spans="2:35" ht="13.5" customHeight="1">
      <c r="B732" s="119"/>
      <c r="C732" s="119"/>
      <c r="D732" s="148"/>
      <c r="E732" s="151"/>
      <c r="F732" s="154"/>
      <c r="G732" s="44">
        <v>8</v>
      </c>
      <c r="H732" s="6" t="str">
        <f t="shared" ref="H732" si="5988">$H$752</f>
        <v>0606</v>
      </c>
      <c r="I732" s="80" t="str">
        <f t="shared" ref="I732" si="5989">$I$752</f>
        <v>その他の神経系の疾患</v>
      </c>
      <c r="J732" s="81" t="s">
        <v>167</v>
      </c>
      <c r="K732" s="62">
        <v>17906255</v>
      </c>
      <c r="L732" s="22">
        <f t="shared" ref="L732" si="5990">IFERROR(K732/E725,"-")</f>
        <v>7.5594842642537187E-3</v>
      </c>
      <c r="M732" s="62">
        <v>671</v>
      </c>
      <c r="N732" s="22">
        <f t="shared" ref="N732" si="5991">IFERROR(M732/F725,"-")</f>
        <v>0.23082215342277262</v>
      </c>
      <c r="O732" s="65">
        <f t="shared" si="5807"/>
        <v>26685.923994038749</v>
      </c>
      <c r="P732" s="13">
        <f t="shared" si="5933"/>
        <v>0.21147179325559406</v>
      </c>
      <c r="Q732" s="81" t="s">
        <v>319</v>
      </c>
      <c r="R732" s="62">
        <v>5680193</v>
      </c>
      <c r="S732" s="22">
        <f t="shared" ref="S732" si="5992">IFERROR(R732/E725,"-")</f>
        <v>2.3980072662555135E-3</v>
      </c>
      <c r="T732" s="62">
        <v>11</v>
      </c>
      <c r="U732" s="22">
        <f t="shared" ref="U732" si="5993">IFERROR(T732/F725,"-")</f>
        <v>3.7839697282421739E-3</v>
      </c>
      <c r="V732" s="65">
        <f t="shared" si="5810"/>
        <v>516381.18181818182</v>
      </c>
      <c r="W732" s="13">
        <f t="shared" si="5936"/>
        <v>3.4667507091080997E-3</v>
      </c>
      <c r="X732" s="81" t="s">
        <v>175</v>
      </c>
      <c r="Y732" s="62">
        <v>3996435</v>
      </c>
      <c r="Z732" s="22">
        <f t="shared" ref="Z732" si="5994">IFERROR(Y732/E725,"-")</f>
        <v>1.6871750958317531E-3</v>
      </c>
      <c r="AA732" s="62">
        <v>206</v>
      </c>
      <c r="AB732" s="22">
        <f t="shared" ref="AB732" si="5995">IFERROR(AA732/F725,"-")</f>
        <v>7.0863433092535261E-2</v>
      </c>
      <c r="AC732" s="65">
        <f t="shared" si="5813"/>
        <v>19400.169902912621</v>
      </c>
      <c r="AD732" s="13">
        <f t="shared" si="5939"/>
        <v>6.4922786006933506E-2</v>
      </c>
      <c r="AE732" s="18"/>
      <c r="AF732" s="18"/>
      <c r="AG732" s="18"/>
      <c r="AH732" s="18"/>
      <c r="AI732" s="18"/>
    </row>
    <row r="733" spans="2:35" ht="13.5" customHeight="1">
      <c r="B733" s="119"/>
      <c r="C733" s="119"/>
      <c r="D733" s="148"/>
      <c r="E733" s="151"/>
      <c r="F733" s="154"/>
      <c r="G733" s="44">
        <v>9</v>
      </c>
      <c r="H733" s="6" t="str">
        <f t="shared" ref="H733" si="5996">$H$753</f>
        <v>0703</v>
      </c>
      <c r="I733" s="80" t="str">
        <f t="shared" ref="I733" si="5997">$I$753</f>
        <v>屈折及び調節の障害</v>
      </c>
      <c r="J733" s="81" t="s">
        <v>168</v>
      </c>
      <c r="K733" s="62">
        <v>1600871</v>
      </c>
      <c r="L733" s="22">
        <f t="shared" ref="L733" si="5998">IFERROR(K733/E725,"-")</f>
        <v>6.7583976289850188E-4</v>
      </c>
      <c r="M733" s="62">
        <v>639</v>
      </c>
      <c r="N733" s="22">
        <f t="shared" ref="N733" si="5999">IFERROR(M733/F725,"-")</f>
        <v>0.21981424148606812</v>
      </c>
      <c r="O733" s="65">
        <f t="shared" si="5807"/>
        <v>2505.2754303599372</v>
      </c>
      <c r="P733" s="13">
        <f t="shared" si="5933"/>
        <v>0.20138670028364325</v>
      </c>
      <c r="Q733" s="81" t="s">
        <v>171</v>
      </c>
      <c r="R733" s="62">
        <v>1116342</v>
      </c>
      <c r="S733" s="22">
        <f t="shared" ref="S733" si="6000">IFERROR(R733/E725,"-")</f>
        <v>4.7128613897911789E-4</v>
      </c>
      <c r="T733" s="62">
        <v>391</v>
      </c>
      <c r="U733" s="22">
        <f t="shared" ref="U733" si="6001">IFERROR(T733/F725,"-")</f>
        <v>0.13450292397660818</v>
      </c>
      <c r="V733" s="65">
        <f t="shared" si="5810"/>
        <v>2855.0946291560103</v>
      </c>
      <c r="W733" s="13">
        <f t="shared" si="5936"/>
        <v>0.12322722975102426</v>
      </c>
      <c r="X733" s="81" t="s">
        <v>332</v>
      </c>
      <c r="Y733" s="62">
        <v>417293</v>
      </c>
      <c r="Z733" s="22">
        <f t="shared" ref="Z733" si="6002">IFERROR(Y733/E725,"-")</f>
        <v>1.7616859958060615E-4</v>
      </c>
      <c r="AA733" s="62">
        <v>312</v>
      </c>
      <c r="AB733" s="22">
        <f t="shared" ref="AB733" si="6003">IFERROR(AA733/F725,"-")</f>
        <v>0.10732714138286893</v>
      </c>
      <c r="AC733" s="65">
        <f t="shared" si="5813"/>
        <v>1337.4775641025642</v>
      </c>
      <c r="AD733" s="13">
        <f t="shared" si="5939"/>
        <v>9.8329656476520644E-2</v>
      </c>
      <c r="AE733" s="18"/>
      <c r="AF733" s="18"/>
      <c r="AG733" s="18"/>
      <c r="AH733" s="18"/>
      <c r="AI733" s="18"/>
    </row>
    <row r="734" spans="2:35" ht="13.5" customHeight="1">
      <c r="B734" s="120"/>
      <c r="C734" s="120"/>
      <c r="D734" s="149"/>
      <c r="E734" s="152"/>
      <c r="F734" s="155"/>
      <c r="G734" s="49">
        <v>10</v>
      </c>
      <c r="H734" s="7" t="str">
        <f t="shared" ref="H734" si="6004">$H$754</f>
        <v>1105</v>
      </c>
      <c r="I734" s="77" t="str">
        <f t="shared" ref="I734" si="6005">$I$754</f>
        <v>胃炎及び十二指腸炎</v>
      </c>
      <c r="J734" s="82" t="s">
        <v>169</v>
      </c>
      <c r="K734" s="63">
        <v>10557762</v>
      </c>
      <c r="L734" s="23">
        <f t="shared" ref="L734" si="6006">IFERROR(K734/E725,"-")</f>
        <v>4.4571707319445561E-3</v>
      </c>
      <c r="M734" s="63">
        <v>694</v>
      </c>
      <c r="N734" s="23">
        <f t="shared" ref="N734" si="6007">IFERROR(M734/F725,"-")</f>
        <v>0.23873409012727898</v>
      </c>
      <c r="O734" s="66">
        <f t="shared" si="5807"/>
        <v>15212.913544668589</v>
      </c>
      <c r="P734" s="59">
        <f t="shared" si="5933"/>
        <v>0.21872045382918373</v>
      </c>
      <c r="Q734" s="82" t="s">
        <v>172</v>
      </c>
      <c r="R734" s="63">
        <v>2415425</v>
      </c>
      <c r="S734" s="23">
        <f t="shared" ref="S734" si="6008">IFERROR(R734/E725,"-")</f>
        <v>1.0197200519586613E-3</v>
      </c>
      <c r="T734" s="63">
        <v>188</v>
      </c>
      <c r="U734" s="23">
        <f t="shared" ref="U734" si="6009">IFERROR(T734/F725,"-")</f>
        <v>6.4671482628138974E-2</v>
      </c>
      <c r="V734" s="66">
        <f t="shared" si="5810"/>
        <v>12848.005319148937</v>
      </c>
      <c r="W734" s="59">
        <f t="shared" si="5936"/>
        <v>5.9249921210211158E-2</v>
      </c>
      <c r="X734" s="82" t="s">
        <v>178</v>
      </c>
      <c r="Y734" s="63">
        <v>1985425</v>
      </c>
      <c r="Z734" s="23">
        <f t="shared" ref="Z734" si="6010">IFERROR(Y734/E725,"-")</f>
        <v>8.3818693776872605E-4</v>
      </c>
      <c r="AA734" s="63">
        <v>160</v>
      </c>
      <c r="AB734" s="23">
        <f t="shared" ref="AB734" si="6011">IFERROR(AA734/F725,"-")</f>
        <v>5.5039559683522532E-2</v>
      </c>
      <c r="AC734" s="66">
        <f t="shared" si="5813"/>
        <v>12408.90625</v>
      </c>
      <c r="AD734" s="59">
        <f t="shared" si="5939"/>
        <v>5.0425464859754174E-2</v>
      </c>
      <c r="AE734" s="18"/>
      <c r="AF734" s="18"/>
      <c r="AG734" s="18"/>
      <c r="AH734" s="18"/>
      <c r="AI734" s="18"/>
    </row>
    <row r="735" spans="2:35" ht="13.5" customHeight="1">
      <c r="B735" s="118">
        <v>74</v>
      </c>
      <c r="C735" s="118" t="s">
        <v>28</v>
      </c>
      <c r="D735" s="147">
        <f>AI78</f>
        <v>1448</v>
      </c>
      <c r="E735" s="150">
        <f>市区町村別_医療費上位10疾病!H817</f>
        <v>1183718430</v>
      </c>
      <c r="F735" s="130">
        <f>市区町村別_医療費上位10疾病!J817</f>
        <v>1330</v>
      </c>
      <c r="G735" s="69">
        <v>1</v>
      </c>
      <c r="H735" s="5" t="str">
        <f t="shared" ref="H735" si="6012">$H$745</f>
        <v>0901</v>
      </c>
      <c r="I735" s="78" t="str">
        <f t="shared" ref="I735" si="6013">$I$745</f>
        <v>高血圧性疾患</v>
      </c>
      <c r="J735" s="106" t="s">
        <v>144</v>
      </c>
      <c r="K735" s="107">
        <v>37949404</v>
      </c>
      <c r="L735" s="21">
        <f t="shared" ref="L735" si="6014">IFERROR(K735/E735,"-")</f>
        <v>3.2059485632913561E-2</v>
      </c>
      <c r="M735" s="107">
        <v>905</v>
      </c>
      <c r="N735" s="21">
        <f t="shared" ref="N735" si="6015">IFERROR(M735/F735,"-")</f>
        <v>0.68045112781954886</v>
      </c>
      <c r="O735" s="64">
        <f t="shared" si="5807"/>
        <v>41933.04309392265</v>
      </c>
      <c r="P735" s="12">
        <f t="shared" ref="P735:P744" si="6016">IFERROR(M735/$AI$78,0)</f>
        <v>0.625</v>
      </c>
      <c r="Q735" s="106" t="s">
        <v>153</v>
      </c>
      <c r="R735" s="107">
        <v>645437</v>
      </c>
      <c r="S735" s="21">
        <f t="shared" ref="S735" si="6017">IFERROR(R735/E735,"-")</f>
        <v>5.4526227153530089E-4</v>
      </c>
      <c r="T735" s="107">
        <v>22</v>
      </c>
      <c r="U735" s="21">
        <f t="shared" ref="U735" si="6018">IFERROR(T735/F735,"-")</f>
        <v>1.6541353383458645E-2</v>
      </c>
      <c r="V735" s="64">
        <f t="shared" si="5810"/>
        <v>29338.045454545456</v>
      </c>
      <c r="W735" s="12">
        <f t="shared" ref="W735:W744" si="6019">IFERROR(T735/$AI$78,0)</f>
        <v>1.5193370165745856E-2</v>
      </c>
      <c r="X735" s="106" t="s">
        <v>162</v>
      </c>
      <c r="Y735" s="107">
        <v>199296</v>
      </c>
      <c r="Z735" s="21">
        <f t="shared" ref="Z735" si="6020">IFERROR(Y735/E735,"-")</f>
        <v>1.683643634745131E-4</v>
      </c>
      <c r="AA735" s="107">
        <v>10</v>
      </c>
      <c r="AB735" s="21">
        <f t="shared" ref="AB735" si="6021">IFERROR(AA735/F735,"-")</f>
        <v>7.5187969924812026E-3</v>
      </c>
      <c r="AC735" s="64">
        <f t="shared" si="5813"/>
        <v>19929.599999999999</v>
      </c>
      <c r="AD735" s="12">
        <f t="shared" ref="AD735:AD744" si="6022">IFERROR(AA735/$AI$78,0)</f>
        <v>6.9060773480662981E-3</v>
      </c>
      <c r="AE735" s="18"/>
      <c r="AF735" s="18"/>
      <c r="AG735" s="18"/>
      <c r="AH735" s="18"/>
      <c r="AI735" s="18"/>
    </row>
    <row r="736" spans="2:35" ht="13.5" customHeight="1">
      <c r="B736" s="119"/>
      <c r="C736" s="119"/>
      <c r="D736" s="148"/>
      <c r="E736" s="151"/>
      <c r="F736" s="154"/>
      <c r="G736" s="44">
        <v>2</v>
      </c>
      <c r="H736" s="6" t="str">
        <f t="shared" ref="H736" si="6023">$H$746</f>
        <v>1113</v>
      </c>
      <c r="I736" s="79" t="str">
        <f t="shared" ref="I736" si="6024">$I$746</f>
        <v>その他の消化器系の疾患</v>
      </c>
      <c r="J736" s="81" t="s">
        <v>142</v>
      </c>
      <c r="K736" s="62">
        <v>9317557</v>
      </c>
      <c r="L736" s="22">
        <f t="shared" ref="L736" si="6025">IFERROR(K736/E735,"-")</f>
        <v>7.8714302015218257E-3</v>
      </c>
      <c r="M736" s="62">
        <v>585</v>
      </c>
      <c r="N736" s="22">
        <f t="shared" ref="N736" si="6026">IFERROR(M736/F735,"-")</f>
        <v>0.43984962406015038</v>
      </c>
      <c r="O736" s="65">
        <f t="shared" si="5807"/>
        <v>15927.447863247864</v>
      </c>
      <c r="P736" s="13">
        <f t="shared" si="6016"/>
        <v>0.40400552486187846</v>
      </c>
      <c r="Q736" s="81" t="s">
        <v>156</v>
      </c>
      <c r="R736" s="62">
        <v>5875649</v>
      </c>
      <c r="S736" s="22">
        <f t="shared" ref="S736" si="6027">IFERROR(R736/E735,"-")</f>
        <v>4.9637218202305084E-3</v>
      </c>
      <c r="T736" s="62">
        <v>248</v>
      </c>
      <c r="U736" s="22">
        <f t="shared" ref="U736" si="6028">IFERROR(T736/F735,"-")</f>
        <v>0.18646616541353384</v>
      </c>
      <c r="V736" s="65">
        <f t="shared" si="5810"/>
        <v>23692.133064516129</v>
      </c>
      <c r="W736" s="13">
        <f t="shared" si="6019"/>
        <v>0.17127071823204421</v>
      </c>
      <c r="X736" s="81" t="s">
        <v>151</v>
      </c>
      <c r="Y736" s="62">
        <v>4686606</v>
      </c>
      <c r="Z736" s="22">
        <f t="shared" ref="Z736" si="6029">IFERROR(Y736/E735,"-")</f>
        <v>3.9592236474682583E-3</v>
      </c>
      <c r="AA736" s="62">
        <v>222</v>
      </c>
      <c r="AB736" s="22">
        <f t="shared" ref="AB736" si="6030">IFERROR(AA736/F735,"-")</f>
        <v>0.16691729323308271</v>
      </c>
      <c r="AC736" s="65">
        <f t="shared" si="5813"/>
        <v>21110.837837837837</v>
      </c>
      <c r="AD736" s="13">
        <f t="shared" si="6022"/>
        <v>0.15331491712707182</v>
      </c>
      <c r="AE736" s="18"/>
      <c r="AF736" s="18"/>
      <c r="AG736" s="18"/>
      <c r="AH736" s="18"/>
      <c r="AI736" s="18"/>
    </row>
    <row r="737" spans="2:35" ht="13.5" customHeight="1">
      <c r="B737" s="119"/>
      <c r="C737" s="119"/>
      <c r="D737" s="148"/>
      <c r="E737" s="151"/>
      <c r="F737" s="154"/>
      <c r="G737" s="44">
        <v>3</v>
      </c>
      <c r="H737" s="6" t="str">
        <f t="shared" ref="H737" si="6031">$H$747</f>
        <v>0402</v>
      </c>
      <c r="I737" s="80" t="str">
        <f t="shared" ref="I737" si="6032">$I$747</f>
        <v>糖尿病</v>
      </c>
      <c r="J737" s="81" t="s">
        <v>72</v>
      </c>
      <c r="K737" s="62">
        <v>17098853</v>
      </c>
      <c r="L737" s="22">
        <f t="shared" ref="L737" si="6033">IFERROR(K737/E735,"-")</f>
        <v>1.4445034027222166E-2</v>
      </c>
      <c r="M737" s="62">
        <v>570</v>
      </c>
      <c r="N737" s="22">
        <f t="shared" ref="N737" si="6034">IFERROR(M737/F735,"-")</f>
        <v>0.42857142857142855</v>
      </c>
      <c r="O737" s="65">
        <f t="shared" si="5807"/>
        <v>29997.987719298246</v>
      </c>
      <c r="P737" s="13">
        <f t="shared" si="6016"/>
        <v>0.39364640883977903</v>
      </c>
      <c r="Q737" s="81" t="s">
        <v>146</v>
      </c>
      <c r="R737" s="62">
        <v>7549963</v>
      </c>
      <c r="S737" s="22">
        <f t="shared" ref="S737" si="6035">IFERROR(R737/E735,"-")</f>
        <v>6.3781747488716551E-3</v>
      </c>
      <c r="T737" s="62">
        <v>164</v>
      </c>
      <c r="U737" s="22">
        <f t="shared" ref="U737" si="6036">IFERROR(T737/F735,"-")</f>
        <v>0.12330827067669173</v>
      </c>
      <c r="V737" s="65">
        <f t="shared" si="5810"/>
        <v>46036.359756097561</v>
      </c>
      <c r="W737" s="13">
        <f t="shared" si="6019"/>
        <v>0.1132596685082873</v>
      </c>
      <c r="X737" s="81" t="s">
        <v>266</v>
      </c>
      <c r="Y737" s="62">
        <v>2862864</v>
      </c>
      <c r="Z737" s="22">
        <f t="shared" ref="Z737" si="6037">IFERROR(Y737/E735,"-")</f>
        <v>2.4185346172231176E-3</v>
      </c>
      <c r="AA737" s="62">
        <v>67</v>
      </c>
      <c r="AB737" s="22">
        <f t="shared" ref="AB737" si="6038">IFERROR(AA737/F735,"-")</f>
        <v>5.037593984962406E-2</v>
      </c>
      <c r="AC737" s="65">
        <f t="shared" si="5813"/>
        <v>42729.313432835821</v>
      </c>
      <c r="AD737" s="13">
        <f t="shared" si="6022"/>
        <v>4.6270718232044199E-2</v>
      </c>
      <c r="AE737" s="18"/>
      <c r="AF737" s="18"/>
      <c r="AG737" s="18"/>
      <c r="AH737" s="18"/>
      <c r="AI737" s="18"/>
    </row>
    <row r="738" spans="2:35" ht="13.5" customHeight="1">
      <c r="B738" s="119"/>
      <c r="C738" s="119"/>
      <c r="D738" s="148"/>
      <c r="E738" s="151"/>
      <c r="F738" s="154"/>
      <c r="G738" s="44">
        <v>4</v>
      </c>
      <c r="H738" s="6" t="str">
        <f t="shared" ref="H738" si="6039">$H$748</f>
        <v>1800</v>
      </c>
      <c r="I738" s="80" t="str">
        <f t="shared" ref="I738" si="6040">$I$748</f>
        <v>症状，徴候及び異常臨床所見・異常検査所見で他に分類されないもの</v>
      </c>
      <c r="J738" s="81" t="s">
        <v>173</v>
      </c>
      <c r="K738" s="62">
        <v>8477528</v>
      </c>
      <c r="L738" s="22">
        <f t="shared" ref="L738" si="6041">IFERROR(K738/E735,"-")</f>
        <v>7.161777484532365E-3</v>
      </c>
      <c r="M738" s="62">
        <v>8</v>
      </c>
      <c r="N738" s="22">
        <f t="shared" ref="N738" si="6042">IFERROR(M738/F735,"-")</f>
        <v>6.0150375939849628E-3</v>
      </c>
      <c r="O738" s="65">
        <f t="shared" si="5807"/>
        <v>1059691</v>
      </c>
      <c r="P738" s="13">
        <f t="shared" si="6016"/>
        <v>5.5248618784530384E-3</v>
      </c>
      <c r="Q738" s="81" t="s">
        <v>310</v>
      </c>
      <c r="R738" s="62">
        <v>3552851</v>
      </c>
      <c r="S738" s="22">
        <f t="shared" ref="S738" si="6043">IFERROR(R738/E735,"-")</f>
        <v>3.001432528173106E-3</v>
      </c>
      <c r="T738" s="62">
        <v>10</v>
      </c>
      <c r="U738" s="22">
        <f t="shared" ref="U738" si="6044">IFERROR(T738/F735,"-")</f>
        <v>7.5187969924812026E-3</v>
      </c>
      <c r="V738" s="65">
        <f t="shared" si="5810"/>
        <v>355285.1</v>
      </c>
      <c r="W738" s="13">
        <f t="shared" si="6019"/>
        <v>6.9060773480662981E-3</v>
      </c>
      <c r="X738" s="81" t="s">
        <v>164</v>
      </c>
      <c r="Y738" s="62">
        <v>1381197</v>
      </c>
      <c r="Z738" s="22">
        <f t="shared" ref="Z738" si="6045">IFERROR(Y738/E735,"-")</f>
        <v>1.1668290067934483E-3</v>
      </c>
      <c r="AA738" s="62">
        <v>13</v>
      </c>
      <c r="AB738" s="22">
        <f t="shared" ref="AB738" si="6046">IFERROR(AA738/F735,"-")</f>
        <v>9.7744360902255641E-3</v>
      </c>
      <c r="AC738" s="65">
        <f t="shared" si="5813"/>
        <v>106245.92307692308</v>
      </c>
      <c r="AD738" s="13">
        <f t="shared" si="6022"/>
        <v>8.9779005524861875E-3</v>
      </c>
      <c r="AE738" s="18"/>
      <c r="AF738" s="18"/>
      <c r="AG738" s="18"/>
      <c r="AH738" s="18"/>
      <c r="AI738" s="18"/>
    </row>
    <row r="739" spans="2:35" ht="13.5" customHeight="1">
      <c r="B739" s="119"/>
      <c r="C739" s="119"/>
      <c r="D739" s="148"/>
      <c r="E739" s="151"/>
      <c r="F739" s="154"/>
      <c r="G739" s="44">
        <v>5</v>
      </c>
      <c r="H739" s="6" t="str">
        <f t="shared" ref="H739" si="6047">$H$749</f>
        <v>0903</v>
      </c>
      <c r="I739" s="80" t="str">
        <f t="shared" ref="I739" si="6048">$I$749</f>
        <v>その他の心疾患</v>
      </c>
      <c r="J739" s="81" t="s">
        <v>139</v>
      </c>
      <c r="K739" s="62">
        <v>28212536</v>
      </c>
      <c r="L739" s="22">
        <f t="shared" ref="L739" si="6049">IFERROR(K739/E735,"-")</f>
        <v>2.3833823386529514E-2</v>
      </c>
      <c r="M739" s="62">
        <v>143</v>
      </c>
      <c r="N739" s="22">
        <f t="shared" ref="N739" si="6050">IFERROR(M739/F735,"-")</f>
        <v>0.10751879699248121</v>
      </c>
      <c r="O739" s="65">
        <f t="shared" si="5807"/>
        <v>197290.46153846153</v>
      </c>
      <c r="P739" s="13">
        <f t="shared" si="6016"/>
        <v>9.8756906077348064E-2</v>
      </c>
      <c r="Q739" s="81" t="s">
        <v>148</v>
      </c>
      <c r="R739" s="62">
        <v>9308047</v>
      </c>
      <c r="S739" s="22">
        <f t="shared" ref="S739" si="6051">IFERROR(R739/E735,"-")</f>
        <v>7.8633961963403744E-3</v>
      </c>
      <c r="T739" s="62">
        <v>184</v>
      </c>
      <c r="U739" s="22">
        <f t="shared" ref="U739" si="6052">IFERROR(T739/F735,"-")</f>
        <v>0.13834586466165413</v>
      </c>
      <c r="V739" s="65">
        <f t="shared" si="5810"/>
        <v>50587.211956521736</v>
      </c>
      <c r="W739" s="13">
        <f t="shared" si="6019"/>
        <v>0.1270718232044199</v>
      </c>
      <c r="X739" s="81" t="s">
        <v>259</v>
      </c>
      <c r="Y739" s="62">
        <v>9042210</v>
      </c>
      <c r="Z739" s="22">
        <f t="shared" ref="Z739" si="6053">IFERROR(Y739/E735,"-")</f>
        <v>7.6388182956651273E-3</v>
      </c>
      <c r="AA739" s="62">
        <v>59</v>
      </c>
      <c r="AB739" s="22">
        <f t="shared" ref="AB739" si="6054">IFERROR(AA739/F735,"-")</f>
        <v>4.4360902255639101E-2</v>
      </c>
      <c r="AC739" s="65">
        <f t="shared" si="5813"/>
        <v>153257.79661016949</v>
      </c>
      <c r="AD739" s="13">
        <f t="shared" si="6022"/>
        <v>4.074585635359116E-2</v>
      </c>
      <c r="AE739" s="18"/>
      <c r="AF739" s="18"/>
      <c r="AG739" s="18"/>
      <c r="AH739" s="18"/>
      <c r="AI739" s="18"/>
    </row>
    <row r="740" spans="2:35" ht="13.5" customHeight="1">
      <c r="B740" s="119"/>
      <c r="C740" s="119"/>
      <c r="D740" s="148"/>
      <c r="E740" s="151"/>
      <c r="F740" s="154"/>
      <c r="G740" s="44">
        <v>6</v>
      </c>
      <c r="H740" s="6" t="str">
        <f t="shared" ref="H740" si="6055">$H$750</f>
        <v>0403</v>
      </c>
      <c r="I740" s="80" t="str">
        <f t="shared" ref="I740" si="6056">$I$750</f>
        <v>脂質異常症</v>
      </c>
      <c r="J740" s="81" t="s">
        <v>203</v>
      </c>
      <c r="K740" s="62">
        <v>6765858</v>
      </c>
      <c r="L740" s="22">
        <f t="shared" ref="L740" si="6057">IFERROR(K740/E735,"-")</f>
        <v>5.7157663752857172E-3</v>
      </c>
      <c r="M740" s="62">
        <v>303</v>
      </c>
      <c r="N740" s="22">
        <f t="shared" ref="N740" si="6058">IFERROR(M740/F735,"-")</f>
        <v>0.22781954887218045</v>
      </c>
      <c r="O740" s="65">
        <f t="shared" si="5807"/>
        <v>22329.564356435643</v>
      </c>
      <c r="P740" s="13">
        <f t="shared" si="6016"/>
        <v>0.20925414364640885</v>
      </c>
      <c r="Q740" s="81" t="s">
        <v>165</v>
      </c>
      <c r="R740" s="62">
        <v>5269761</v>
      </c>
      <c r="S740" s="22">
        <f t="shared" ref="S740" si="6059">IFERROR(R740/E735,"-")</f>
        <v>4.4518703658267787E-3</v>
      </c>
      <c r="T740" s="62">
        <v>236</v>
      </c>
      <c r="U740" s="22">
        <f t="shared" ref="U740" si="6060">IFERROR(T740/F735,"-")</f>
        <v>0.1774436090225564</v>
      </c>
      <c r="V740" s="65">
        <f t="shared" si="5810"/>
        <v>22329.495762711864</v>
      </c>
      <c r="W740" s="13">
        <f t="shared" si="6019"/>
        <v>0.16298342541436464</v>
      </c>
      <c r="X740" s="81" t="s">
        <v>76</v>
      </c>
      <c r="Y740" s="62">
        <v>2356290</v>
      </c>
      <c r="Z740" s="22">
        <f t="shared" ref="Z740" si="6061">IFERROR(Y740/E735,"-")</f>
        <v>1.9905831828604713E-3</v>
      </c>
      <c r="AA740" s="62">
        <v>92</v>
      </c>
      <c r="AB740" s="22">
        <f t="shared" ref="AB740" si="6062">IFERROR(AA740/F735,"-")</f>
        <v>6.9172932330827067E-2</v>
      </c>
      <c r="AC740" s="65">
        <f t="shared" si="5813"/>
        <v>25611.847826086956</v>
      </c>
      <c r="AD740" s="13">
        <f t="shared" si="6022"/>
        <v>6.3535911602209949E-2</v>
      </c>
      <c r="AE740" s="18"/>
      <c r="AF740" s="18"/>
      <c r="AG740" s="18"/>
      <c r="AH740" s="18"/>
      <c r="AI740" s="18"/>
    </row>
    <row r="741" spans="2:35" ht="13.5" customHeight="1">
      <c r="B741" s="119"/>
      <c r="C741" s="119"/>
      <c r="D741" s="148"/>
      <c r="E741" s="151"/>
      <c r="F741" s="154"/>
      <c r="G741" s="44">
        <v>7</v>
      </c>
      <c r="H741" s="6" t="str">
        <f t="shared" ref="H741" si="6063">$H$751</f>
        <v>0704</v>
      </c>
      <c r="I741" s="80" t="str">
        <f t="shared" ref="I741" si="6064">$I$751</f>
        <v>その他の眼及び付属器の疾患</v>
      </c>
      <c r="J741" s="81" t="s">
        <v>170</v>
      </c>
      <c r="K741" s="62">
        <v>4683818</v>
      </c>
      <c r="L741" s="22">
        <f t="shared" ref="L741" si="6065">IFERROR(K741/E735,"-")</f>
        <v>3.9568683576211615E-3</v>
      </c>
      <c r="M741" s="62">
        <v>73</v>
      </c>
      <c r="N741" s="22">
        <f t="shared" ref="N741" si="6066">IFERROR(M741/F735,"-")</f>
        <v>5.4887218045112783E-2</v>
      </c>
      <c r="O741" s="65">
        <f t="shared" si="5807"/>
        <v>64161.890410958906</v>
      </c>
      <c r="P741" s="13">
        <f t="shared" si="6016"/>
        <v>5.0414364640883981E-2</v>
      </c>
      <c r="Q741" s="81" t="s">
        <v>166</v>
      </c>
      <c r="R741" s="62">
        <v>4107284</v>
      </c>
      <c r="S741" s="22">
        <f t="shared" ref="S741" si="6067">IFERROR(R741/E735,"-")</f>
        <v>3.4698150302517466E-3</v>
      </c>
      <c r="T741" s="62">
        <v>176</v>
      </c>
      <c r="U741" s="22">
        <f t="shared" ref="U741" si="6068">IFERROR(T741/F735,"-")</f>
        <v>0.13233082706766916</v>
      </c>
      <c r="V741" s="65">
        <f t="shared" si="5810"/>
        <v>23336.840909090908</v>
      </c>
      <c r="W741" s="13">
        <f t="shared" si="6019"/>
        <v>0.12154696132596685</v>
      </c>
      <c r="X741" s="81" t="s">
        <v>176</v>
      </c>
      <c r="Y741" s="62">
        <v>2498569</v>
      </c>
      <c r="Z741" s="22">
        <f t="shared" ref="Z741" si="6069">IFERROR(Y741/E735,"-")</f>
        <v>2.1107798414526672E-3</v>
      </c>
      <c r="AA741" s="62">
        <v>226</v>
      </c>
      <c r="AB741" s="22">
        <f t="shared" ref="AB741" si="6070">IFERROR(AA741/F735,"-")</f>
        <v>0.1699248120300752</v>
      </c>
      <c r="AC741" s="65">
        <f t="shared" si="5813"/>
        <v>11055.615044247788</v>
      </c>
      <c r="AD741" s="13">
        <f t="shared" si="6022"/>
        <v>0.15607734806629833</v>
      </c>
      <c r="AE741" s="18"/>
      <c r="AF741" s="18"/>
      <c r="AG741" s="18"/>
      <c r="AH741" s="18"/>
      <c r="AI741" s="18"/>
    </row>
    <row r="742" spans="2:35" ht="13.5" customHeight="1">
      <c r="B742" s="119"/>
      <c r="C742" s="119"/>
      <c r="D742" s="148"/>
      <c r="E742" s="151"/>
      <c r="F742" s="154"/>
      <c r="G742" s="44">
        <v>8</v>
      </c>
      <c r="H742" s="6" t="str">
        <f t="shared" ref="H742" si="6071">$H$752</f>
        <v>0606</v>
      </c>
      <c r="I742" s="80" t="str">
        <f t="shared" ref="I742" si="6072">$I$752</f>
        <v>その他の神経系の疾患</v>
      </c>
      <c r="J742" s="81" t="s">
        <v>167</v>
      </c>
      <c r="K742" s="62">
        <v>10504136</v>
      </c>
      <c r="L742" s="22">
        <f t="shared" ref="L742" si="6073">IFERROR(K742/E735,"-")</f>
        <v>8.8738467981781775E-3</v>
      </c>
      <c r="M742" s="62">
        <v>326</v>
      </c>
      <c r="N742" s="22">
        <f t="shared" ref="N742" si="6074">IFERROR(M742/F735,"-")</f>
        <v>0.24511278195488723</v>
      </c>
      <c r="O742" s="65">
        <f t="shared" si="5807"/>
        <v>32221.276073619632</v>
      </c>
      <c r="P742" s="13">
        <f t="shared" si="6016"/>
        <v>0.22513812154696133</v>
      </c>
      <c r="Q742" s="81" t="s">
        <v>331</v>
      </c>
      <c r="R742" s="62">
        <v>2774451</v>
      </c>
      <c r="S742" s="22">
        <f t="shared" ref="S742" si="6075">IFERROR(R742/E735,"-")</f>
        <v>2.3438437129005415E-3</v>
      </c>
      <c r="T742" s="62">
        <v>1</v>
      </c>
      <c r="U742" s="22">
        <f t="shared" ref="U742" si="6076">IFERROR(T742/F735,"-")</f>
        <v>7.5187969924812035E-4</v>
      </c>
      <c r="V742" s="65">
        <f t="shared" si="5810"/>
        <v>2774451</v>
      </c>
      <c r="W742" s="13">
        <f t="shared" si="6019"/>
        <v>6.9060773480662981E-4</v>
      </c>
      <c r="X742" s="81" t="s">
        <v>175</v>
      </c>
      <c r="Y742" s="62">
        <v>1623909</v>
      </c>
      <c r="Z742" s="22">
        <f t="shared" ref="Z742" si="6077">IFERROR(Y742/E735,"-")</f>
        <v>1.371871011588457E-3</v>
      </c>
      <c r="AA742" s="62">
        <v>101</v>
      </c>
      <c r="AB742" s="22">
        <f t="shared" ref="AB742" si="6078">IFERROR(AA742/F735,"-")</f>
        <v>7.5939849624060154E-2</v>
      </c>
      <c r="AC742" s="65">
        <f t="shared" si="5813"/>
        <v>16078.30693069307</v>
      </c>
      <c r="AD742" s="13">
        <f t="shared" si="6022"/>
        <v>6.9751381215469616E-2</v>
      </c>
      <c r="AE742" s="18"/>
      <c r="AF742" s="18"/>
      <c r="AG742" s="18"/>
      <c r="AH742" s="18"/>
      <c r="AI742" s="18"/>
    </row>
    <row r="743" spans="2:35" ht="13.5" customHeight="1">
      <c r="B743" s="119"/>
      <c r="C743" s="119"/>
      <c r="D743" s="148"/>
      <c r="E743" s="151"/>
      <c r="F743" s="154"/>
      <c r="G743" s="44">
        <v>9</v>
      </c>
      <c r="H743" s="6" t="str">
        <f t="shared" ref="H743" si="6079">$H$753</f>
        <v>0703</v>
      </c>
      <c r="I743" s="80" t="str">
        <f t="shared" ref="I743" si="6080">$I$753</f>
        <v>屈折及び調節の障害</v>
      </c>
      <c r="J743" s="81" t="s">
        <v>168</v>
      </c>
      <c r="K743" s="62">
        <v>721023</v>
      </c>
      <c r="L743" s="22">
        <f t="shared" ref="L743" si="6081">IFERROR(K743/E735,"-")</f>
        <v>6.0911698401113856E-4</v>
      </c>
      <c r="M743" s="62">
        <v>323</v>
      </c>
      <c r="N743" s="22">
        <f t="shared" ref="N743" si="6082">IFERROR(M743/F735,"-")</f>
        <v>0.24285714285714285</v>
      </c>
      <c r="O743" s="65">
        <f t="shared" si="5807"/>
        <v>2232.2693498452013</v>
      </c>
      <c r="P743" s="13">
        <f t="shared" si="6016"/>
        <v>0.22306629834254144</v>
      </c>
      <c r="Q743" s="81" t="s">
        <v>171</v>
      </c>
      <c r="R743" s="62">
        <v>573178</v>
      </c>
      <c r="S743" s="22">
        <f t="shared" ref="S743" si="6083">IFERROR(R743/E735,"-")</f>
        <v>4.84218193679725E-4</v>
      </c>
      <c r="T743" s="62">
        <v>239</v>
      </c>
      <c r="U743" s="22">
        <f t="shared" ref="U743" si="6084">IFERROR(T743/F735,"-")</f>
        <v>0.17969924812030075</v>
      </c>
      <c r="V743" s="65">
        <f t="shared" si="5810"/>
        <v>2398.2343096234308</v>
      </c>
      <c r="W743" s="13">
        <f t="shared" si="6019"/>
        <v>0.16505524861878454</v>
      </c>
      <c r="X743" s="81" t="s">
        <v>332</v>
      </c>
      <c r="Y743" s="62">
        <v>238432</v>
      </c>
      <c r="Z743" s="22">
        <f t="shared" ref="Z743" si="6085">IFERROR(Y743/E735,"-")</f>
        <v>2.0142628006560647E-4</v>
      </c>
      <c r="AA743" s="62">
        <v>240</v>
      </c>
      <c r="AB743" s="22">
        <f t="shared" ref="AB743" si="6086">IFERROR(AA743/F735,"-")</f>
        <v>0.18045112781954886</v>
      </c>
      <c r="AC743" s="65">
        <f t="shared" si="5813"/>
        <v>993.4666666666667</v>
      </c>
      <c r="AD743" s="13">
        <f t="shared" si="6022"/>
        <v>0.16574585635359115</v>
      </c>
      <c r="AE743" s="18"/>
      <c r="AF743" s="18"/>
      <c r="AG743" s="18"/>
      <c r="AH743" s="18"/>
      <c r="AI743" s="18"/>
    </row>
    <row r="744" spans="2:35" ht="13.5" customHeight="1" thickBot="1">
      <c r="B744" s="119"/>
      <c r="C744" s="119"/>
      <c r="D744" s="148"/>
      <c r="E744" s="152"/>
      <c r="F744" s="155"/>
      <c r="G744" s="46">
        <v>10</v>
      </c>
      <c r="H744" s="94" t="str">
        <f t="shared" ref="H744" si="6087">$H$754</f>
        <v>1105</v>
      </c>
      <c r="I744" s="92" t="str">
        <f t="shared" ref="I744" si="6088">$I$754</f>
        <v>胃炎及び十二指腸炎</v>
      </c>
      <c r="J744" s="108" t="s">
        <v>169</v>
      </c>
      <c r="K744" s="109">
        <v>3449256</v>
      </c>
      <c r="L744" s="23">
        <f t="shared" ref="L744" si="6089">IFERROR(K744/E735,"-")</f>
        <v>2.913915938607123E-3</v>
      </c>
      <c r="M744" s="109">
        <v>232</v>
      </c>
      <c r="N744" s="23">
        <f t="shared" ref="N744" si="6090">IFERROR(M744/F735,"-")</f>
        <v>0.17443609022556392</v>
      </c>
      <c r="O744" s="66">
        <f t="shared" si="5807"/>
        <v>14867.48275862069</v>
      </c>
      <c r="P744" s="14">
        <f t="shared" si="6016"/>
        <v>0.16022099447513813</v>
      </c>
      <c r="Q744" s="108" t="s">
        <v>172</v>
      </c>
      <c r="R744" s="109">
        <v>2105140</v>
      </c>
      <c r="S744" s="23">
        <f t="shared" ref="S744" si="6091">IFERROR(R744/E735,"-")</f>
        <v>1.7784127936573565E-3</v>
      </c>
      <c r="T744" s="109">
        <v>229</v>
      </c>
      <c r="U744" s="23">
        <f t="shared" ref="U744" si="6092">IFERROR(T744/F735,"-")</f>
        <v>0.17218045112781954</v>
      </c>
      <c r="V744" s="66">
        <f t="shared" si="5810"/>
        <v>9192.7510917030559</v>
      </c>
      <c r="W744" s="14">
        <f t="shared" si="6019"/>
        <v>0.15814917127071823</v>
      </c>
      <c r="X744" s="108" t="s">
        <v>178</v>
      </c>
      <c r="Y744" s="109">
        <v>506689</v>
      </c>
      <c r="Z744" s="23">
        <f t="shared" ref="Z744" si="6093">IFERROR(Y744/E735,"-")</f>
        <v>4.2804858584486176E-4</v>
      </c>
      <c r="AA744" s="109">
        <v>49</v>
      </c>
      <c r="AB744" s="23">
        <f t="shared" ref="AB744" si="6094">IFERROR(AA744/F735,"-")</f>
        <v>3.6842105263157891E-2</v>
      </c>
      <c r="AC744" s="66">
        <f t="shared" si="5813"/>
        <v>10340.591836734693</v>
      </c>
      <c r="AD744" s="14">
        <f t="shared" si="6022"/>
        <v>3.3839779005524859E-2</v>
      </c>
      <c r="AE744" s="18"/>
      <c r="AF744" s="18"/>
      <c r="AG744" s="18"/>
      <c r="AH744" s="18"/>
      <c r="AI744" s="18"/>
    </row>
    <row r="745" spans="2:35" ht="13.5" customHeight="1" thickTop="1">
      <c r="B745" s="121" t="s">
        <v>94</v>
      </c>
      <c r="C745" s="122"/>
      <c r="D745" s="133">
        <f>AI79</f>
        <v>1366377</v>
      </c>
      <c r="E745" s="153">
        <f>市区町村別_医療費上位10疾病!H828</f>
        <v>1166494828150</v>
      </c>
      <c r="F745" s="133">
        <f>市区町村別_医療費上位10疾病!J828</f>
        <v>1283678</v>
      </c>
      <c r="G745" s="38">
        <v>1</v>
      </c>
      <c r="H745" s="95" t="str">
        <f>市区町村別_患者数上位10疾病!F818</f>
        <v>0901</v>
      </c>
      <c r="I745" s="79" t="str">
        <f>市区町村別_患者数上位10疾病!G818</f>
        <v>高血圧性疾患</v>
      </c>
      <c r="J745" s="83" t="s">
        <v>144</v>
      </c>
      <c r="K745" s="61">
        <v>37338522884</v>
      </c>
      <c r="L745" s="48">
        <f t="shared" ref="L745" si="6095">IFERROR(K745/E745,"-")</f>
        <v>3.200916282090762E-2</v>
      </c>
      <c r="M745" s="61">
        <v>889189</v>
      </c>
      <c r="N745" s="48">
        <f t="shared" ref="N745" si="6096">IFERROR(M745/F745,"-")</f>
        <v>0.69268850911209823</v>
      </c>
      <c r="O745" s="67">
        <f t="shared" si="5807"/>
        <v>41991.660810019021</v>
      </c>
      <c r="P745" s="41">
        <f t="shared" ref="P745:P754" si="6097">IFERROR(M745/$AI$79,0)</f>
        <v>0.65076402779028042</v>
      </c>
      <c r="Q745" s="83" t="s">
        <v>153</v>
      </c>
      <c r="R745" s="61">
        <v>1130689968</v>
      </c>
      <c r="S745" s="48">
        <f t="shared" ref="S745" si="6098">IFERROR(R745/E745,"-")</f>
        <v>9.6930559888826543E-4</v>
      </c>
      <c r="T745" s="61">
        <v>37538</v>
      </c>
      <c r="U745" s="48">
        <f t="shared" ref="U745" si="6099">IFERROR(T745/F745,"-")</f>
        <v>2.9242535900747695E-2</v>
      </c>
      <c r="V745" s="67">
        <f t="shared" si="5810"/>
        <v>30121.209654217058</v>
      </c>
      <c r="W745" s="41">
        <f t="shared" ref="W745:W754" si="6100">IFERROR(T745/$AI$79,0)</f>
        <v>2.747265213041496E-2</v>
      </c>
      <c r="X745" s="83" t="s">
        <v>162</v>
      </c>
      <c r="Y745" s="61">
        <v>181685714</v>
      </c>
      <c r="Z745" s="48">
        <f t="shared" ref="Z745" si="6101">IFERROR(Y745/E745,"-")</f>
        <v>1.5575355296529181E-4</v>
      </c>
      <c r="AA745" s="61">
        <v>11429</v>
      </c>
      <c r="AB745" s="48">
        <f t="shared" ref="AB745" si="6102">IFERROR(AA745/F745,"-")</f>
        <v>8.9033231075082691E-3</v>
      </c>
      <c r="AC745" s="67">
        <f t="shared" si="5813"/>
        <v>15896.903841105959</v>
      </c>
      <c r="AD745" s="41">
        <f t="shared" ref="AD745:AD754" si="6103">IFERROR(AA745/$AI$79,0)</f>
        <v>8.364455783433122E-3</v>
      </c>
      <c r="AE745" s="18"/>
      <c r="AF745" s="18"/>
      <c r="AG745" s="18"/>
      <c r="AH745" s="18"/>
      <c r="AI745" s="18"/>
    </row>
    <row r="746" spans="2:35" ht="13.5" customHeight="1">
      <c r="B746" s="123"/>
      <c r="C746" s="124"/>
      <c r="D746" s="131"/>
      <c r="E746" s="151"/>
      <c r="F746" s="154"/>
      <c r="G746" s="44">
        <v>2</v>
      </c>
      <c r="H746" s="6" t="str">
        <f>市区町村別_患者数上位10疾病!F819</f>
        <v>1113</v>
      </c>
      <c r="I746" s="79" t="str">
        <f>市区町村別_患者数上位10疾病!G819</f>
        <v>その他の消化器系の疾患</v>
      </c>
      <c r="J746" s="81" t="s">
        <v>142</v>
      </c>
      <c r="K746" s="62">
        <v>12614599717</v>
      </c>
      <c r="L746" s="22">
        <f t="shared" ref="L746" si="6104">IFERROR(K746/E745,"-")</f>
        <v>1.0814106854640838E-2</v>
      </c>
      <c r="M746" s="62">
        <v>513693</v>
      </c>
      <c r="N746" s="22">
        <f t="shared" ref="N746" si="6105">IFERROR(M746/F745,"-")</f>
        <v>0.40017278476378032</v>
      </c>
      <c r="O746" s="65">
        <f t="shared" si="5807"/>
        <v>24556.689923748232</v>
      </c>
      <c r="P746" s="13">
        <f t="shared" si="6097"/>
        <v>0.37595261044353057</v>
      </c>
      <c r="Q746" s="81" t="s">
        <v>151</v>
      </c>
      <c r="R746" s="62">
        <v>5973125938</v>
      </c>
      <c r="S746" s="22">
        <f t="shared" ref="S746" si="6106">IFERROR(R746/E745,"-")</f>
        <v>5.1205764430803918E-3</v>
      </c>
      <c r="T746" s="62">
        <v>247642</v>
      </c>
      <c r="U746" s="22">
        <f t="shared" ref="U746" si="6107">IFERROR(T746/F745,"-")</f>
        <v>0.19291598048731848</v>
      </c>
      <c r="V746" s="65">
        <f t="shared" si="5810"/>
        <v>24120.003626202342</v>
      </c>
      <c r="W746" s="13">
        <f t="shared" si="6100"/>
        <v>0.18123987742767919</v>
      </c>
      <c r="X746" s="81" t="s">
        <v>156</v>
      </c>
      <c r="Y746" s="62">
        <v>5813634415</v>
      </c>
      <c r="Z746" s="22">
        <f t="shared" ref="Z746" si="6108">IFERROR(Y746/E745,"-")</f>
        <v>4.9838492848014778E-3</v>
      </c>
      <c r="AA746" s="62">
        <v>188682</v>
      </c>
      <c r="AB746" s="22">
        <f t="shared" ref="AB746" si="6109">IFERROR(AA746/F745,"-")</f>
        <v>0.14698545897024021</v>
      </c>
      <c r="AC746" s="65">
        <f t="shared" si="5813"/>
        <v>30811.812547036814</v>
      </c>
      <c r="AD746" s="13">
        <f t="shared" si="6103"/>
        <v>0.13808926818879416</v>
      </c>
      <c r="AE746" s="18"/>
      <c r="AF746" s="18"/>
      <c r="AG746" s="18"/>
      <c r="AH746" s="18"/>
      <c r="AI746" s="18"/>
    </row>
    <row r="747" spans="2:35" ht="13.5" customHeight="1">
      <c r="B747" s="123"/>
      <c r="C747" s="124"/>
      <c r="D747" s="131"/>
      <c r="E747" s="151"/>
      <c r="F747" s="154"/>
      <c r="G747" s="44">
        <v>3</v>
      </c>
      <c r="H747" s="6" t="str">
        <f>市区町村別_患者数上位10疾病!F820</f>
        <v>0402</v>
      </c>
      <c r="I747" s="80" t="str">
        <f>市区町村別_患者数上位10疾病!G820</f>
        <v>糖尿病</v>
      </c>
      <c r="J747" s="81" t="s">
        <v>72</v>
      </c>
      <c r="K747" s="62">
        <v>14448807047</v>
      </c>
      <c r="L747" s="22">
        <f t="shared" ref="L747" si="6110">IFERROR(K747/E745,"-")</f>
        <v>1.2386516166484042E-2</v>
      </c>
      <c r="M747" s="62">
        <v>547067</v>
      </c>
      <c r="N747" s="22">
        <f t="shared" ref="N747" si="6111">IFERROR(M747/F745,"-")</f>
        <v>0.42617151653296231</v>
      </c>
      <c r="O747" s="65">
        <f t="shared" si="5807"/>
        <v>26411.403076771217</v>
      </c>
      <c r="P747" s="13">
        <f t="shared" si="6097"/>
        <v>0.40037778738957108</v>
      </c>
      <c r="Q747" s="81" t="s">
        <v>146</v>
      </c>
      <c r="R747" s="62">
        <v>12799222506</v>
      </c>
      <c r="S747" s="22">
        <f t="shared" ref="S747" si="6112">IFERROR(R747/E745,"-")</f>
        <v>1.0972378271319813E-2</v>
      </c>
      <c r="T747" s="62">
        <v>239301</v>
      </c>
      <c r="U747" s="22">
        <f t="shared" ref="U747" si="6113">IFERROR(T747/F745,"-")</f>
        <v>0.18641824507392041</v>
      </c>
      <c r="V747" s="65">
        <f t="shared" si="5810"/>
        <v>53485.871375380797</v>
      </c>
      <c r="W747" s="13">
        <f t="shared" si="6100"/>
        <v>0.17513541284725959</v>
      </c>
      <c r="X747" s="81" t="s">
        <v>163</v>
      </c>
      <c r="Y747" s="62">
        <v>1920897546</v>
      </c>
      <c r="Z747" s="22">
        <f t="shared" ref="Z747" si="6114">IFERROR(Y747/E745,"-")</f>
        <v>1.6467261574116393E-3</v>
      </c>
      <c r="AA747" s="62">
        <v>50151</v>
      </c>
      <c r="AB747" s="22">
        <f t="shared" ref="AB747" si="6115">IFERROR(AA747/F745,"-")</f>
        <v>3.9068208694080606E-2</v>
      </c>
      <c r="AC747" s="65">
        <f t="shared" si="5813"/>
        <v>38302.278040318241</v>
      </c>
      <c r="AD747" s="13">
        <f t="shared" si="6103"/>
        <v>3.6703633038319583E-2</v>
      </c>
      <c r="AE747" s="18"/>
      <c r="AF747" s="18"/>
      <c r="AG747" s="18"/>
      <c r="AH747" s="18"/>
      <c r="AI747" s="18"/>
    </row>
    <row r="748" spans="2:35" ht="13.5" customHeight="1">
      <c r="B748" s="123"/>
      <c r="C748" s="124"/>
      <c r="D748" s="131"/>
      <c r="E748" s="151"/>
      <c r="F748" s="154"/>
      <c r="G748" s="44">
        <v>4</v>
      </c>
      <c r="H748" s="6" t="str">
        <f>市区町村別_患者数上位10疾病!F821</f>
        <v>1800</v>
      </c>
      <c r="I748" s="80" t="str">
        <f>市区町村別_患者数上位10疾病!G821</f>
        <v>症状，徴候及び異常臨床所見・異常検査所見で他に分類されないもの</v>
      </c>
      <c r="J748" s="81" t="s">
        <v>164</v>
      </c>
      <c r="K748" s="62">
        <v>2113114192</v>
      </c>
      <c r="L748" s="22">
        <f t="shared" ref="L748" si="6116">IFERROR(K748/E745,"-")</f>
        <v>1.8115075532321809E-3</v>
      </c>
      <c r="M748" s="62">
        <v>18583</v>
      </c>
      <c r="N748" s="22">
        <f t="shared" ref="N748" si="6117">IFERROR(M748/F745,"-")</f>
        <v>1.4476371800404774E-2</v>
      </c>
      <c r="O748" s="65">
        <f t="shared" si="5807"/>
        <v>113712.22041650971</v>
      </c>
      <c r="P748" s="13">
        <f t="shared" si="6097"/>
        <v>1.3600199652072598E-2</v>
      </c>
      <c r="Q748" s="81" t="s">
        <v>173</v>
      </c>
      <c r="R748" s="62">
        <v>1410043967</v>
      </c>
      <c r="S748" s="22">
        <f t="shared" ref="S748" si="6118">IFERROR(R748/E745,"-")</f>
        <v>1.2087871570217385E-3</v>
      </c>
      <c r="T748" s="62">
        <v>9225</v>
      </c>
      <c r="U748" s="22">
        <f t="shared" ref="U748" si="6119">IFERROR(T748/F745,"-")</f>
        <v>7.1863816315306485E-3</v>
      </c>
      <c r="V748" s="65">
        <f t="shared" si="5810"/>
        <v>152850.29452574527</v>
      </c>
      <c r="W748" s="13">
        <f t="shared" si="6100"/>
        <v>6.751430974028398E-3</v>
      </c>
      <c r="X748" s="81" t="s">
        <v>313</v>
      </c>
      <c r="Y748" s="62">
        <v>969007473</v>
      </c>
      <c r="Z748" s="22">
        <f t="shared" ref="Z748" si="6120">IFERROR(Y748/E745,"-")</f>
        <v>8.3070018796122338E-4</v>
      </c>
      <c r="AA748" s="62">
        <v>23498</v>
      </c>
      <c r="AB748" s="22">
        <f t="shared" ref="AB748" si="6121">IFERROR(AA748/F745,"-")</f>
        <v>1.8305213612759587E-2</v>
      </c>
      <c r="AC748" s="65">
        <f t="shared" si="5813"/>
        <v>41237.870159162485</v>
      </c>
      <c r="AD748" s="13">
        <f t="shared" si="6103"/>
        <v>1.7197303526040032E-2</v>
      </c>
      <c r="AE748" s="18"/>
      <c r="AF748" s="18"/>
      <c r="AG748" s="18"/>
      <c r="AH748" s="18"/>
      <c r="AI748" s="18"/>
    </row>
    <row r="749" spans="2:35" ht="13.5" customHeight="1">
      <c r="B749" s="123"/>
      <c r="C749" s="124"/>
      <c r="D749" s="131"/>
      <c r="E749" s="151"/>
      <c r="F749" s="154"/>
      <c r="G749" s="44">
        <v>5</v>
      </c>
      <c r="H749" s="6" t="str">
        <f>市区町村別_患者数上位10疾病!F822</f>
        <v>0903</v>
      </c>
      <c r="I749" s="80" t="str">
        <f>市区町村別_患者数上位10疾病!G822</f>
        <v>その他の心疾患</v>
      </c>
      <c r="J749" s="81" t="s">
        <v>139</v>
      </c>
      <c r="K749" s="62">
        <v>14602329506</v>
      </c>
      <c r="L749" s="22">
        <f t="shared" ref="L749" si="6122">IFERROR(K749/E745,"-")</f>
        <v>1.251812623049391E-2</v>
      </c>
      <c r="M749" s="62">
        <v>138799</v>
      </c>
      <c r="N749" s="22">
        <f t="shared" ref="N749" si="6123">IFERROR(M749/F745,"-")</f>
        <v>0.1081260253739645</v>
      </c>
      <c r="O749" s="65">
        <f t="shared" si="5807"/>
        <v>105204.86102925813</v>
      </c>
      <c r="P749" s="13">
        <f t="shared" si="6097"/>
        <v>0.1015817742833786</v>
      </c>
      <c r="Q749" s="81" t="s">
        <v>148</v>
      </c>
      <c r="R749" s="62">
        <v>13174026980</v>
      </c>
      <c r="S749" s="22">
        <f t="shared" ref="S749" si="6124">IFERROR(R749/E745,"-")</f>
        <v>1.1293686574584579E-2</v>
      </c>
      <c r="T749" s="62">
        <v>232768</v>
      </c>
      <c r="U749" s="22">
        <f t="shared" ref="U749" si="6125">IFERROR(T749/F745,"-")</f>
        <v>0.18132896255914646</v>
      </c>
      <c r="V749" s="65">
        <f t="shared" si="5810"/>
        <v>56597.242662221608</v>
      </c>
      <c r="W749" s="13">
        <f t="shared" si="6100"/>
        <v>0.1703541555515059</v>
      </c>
      <c r="X749" s="81" t="s">
        <v>158</v>
      </c>
      <c r="Y749" s="62">
        <v>7121589815</v>
      </c>
      <c r="Z749" s="22">
        <f t="shared" ref="Z749" si="6126">IFERROR(Y749/E745,"-")</f>
        <v>6.1051190653750864E-3</v>
      </c>
      <c r="AA749" s="62">
        <v>79089</v>
      </c>
      <c r="AB749" s="22">
        <f t="shared" ref="AB749" si="6127">IFERROR(AA749/F745,"-")</f>
        <v>6.1611245187656094E-2</v>
      </c>
      <c r="AC749" s="65">
        <f t="shared" si="5813"/>
        <v>90045.263121293727</v>
      </c>
      <c r="AD749" s="13">
        <f t="shared" si="6103"/>
        <v>5.7882268217336795E-2</v>
      </c>
      <c r="AE749" s="18"/>
      <c r="AF749" s="18"/>
      <c r="AG749" s="18"/>
      <c r="AH749" s="18"/>
      <c r="AI749" s="18"/>
    </row>
    <row r="750" spans="2:35" ht="13.5" customHeight="1">
      <c r="B750" s="123"/>
      <c r="C750" s="124"/>
      <c r="D750" s="131"/>
      <c r="E750" s="151"/>
      <c r="F750" s="154"/>
      <c r="G750" s="44">
        <v>6</v>
      </c>
      <c r="H750" s="6" t="str">
        <f>市区町村別_患者数上位10疾病!F823</f>
        <v>0403</v>
      </c>
      <c r="I750" s="80" t="str">
        <f>市区町村別_患者数上位10疾病!G823</f>
        <v>脂質異常症</v>
      </c>
      <c r="J750" s="81" t="s">
        <v>203</v>
      </c>
      <c r="K750" s="62">
        <v>7319385739</v>
      </c>
      <c r="L750" s="22">
        <f t="shared" ref="L750" si="6128">IFERROR(K750/E745,"-")</f>
        <v>6.2746834039617344E-3</v>
      </c>
      <c r="M750" s="62">
        <v>286369</v>
      </c>
      <c r="N750" s="22">
        <f t="shared" ref="N750" si="6129">IFERROR(M750/F745,"-")</f>
        <v>0.22308476113168568</v>
      </c>
      <c r="O750" s="65">
        <f t="shared" si="5807"/>
        <v>25559.280994102017</v>
      </c>
      <c r="P750" s="13">
        <f t="shared" si="6097"/>
        <v>0.20958271399474668</v>
      </c>
      <c r="Q750" s="81" t="s">
        <v>165</v>
      </c>
      <c r="R750" s="62">
        <v>7078226744</v>
      </c>
      <c r="S750" s="22">
        <f t="shared" ref="S750" si="6130">IFERROR(R750/E745,"-")</f>
        <v>6.067945243465587E-3</v>
      </c>
      <c r="T750" s="62">
        <v>257583</v>
      </c>
      <c r="U750" s="22">
        <f t="shared" ref="U750" si="6131">IFERROR(T750/F745,"-")</f>
        <v>0.20066013439507416</v>
      </c>
      <c r="V750" s="65">
        <f t="shared" si="5810"/>
        <v>27479.401761762227</v>
      </c>
      <c r="W750" s="13">
        <f t="shared" si="6100"/>
        <v>0.18851532190603326</v>
      </c>
      <c r="X750" s="81" t="s">
        <v>76</v>
      </c>
      <c r="Y750" s="62">
        <v>5156971763</v>
      </c>
      <c r="Z750" s="22">
        <f t="shared" ref="Z750" si="6132">IFERROR(Y750/E745,"-")</f>
        <v>4.4209126680644509E-3</v>
      </c>
      <c r="AA750" s="62">
        <v>208758</v>
      </c>
      <c r="AB750" s="22">
        <f t="shared" ref="AB750" si="6133">IFERROR(AA750/F745,"-")</f>
        <v>0.16262489502819244</v>
      </c>
      <c r="AC750" s="65">
        <f t="shared" si="5813"/>
        <v>24703.109643702279</v>
      </c>
      <c r="AD750" s="13">
        <f t="shared" si="6103"/>
        <v>0.15278213845812685</v>
      </c>
      <c r="AE750" s="18"/>
      <c r="AF750" s="18"/>
      <c r="AG750" s="18"/>
      <c r="AH750" s="18"/>
      <c r="AI750" s="18"/>
    </row>
    <row r="751" spans="2:35" ht="13.5" customHeight="1">
      <c r="B751" s="123"/>
      <c r="C751" s="124"/>
      <c r="D751" s="131"/>
      <c r="E751" s="151"/>
      <c r="F751" s="154"/>
      <c r="G751" s="44">
        <v>7</v>
      </c>
      <c r="H751" s="6" t="str">
        <f>市区町村別_患者数上位10疾病!F824</f>
        <v>0704</v>
      </c>
      <c r="I751" s="80" t="str">
        <f>市区町村別_患者数上位10疾病!G824</f>
        <v>その他の眼及び付属器の疾患</v>
      </c>
      <c r="J751" s="81" t="s">
        <v>166</v>
      </c>
      <c r="K751" s="62">
        <v>3865606695</v>
      </c>
      <c r="L751" s="22">
        <f t="shared" ref="L751" si="6134">IFERROR(K751/E745,"-")</f>
        <v>3.3138652668787661E-3</v>
      </c>
      <c r="M751" s="62">
        <v>127613</v>
      </c>
      <c r="N751" s="22">
        <f t="shared" ref="N751" si="6135">IFERROR(M751/F745,"-")</f>
        <v>9.941200207528679E-2</v>
      </c>
      <c r="O751" s="65">
        <f t="shared" si="5807"/>
        <v>30291.637176463213</v>
      </c>
      <c r="P751" s="13">
        <f t="shared" si="6097"/>
        <v>9.3395161071944274E-2</v>
      </c>
      <c r="Q751" s="81" t="s">
        <v>170</v>
      </c>
      <c r="R751" s="62">
        <v>3375023448</v>
      </c>
      <c r="S751" s="22">
        <f t="shared" ref="S751" si="6136">IFERROR(R751/E745,"-")</f>
        <v>2.8933033962547537E-3</v>
      </c>
      <c r="T751" s="62">
        <v>46482</v>
      </c>
      <c r="U751" s="22">
        <f t="shared" ref="U751" si="6137">IFERROR(T751/F745,"-")</f>
        <v>3.6210015284206788E-2</v>
      </c>
      <c r="V751" s="65">
        <f t="shared" si="5810"/>
        <v>72609.256228217375</v>
      </c>
      <c r="W751" s="13">
        <f t="shared" si="6100"/>
        <v>3.4018429759868615E-2</v>
      </c>
      <c r="X751" s="81" t="s">
        <v>176</v>
      </c>
      <c r="Y751" s="62">
        <v>2183398600</v>
      </c>
      <c r="Z751" s="22">
        <f t="shared" ref="Z751" si="6138">IFERROR(Y751/E745,"-")</f>
        <v>1.8717602061406105E-3</v>
      </c>
      <c r="AA751" s="62">
        <v>220360</v>
      </c>
      <c r="AB751" s="22">
        <f t="shared" ref="AB751" si="6139">IFERROR(AA751/F745,"-")</f>
        <v>0.17166298713540312</v>
      </c>
      <c r="AC751" s="65">
        <f t="shared" si="5813"/>
        <v>9908.3254674169548</v>
      </c>
      <c r="AD751" s="13">
        <f t="shared" si="6103"/>
        <v>0.16127320644302415</v>
      </c>
      <c r="AE751" s="18"/>
      <c r="AF751" s="18"/>
      <c r="AG751" s="18"/>
      <c r="AH751" s="18"/>
      <c r="AI751" s="18"/>
    </row>
    <row r="752" spans="2:35" ht="13.5" customHeight="1">
      <c r="B752" s="123"/>
      <c r="C752" s="124"/>
      <c r="D752" s="131"/>
      <c r="E752" s="151"/>
      <c r="F752" s="154"/>
      <c r="G752" s="44">
        <v>8</v>
      </c>
      <c r="H752" s="6" t="str">
        <f>市区町村別_患者数上位10疾病!F825</f>
        <v>0606</v>
      </c>
      <c r="I752" s="80" t="str">
        <f>市区町村別_患者数上位10疾病!G825</f>
        <v>その他の神経系の疾患</v>
      </c>
      <c r="J752" s="81" t="s">
        <v>167</v>
      </c>
      <c r="K752" s="62">
        <v>10846102508</v>
      </c>
      <c r="L752" s="22">
        <f t="shared" ref="L752" si="6140">IFERROR(K752/E745,"-")</f>
        <v>9.2980288006946025E-3</v>
      </c>
      <c r="M752" s="62">
        <v>336420</v>
      </c>
      <c r="N752" s="22">
        <f t="shared" ref="N752" si="6141">IFERROR(M752/F745,"-")</f>
        <v>0.2620750686698689</v>
      </c>
      <c r="O752" s="65">
        <f t="shared" si="5807"/>
        <v>32239.767278996493</v>
      </c>
      <c r="P752" s="13">
        <f t="shared" si="6097"/>
        <v>0.24621316078944538</v>
      </c>
      <c r="Q752" s="81" t="s">
        <v>175</v>
      </c>
      <c r="R752" s="62">
        <v>2294822309</v>
      </c>
      <c r="S752" s="22">
        <f t="shared" ref="S752" si="6142">IFERROR(R752/E745,"-")</f>
        <v>1.9672803115976679E-3</v>
      </c>
      <c r="T752" s="62">
        <v>117388</v>
      </c>
      <c r="U752" s="22">
        <f t="shared" ref="U752" si="6143">IFERROR(T752/F745,"-")</f>
        <v>9.1446608884782635E-2</v>
      </c>
      <c r="V752" s="65">
        <f t="shared" si="5810"/>
        <v>19549.03660510444</v>
      </c>
      <c r="W752" s="13">
        <f t="shared" si="6100"/>
        <v>8.5911867661706831E-2</v>
      </c>
      <c r="X752" s="81" t="s">
        <v>315</v>
      </c>
      <c r="Y752" s="62">
        <v>1938748064</v>
      </c>
      <c r="Z752" s="22">
        <f t="shared" ref="Z752" si="6144">IFERROR(Y752/E745,"-")</f>
        <v>1.662028855348423E-3</v>
      </c>
      <c r="AA752" s="62">
        <v>63924</v>
      </c>
      <c r="AB752" s="22">
        <f t="shared" ref="AB752" si="6145">IFERROR(AA752/F745,"-")</f>
        <v>4.9797534895822781E-2</v>
      </c>
      <c r="AC752" s="65">
        <f t="shared" si="5813"/>
        <v>30328.954133032978</v>
      </c>
      <c r="AD752" s="13">
        <f t="shared" si="6103"/>
        <v>4.6783574372226702E-2</v>
      </c>
      <c r="AE752" s="18"/>
      <c r="AF752" s="18"/>
      <c r="AG752" s="18"/>
      <c r="AH752" s="18"/>
      <c r="AI752" s="18"/>
    </row>
    <row r="753" spans="2:35" ht="13.5" customHeight="1">
      <c r="B753" s="123"/>
      <c r="C753" s="124"/>
      <c r="D753" s="131"/>
      <c r="E753" s="151"/>
      <c r="F753" s="154"/>
      <c r="G753" s="44">
        <v>9</v>
      </c>
      <c r="H753" s="6" t="str">
        <f>市区町村別_患者数上位10疾病!F826</f>
        <v>0703</v>
      </c>
      <c r="I753" s="80" t="str">
        <f>市区町村別_患者数上位10疾病!G826</f>
        <v>屈折及び調節の障害</v>
      </c>
      <c r="J753" s="81" t="s">
        <v>168</v>
      </c>
      <c r="K753" s="62">
        <v>785590786</v>
      </c>
      <c r="L753" s="22">
        <f t="shared" ref="L753" si="6146">IFERROR(K753/E745,"-")</f>
        <v>6.7346272528778035E-4</v>
      </c>
      <c r="M753" s="62">
        <v>250216</v>
      </c>
      <c r="N753" s="22">
        <f t="shared" ref="N753" si="6147">IFERROR(M753/F745,"-")</f>
        <v>0.1949211562401163</v>
      </c>
      <c r="O753" s="65">
        <f t="shared" si="5807"/>
        <v>3139.650485980113</v>
      </c>
      <c r="P753" s="13">
        <f t="shared" si="6097"/>
        <v>0.18312369133848125</v>
      </c>
      <c r="Q753" s="81" t="s">
        <v>171</v>
      </c>
      <c r="R753" s="62">
        <v>604105066</v>
      </c>
      <c r="S753" s="22">
        <f t="shared" ref="S753" si="6148">IFERROR(R753/E745,"-")</f>
        <v>5.1788062100376314E-4</v>
      </c>
      <c r="T753" s="62">
        <v>194803</v>
      </c>
      <c r="U753" s="22">
        <f t="shared" ref="U753" si="6149">IFERROR(T753/F745,"-")</f>
        <v>0.15175378872271708</v>
      </c>
      <c r="V753" s="65">
        <f t="shared" si="5810"/>
        <v>3101.107611279087</v>
      </c>
      <c r="W753" s="13">
        <f t="shared" si="6100"/>
        <v>0.14256899816082969</v>
      </c>
      <c r="X753" s="81" t="s">
        <v>177</v>
      </c>
      <c r="Y753" s="62">
        <v>221751206</v>
      </c>
      <c r="Z753" s="22">
        <f t="shared" ref="Z753" si="6150">IFERROR(Y753/E745,"-")</f>
        <v>1.9010046221266651E-4</v>
      </c>
      <c r="AA753" s="62">
        <v>76023</v>
      </c>
      <c r="AB753" s="22">
        <f t="shared" ref="AB753" si="6151">IFERROR(AA753/F745,"-")</f>
        <v>5.922279574784331E-2</v>
      </c>
      <c r="AC753" s="65">
        <f t="shared" si="5813"/>
        <v>2916.8962813885273</v>
      </c>
      <c r="AD753" s="13">
        <f t="shared" si="6103"/>
        <v>5.5638377987919881E-2</v>
      </c>
      <c r="AE753" s="18"/>
      <c r="AF753" s="18"/>
      <c r="AG753" s="18"/>
      <c r="AH753" s="18"/>
      <c r="AI753" s="18"/>
    </row>
    <row r="754" spans="2:35" ht="13.5" customHeight="1">
      <c r="B754" s="125"/>
      <c r="C754" s="126"/>
      <c r="D754" s="132"/>
      <c r="E754" s="152"/>
      <c r="F754" s="155"/>
      <c r="G754" s="49">
        <v>10</v>
      </c>
      <c r="H754" s="7" t="str">
        <f>市区町村別_患者数上位10疾病!F827</f>
        <v>1105</v>
      </c>
      <c r="I754" s="77" t="str">
        <f>市区町村別_患者数上位10疾病!G827</f>
        <v>胃炎及び十二指腸炎</v>
      </c>
      <c r="J754" s="82" t="s">
        <v>169</v>
      </c>
      <c r="K754" s="63">
        <v>5587226136</v>
      </c>
      <c r="L754" s="23">
        <f t="shared" ref="L754" si="6152">IFERROR(K754/E745,"-")</f>
        <v>4.7897564576956158E-3</v>
      </c>
      <c r="M754" s="63">
        <v>312470</v>
      </c>
      <c r="N754" s="23">
        <f t="shared" ref="N754" si="6153">IFERROR(M754/F745,"-")</f>
        <v>0.24341774183245332</v>
      </c>
      <c r="O754" s="66">
        <f t="shared" si="5807"/>
        <v>17880.840195858804</v>
      </c>
      <c r="P754" s="59">
        <f t="shared" si="6097"/>
        <v>0.22868505544223885</v>
      </c>
      <c r="Q754" s="82" t="s">
        <v>172</v>
      </c>
      <c r="R754" s="63">
        <v>2024704147</v>
      </c>
      <c r="S754" s="23">
        <f t="shared" ref="S754" si="6154">IFERROR(R754/E745,"-")</f>
        <v>1.7357163513627191E-3</v>
      </c>
      <c r="T754" s="63">
        <v>149969</v>
      </c>
      <c r="U754" s="23">
        <f t="shared" ref="U754" si="6155">IFERROR(T754/F745,"-")</f>
        <v>0.11682758448769863</v>
      </c>
      <c r="V754" s="66">
        <f t="shared" si="5810"/>
        <v>13500.817815681907</v>
      </c>
      <c r="W754" s="59">
        <f t="shared" si="6100"/>
        <v>0.10975667769583358</v>
      </c>
      <c r="X754" s="82" t="s">
        <v>178</v>
      </c>
      <c r="Y754" s="63">
        <v>853344260</v>
      </c>
      <c r="Z754" s="23">
        <f t="shared" ref="Z754" si="6156">IFERROR(Y754/E745,"-")</f>
        <v>7.3154568662199689E-4</v>
      </c>
      <c r="AA754" s="63">
        <v>73358</v>
      </c>
      <c r="AB754" s="23">
        <f t="shared" ref="AB754" si="6157">IFERROR(AA754/F745,"-")</f>
        <v>5.7146729943178896E-2</v>
      </c>
      <c r="AC754" s="66">
        <f t="shared" si="5813"/>
        <v>11632.599852776793</v>
      </c>
      <c r="AD754" s="59">
        <f t="shared" si="6103"/>
        <v>5.3687964595422785E-2</v>
      </c>
      <c r="AE754" s="18"/>
      <c r="AF754" s="18"/>
      <c r="AG754" s="18"/>
      <c r="AH754" s="18"/>
      <c r="AI754" s="18"/>
    </row>
    <row r="755" spans="2:35">
      <c r="B755" s="18"/>
      <c r="C755" s="18"/>
      <c r="D755" s="158"/>
      <c r="E755" s="18"/>
      <c r="F755" s="18"/>
      <c r="G755" s="19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 spans="2:35">
      <c r="B756" s="18"/>
      <c r="C756" s="18"/>
      <c r="D756" s="159"/>
      <c r="E756" s="18"/>
      <c r="F756" s="18"/>
      <c r="G756" s="19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 spans="2:35">
      <c r="B757" s="18"/>
      <c r="C757" s="18"/>
      <c r="D757" s="159"/>
      <c r="E757" s="18"/>
      <c r="F757" s="18"/>
      <c r="G757" s="19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 spans="2:35">
      <c r="B758" s="18"/>
      <c r="C758" s="18"/>
      <c r="D758" s="159"/>
      <c r="E758" s="18"/>
      <c r="F758" s="18"/>
      <c r="G758" s="19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2:35">
      <c r="B759" s="18"/>
      <c r="C759" s="18"/>
      <c r="D759" s="159"/>
      <c r="E759" s="18"/>
      <c r="F759" s="18"/>
      <c r="G759" s="19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 spans="2:35">
      <c r="B760" s="18"/>
      <c r="C760" s="18"/>
      <c r="D760" s="159"/>
      <c r="E760" s="18"/>
      <c r="F760" s="18"/>
      <c r="G760" s="19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2:35">
      <c r="B761" s="18"/>
      <c r="C761" s="18"/>
      <c r="D761" s="159"/>
      <c r="E761" s="18"/>
      <c r="F761" s="18"/>
      <c r="G761" s="19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2:35">
      <c r="B762" s="18"/>
      <c r="C762" s="18"/>
      <c r="D762" s="159"/>
      <c r="E762" s="18"/>
      <c r="F762" s="18"/>
      <c r="G762" s="19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2:35">
      <c r="B763" s="18"/>
      <c r="C763" s="18"/>
      <c r="D763" s="159"/>
      <c r="E763" s="18"/>
      <c r="F763" s="18"/>
      <c r="G763" s="19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2:35">
      <c r="B764" s="18"/>
      <c r="C764" s="18"/>
      <c r="D764" s="159"/>
      <c r="E764" s="18"/>
      <c r="F764" s="18"/>
      <c r="G764" s="19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</sheetData>
  <mergeCells count="385">
    <mergeCell ref="D755:D764"/>
    <mergeCell ref="J3:P3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 xml:space="preserve">&amp;R&amp;"ＭＳ 明朝,標準"&amp;12 2-3.⑥疾病別中分類(広域基準) 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E5:F5 AB5:AD5 AI5:AI78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I764"/>
  <sheetViews>
    <sheetView showGridLines="0" zoomScaleNormal="100" zoomScaleSheetLayoutView="100" workbookViewId="0"/>
  </sheetViews>
  <sheetFormatPr defaultColWidth="9" defaultRowHeight="13.5"/>
  <cols>
    <col min="1" max="1" width="4.625" style="3" customWidth="1"/>
    <col min="2" max="2" width="2.625" style="3" customWidth="1"/>
    <col min="3" max="3" width="11.625" style="3" customWidth="1"/>
    <col min="4" max="4" width="9.625" style="3" customWidth="1"/>
    <col min="5" max="5" width="10.75" style="3" customWidth="1"/>
    <col min="6" max="6" width="9.625" style="3" customWidth="1"/>
    <col min="7" max="7" width="4.625" style="4" customWidth="1"/>
    <col min="8" max="8" width="5.625" style="3" customWidth="1"/>
    <col min="9" max="9" width="23.25" style="3" customWidth="1"/>
    <col min="10" max="10" width="14.625" style="3" customWidth="1"/>
    <col min="11" max="11" width="12.125" style="3" customWidth="1"/>
    <col min="12" max="16" width="8.625" style="3" customWidth="1"/>
    <col min="17" max="17" width="14.625" style="68" customWidth="1"/>
    <col min="18" max="18" width="12.125" style="3" customWidth="1"/>
    <col min="19" max="23" width="8.625" style="3" customWidth="1"/>
    <col min="24" max="24" width="14.625" style="3" customWidth="1"/>
    <col min="25" max="25" width="12.125" style="3" customWidth="1"/>
    <col min="26" max="30" width="8.625" style="3" customWidth="1"/>
    <col min="31" max="33" width="9" style="3"/>
    <col min="34" max="34" width="14.5" style="3" customWidth="1"/>
    <col min="35" max="35" width="11.5" style="3" customWidth="1"/>
    <col min="36" max="16384" width="9" style="3"/>
  </cols>
  <sheetData>
    <row r="1" spans="2:35" ht="16.5" customHeight="1">
      <c r="B1" s="18" t="s">
        <v>202</v>
      </c>
      <c r="C1" s="18"/>
      <c r="D1" s="18"/>
      <c r="E1" s="18"/>
      <c r="F1" s="18"/>
      <c r="G1" s="19"/>
      <c r="H1" s="18"/>
      <c r="I1" s="18"/>
      <c r="J1" s="18"/>
      <c r="K1" s="18"/>
      <c r="L1" s="18"/>
      <c r="M1" s="18"/>
      <c r="N1" s="18"/>
      <c r="O1" s="18"/>
      <c r="P1" s="18"/>
      <c r="Q1" s="72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</row>
    <row r="2" spans="2:35" ht="16.5" customHeight="1">
      <c r="B2" s="18" t="s">
        <v>197</v>
      </c>
      <c r="C2" s="18"/>
      <c r="D2" s="18"/>
      <c r="E2" s="18"/>
      <c r="F2" s="18"/>
      <c r="G2" s="19"/>
      <c r="H2" s="18"/>
      <c r="I2" s="18"/>
      <c r="J2" s="18"/>
      <c r="K2" s="18"/>
      <c r="L2" s="18"/>
      <c r="M2" s="18"/>
      <c r="N2" s="18"/>
      <c r="O2" s="18"/>
      <c r="P2" s="18"/>
      <c r="Q2" s="72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2:35" ht="13.5" customHeight="1">
      <c r="B3" s="138"/>
      <c r="C3" s="138" t="s">
        <v>56</v>
      </c>
      <c r="D3" s="145" t="s">
        <v>134</v>
      </c>
      <c r="E3" s="136" t="s">
        <v>95</v>
      </c>
      <c r="F3" s="136" t="s">
        <v>96</v>
      </c>
      <c r="G3" s="138" t="s">
        <v>57</v>
      </c>
      <c r="H3" s="141" t="s">
        <v>58</v>
      </c>
      <c r="I3" s="142"/>
      <c r="J3" s="128" t="s">
        <v>89</v>
      </c>
      <c r="K3" s="160"/>
      <c r="L3" s="160"/>
      <c r="M3" s="160"/>
      <c r="N3" s="160"/>
      <c r="O3" s="160"/>
      <c r="P3" s="129"/>
      <c r="Q3" s="128" t="s">
        <v>87</v>
      </c>
      <c r="R3" s="160"/>
      <c r="S3" s="160"/>
      <c r="T3" s="160"/>
      <c r="U3" s="160"/>
      <c r="V3" s="160"/>
      <c r="W3" s="129"/>
      <c r="X3" s="161" t="s">
        <v>88</v>
      </c>
      <c r="Y3" s="161"/>
      <c r="Z3" s="161"/>
      <c r="AA3" s="161"/>
      <c r="AB3" s="161"/>
      <c r="AC3" s="161"/>
      <c r="AD3" s="161"/>
      <c r="AE3" s="18"/>
      <c r="AF3" s="18"/>
      <c r="AG3" s="19" t="s">
        <v>130</v>
      </c>
      <c r="AH3" s="18"/>
      <c r="AI3" s="18"/>
    </row>
    <row r="4" spans="2:35" ht="52.5">
      <c r="B4" s="139"/>
      <c r="C4" s="139"/>
      <c r="D4" s="146"/>
      <c r="E4" s="137"/>
      <c r="F4" s="137"/>
      <c r="G4" s="140"/>
      <c r="H4" s="143"/>
      <c r="I4" s="144"/>
      <c r="J4" s="8" t="s">
        <v>86</v>
      </c>
      <c r="K4" s="1" t="s">
        <v>97</v>
      </c>
      <c r="L4" s="20" t="s">
        <v>137</v>
      </c>
      <c r="M4" s="2" t="s">
        <v>98</v>
      </c>
      <c r="N4" s="20" t="s">
        <v>138</v>
      </c>
      <c r="O4" s="58" t="s">
        <v>127</v>
      </c>
      <c r="P4" s="57" t="s">
        <v>206</v>
      </c>
      <c r="Q4" s="8" t="s">
        <v>86</v>
      </c>
      <c r="R4" s="1" t="s">
        <v>97</v>
      </c>
      <c r="S4" s="20" t="s">
        <v>137</v>
      </c>
      <c r="T4" s="2" t="s">
        <v>98</v>
      </c>
      <c r="U4" s="20" t="s">
        <v>138</v>
      </c>
      <c r="V4" s="58" t="s">
        <v>127</v>
      </c>
      <c r="W4" s="57" t="s">
        <v>206</v>
      </c>
      <c r="X4" s="8" t="s">
        <v>86</v>
      </c>
      <c r="Y4" s="1" t="s">
        <v>97</v>
      </c>
      <c r="Z4" s="20" t="s">
        <v>137</v>
      </c>
      <c r="AA4" s="2" t="s">
        <v>98</v>
      </c>
      <c r="AB4" s="20" t="s">
        <v>138</v>
      </c>
      <c r="AC4" s="58" t="s">
        <v>127</v>
      </c>
      <c r="AD4" s="57" t="s">
        <v>206</v>
      </c>
      <c r="AE4" s="18"/>
      <c r="AF4" s="18"/>
      <c r="AG4" s="99"/>
      <c r="AH4" s="97" t="s">
        <v>93</v>
      </c>
      <c r="AI4" s="98" t="s">
        <v>131</v>
      </c>
    </row>
    <row r="5" spans="2:35" s="18" customFormat="1" ht="13.5" customHeight="1">
      <c r="B5" s="118">
        <v>1</v>
      </c>
      <c r="C5" s="118" t="s">
        <v>49</v>
      </c>
      <c r="D5" s="147">
        <f>AI5</f>
        <v>382481</v>
      </c>
      <c r="E5" s="150">
        <f>市区町村別_医療費上位10疾病!H14</f>
        <v>329782196610</v>
      </c>
      <c r="F5" s="130">
        <f>市区町村別_医療費上位10疾病!J14</f>
        <v>346039</v>
      </c>
      <c r="G5" s="69">
        <v>1</v>
      </c>
      <c r="H5" s="5" t="str">
        <f>$H$745</f>
        <v>0209</v>
      </c>
      <c r="I5" s="78" t="str">
        <f>$I$745</f>
        <v>白血病</v>
      </c>
      <c r="J5" s="106" t="s">
        <v>180</v>
      </c>
      <c r="K5" s="107">
        <v>447519274</v>
      </c>
      <c r="L5" s="21">
        <f>IFERROR(K5/E5,"-")</f>
        <v>1.3570146557342381E-3</v>
      </c>
      <c r="M5" s="107">
        <v>347</v>
      </c>
      <c r="N5" s="21">
        <f>IFERROR(M5/F5,"-")</f>
        <v>1.00277714361676E-3</v>
      </c>
      <c r="O5" s="64">
        <f t="shared" ref="O5:O18" si="0">IFERROR(K5/M5,"-")</f>
        <v>1289680.9048991355</v>
      </c>
      <c r="P5" s="12">
        <f>IFERROR(M5/$AI$5,0)</f>
        <v>9.0723460773214882E-4</v>
      </c>
      <c r="Q5" s="106" t="s">
        <v>186</v>
      </c>
      <c r="R5" s="107">
        <v>192430402</v>
      </c>
      <c r="S5" s="21">
        <f>IFERROR(R5/E5,"-")</f>
        <v>5.8350755128108972E-4</v>
      </c>
      <c r="T5" s="107">
        <v>272</v>
      </c>
      <c r="U5" s="21">
        <f>IFERROR(T5/F5,"-")</f>
        <v>7.8603856790708559E-4</v>
      </c>
      <c r="V5" s="64">
        <f t="shared" ref="V5:V14" si="1">IFERROR(R5/T5,"-")</f>
        <v>707464.7132352941</v>
      </c>
      <c r="W5" s="12">
        <f t="shared" ref="W5:W14" si="2">IFERROR(T5/$AI$5,0)</f>
        <v>7.1114643603211662E-4</v>
      </c>
      <c r="X5" s="106" t="s">
        <v>193</v>
      </c>
      <c r="Y5" s="107">
        <v>126416695</v>
      </c>
      <c r="Z5" s="21">
        <f>IFERROR(Y5/E5,"-")</f>
        <v>3.8333389825012361E-4</v>
      </c>
      <c r="AA5" s="107">
        <v>101</v>
      </c>
      <c r="AB5" s="21">
        <f>IFERROR(AA5/F5,"-")</f>
        <v>2.9187461528902813E-4</v>
      </c>
      <c r="AC5" s="64">
        <f t="shared" ref="AC5:AC18" si="3">IFERROR(Y5/AA5,"-")</f>
        <v>1251650.4455445544</v>
      </c>
      <c r="AD5" s="12">
        <f t="shared" ref="AD5:AD14" si="4">IFERROR(AA5/$AI$5,0)</f>
        <v>2.640654045560433E-4</v>
      </c>
      <c r="AG5" s="70">
        <v>1</v>
      </c>
      <c r="AH5" s="70" t="s">
        <v>135</v>
      </c>
      <c r="AI5" s="73">
        <f>市区町村別_医療費上位10疾病!U4</f>
        <v>382481</v>
      </c>
    </row>
    <row r="6" spans="2:35" s="18" customFormat="1" ht="13.5" customHeight="1">
      <c r="B6" s="119"/>
      <c r="C6" s="119"/>
      <c r="D6" s="148"/>
      <c r="E6" s="151"/>
      <c r="F6" s="154"/>
      <c r="G6" s="44">
        <v>2</v>
      </c>
      <c r="H6" s="6" t="str">
        <f>$H$746</f>
        <v>1402</v>
      </c>
      <c r="I6" s="79" t="str">
        <f>$I$746</f>
        <v>腎不全</v>
      </c>
      <c r="J6" s="81" t="s">
        <v>140</v>
      </c>
      <c r="K6" s="62">
        <v>6629188108</v>
      </c>
      <c r="L6" s="22">
        <f>IFERROR(K6/E5,"-")</f>
        <v>2.0101716151280504E-2</v>
      </c>
      <c r="M6" s="62">
        <v>19517</v>
      </c>
      <c r="N6" s="22">
        <f>IFERROR(M6/F5,"-")</f>
        <v>5.6401157095009521E-2</v>
      </c>
      <c r="O6" s="65">
        <f t="shared" si="0"/>
        <v>339662.2487062561</v>
      </c>
      <c r="P6" s="13">
        <f t="shared" ref="P6:P14" si="5">IFERROR(M6/$AI$5,0)</f>
        <v>5.1027371294260368E-2</v>
      </c>
      <c r="Q6" s="81" t="s">
        <v>149</v>
      </c>
      <c r="R6" s="62">
        <v>5570571624</v>
      </c>
      <c r="S6" s="22">
        <f>IFERROR(R6/E5,"-")</f>
        <v>1.6891668747624211E-2</v>
      </c>
      <c r="T6" s="62">
        <v>14187</v>
      </c>
      <c r="U6" s="22">
        <f>IFERROR(T6/F5,"-")</f>
        <v>4.0998268981242002E-2</v>
      </c>
      <c r="V6" s="65">
        <f t="shared" si="1"/>
        <v>392653.24762106151</v>
      </c>
      <c r="W6" s="13">
        <f t="shared" si="2"/>
        <v>3.709203855877808E-2</v>
      </c>
      <c r="X6" s="81" t="s">
        <v>159</v>
      </c>
      <c r="Y6" s="62">
        <v>2018726977</v>
      </c>
      <c r="Z6" s="22">
        <f>IFERROR(Y6/E5,"-")</f>
        <v>6.1213946591160105E-3</v>
      </c>
      <c r="AA6" s="62">
        <v>2071</v>
      </c>
      <c r="AB6" s="22">
        <f>IFERROR(AA6/F5,"-")</f>
        <v>5.9848745372631405E-3</v>
      </c>
      <c r="AC6" s="65">
        <f t="shared" si="3"/>
        <v>974759.52535007242</v>
      </c>
      <c r="AD6" s="13">
        <f t="shared" si="4"/>
        <v>5.4146480478768884E-3</v>
      </c>
      <c r="AG6" s="70">
        <v>2</v>
      </c>
      <c r="AH6" s="70" t="s">
        <v>100</v>
      </c>
      <c r="AI6" s="73">
        <f>市区町村別_医療費上位10疾病!U5</f>
        <v>14656</v>
      </c>
    </row>
    <row r="7" spans="2:35" s="18" customFormat="1" ht="13.5" customHeight="1">
      <c r="B7" s="119"/>
      <c r="C7" s="119"/>
      <c r="D7" s="148"/>
      <c r="E7" s="151"/>
      <c r="F7" s="154"/>
      <c r="G7" s="44">
        <v>3</v>
      </c>
      <c r="H7" s="6" t="str">
        <f>$H$747</f>
        <v>2210</v>
      </c>
      <c r="I7" s="80" t="str">
        <f>$I$747</f>
        <v>重症急性呼吸器症候群［SARS］</v>
      </c>
      <c r="J7" s="81" t="s">
        <v>344</v>
      </c>
      <c r="K7" s="62">
        <v>664102</v>
      </c>
      <c r="L7" s="22">
        <f>IFERROR(K7/E5,"-")</f>
        <v>2.0137594049243541E-6</v>
      </c>
      <c r="M7" s="62">
        <v>9</v>
      </c>
      <c r="N7" s="22">
        <f>IFERROR(M7/F5,"-")</f>
        <v>2.6008629085160923E-5</v>
      </c>
      <c r="O7" s="65">
        <f t="shared" si="0"/>
        <v>73789.111111111109</v>
      </c>
      <c r="P7" s="13">
        <f t="shared" si="5"/>
        <v>2.353058060400386E-5</v>
      </c>
      <c r="Q7" s="81" t="s">
        <v>99</v>
      </c>
      <c r="R7" s="62" t="s">
        <v>99</v>
      </c>
      <c r="S7" s="22" t="str">
        <f>IFERROR(R7/E5,"-")</f>
        <v>-</v>
      </c>
      <c r="T7" s="62" t="s">
        <v>99</v>
      </c>
      <c r="U7" s="22" t="str">
        <f>IFERROR(T7/F5,"-")</f>
        <v>-</v>
      </c>
      <c r="V7" s="65" t="str">
        <f t="shared" si="1"/>
        <v>-</v>
      </c>
      <c r="W7" s="13">
        <f t="shared" si="2"/>
        <v>0</v>
      </c>
      <c r="X7" s="81" t="s">
        <v>99</v>
      </c>
      <c r="Y7" s="62" t="s">
        <v>99</v>
      </c>
      <c r="Z7" s="22" t="str">
        <f>IFERROR(Y7/E5,"-")</f>
        <v>-</v>
      </c>
      <c r="AA7" s="62" t="s">
        <v>99</v>
      </c>
      <c r="AB7" s="22" t="str">
        <f>IFERROR(AA7/F5,"-")</f>
        <v>-</v>
      </c>
      <c r="AC7" s="65" t="str">
        <f t="shared" si="3"/>
        <v>-</v>
      </c>
      <c r="AD7" s="13">
        <f t="shared" si="4"/>
        <v>0</v>
      </c>
      <c r="AG7" s="70">
        <v>3</v>
      </c>
      <c r="AH7" s="70" t="s">
        <v>101</v>
      </c>
      <c r="AI7" s="73">
        <f>市区町村別_医療費上位10疾病!U6</f>
        <v>9306</v>
      </c>
    </row>
    <row r="8" spans="2:35" s="18" customFormat="1" ht="13.5" customHeight="1">
      <c r="B8" s="119"/>
      <c r="C8" s="119"/>
      <c r="D8" s="148"/>
      <c r="E8" s="151"/>
      <c r="F8" s="154"/>
      <c r="G8" s="44">
        <v>4</v>
      </c>
      <c r="H8" s="6" t="str">
        <f>$H$748</f>
        <v>0904</v>
      </c>
      <c r="I8" s="80" t="str">
        <f>$I$748</f>
        <v>くも膜下出血</v>
      </c>
      <c r="J8" s="81" t="s">
        <v>80</v>
      </c>
      <c r="K8" s="62">
        <v>186128662</v>
      </c>
      <c r="L8" s="22">
        <f>IFERROR(K8/E5,"-")</f>
        <v>5.6439875746268841E-4</v>
      </c>
      <c r="M8" s="62">
        <v>966</v>
      </c>
      <c r="N8" s="22">
        <f>IFERROR(M8/F5,"-")</f>
        <v>2.7915928551406058E-3</v>
      </c>
      <c r="O8" s="65">
        <f t="shared" si="0"/>
        <v>192679.77432712214</v>
      </c>
      <c r="P8" s="13">
        <f t="shared" si="5"/>
        <v>2.5256156514964143E-3</v>
      </c>
      <c r="Q8" s="81" t="s">
        <v>181</v>
      </c>
      <c r="R8" s="62">
        <v>121060782</v>
      </c>
      <c r="S8" s="22">
        <f>IFERROR(R8/E5,"-")</f>
        <v>3.6709313978876284E-4</v>
      </c>
      <c r="T8" s="62">
        <v>325</v>
      </c>
      <c r="U8" s="22">
        <f>IFERROR(T8/F5,"-")</f>
        <v>9.3920049474192219E-4</v>
      </c>
      <c r="V8" s="65">
        <f t="shared" si="1"/>
        <v>372494.71384615387</v>
      </c>
      <c r="W8" s="13">
        <f t="shared" si="2"/>
        <v>8.4971541070013939E-4</v>
      </c>
      <c r="X8" s="81" t="s">
        <v>205</v>
      </c>
      <c r="Y8" s="62">
        <v>99655054</v>
      </c>
      <c r="Z8" s="22">
        <f>IFERROR(Y8/E5,"-")</f>
        <v>3.0218445696706889E-4</v>
      </c>
      <c r="AA8" s="62">
        <v>72</v>
      </c>
      <c r="AB8" s="22">
        <f>IFERROR(AA8/F5,"-")</f>
        <v>2.0806903268128738E-4</v>
      </c>
      <c r="AC8" s="65">
        <f t="shared" si="3"/>
        <v>1384097.9722222222</v>
      </c>
      <c r="AD8" s="13">
        <f t="shared" si="4"/>
        <v>1.8824464483203088E-4</v>
      </c>
      <c r="AG8" s="70">
        <v>4</v>
      </c>
      <c r="AH8" s="70" t="s">
        <v>102</v>
      </c>
      <c r="AI8" s="73">
        <f>市区町村別_医療費上位10疾病!U7</f>
        <v>10425</v>
      </c>
    </row>
    <row r="9" spans="2:35" s="18" customFormat="1" ht="13.5" customHeight="1">
      <c r="B9" s="119"/>
      <c r="C9" s="119"/>
      <c r="D9" s="148"/>
      <c r="E9" s="151"/>
      <c r="F9" s="154"/>
      <c r="G9" s="44">
        <v>5</v>
      </c>
      <c r="H9" s="6" t="str">
        <f>$H$749</f>
        <v>0208</v>
      </c>
      <c r="I9" s="80" t="str">
        <f>$I$749</f>
        <v>悪性リンパ腫</v>
      </c>
      <c r="J9" s="81" t="s">
        <v>182</v>
      </c>
      <c r="K9" s="62">
        <v>807968631</v>
      </c>
      <c r="L9" s="22">
        <f>IFERROR(K9/E5,"-")</f>
        <v>2.4500068205789249E-3</v>
      </c>
      <c r="M9" s="62">
        <v>652</v>
      </c>
      <c r="N9" s="22">
        <f>IFERROR(M9/F5,"-")</f>
        <v>1.8841806848361024E-3</v>
      </c>
      <c r="O9" s="65">
        <f t="shared" si="0"/>
        <v>1239215.6917177914</v>
      </c>
      <c r="P9" s="13">
        <f t="shared" si="5"/>
        <v>1.7046598393122795E-3</v>
      </c>
      <c r="Q9" s="81" t="s">
        <v>82</v>
      </c>
      <c r="R9" s="62">
        <v>266083312</v>
      </c>
      <c r="S9" s="22">
        <f>IFERROR(R9/E5,"-")</f>
        <v>8.0684559304658216E-4</v>
      </c>
      <c r="T9" s="62">
        <v>3436</v>
      </c>
      <c r="U9" s="22">
        <f>IFERROR(T9/F5,"-")</f>
        <v>9.9295166151792142E-3</v>
      </c>
      <c r="V9" s="65">
        <f t="shared" si="1"/>
        <v>77439.846332945279</v>
      </c>
      <c r="W9" s="13">
        <f t="shared" si="2"/>
        <v>8.9834527728174726E-3</v>
      </c>
      <c r="X9" s="81" t="s">
        <v>373</v>
      </c>
      <c r="Y9" s="62">
        <v>133112680</v>
      </c>
      <c r="Z9" s="22">
        <f>IFERROR(Y9/E5,"-")</f>
        <v>4.0363816290974277E-4</v>
      </c>
      <c r="AA9" s="62">
        <v>149</v>
      </c>
      <c r="AB9" s="22">
        <f>IFERROR(AA9/F5,"-")</f>
        <v>4.3058730374321972E-4</v>
      </c>
      <c r="AC9" s="65">
        <f t="shared" si="3"/>
        <v>893373.69127516774</v>
      </c>
      <c r="AD9" s="13">
        <f t="shared" si="4"/>
        <v>3.8956183444406389E-4</v>
      </c>
      <c r="AG9" s="70">
        <v>5</v>
      </c>
      <c r="AH9" s="70" t="s">
        <v>103</v>
      </c>
      <c r="AI9" s="73">
        <f>市区町村別_医療費上位10疾病!U8</f>
        <v>9340</v>
      </c>
    </row>
    <row r="10" spans="2:35" s="18" customFormat="1" ht="13.5" customHeight="1">
      <c r="B10" s="119"/>
      <c r="C10" s="119"/>
      <c r="D10" s="148"/>
      <c r="E10" s="151"/>
      <c r="F10" s="154"/>
      <c r="G10" s="44">
        <v>6</v>
      </c>
      <c r="H10" s="6" t="str">
        <f>$H$750</f>
        <v>0601</v>
      </c>
      <c r="I10" s="80" t="str">
        <f>$I$750</f>
        <v>パーキンソン病</v>
      </c>
      <c r="J10" s="81" t="s">
        <v>84</v>
      </c>
      <c r="K10" s="62">
        <v>1469370964</v>
      </c>
      <c r="L10" s="22">
        <f>IFERROR(K10/E5,"-")</f>
        <v>4.455580013428306E-3</v>
      </c>
      <c r="M10" s="62">
        <v>5453</v>
      </c>
      <c r="N10" s="22">
        <f>IFERROR(M10/F5,"-")</f>
        <v>1.5758339377931391E-2</v>
      </c>
      <c r="O10" s="65">
        <f t="shared" si="0"/>
        <v>269461.02402347332</v>
      </c>
      <c r="P10" s="13">
        <f t="shared" si="5"/>
        <v>1.4256917337070338E-2</v>
      </c>
      <c r="Q10" s="81" t="s">
        <v>189</v>
      </c>
      <c r="R10" s="62">
        <v>337002212</v>
      </c>
      <c r="S10" s="22">
        <f>IFERROR(R10/E5,"-")</f>
        <v>1.0218932843076983E-3</v>
      </c>
      <c r="T10" s="62">
        <v>4014</v>
      </c>
      <c r="U10" s="22">
        <f>IFERROR(T10/F5,"-")</f>
        <v>1.159984857198177E-2</v>
      </c>
      <c r="V10" s="65">
        <f t="shared" si="1"/>
        <v>83956.704534130549</v>
      </c>
      <c r="W10" s="13">
        <f t="shared" si="2"/>
        <v>1.0494638949385722E-2</v>
      </c>
      <c r="X10" s="81" t="s">
        <v>377</v>
      </c>
      <c r="Y10" s="62">
        <v>249566092</v>
      </c>
      <c r="Z10" s="22">
        <f>IFERROR(Y10/E5,"-")</f>
        <v>7.5676035445641885E-4</v>
      </c>
      <c r="AA10" s="62">
        <v>657</v>
      </c>
      <c r="AB10" s="22">
        <f>IFERROR(AA10/F5,"-")</f>
        <v>1.8986299232167472E-3</v>
      </c>
      <c r="AC10" s="65">
        <f t="shared" si="3"/>
        <v>379857.06544901064</v>
      </c>
      <c r="AD10" s="13">
        <f t="shared" si="4"/>
        <v>1.7177323840922817E-3</v>
      </c>
      <c r="AG10" s="70">
        <v>6</v>
      </c>
      <c r="AH10" s="70" t="s">
        <v>104</v>
      </c>
      <c r="AI10" s="73">
        <f>市区町村別_医療費上位10疾病!U9</f>
        <v>12774</v>
      </c>
    </row>
    <row r="11" spans="2:35" s="18" customFormat="1" ht="13.5" customHeight="1">
      <c r="B11" s="119"/>
      <c r="C11" s="119"/>
      <c r="D11" s="148"/>
      <c r="E11" s="151"/>
      <c r="F11" s="154"/>
      <c r="G11" s="44">
        <v>7</v>
      </c>
      <c r="H11" s="6" t="str">
        <f>$H$751</f>
        <v>0506</v>
      </c>
      <c r="I11" s="80" t="str">
        <f>$I$751</f>
        <v>知的障害＜精神遅滞＞</v>
      </c>
      <c r="J11" s="81" t="s">
        <v>184</v>
      </c>
      <c r="K11" s="62">
        <v>7958161</v>
      </c>
      <c r="L11" s="22">
        <f>IFERROR(K11/E5,"-")</f>
        <v>2.4131566475710364E-5</v>
      </c>
      <c r="M11" s="62">
        <v>78</v>
      </c>
      <c r="N11" s="22">
        <f>IFERROR(M11/F5,"-")</f>
        <v>2.2540811873806132E-4</v>
      </c>
      <c r="O11" s="65">
        <f t="shared" si="0"/>
        <v>102027.70512820513</v>
      </c>
      <c r="P11" s="13">
        <f t="shared" si="5"/>
        <v>2.0393169856803344E-4</v>
      </c>
      <c r="Q11" s="81" t="s">
        <v>191</v>
      </c>
      <c r="R11" s="62">
        <v>3874100</v>
      </c>
      <c r="S11" s="22">
        <f>IFERROR(R11/E5,"-")</f>
        <v>1.1747450407644369E-5</v>
      </c>
      <c r="T11" s="62">
        <v>1</v>
      </c>
      <c r="U11" s="22">
        <f>IFERROR(T11/F5,"-")</f>
        <v>2.8898476761289913E-6</v>
      </c>
      <c r="V11" s="65">
        <f t="shared" si="1"/>
        <v>3874100</v>
      </c>
      <c r="W11" s="13">
        <f t="shared" si="2"/>
        <v>2.6145089560004286E-6</v>
      </c>
      <c r="X11" s="81" t="s">
        <v>354</v>
      </c>
      <c r="Y11" s="62">
        <v>2436252</v>
      </c>
      <c r="Z11" s="22">
        <f>IFERROR(Y11/E5,"-")</f>
        <v>7.3874576160977802E-6</v>
      </c>
      <c r="AA11" s="62">
        <v>8</v>
      </c>
      <c r="AB11" s="22">
        <f>IFERROR(AA11/F5,"-")</f>
        <v>2.311878140903193E-5</v>
      </c>
      <c r="AC11" s="65">
        <f t="shared" si="3"/>
        <v>304531.5</v>
      </c>
      <c r="AD11" s="13">
        <f t="shared" si="4"/>
        <v>2.0916071648003429E-5</v>
      </c>
      <c r="AG11" s="70">
        <v>7</v>
      </c>
      <c r="AH11" s="70" t="s">
        <v>105</v>
      </c>
      <c r="AI11" s="73">
        <f>市区町村別_医療費上位10疾病!U10</f>
        <v>11462</v>
      </c>
    </row>
    <row r="12" spans="2:35" s="18" customFormat="1" ht="13.5" customHeight="1">
      <c r="B12" s="119"/>
      <c r="C12" s="119"/>
      <c r="D12" s="148"/>
      <c r="E12" s="151"/>
      <c r="F12" s="154"/>
      <c r="G12" s="44">
        <v>8</v>
      </c>
      <c r="H12" s="6" t="str">
        <f>$H$752</f>
        <v>0203</v>
      </c>
      <c r="I12" s="80" t="str">
        <f>$I$752</f>
        <v>直腸S状結腸移行部及び直腸の悪性新生物＜腫瘍＞</v>
      </c>
      <c r="J12" s="81" t="s">
        <v>183</v>
      </c>
      <c r="K12" s="62">
        <v>1022071635</v>
      </c>
      <c r="L12" s="22">
        <f>IFERROR(K12/E5,"-")</f>
        <v>3.0992322978814425E-3</v>
      </c>
      <c r="M12" s="62">
        <v>4928</v>
      </c>
      <c r="N12" s="22">
        <f>IFERROR(M12/F5,"-")</f>
        <v>1.4241169347963668E-2</v>
      </c>
      <c r="O12" s="65">
        <f t="shared" si="0"/>
        <v>207400.89995941558</v>
      </c>
      <c r="P12" s="13">
        <f t="shared" si="5"/>
        <v>1.2884300135170113E-2</v>
      </c>
      <c r="Q12" s="81" t="s">
        <v>204</v>
      </c>
      <c r="R12" s="62">
        <v>187180193</v>
      </c>
      <c r="S12" s="22">
        <f>IFERROR(R12/E5,"-")</f>
        <v>5.675873195221604E-4</v>
      </c>
      <c r="T12" s="62">
        <v>461</v>
      </c>
      <c r="U12" s="22">
        <f>IFERROR(T12/F5,"-")</f>
        <v>1.332219778695465E-3</v>
      </c>
      <c r="V12" s="65">
        <f t="shared" si="1"/>
        <v>406030.78741865512</v>
      </c>
      <c r="W12" s="13">
        <f t="shared" si="2"/>
        <v>1.2052886287161977E-3</v>
      </c>
      <c r="X12" s="81" t="s">
        <v>192</v>
      </c>
      <c r="Y12" s="62">
        <v>64853994</v>
      </c>
      <c r="Z12" s="22">
        <f>IFERROR(Y12/E5,"-")</f>
        <v>1.9665705021880319E-4</v>
      </c>
      <c r="AA12" s="62">
        <v>227</v>
      </c>
      <c r="AB12" s="22">
        <f>IFERROR(AA12/F5,"-")</f>
        <v>6.5599542248128101E-4</v>
      </c>
      <c r="AC12" s="65">
        <f t="shared" si="3"/>
        <v>285700.41409691633</v>
      </c>
      <c r="AD12" s="13">
        <f t="shared" si="4"/>
        <v>5.934935330120973E-4</v>
      </c>
      <c r="AG12" s="70">
        <v>8</v>
      </c>
      <c r="AH12" s="70" t="s">
        <v>50</v>
      </c>
      <c r="AI12" s="73">
        <f>市区町村別_医療費上位10疾病!U11</f>
        <v>9525</v>
      </c>
    </row>
    <row r="13" spans="2:35" s="18" customFormat="1" ht="13.5" customHeight="1">
      <c r="B13" s="119"/>
      <c r="C13" s="119"/>
      <c r="D13" s="148"/>
      <c r="E13" s="151"/>
      <c r="F13" s="154"/>
      <c r="G13" s="44">
        <v>9</v>
      </c>
      <c r="H13" s="6" t="str">
        <f>$H$753</f>
        <v>1901</v>
      </c>
      <c r="I13" s="80" t="str">
        <f>$I$753</f>
        <v>骨折</v>
      </c>
      <c r="J13" s="81" t="s">
        <v>141</v>
      </c>
      <c r="K13" s="62">
        <v>4033970607</v>
      </c>
      <c r="L13" s="22">
        <f>IFERROR(K13/E5,"-")</f>
        <v>1.2232226749858691E-2</v>
      </c>
      <c r="M13" s="62">
        <v>7487</v>
      </c>
      <c r="N13" s="22">
        <f>IFERROR(M13/F5,"-")</f>
        <v>2.1636289551177756E-2</v>
      </c>
      <c r="O13" s="65">
        <f t="shared" si="0"/>
        <v>538796.66181381058</v>
      </c>
      <c r="P13" s="13">
        <f t="shared" si="5"/>
        <v>1.9574828553575209E-2</v>
      </c>
      <c r="Q13" s="81" t="s">
        <v>150</v>
      </c>
      <c r="R13" s="62">
        <v>2857509005</v>
      </c>
      <c r="S13" s="22">
        <f>IFERROR(R13/E5,"-")</f>
        <v>8.6648370784529836E-3</v>
      </c>
      <c r="T13" s="62">
        <v>3700</v>
      </c>
      <c r="U13" s="22">
        <f>IFERROR(T13/F5,"-")</f>
        <v>1.0692436401677267E-2</v>
      </c>
      <c r="V13" s="65">
        <f t="shared" si="1"/>
        <v>772299.73108108109</v>
      </c>
      <c r="W13" s="13">
        <f t="shared" si="2"/>
        <v>9.6736831372015858E-3</v>
      </c>
      <c r="X13" s="81" t="s">
        <v>160</v>
      </c>
      <c r="Y13" s="62">
        <v>1609343454</v>
      </c>
      <c r="Z13" s="22">
        <f>IFERROR(Y13/E5,"-")</f>
        <v>4.8800192082631057E-3</v>
      </c>
      <c r="AA13" s="62">
        <v>19568</v>
      </c>
      <c r="AB13" s="22">
        <f>IFERROR(AA13/F5,"-")</f>
        <v>5.6548539326492099E-2</v>
      </c>
      <c r="AC13" s="65">
        <f t="shared" si="3"/>
        <v>82243.6352207686</v>
      </c>
      <c r="AD13" s="13">
        <f t="shared" si="4"/>
        <v>5.1160711251016393E-2</v>
      </c>
      <c r="AG13" s="70">
        <v>9</v>
      </c>
      <c r="AH13" s="70" t="s">
        <v>106</v>
      </c>
      <c r="AI13" s="73">
        <f>市区町村別_医療費上位10疾病!U12</f>
        <v>6207</v>
      </c>
    </row>
    <row r="14" spans="2:35" s="18" customFormat="1" ht="13.5" customHeight="1">
      <c r="B14" s="120"/>
      <c r="C14" s="120"/>
      <c r="D14" s="149"/>
      <c r="E14" s="152"/>
      <c r="F14" s="155"/>
      <c r="G14" s="49">
        <v>10</v>
      </c>
      <c r="H14" s="7" t="str">
        <f>$H$754</f>
        <v>0206</v>
      </c>
      <c r="I14" s="77" t="str">
        <f>$I$754</f>
        <v>乳房の悪性新生物＜腫瘍＞</v>
      </c>
      <c r="J14" s="82" t="s">
        <v>185</v>
      </c>
      <c r="K14" s="63">
        <v>750160175</v>
      </c>
      <c r="L14" s="23">
        <f>IFERROR(K14/E5,"-")</f>
        <v>2.2747139861135027E-3</v>
      </c>
      <c r="M14" s="63">
        <v>7513</v>
      </c>
      <c r="N14" s="23">
        <f>IFERROR(M14/F5,"-")</f>
        <v>2.1711425590757113E-2</v>
      </c>
      <c r="O14" s="66">
        <f t="shared" si="0"/>
        <v>99848.286303740184</v>
      </c>
      <c r="P14" s="59">
        <f t="shared" si="5"/>
        <v>1.9642805786431222E-2</v>
      </c>
      <c r="Q14" s="82" t="s">
        <v>188</v>
      </c>
      <c r="R14" s="63">
        <v>402036752</v>
      </c>
      <c r="S14" s="23">
        <f>IFERROR(R14/E5,"-")</f>
        <v>1.2190978049535165E-3</v>
      </c>
      <c r="T14" s="63">
        <v>1490</v>
      </c>
      <c r="U14" s="23">
        <f>IFERROR(T14/F5,"-")</f>
        <v>4.3058730374321971E-3</v>
      </c>
      <c r="V14" s="66">
        <f t="shared" si="1"/>
        <v>269823.32348993287</v>
      </c>
      <c r="W14" s="59">
        <f t="shared" si="2"/>
        <v>3.8956183444406388E-3</v>
      </c>
      <c r="X14" s="82" t="s">
        <v>194</v>
      </c>
      <c r="Y14" s="63">
        <v>137294978</v>
      </c>
      <c r="Z14" s="23">
        <f>IFERROR(Y14/E5,"-")</f>
        <v>4.1632016346341725E-4</v>
      </c>
      <c r="AA14" s="63">
        <v>573</v>
      </c>
      <c r="AB14" s="23">
        <f>IFERROR(AA14/F5,"-")</f>
        <v>1.655882718421912E-3</v>
      </c>
      <c r="AC14" s="66">
        <f t="shared" si="3"/>
        <v>239607.29144851657</v>
      </c>
      <c r="AD14" s="59">
        <f t="shared" si="4"/>
        <v>1.4981136317882458E-3</v>
      </c>
      <c r="AG14" s="70">
        <v>10</v>
      </c>
      <c r="AH14" s="70" t="s">
        <v>51</v>
      </c>
      <c r="AI14" s="73">
        <f>市区町村別_医療費上位10疾病!U13</f>
        <v>14097</v>
      </c>
    </row>
    <row r="15" spans="2:35" s="18" customFormat="1" ht="13.5" customHeight="1">
      <c r="B15" s="118">
        <v>2</v>
      </c>
      <c r="C15" s="118" t="s">
        <v>100</v>
      </c>
      <c r="D15" s="147">
        <f>AI6</f>
        <v>14656</v>
      </c>
      <c r="E15" s="150">
        <f>市区町村別_医療費上位10疾病!H25</f>
        <v>11670880820</v>
      </c>
      <c r="F15" s="130">
        <f>市区町村別_医療費上位10疾病!J25</f>
        <v>12504</v>
      </c>
      <c r="G15" s="69">
        <v>1</v>
      </c>
      <c r="H15" s="5" t="str">
        <f t="shared" ref="H15" si="6">$H$745</f>
        <v>0209</v>
      </c>
      <c r="I15" s="78" t="str">
        <f t="shared" ref="I15" si="7">$I$745</f>
        <v>白血病</v>
      </c>
      <c r="J15" s="106" t="s">
        <v>180</v>
      </c>
      <c r="K15" s="107">
        <v>29543211</v>
      </c>
      <c r="L15" s="21">
        <f t="shared" ref="L15" si="8">IFERROR(K15/E15,"-")</f>
        <v>2.5313608677566806E-3</v>
      </c>
      <c r="M15" s="107">
        <v>11</v>
      </c>
      <c r="N15" s="21">
        <f t="shared" ref="N15" si="9">IFERROR(M15/F15,"-")</f>
        <v>8.7971849008317341E-4</v>
      </c>
      <c r="O15" s="64">
        <f t="shared" si="0"/>
        <v>2685746.4545454546</v>
      </c>
      <c r="P15" s="12">
        <f t="shared" ref="P15:P24" si="10">IFERROR(M15/$AI$6,0)</f>
        <v>7.5054585152838429E-4</v>
      </c>
      <c r="Q15" s="106" t="s">
        <v>186</v>
      </c>
      <c r="R15" s="107">
        <v>12792891</v>
      </c>
      <c r="S15" s="21">
        <f t="shared" ref="S15" si="11">IFERROR(R15/E15,"-")</f>
        <v>1.0961375749872493E-3</v>
      </c>
      <c r="T15" s="107">
        <v>11</v>
      </c>
      <c r="U15" s="21">
        <f t="shared" ref="U15" si="12">IFERROR(T15/F15,"-")</f>
        <v>8.7971849008317341E-4</v>
      </c>
      <c r="V15" s="64">
        <f t="shared" ref="V15:V69" si="13">IFERROR(R15/T15,"-")</f>
        <v>1162990.0909090908</v>
      </c>
      <c r="W15" s="12">
        <f t="shared" ref="W15:W24" si="14">IFERROR(T15/$AI$6,0)</f>
        <v>7.5054585152838429E-4</v>
      </c>
      <c r="X15" s="106" t="s">
        <v>389</v>
      </c>
      <c r="Y15" s="107">
        <v>11970310</v>
      </c>
      <c r="Z15" s="21">
        <f t="shared" ref="Z15" si="15">IFERROR(Y15/E15,"-")</f>
        <v>1.0256560909684622E-3</v>
      </c>
      <c r="AA15" s="107">
        <v>2</v>
      </c>
      <c r="AB15" s="21">
        <f t="shared" ref="AB15" si="16">IFERROR(AA15/F15,"-")</f>
        <v>1.5994881637875879E-4</v>
      </c>
      <c r="AC15" s="64">
        <f t="shared" si="3"/>
        <v>5985155</v>
      </c>
      <c r="AD15" s="12">
        <f t="shared" ref="AD15:AD24" si="17">IFERROR(AA15/$AI$6,0)</f>
        <v>1.3646288209606986E-4</v>
      </c>
      <c r="AG15" s="70">
        <v>11</v>
      </c>
      <c r="AH15" s="70" t="s">
        <v>52</v>
      </c>
      <c r="AI15" s="73">
        <f>市区町村別_医療費上位10疾病!U14</f>
        <v>24081</v>
      </c>
    </row>
    <row r="16" spans="2:35" s="18" customFormat="1" ht="13.5" customHeight="1">
      <c r="B16" s="119"/>
      <c r="C16" s="119"/>
      <c r="D16" s="148"/>
      <c r="E16" s="151"/>
      <c r="F16" s="154"/>
      <c r="G16" s="44">
        <v>2</v>
      </c>
      <c r="H16" s="6" t="str">
        <f t="shared" ref="H16" si="18">$H$746</f>
        <v>1402</v>
      </c>
      <c r="I16" s="79" t="str">
        <f t="shared" ref="I16" si="19">$I$746</f>
        <v>腎不全</v>
      </c>
      <c r="J16" s="81" t="s">
        <v>140</v>
      </c>
      <c r="K16" s="62">
        <v>202977768</v>
      </c>
      <c r="L16" s="22">
        <f t="shared" ref="L16" si="20">IFERROR(K16/E15,"-")</f>
        <v>1.7391812248837617E-2</v>
      </c>
      <c r="M16" s="62">
        <v>551</v>
      </c>
      <c r="N16" s="22">
        <f t="shared" ref="N16" si="21">IFERROR(M16/F15,"-")</f>
        <v>4.406589891234805E-2</v>
      </c>
      <c r="O16" s="65">
        <f t="shared" si="0"/>
        <v>368380.70417422865</v>
      </c>
      <c r="P16" s="13">
        <f t="shared" si="10"/>
        <v>3.7595524017467248E-2</v>
      </c>
      <c r="Q16" s="81" t="s">
        <v>149</v>
      </c>
      <c r="R16" s="62">
        <v>198335937</v>
      </c>
      <c r="S16" s="22">
        <f t="shared" ref="S16" si="22">IFERROR(R16/E15,"-")</f>
        <v>1.6994084684689634E-2</v>
      </c>
      <c r="T16" s="62">
        <v>467</v>
      </c>
      <c r="U16" s="22">
        <f t="shared" ref="U16" si="23">IFERROR(T16/F15,"-")</f>
        <v>3.7348048624440182E-2</v>
      </c>
      <c r="V16" s="65">
        <f t="shared" si="13"/>
        <v>424702.22055674519</v>
      </c>
      <c r="W16" s="13">
        <f t="shared" si="14"/>
        <v>3.1864082969432314E-2</v>
      </c>
      <c r="X16" s="81" t="s">
        <v>159</v>
      </c>
      <c r="Y16" s="62">
        <v>81284171</v>
      </c>
      <c r="Z16" s="22">
        <f t="shared" ref="Z16" si="24">IFERROR(Y16/E15,"-")</f>
        <v>6.9646989163582255E-3</v>
      </c>
      <c r="AA16" s="62">
        <v>77</v>
      </c>
      <c r="AB16" s="22">
        <f t="shared" ref="AB16" si="25">IFERROR(AA16/F15,"-")</f>
        <v>6.1580294305822137E-3</v>
      </c>
      <c r="AC16" s="65">
        <f t="shared" si="3"/>
        <v>1055638.5844155843</v>
      </c>
      <c r="AD16" s="13">
        <f t="shared" si="17"/>
        <v>5.2538209606986901E-3</v>
      </c>
      <c r="AG16" s="70">
        <v>12</v>
      </c>
      <c r="AH16" s="70" t="s">
        <v>107</v>
      </c>
      <c r="AI16" s="73">
        <f>市区町村別_医療費上位10疾病!U15</f>
        <v>12454</v>
      </c>
    </row>
    <row r="17" spans="2:35" s="18" customFormat="1" ht="13.5" customHeight="1">
      <c r="B17" s="119"/>
      <c r="C17" s="119"/>
      <c r="D17" s="148"/>
      <c r="E17" s="151"/>
      <c r="F17" s="154"/>
      <c r="G17" s="44">
        <v>3</v>
      </c>
      <c r="H17" s="6" t="str">
        <f t="shared" ref="H17" si="26">$H$747</f>
        <v>2210</v>
      </c>
      <c r="I17" s="80" t="str">
        <f t="shared" ref="I17" si="27">$I$747</f>
        <v>重症急性呼吸器症候群［SARS］</v>
      </c>
      <c r="J17" s="81" t="s">
        <v>99</v>
      </c>
      <c r="K17" s="62" t="s">
        <v>99</v>
      </c>
      <c r="L17" s="22" t="str">
        <f t="shared" ref="L17" si="28">IFERROR(K17/E15,"-")</f>
        <v>-</v>
      </c>
      <c r="M17" s="62" t="s">
        <v>99</v>
      </c>
      <c r="N17" s="22" t="str">
        <f t="shared" ref="N17" si="29">IFERROR(M17/F15,"-")</f>
        <v>-</v>
      </c>
      <c r="O17" s="65" t="str">
        <f t="shared" si="0"/>
        <v>-</v>
      </c>
      <c r="P17" s="13">
        <f t="shared" si="10"/>
        <v>0</v>
      </c>
      <c r="Q17" s="81" t="s">
        <v>99</v>
      </c>
      <c r="R17" s="62" t="s">
        <v>99</v>
      </c>
      <c r="S17" s="22" t="str">
        <f t="shared" ref="S17" si="30">IFERROR(R17/E15,"-")</f>
        <v>-</v>
      </c>
      <c r="T17" s="62" t="s">
        <v>99</v>
      </c>
      <c r="U17" s="22" t="str">
        <f t="shared" ref="U17" si="31">IFERROR(T17/F15,"-")</f>
        <v>-</v>
      </c>
      <c r="V17" s="65" t="str">
        <f t="shared" si="13"/>
        <v>-</v>
      </c>
      <c r="W17" s="13">
        <f t="shared" si="14"/>
        <v>0</v>
      </c>
      <c r="X17" s="81" t="s">
        <v>99</v>
      </c>
      <c r="Y17" s="62" t="s">
        <v>99</v>
      </c>
      <c r="Z17" s="22" t="str">
        <f t="shared" ref="Z17" si="32">IFERROR(Y17/E15,"-")</f>
        <v>-</v>
      </c>
      <c r="AA17" s="62" t="s">
        <v>99</v>
      </c>
      <c r="AB17" s="22" t="str">
        <f t="shared" ref="AB17" si="33">IFERROR(AA17/F15,"-")</f>
        <v>-</v>
      </c>
      <c r="AC17" s="65" t="str">
        <f t="shared" si="3"/>
        <v>-</v>
      </c>
      <c r="AD17" s="13">
        <f t="shared" si="17"/>
        <v>0</v>
      </c>
      <c r="AG17" s="70">
        <v>13</v>
      </c>
      <c r="AH17" s="70" t="s">
        <v>108</v>
      </c>
      <c r="AI17" s="73">
        <f>市区町村別_医療費上位10疾病!U16</f>
        <v>21368</v>
      </c>
    </row>
    <row r="18" spans="2:35" s="18" customFormat="1" ht="13.5" customHeight="1">
      <c r="B18" s="119"/>
      <c r="C18" s="119"/>
      <c r="D18" s="148"/>
      <c r="E18" s="151"/>
      <c r="F18" s="154"/>
      <c r="G18" s="44">
        <v>4</v>
      </c>
      <c r="H18" s="6" t="str">
        <f t="shared" ref="H18" si="34">$H$748</f>
        <v>0904</v>
      </c>
      <c r="I18" s="80" t="str">
        <f t="shared" ref="I18" si="35">$I$748</f>
        <v>くも膜下出血</v>
      </c>
      <c r="J18" s="81" t="s">
        <v>80</v>
      </c>
      <c r="K18" s="62">
        <v>7684152</v>
      </c>
      <c r="L18" s="22">
        <f t="shared" ref="L18" si="36">IFERROR(K18/E15,"-")</f>
        <v>6.584037759028371E-4</v>
      </c>
      <c r="M18" s="62">
        <v>32</v>
      </c>
      <c r="N18" s="22">
        <f t="shared" ref="N18" si="37">IFERROR(M18/F15,"-")</f>
        <v>2.5591810620601407E-3</v>
      </c>
      <c r="O18" s="65">
        <f t="shared" si="0"/>
        <v>240129.75</v>
      </c>
      <c r="P18" s="13">
        <f t="shared" si="10"/>
        <v>2.1834061135371178E-3</v>
      </c>
      <c r="Q18" s="81" t="s">
        <v>355</v>
      </c>
      <c r="R18" s="62">
        <v>6843463</v>
      </c>
      <c r="S18" s="22">
        <f t="shared" ref="S18" si="38">IFERROR(R18/E15,"-")</f>
        <v>5.8637073803997593E-4</v>
      </c>
      <c r="T18" s="62">
        <v>2</v>
      </c>
      <c r="U18" s="22">
        <f t="shared" ref="U18" si="39">IFERROR(T18/F15,"-")</f>
        <v>1.5994881637875879E-4</v>
      </c>
      <c r="V18" s="65">
        <f t="shared" si="13"/>
        <v>3421731.5</v>
      </c>
      <c r="W18" s="13">
        <f t="shared" si="14"/>
        <v>1.3646288209606986E-4</v>
      </c>
      <c r="X18" s="81" t="s">
        <v>205</v>
      </c>
      <c r="Y18" s="62">
        <v>5668251</v>
      </c>
      <c r="Z18" s="22">
        <f t="shared" ref="Z18" si="40">IFERROR(Y18/E15,"-")</f>
        <v>4.8567465364623611E-4</v>
      </c>
      <c r="AA18" s="62">
        <v>1</v>
      </c>
      <c r="AB18" s="22">
        <f t="shared" ref="AB18" si="41">IFERROR(AA18/F15,"-")</f>
        <v>7.9974408189379396E-5</v>
      </c>
      <c r="AC18" s="65">
        <f t="shared" si="3"/>
        <v>5668251</v>
      </c>
      <c r="AD18" s="13">
        <f t="shared" si="17"/>
        <v>6.8231441048034931E-5</v>
      </c>
      <c r="AG18" s="70">
        <v>14</v>
      </c>
      <c r="AH18" s="70" t="s">
        <v>109</v>
      </c>
      <c r="AI18" s="73">
        <f>市区町村別_医療費上位10疾病!U17</f>
        <v>16265</v>
      </c>
    </row>
    <row r="19" spans="2:35" s="18" customFormat="1" ht="13.5" customHeight="1">
      <c r="B19" s="119"/>
      <c r="C19" s="119"/>
      <c r="D19" s="148"/>
      <c r="E19" s="151"/>
      <c r="F19" s="154"/>
      <c r="G19" s="44">
        <v>5</v>
      </c>
      <c r="H19" s="6" t="str">
        <f t="shared" ref="H19" si="42">$H$749</f>
        <v>0208</v>
      </c>
      <c r="I19" s="80" t="str">
        <f t="shared" ref="I19" si="43">$I$749</f>
        <v>悪性リンパ腫</v>
      </c>
      <c r="J19" s="81" t="s">
        <v>182</v>
      </c>
      <c r="K19" s="62">
        <v>32003244</v>
      </c>
      <c r="L19" s="22">
        <f t="shared" ref="L19" si="44">IFERROR(K19/E15,"-")</f>
        <v>2.7421447012942763E-3</v>
      </c>
      <c r="M19" s="62">
        <v>27</v>
      </c>
      <c r="N19" s="22">
        <f t="shared" ref="N19" si="45">IFERROR(M19/F15,"-")</f>
        <v>2.1593090211132438E-3</v>
      </c>
      <c r="O19" s="65">
        <f t="shared" ref="O19:O69" si="46">IFERROR(K19/M19,"-")</f>
        <v>1185305.3333333333</v>
      </c>
      <c r="P19" s="13">
        <f t="shared" si="10"/>
        <v>1.8422489082969432E-3</v>
      </c>
      <c r="Q19" s="81" t="s">
        <v>82</v>
      </c>
      <c r="R19" s="62">
        <v>11006921</v>
      </c>
      <c r="S19" s="22">
        <f t="shared" ref="S19" si="47">IFERROR(R19/E15,"-")</f>
        <v>9.4310970780695543E-4</v>
      </c>
      <c r="T19" s="62">
        <v>131</v>
      </c>
      <c r="U19" s="22">
        <f t="shared" ref="U19" si="48">IFERROR(T19/F15,"-")</f>
        <v>1.0476647472808701E-2</v>
      </c>
      <c r="V19" s="65">
        <f t="shared" si="13"/>
        <v>84022.29770992366</v>
      </c>
      <c r="W19" s="13">
        <f t="shared" si="14"/>
        <v>8.9383187772925764E-3</v>
      </c>
      <c r="X19" s="81" t="s">
        <v>381</v>
      </c>
      <c r="Y19" s="62">
        <v>3764000</v>
      </c>
      <c r="Z19" s="22">
        <f t="shared" ref="Z19" si="49">IFERROR(Y19/E15,"-")</f>
        <v>3.2251207582805218E-4</v>
      </c>
      <c r="AA19" s="62">
        <v>1</v>
      </c>
      <c r="AB19" s="22">
        <f t="shared" ref="AB19" si="50">IFERROR(AA19/F15,"-")</f>
        <v>7.9974408189379396E-5</v>
      </c>
      <c r="AC19" s="65">
        <f t="shared" ref="AC19:AC69" si="51">IFERROR(Y19/AA19,"-")</f>
        <v>3764000</v>
      </c>
      <c r="AD19" s="13">
        <f t="shared" si="17"/>
        <v>6.8231441048034931E-5</v>
      </c>
      <c r="AG19" s="70">
        <v>15</v>
      </c>
      <c r="AH19" s="70" t="s">
        <v>110</v>
      </c>
      <c r="AI19" s="73">
        <f>市区町村別_医療費上位10疾病!U18</f>
        <v>26539</v>
      </c>
    </row>
    <row r="20" spans="2:35" s="18" customFormat="1" ht="13.5" customHeight="1">
      <c r="B20" s="119"/>
      <c r="C20" s="119"/>
      <c r="D20" s="148"/>
      <c r="E20" s="151"/>
      <c r="F20" s="154"/>
      <c r="G20" s="44">
        <v>6</v>
      </c>
      <c r="H20" s="6" t="str">
        <f t="shared" ref="H20" si="52">$H$750</f>
        <v>0601</v>
      </c>
      <c r="I20" s="80" t="str">
        <f t="shared" ref="I20" si="53">$I$750</f>
        <v>パーキンソン病</v>
      </c>
      <c r="J20" s="81" t="s">
        <v>84</v>
      </c>
      <c r="K20" s="62">
        <v>57392900</v>
      </c>
      <c r="L20" s="22">
        <f t="shared" ref="L20" si="54">IFERROR(K20/E15,"-")</f>
        <v>4.9176151213580809E-3</v>
      </c>
      <c r="M20" s="62">
        <v>246</v>
      </c>
      <c r="N20" s="22">
        <f t="shared" ref="N20" si="55">IFERROR(M20/F15,"-")</f>
        <v>1.9673704414587333E-2</v>
      </c>
      <c r="O20" s="65">
        <f t="shared" si="46"/>
        <v>233304.47154471546</v>
      </c>
      <c r="P20" s="13">
        <f t="shared" si="10"/>
        <v>1.6784934497816595E-2</v>
      </c>
      <c r="Q20" s="81" t="s">
        <v>189</v>
      </c>
      <c r="R20" s="62">
        <v>12313004</v>
      </c>
      <c r="S20" s="22">
        <f t="shared" ref="S20" si="56">IFERROR(R20/E15,"-")</f>
        <v>1.0550192560358953E-3</v>
      </c>
      <c r="T20" s="62">
        <v>159</v>
      </c>
      <c r="U20" s="22">
        <f t="shared" ref="U20" si="57">IFERROR(T20/F15,"-")</f>
        <v>1.2715930902111325E-2</v>
      </c>
      <c r="V20" s="65">
        <f t="shared" si="13"/>
        <v>77440.276729559744</v>
      </c>
      <c r="W20" s="13">
        <f t="shared" si="14"/>
        <v>1.0848799126637554E-2</v>
      </c>
      <c r="X20" s="81" t="s">
        <v>377</v>
      </c>
      <c r="Y20" s="62">
        <v>3541080</v>
      </c>
      <c r="Z20" s="22">
        <f t="shared" ref="Z20" si="58">IFERROR(Y20/E15,"-")</f>
        <v>3.0341154661880953E-4</v>
      </c>
      <c r="AA20" s="62">
        <v>10</v>
      </c>
      <c r="AB20" s="22">
        <f t="shared" ref="AB20" si="59">IFERROR(AA20/F15,"-")</f>
        <v>7.9974408189379396E-4</v>
      </c>
      <c r="AC20" s="65">
        <f t="shared" si="51"/>
        <v>354108</v>
      </c>
      <c r="AD20" s="13">
        <f t="shared" si="17"/>
        <v>6.8231441048034931E-4</v>
      </c>
      <c r="AG20" s="70">
        <v>16</v>
      </c>
      <c r="AH20" s="70" t="s">
        <v>53</v>
      </c>
      <c r="AI20" s="73">
        <f>市区町村別_医療費上位10疾病!U19</f>
        <v>17584</v>
      </c>
    </row>
    <row r="21" spans="2:35" s="18" customFormat="1" ht="13.5" customHeight="1">
      <c r="B21" s="119"/>
      <c r="C21" s="119"/>
      <c r="D21" s="148"/>
      <c r="E21" s="151"/>
      <c r="F21" s="154"/>
      <c r="G21" s="44">
        <v>7</v>
      </c>
      <c r="H21" s="6" t="str">
        <f t="shared" ref="H21" si="60">$H$751</f>
        <v>0506</v>
      </c>
      <c r="I21" s="80" t="str">
        <f t="shared" ref="I21" si="61">$I$751</f>
        <v>知的障害＜精神遅滞＞</v>
      </c>
      <c r="J21" s="81" t="s">
        <v>184</v>
      </c>
      <c r="K21" s="62">
        <v>16922</v>
      </c>
      <c r="L21" s="22">
        <f t="shared" ref="L21" si="62">IFERROR(K21/E15,"-")</f>
        <v>1.4499334078539583E-6</v>
      </c>
      <c r="M21" s="62">
        <v>3</v>
      </c>
      <c r="N21" s="22">
        <f t="shared" ref="N21" si="63">IFERROR(M21/F15,"-")</f>
        <v>2.3992322456813819E-4</v>
      </c>
      <c r="O21" s="65">
        <f t="shared" si="46"/>
        <v>5640.666666666667</v>
      </c>
      <c r="P21" s="13">
        <f t="shared" si="10"/>
        <v>2.0469432314410479E-4</v>
      </c>
      <c r="Q21" s="81" t="s">
        <v>354</v>
      </c>
      <c r="R21" s="62">
        <v>9900</v>
      </c>
      <c r="S21" s="22">
        <f t="shared" ref="S21" si="64">IFERROR(R21/E15,"-")</f>
        <v>8.4826502409609902E-7</v>
      </c>
      <c r="T21" s="62">
        <v>1</v>
      </c>
      <c r="U21" s="22">
        <f t="shared" ref="U21" si="65">IFERROR(T21/F15,"-")</f>
        <v>7.9974408189379396E-5</v>
      </c>
      <c r="V21" s="65">
        <f t="shared" si="13"/>
        <v>9900</v>
      </c>
      <c r="W21" s="13">
        <f t="shared" si="14"/>
        <v>6.8231441048034931E-5</v>
      </c>
      <c r="X21" s="81" t="s">
        <v>190</v>
      </c>
      <c r="Y21" s="62">
        <v>7356</v>
      </c>
      <c r="Z21" s="22">
        <f t="shared" ref="Z21" si="66">IFERROR(Y21/E15,"-")</f>
        <v>6.3028661790413173E-7</v>
      </c>
      <c r="AA21" s="62">
        <v>1</v>
      </c>
      <c r="AB21" s="22">
        <f t="shared" ref="AB21" si="67">IFERROR(AA21/F15,"-")</f>
        <v>7.9974408189379396E-5</v>
      </c>
      <c r="AC21" s="65">
        <f t="shared" si="51"/>
        <v>7356</v>
      </c>
      <c r="AD21" s="13">
        <f t="shared" si="17"/>
        <v>6.8231441048034931E-5</v>
      </c>
      <c r="AG21" s="70">
        <v>17</v>
      </c>
      <c r="AH21" s="70" t="s">
        <v>111</v>
      </c>
      <c r="AI21" s="73">
        <f>市区町村別_医療費上位10疾病!U20</f>
        <v>24918</v>
      </c>
    </row>
    <row r="22" spans="2:35" s="18" customFormat="1" ht="13.5" customHeight="1">
      <c r="B22" s="119"/>
      <c r="C22" s="119"/>
      <c r="D22" s="148"/>
      <c r="E22" s="151"/>
      <c r="F22" s="154"/>
      <c r="G22" s="44">
        <v>8</v>
      </c>
      <c r="H22" s="6" t="str">
        <f t="shared" ref="H22" si="68">$H$752</f>
        <v>0203</v>
      </c>
      <c r="I22" s="80" t="str">
        <f t="shared" ref="I22" si="69">$I$752</f>
        <v>直腸S状結腸移行部及び直腸の悪性新生物＜腫瘍＞</v>
      </c>
      <c r="J22" s="81" t="s">
        <v>183</v>
      </c>
      <c r="K22" s="62">
        <v>28007432</v>
      </c>
      <c r="L22" s="22">
        <f t="shared" ref="L22" si="70">IFERROR(K22/E15,"-")</f>
        <v>2.3997702000353388E-3</v>
      </c>
      <c r="M22" s="62">
        <v>174</v>
      </c>
      <c r="N22" s="22">
        <f t="shared" ref="N22" si="71">IFERROR(M22/F15,"-")</f>
        <v>1.3915547024952015E-2</v>
      </c>
      <c r="O22" s="65">
        <f t="shared" si="46"/>
        <v>160962.25287356321</v>
      </c>
      <c r="P22" s="13">
        <f t="shared" si="10"/>
        <v>1.1872270742358079E-2</v>
      </c>
      <c r="Q22" s="81" t="s">
        <v>204</v>
      </c>
      <c r="R22" s="62">
        <v>2766106</v>
      </c>
      <c r="S22" s="22">
        <f t="shared" ref="S22" si="72">IFERROR(R22/E15,"-")</f>
        <v>2.3700918916589537E-4</v>
      </c>
      <c r="T22" s="62">
        <v>24</v>
      </c>
      <c r="U22" s="22">
        <f t="shared" ref="U22" si="73">IFERROR(T22/F15,"-")</f>
        <v>1.9193857965451055E-3</v>
      </c>
      <c r="V22" s="65">
        <f t="shared" si="13"/>
        <v>115254.41666666667</v>
      </c>
      <c r="W22" s="13">
        <f t="shared" si="14"/>
        <v>1.6375545851528383E-3</v>
      </c>
      <c r="X22" s="81" t="s">
        <v>192</v>
      </c>
      <c r="Y22" s="62">
        <v>2736479</v>
      </c>
      <c r="Z22" s="22">
        <f t="shared" ref="Z22" si="74">IFERROR(Y22/E15,"-")</f>
        <v>2.3447064897711808E-4</v>
      </c>
      <c r="AA22" s="62">
        <v>5</v>
      </c>
      <c r="AB22" s="22">
        <f t="shared" ref="AB22" si="75">IFERROR(AA22/F15,"-")</f>
        <v>3.9987204094689698E-4</v>
      </c>
      <c r="AC22" s="65">
        <f t="shared" si="51"/>
        <v>547295.80000000005</v>
      </c>
      <c r="AD22" s="13">
        <f t="shared" si="17"/>
        <v>3.4115720524017465E-4</v>
      </c>
      <c r="AG22" s="70">
        <v>18</v>
      </c>
      <c r="AH22" s="70" t="s">
        <v>54</v>
      </c>
      <c r="AI22" s="73">
        <f>市区町村別_医療費上位10疾病!U21</f>
        <v>22386</v>
      </c>
    </row>
    <row r="23" spans="2:35" s="18" customFormat="1" ht="13.5" customHeight="1">
      <c r="B23" s="119"/>
      <c r="C23" s="119"/>
      <c r="D23" s="148"/>
      <c r="E23" s="151"/>
      <c r="F23" s="154"/>
      <c r="G23" s="44">
        <v>9</v>
      </c>
      <c r="H23" s="6" t="str">
        <f t="shared" ref="H23" si="76">$H$753</f>
        <v>1901</v>
      </c>
      <c r="I23" s="80" t="str">
        <f t="shared" ref="I23" si="77">$I$753</f>
        <v>骨折</v>
      </c>
      <c r="J23" s="81" t="s">
        <v>141</v>
      </c>
      <c r="K23" s="62">
        <v>130344595</v>
      </c>
      <c r="L23" s="22">
        <f t="shared" ref="L23" si="78">IFERROR(K23/E15,"-")</f>
        <v>1.1168359698835482E-2</v>
      </c>
      <c r="M23" s="62">
        <v>283</v>
      </c>
      <c r="N23" s="22">
        <f t="shared" ref="N23" si="79">IFERROR(M23/F15,"-")</f>
        <v>2.263275751759437E-2</v>
      </c>
      <c r="O23" s="65">
        <f t="shared" si="46"/>
        <v>460581.6077738516</v>
      </c>
      <c r="P23" s="13">
        <f t="shared" si="10"/>
        <v>1.9309497816593888E-2</v>
      </c>
      <c r="Q23" s="81" t="s">
        <v>150</v>
      </c>
      <c r="R23" s="62">
        <v>104702850</v>
      </c>
      <c r="S23" s="22">
        <f t="shared" ref="S23" si="80">IFERROR(R23/E15,"-")</f>
        <v>8.971289452341439E-3</v>
      </c>
      <c r="T23" s="62">
        <v>118</v>
      </c>
      <c r="U23" s="22">
        <f t="shared" ref="U23" si="81">IFERROR(T23/F15,"-")</f>
        <v>9.436980166346769E-3</v>
      </c>
      <c r="V23" s="65">
        <f t="shared" si="13"/>
        <v>887312.28813559317</v>
      </c>
      <c r="W23" s="13">
        <f t="shared" si="14"/>
        <v>8.051310043668122E-3</v>
      </c>
      <c r="X23" s="81" t="s">
        <v>160</v>
      </c>
      <c r="Y23" s="62">
        <v>76256991</v>
      </c>
      <c r="Z23" s="22">
        <f t="shared" ref="Z23" si="82">IFERROR(Y23/E15,"-")</f>
        <v>6.533953364455657E-3</v>
      </c>
      <c r="AA23" s="62">
        <v>729</v>
      </c>
      <c r="AB23" s="22">
        <f t="shared" ref="AB23" si="83">IFERROR(AA23/F15,"-")</f>
        <v>5.8301343570057583E-2</v>
      </c>
      <c r="AC23" s="65">
        <f t="shared" si="51"/>
        <v>104604.92592592593</v>
      </c>
      <c r="AD23" s="13">
        <f t="shared" si="17"/>
        <v>4.974072052401747E-2</v>
      </c>
      <c r="AG23" s="70">
        <v>19</v>
      </c>
      <c r="AH23" s="70" t="s">
        <v>112</v>
      </c>
      <c r="AI23" s="73">
        <f>市区町村別_医療費上位10疾病!U22</f>
        <v>15563</v>
      </c>
    </row>
    <row r="24" spans="2:35" s="18" customFormat="1" ht="13.5" customHeight="1">
      <c r="B24" s="120"/>
      <c r="C24" s="120"/>
      <c r="D24" s="149"/>
      <c r="E24" s="152"/>
      <c r="F24" s="155"/>
      <c r="G24" s="49">
        <v>10</v>
      </c>
      <c r="H24" s="7" t="str">
        <f t="shared" ref="H24" si="84">$H$754</f>
        <v>0206</v>
      </c>
      <c r="I24" s="77" t="str">
        <f t="shared" ref="I24" si="85">$I$754</f>
        <v>乳房の悪性新生物＜腫瘍＞</v>
      </c>
      <c r="J24" s="82" t="s">
        <v>185</v>
      </c>
      <c r="K24" s="63">
        <v>26422206</v>
      </c>
      <c r="L24" s="23">
        <f t="shared" ref="L24" si="86">IFERROR(K24/E15,"-")</f>
        <v>2.2639427484103121E-3</v>
      </c>
      <c r="M24" s="63">
        <v>286</v>
      </c>
      <c r="N24" s="23">
        <f t="shared" ref="N24" si="87">IFERROR(M24/F15,"-")</f>
        <v>2.2872680742162508E-2</v>
      </c>
      <c r="O24" s="66">
        <f t="shared" si="46"/>
        <v>92385.335664335667</v>
      </c>
      <c r="P24" s="59">
        <f t="shared" si="10"/>
        <v>1.9514192139737992E-2</v>
      </c>
      <c r="Q24" s="82" t="s">
        <v>188</v>
      </c>
      <c r="R24" s="63">
        <v>22463639</v>
      </c>
      <c r="S24" s="23">
        <f t="shared" ref="S24" si="88">IFERROR(R24/E15,"-")</f>
        <v>1.9247595229920274E-3</v>
      </c>
      <c r="T24" s="63">
        <v>82</v>
      </c>
      <c r="U24" s="23">
        <f t="shared" ref="U24" si="89">IFERROR(T24/F15,"-")</f>
        <v>6.5579014715291106E-3</v>
      </c>
      <c r="V24" s="66">
        <f t="shared" si="13"/>
        <v>273946.81707317074</v>
      </c>
      <c r="W24" s="59">
        <f t="shared" si="14"/>
        <v>5.5949781659388647E-3</v>
      </c>
      <c r="X24" s="82" t="s">
        <v>380</v>
      </c>
      <c r="Y24" s="63">
        <v>9218776</v>
      </c>
      <c r="Z24" s="23">
        <f t="shared" ref="Z24" si="90">IFERROR(Y24/E15,"-")</f>
        <v>7.8989547937136767E-4</v>
      </c>
      <c r="AA24" s="63">
        <v>17</v>
      </c>
      <c r="AB24" s="23">
        <f t="shared" ref="AB24" si="91">IFERROR(AA24/F15,"-")</f>
        <v>1.3595649392194498E-3</v>
      </c>
      <c r="AC24" s="66">
        <f t="shared" si="51"/>
        <v>542280.9411764706</v>
      </c>
      <c r="AD24" s="59">
        <f t="shared" si="17"/>
        <v>1.159934497816594E-3</v>
      </c>
      <c r="AG24" s="70">
        <v>20</v>
      </c>
      <c r="AH24" s="70" t="s">
        <v>113</v>
      </c>
      <c r="AI24" s="73">
        <f>市区町村別_医療費上位10疾病!U23</f>
        <v>23794</v>
      </c>
    </row>
    <row r="25" spans="2:35" s="18" customFormat="1" ht="13.5" customHeight="1">
      <c r="B25" s="118">
        <v>3</v>
      </c>
      <c r="C25" s="118" t="s">
        <v>101</v>
      </c>
      <c r="D25" s="147">
        <f>AI7</f>
        <v>9306</v>
      </c>
      <c r="E25" s="150">
        <f>市区町村別_医療費上位10疾病!H36</f>
        <v>8143106480</v>
      </c>
      <c r="F25" s="130">
        <f>市区町村別_医療費上位10疾病!J36</f>
        <v>8141</v>
      </c>
      <c r="G25" s="69">
        <v>1</v>
      </c>
      <c r="H25" s="5" t="str">
        <f t="shared" ref="H25" si="92">$H$745</f>
        <v>0209</v>
      </c>
      <c r="I25" s="78" t="str">
        <f t="shared" ref="I25" si="93">$I$745</f>
        <v>白血病</v>
      </c>
      <c r="J25" s="106" t="s">
        <v>180</v>
      </c>
      <c r="K25" s="107">
        <v>25381404</v>
      </c>
      <c r="L25" s="21">
        <f t="shared" ref="L25" si="94">IFERROR(K25/E25,"-")</f>
        <v>3.1169190851597461E-3</v>
      </c>
      <c r="M25" s="107">
        <v>7</v>
      </c>
      <c r="N25" s="21">
        <f t="shared" ref="N25" si="95">IFERROR(M25/F25,"-")</f>
        <v>8.598452278589854E-4</v>
      </c>
      <c r="O25" s="64">
        <f t="shared" si="46"/>
        <v>3625914.8571428573</v>
      </c>
      <c r="P25" s="12">
        <f t="shared" ref="P25:P34" si="96">IFERROR(M25/$AI$7,0)</f>
        <v>7.5220287986245437E-4</v>
      </c>
      <c r="Q25" s="106" t="s">
        <v>186</v>
      </c>
      <c r="R25" s="107">
        <v>3202746</v>
      </c>
      <c r="S25" s="21">
        <f t="shared" ref="S25" si="97">IFERROR(R25/E25,"-")</f>
        <v>3.9330764099255642E-4</v>
      </c>
      <c r="T25" s="107">
        <v>6</v>
      </c>
      <c r="U25" s="21">
        <f t="shared" ref="U25" si="98">IFERROR(T25/F25,"-")</f>
        <v>7.3701019530770173E-4</v>
      </c>
      <c r="V25" s="64">
        <f t="shared" si="13"/>
        <v>533791</v>
      </c>
      <c r="W25" s="12">
        <f t="shared" ref="W25:W34" si="99">IFERROR(T25/$AI$7,0)</f>
        <v>6.4474532559638943E-4</v>
      </c>
      <c r="X25" s="106" t="s">
        <v>367</v>
      </c>
      <c r="Y25" s="107">
        <v>1252400</v>
      </c>
      <c r="Z25" s="21">
        <f t="shared" ref="Z25" si="100">IFERROR(Y25/E25,"-")</f>
        <v>1.5379879939872774E-4</v>
      </c>
      <c r="AA25" s="107">
        <v>1</v>
      </c>
      <c r="AB25" s="21">
        <f t="shared" ref="AB25" si="101">IFERROR(AA25/F25,"-")</f>
        <v>1.2283503255128362E-4</v>
      </c>
      <c r="AC25" s="64">
        <f t="shared" si="51"/>
        <v>1252400</v>
      </c>
      <c r="AD25" s="12">
        <f t="shared" ref="AD25:AD34" si="102">IFERROR(AA25/$AI$7,0)</f>
        <v>1.074575542660649E-4</v>
      </c>
      <c r="AG25" s="70">
        <v>21</v>
      </c>
      <c r="AH25" s="70" t="s">
        <v>114</v>
      </c>
      <c r="AI25" s="73">
        <f>市区町村別_医療費上位10疾病!U24</f>
        <v>15666</v>
      </c>
    </row>
    <row r="26" spans="2:35" s="18" customFormat="1" ht="13.5" customHeight="1">
      <c r="B26" s="119"/>
      <c r="C26" s="119"/>
      <c r="D26" s="148"/>
      <c r="E26" s="151"/>
      <c r="F26" s="154"/>
      <c r="G26" s="44">
        <v>2</v>
      </c>
      <c r="H26" s="6" t="str">
        <f t="shared" ref="H26" si="103">$H$746</f>
        <v>1402</v>
      </c>
      <c r="I26" s="79" t="str">
        <f t="shared" ref="I26" si="104">$I$746</f>
        <v>腎不全</v>
      </c>
      <c r="J26" s="81" t="s">
        <v>140</v>
      </c>
      <c r="K26" s="62">
        <v>206352126</v>
      </c>
      <c r="L26" s="22">
        <f t="shared" ref="L26" si="105">IFERROR(K26/E25,"-")</f>
        <v>2.5340713216364573E-2</v>
      </c>
      <c r="M26" s="62">
        <v>419</v>
      </c>
      <c r="N26" s="22">
        <f t="shared" ref="N26" si="106">IFERROR(M26/F25,"-")</f>
        <v>5.1467878638987836E-2</v>
      </c>
      <c r="O26" s="65">
        <f t="shared" si="46"/>
        <v>492487.17422434367</v>
      </c>
      <c r="P26" s="13">
        <f t="shared" si="96"/>
        <v>4.5024715237481194E-2</v>
      </c>
      <c r="Q26" s="81" t="s">
        <v>149</v>
      </c>
      <c r="R26" s="62">
        <v>138190877</v>
      </c>
      <c r="S26" s="22">
        <f t="shared" ref="S26" si="107">IFERROR(R26/E25,"-")</f>
        <v>1.6970289819911579E-2</v>
      </c>
      <c r="T26" s="62">
        <v>304</v>
      </c>
      <c r="U26" s="22">
        <f t="shared" ref="U26" si="108">IFERROR(T26/F25,"-")</f>
        <v>3.7341849895590223E-2</v>
      </c>
      <c r="V26" s="65">
        <f t="shared" si="13"/>
        <v>454575.25328947371</v>
      </c>
      <c r="W26" s="13">
        <f t="shared" si="99"/>
        <v>3.2667096496883728E-2</v>
      </c>
      <c r="X26" s="81" t="s">
        <v>159</v>
      </c>
      <c r="Y26" s="62">
        <v>39841823</v>
      </c>
      <c r="Z26" s="22">
        <f t="shared" ref="Z26" si="109">IFERROR(Y26/E25,"-")</f>
        <v>4.8927056397769222E-3</v>
      </c>
      <c r="AA26" s="62">
        <v>54</v>
      </c>
      <c r="AB26" s="22">
        <f t="shared" ref="AB26" si="110">IFERROR(AA26/F25,"-")</f>
        <v>6.6330917577693159E-3</v>
      </c>
      <c r="AC26" s="65">
        <f t="shared" si="51"/>
        <v>737811.53703703708</v>
      </c>
      <c r="AD26" s="13">
        <f t="shared" si="102"/>
        <v>5.8027079303675051E-3</v>
      </c>
      <c r="AG26" s="70">
        <v>22</v>
      </c>
      <c r="AH26" s="70" t="s">
        <v>55</v>
      </c>
      <c r="AI26" s="73">
        <f>市区町村別_医療費上位10疾病!U25</f>
        <v>20473</v>
      </c>
    </row>
    <row r="27" spans="2:35" s="18" customFormat="1" ht="13.5" customHeight="1">
      <c r="B27" s="119"/>
      <c r="C27" s="119"/>
      <c r="D27" s="148"/>
      <c r="E27" s="151"/>
      <c r="F27" s="154"/>
      <c r="G27" s="44">
        <v>3</v>
      </c>
      <c r="H27" s="6" t="str">
        <f t="shared" ref="H27" si="111">$H$747</f>
        <v>2210</v>
      </c>
      <c r="I27" s="80" t="str">
        <f t="shared" ref="I27" si="112">$I$747</f>
        <v>重症急性呼吸器症候群［SARS］</v>
      </c>
      <c r="J27" s="81" t="s">
        <v>344</v>
      </c>
      <c r="K27" s="62">
        <v>2445</v>
      </c>
      <c r="L27" s="22">
        <f t="shared" ref="L27" si="113">IFERROR(K27/E25,"-")</f>
        <v>3.0025396401300649E-7</v>
      </c>
      <c r="M27" s="62">
        <v>2</v>
      </c>
      <c r="N27" s="22">
        <f t="shared" ref="N27" si="114">IFERROR(M27/F25,"-")</f>
        <v>2.4567006510256724E-4</v>
      </c>
      <c r="O27" s="65">
        <f t="shared" si="46"/>
        <v>1222.5</v>
      </c>
      <c r="P27" s="13">
        <f t="shared" si="96"/>
        <v>2.149151085321298E-4</v>
      </c>
      <c r="Q27" s="81" t="s">
        <v>99</v>
      </c>
      <c r="R27" s="62" t="s">
        <v>99</v>
      </c>
      <c r="S27" s="22" t="str">
        <f t="shared" ref="S27" si="115">IFERROR(R27/E25,"-")</f>
        <v>-</v>
      </c>
      <c r="T27" s="62" t="s">
        <v>99</v>
      </c>
      <c r="U27" s="22" t="str">
        <f t="shared" ref="U27" si="116">IFERROR(T27/F25,"-")</f>
        <v>-</v>
      </c>
      <c r="V27" s="65" t="str">
        <f t="shared" si="13"/>
        <v>-</v>
      </c>
      <c r="W27" s="13">
        <f t="shared" si="99"/>
        <v>0</v>
      </c>
      <c r="X27" s="81" t="s">
        <v>99</v>
      </c>
      <c r="Y27" s="62" t="s">
        <v>99</v>
      </c>
      <c r="Z27" s="22" t="str">
        <f t="shared" ref="Z27" si="117">IFERROR(Y27/E25,"-")</f>
        <v>-</v>
      </c>
      <c r="AA27" s="62" t="s">
        <v>99</v>
      </c>
      <c r="AB27" s="22" t="str">
        <f t="shared" ref="AB27" si="118">IFERROR(AA27/F25,"-")</f>
        <v>-</v>
      </c>
      <c r="AC27" s="65" t="str">
        <f t="shared" si="51"/>
        <v>-</v>
      </c>
      <c r="AD27" s="13">
        <f t="shared" si="102"/>
        <v>0</v>
      </c>
      <c r="AG27" s="70">
        <v>23</v>
      </c>
      <c r="AH27" s="70" t="s">
        <v>115</v>
      </c>
      <c r="AI27" s="73">
        <f>市区町村別_医療費上位10疾病!U26</f>
        <v>32694</v>
      </c>
    </row>
    <row r="28" spans="2:35" s="18" customFormat="1" ht="13.5" customHeight="1">
      <c r="B28" s="119"/>
      <c r="C28" s="119"/>
      <c r="D28" s="148"/>
      <c r="E28" s="151"/>
      <c r="F28" s="154"/>
      <c r="G28" s="44">
        <v>4</v>
      </c>
      <c r="H28" s="6" t="str">
        <f t="shared" ref="H28" si="119">$H$748</f>
        <v>0904</v>
      </c>
      <c r="I28" s="80" t="str">
        <f t="shared" ref="I28" si="120">$I$748</f>
        <v>くも膜下出血</v>
      </c>
      <c r="J28" s="81" t="s">
        <v>80</v>
      </c>
      <c r="K28" s="62">
        <v>10157572</v>
      </c>
      <c r="L28" s="22">
        <f t="shared" ref="L28" si="121">IFERROR(K28/E25,"-")</f>
        <v>1.2473829275040991E-3</v>
      </c>
      <c r="M28" s="62">
        <v>32</v>
      </c>
      <c r="N28" s="22">
        <f t="shared" ref="N28" si="122">IFERROR(M28/F25,"-")</f>
        <v>3.9307210416410759E-3</v>
      </c>
      <c r="O28" s="65">
        <f t="shared" si="46"/>
        <v>317424.125</v>
      </c>
      <c r="P28" s="13">
        <f t="shared" si="96"/>
        <v>3.4386417365140768E-3</v>
      </c>
      <c r="Q28" s="81" t="s">
        <v>347</v>
      </c>
      <c r="R28" s="62">
        <v>2969402</v>
      </c>
      <c r="S28" s="22">
        <f t="shared" ref="S28" si="123">IFERROR(R28/E25,"-")</f>
        <v>3.6465223772930448E-4</v>
      </c>
      <c r="T28" s="62">
        <v>1</v>
      </c>
      <c r="U28" s="22">
        <f t="shared" ref="U28" si="124">IFERROR(T28/F25,"-")</f>
        <v>1.2283503255128362E-4</v>
      </c>
      <c r="V28" s="65">
        <f t="shared" si="13"/>
        <v>2969402</v>
      </c>
      <c r="W28" s="13">
        <f t="shared" si="99"/>
        <v>1.074575542660649E-4</v>
      </c>
      <c r="X28" s="81" t="s">
        <v>181</v>
      </c>
      <c r="Y28" s="62">
        <v>1461929</v>
      </c>
      <c r="Z28" s="22">
        <f t="shared" ref="Z28" si="125">IFERROR(Y28/E25,"-")</f>
        <v>1.7952964309021291E-4</v>
      </c>
      <c r="AA28" s="62">
        <v>10</v>
      </c>
      <c r="AB28" s="22">
        <f t="shared" ref="AB28" si="126">IFERROR(AA28/F25,"-")</f>
        <v>1.2283503255128363E-3</v>
      </c>
      <c r="AC28" s="65">
        <f t="shared" si="51"/>
        <v>146192.9</v>
      </c>
      <c r="AD28" s="13">
        <f t="shared" si="102"/>
        <v>1.074575542660649E-3</v>
      </c>
      <c r="AG28" s="70">
        <v>24</v>
      </c>
      <c r="AH28" s="70" t="s">
        <v>116</v>
      </c>
      <c r="AI28" s="73">
        <f>市区町村別_医療費上位10疾病!U27</f>
        <v>14573</v>
      </c>
    </row>
    <row r="29" spans="2:35" s="18" customFormat="1" ht="13.5" customHeight="1">
      <c r="B29" s="119"/>
      <c r="C29" s="119"/>
      <c r="D29" s="148"/>
      <c r="E29" s="151"/>
      <c r="F29" s="154"/>
      <c r="G29" s="44">
        <v>5</v>
      </c>
      <c r="H29" s="6" t="str">
        <f t="shared" ref="H29" si="127">$H$749</f>
        <v>0208</v>
      </c>
      <c r="I29" s="80" t="str">
        <f t="shared" ref="I29" si="128">$I$749</f>
        <v>悪性リンパ腫</v>
      </c>
      <c r="J29" s="81" t="s">
        <v>195</v>
      </c>
      <c r="K29" s="62">
        <v>22284821</v>
      </c>
      <c r="L29" s="22">
        <f t="shared" ref="L29" si="129">IFERROR(K29/E25,"-")</f>
        <v>2.7366486063682173E-3</v>
      </c>
      <c r="M29" s="62">
        <v>12</v>
      </c>
      <c r="N29" s="22">
        <f t="shared" ref="N29" si="130">IFERROR(M29/F25,"-")</f>
        <v>1.4740203906154035E-3</v>
      </c>
      <c r="O29" s="65">
        <f t="shared" si="46"/>
        <v>1857068.4166666667</v>
      </c>
      <c r="P29" s="13">
        <f t="shared" si="96"/>
        <v>1.2894906511927789E-3</v>
      </c>
      <c r="Q29" s="81" t="s">
        <v>349</v>
      </c>
      <c r="R29" s="62">
        <v>13682409</v>
      </c>
      <c r="S29" s="22">
        <f t="shared" ref="S29" si="131">IFERROR(R29/E25,"-")</f>
        <v>1.6802443924324075E-3</v>
      </c>
      <c r="T29" s="62">
        <v>2</v>
      </c>
      <c r="U29" s="22">
        <f t="shared" ref="U29" si="132">IFERROR(T29/F25,"-")</f>
        <v>2.4567006510256724E-4</v>
      </c>
      <c r="V29" s="65">
        <f t="shared" si="13"/>
        <v>6841204.5</v>
      </c>
      <c r="W29" s="13">
        <f t="shared" si="99"/>
        <v>2.149151085321298E-4</v>
      </c>
      <c r="X29" s="81" t="s">
        <v>182</v>
      </c>
      <c r="Y29" s="62">
        <v>12200229</v>
      </c>
      <c r="Z29" s="22">
        <f t="shared" ref="Z29" si="133">IFERROR(Y29/E25,"-")</f>
        <v>1.4982278605793202E-3</v>
      </c>
      <c r="AA29" s="62">
        <v>15</v>
      </c>
      <c r="AB29" s="22">
        <f t="shared" ref="AB29" si="134">IFERROR(AA29/F25,"-")</f>
        <v>1.8425254882692545E-3</v>
      </c>
      <c r="AC29" s="65">
        <f t="shared" si="51"/>
        <v>813348.6</v>
      </c>
      <c r="AD29" s="13">
        <f t="shared" si="102"/>
        <v>1.6118633139909735E-3</v>
      </c>
      <c r="AG29" s="70">
        <v>25</v>
      </c>
      <c r="AH29" s="70" t="s">
        <v>117</v>
      </c>
      <c r="AI29" s="73">
        <f>市区町村別_医療費上位10疾病!U28</f>
        <v>10044</v>
      </c>
    </row>
    <row r="30" spans="2:35" s="18" customFormat="1" ht="13.5" customHeight="1">
      <c r="B30" s="119"/>
      <c r="C30" s="119"/>
      <c r="D30" s="148"/>
      <c r="E30" s="151"/>
      <c r="F30" s="154"/>
      <c r="G30" s="44">
        <v>6</v>
      </c>
      <c r="H30" s="6" t="str">
        <f t="shared" ref="H30" si="135">$H$750</f>
        <v>0601</v>
      </c>
      <c r="I30" s="80" t="str">
        <f t="shared" ref="I30" si="136">$I$750</f>
        <v>パーキンソン病</v>
      </c>
      <c r="J30" s="81" t="s">
        <v>84</v>
      </c>
      <c r="K30" s="62">
        <v>36994509</v>
      </c>
      <c r="L30" s="22">
        <f t="shared" ref="L30" si="137">IFERROR(K30/E25,"-")</f>
        <v>4.5430462061205913E-3</v>
      </c>
      <c r="M30" s="62">
        <v>121</v>
      </c>
      <c r="N30" s="22">
        <f t="shared" ref="N30" si="138">IFERROR(M30/F25,"-")</f>
        <v>1.4863038938705319E-2</v>
      </c>
      <c r="O30" s="65">
        <f t="shared" si="46"/>
        <v>305739.74380165292</v>
      </c>
      <c r="P30" s="13">
        <f t="shared" si="96"/>
        <v>1.3002364066193853E-2</v>
      </c>
      <c r="Q30" s="81" t="s">
        <v>189</v>
      </c>
      <c r="R30" s="62">
        <v>10144802</v>
      </c>
      <c r="S30" s="22">
        <f t="shared" ref="S30" si="139">IFERROR(R30/E25,"-")</f>
        <v>1.2458147299088246E-3</v>
      </c>
      <c r="T30" s="62">
        <v>82</v>
      </c>
      <c r="U30" s="22">
        <f t="shared" ref="U30" si="140">IFERROR(T30/F25,"-")</f>
        <v>1.0072472669205258E-2</v>
      </c>
      <c r="V30" s="65">
        <f t="shared" si="13"/>
        <v>123717.09756097561</v>
      </c>
      <c r="W30" s="13">
        <f t="shared" si="99"/>
        <v>8.8115194498173226E-3</v>
      </c>
      <c r="X30" s="81" t="s">
        <v>377</v>
      </c>
      <c r="Y30" s="62">
        <v>3365000</v>
      </c>
      <c r="Z30" s="22">
        <f t="shared" ref="Z30" si="141">IFERROR(Y30/E25,"-")</f>
        <v>4.1323296069683716E-4</v>
      </c>
      <c r="AA30" s="62">
        <v>8</v>
      </c>
      <c r="AB30" s="22">
        <f t="shared" ref="AB30" si="142">IFERROR(AA30/F25,"-")</f>
        <v>9.8268026041026897E-4</v>
      </c>
      <c r="AC30" s="65">
        <f t="shared" si="51"/>
        <v>420625</v>
      </c>
      <c r="AD30" s="13">
        <f t="shared" si="102"/>
        <v>8.596604341285192E-4</v>
      </c>
      <c r="AG30" s="70">
        <v>26</v>
      </c>
      <c r="AH30" s="70" t="s">
        <v>29</v>
      </c>
      <c r="AI30" s="73">
        <f>市区町村別_医療費上位10疾病!U29</f>
        <v>139896</v>
      </c>
    </row>
    <row r="31" spans="2:35" s="18" customFormat="1" ht="13.5" customHeight="1">
      <c r="B31" s="119"/>
      <c r="C31" s="119"/>
      <c r="D31" s="148"/>
      <c r="E31" s="151"/>
      <c r="F31" s="154"/>
      <c r="G31" s="44">
        <v>7</v>
      </c>
      <c r="H31" s="6" t="str">
        <f t="shared" ref="H31" si="143">$H$751</f>
        <v>0506</v>
      </c>
      <c r="I31" s="80" t="str">
        <f t="shared" ref="I31" si="144">$I$751</f>
        <v>知的障害＜精神遅滞＞</v>
      </c>
      <c r="J31" s="81" t="s">
        <v>184</v>
      </c>
      <c r="K31" s="62">
        <v>762</v>
      </c>
      <c r="L31" s="22">
        <f t="shared" ref="L31" si="145">IFERROR(K31/E25,"-")</f>
        <v>9.3576082035955394E-8</v>
      </c>
      <c r="M31" s="62">
        <v>1</v>
      </c>
      <c r="N31" s="22">
        <f t="shared" ref="N31" si="146">IFERROR(M31/F25,"-")</f>
        <v>1.2283503255128362E-4</v>
      </c>
      <c r="O31" s="65">
        <f t="shared" si="46"/>
        <v>762</v>
      </c>
      <c r="P31" s="13">
        <f t="shared" si="96"/>
        <v>1.074575542660649E-4</v>
      </c>
      <c r="Q31" s="81" t="s">
        <v>99</v>
      </c>
      <c r="R31" s="62" t="s">
        <v>99</v>
      </c>
      <c r="S31" s="22" t="str">
        <f t="shared" ref="S31" si="147">IFERROR(R31/E25,"-")</f>
        <v>-</v>
      </c>
      <c r="T31" s="62" t="s">
        <v>99</v>
      </c>
      <c r="U31" s="22" t="str">
        <f t="shared" ref="U31" si="148">IFERROR(T31/F25,"-")</f>
        <v>-</v>
      </c>
      <c r="V31" s="65" t="str">
        <f t="shared" si="13"/>
        <v>-</v>
      </c>
      <c r="W31" s="13">
        <f t="shared" si="99"/>
        <v>0</v>
      </c>
      <c r="X31" s="81" t="s">
        <v>99</v>
      </c>
      <c r="Y31" s="62" t="s">
        <v>99</v>
      </c>
      <c r="Z31" s="22" t="str">
        <f t="shared" ref="Z31" si="149">IFERROR(Y31/E25,"-")</f>
        <v>-</v>
      </c>
      <c r="AA31" s="62" t="s">
        <v>99</v>
      </c>
      <c r="AB31" s="22" t="str">
        <f t="shared" ref="AB31" si="150">IFERROR(AA31/F25,"-")</f>
        <v>-</v>
      </c>
      <c r="AC31" s="65" t="str">
        <f t="shared" si="51"/>
        <v>-</v>
      </c>
      <c r="AD31" s="13">
        <f t="shared" si="102"/>
        <v>0</v>
      </c>
      <c r="AG31" s="70">
        <v>27</v>
      </c>
      <c r="AH31" s="70" t="s">
        <v>30</v>
      </c>
      <c r="AI31" s="73">
        <f>市区町村別_医療費上位10疾病!U30</f>
        <v>23699</v>
      </c>
    </row>
    <row r="32" spans="2:35" s="18" customFormat="1" ht="13.5" customHeight="1">
      <c r="B32" s="119"/>
      <c r="C32" s="119"/>
      <c r="D32" s="148"/>
      <c r="E32" s="151"/>
      <c r="F32" s="154"/>
      <c r="G32" s="44">
        <v>8</v>
      </c>
      <c r="H32" s="6" t="str">
        <f t="shared" ref="H32" si="151">$H$752</f>
        <v>0203</v>
      </c>
      <c r="I32" s="80" t="str">
        <f t="shared" ref="I32" si="152">$I$752</f>
        <v>直腸S状結腸移行部及び直腸の悪性新生物＜腫瘍＞</v>
      </c>
      <c r="J32" s="81" t="s">
        <v>183</v>
      </c>
      <c r="K32" s="62">
        <v>24597519</v>
      </c>
      <c r="L32" s="22">
        <f t="shared" ref="L32" si="153">IFERROR(K32/E25,"-")</f>
        <v>3.0206554538385454E-3</v>
      </c>
      <c r="M32" s="62">
        <v>116</v>
      </c>
      <c r="N32" s="22">
        <f t="shared" ref="N32" si="154">IFERROR(M32/F25,"-")</f>
        <v>1.4248863775948901E-2</v>
      </c>
      <c r="O32" s="65">
        <f t="shared" si="46"/>
        <v>212047.5775862069</v>
      </c>
      <c r="P32" s="13">
        <f t="shared" si="96"/>
        <v>1.246507629486353E-2</v>
      </c>
      <c r="Q32" s="81" t="s">
        <v>204</v>
      </c>
      <c r="R32" s="62">
        <v>6482537</v>
      </c>
      <c r="S32" s="22">
        <f t="shared" ref="S32" si="155">IFERROR(R32/E25,"-")</f>
        <v>7.9607665894109738E-4</v>
      </c>
      <c r="T32" s="62">
        <v>12</v>
      </c>
      <c r="U32" s="22">
        <f t="shared" ref="U32" si="156">IFERROR(T32/F25,"-")</f>
        <v>1.4740203906154035E-3</v>
      </c>
      <c r="V32" s="65">
        <f t="shared" si="13"/>
        <v>540211.41666666663</v>
      </c>
      <c r="W32" s="13">
        <f t="shared" si="99"/>
        <v>1.2894906511927789E-3</v>
      </c>
      <c r="X32" s="81" t="s">
        <v>192</v>
      </c>
      <c r="Y32" s="62">
        <v>1115236</v>
      </c>
      <c r="Z32" s="22">
        <f t="shared" ref="Z32" si="157">IFERROR(Y32/E25,"-")</f>
        <v>1.3695461341922671E-4</v>
      </c>
      <c r="AA32" s="62">
        <v>5</v>
      </c>
      <c r="AB32" s="22">
        <f t="shared" ref="AB32" si="158">IFERROR(AA32/F25,"-")</f>
        <v>6.1417516275641816E-4</v>
      </c>
      <c r="AC32" s="65">
        <f t="shared" si="51"/>
        <v>223047.2</v>
      </c>
      <c r="AD32" s="13">
        <f t="shared" si="102"/>
        <v>5.3728777133032449E-4</v>
      </c>
      <c r="AG32" s="70">
        <v>28</v>
      </c>
      <c r="AH32" s="70" t="s">
        <v>31</v>
      </c>
      <c r="AI32" s="73">
        <f>市区町村別_医療費上位10疾病!U31</f>
        <v>19774</v>
      </c>
    </row>
    <row r="33" spans="2:35" s="18" customFormat="1" ht="13.5" customHeight="1">
      <c r="B33" s="119"/>
      <c r="C33" s="119"/>
      <c r="D33" s="148"/>
      <c r="E33" s="151"/>
      <c r="F33" s="154"/>
      <c r="G33" s="44">
        <v>9</v>
      </c>
      <c r="H33" s="6" t="str">
        <f t="shared" ref="H33" si="159">$H$753</f>
        <v>1901</v>
      </c>
      <c r="I33" s="80" t="str">
        <f t="shared" ref="I33" si="160">$I$753</f>
        <v>骨折</v>
      </c>
      <c r="J33" s="81" t="s">
        <v>141</v>
      </c>
      <c r="K33" s="62">
        <v>113318703</v>
      </c>
      <c r="L33" s="22">
        <f t="shared" ref="L33" si="161">IFERROR(K33/E25,"-")</f>
        <v>1.3915905837448905E-2</v>
      </c>
      <c r="M33" s="62">
        <v>175</v>
      </c>
      <c r="N33" s="22">
        <f t="shared" ref="N33" si="162">IFERROR(M33/F25,"-")</f>
        <v>2.1496130696474634E-2</v>
      </c>
      <c r="O33" s="65">
        <f t="shared" si="46"/>
        <v>647535.44571428571</v>
      </c>
      <c r="P33" s="13">
        <f t="shared" si="96"/>
        <v>1.8805071996561357E-2</v>
      </c>
      <c r="Q33" s="81" t="s">
        <v>150</v>
      </c>
      <c r="R33" s="62">
        <v>63983042</v>
      </c>
      <c r="S33" s="22">
        <f t="shared" ref="S33" si="163">IFERROR(R33/E25,"-")</f>
        <v>7.8573259673254334E-3</v>
      </c>
      <c r="T33" s="62">
        <v>84</v>
      </c>
      <c r="U33" s="22">
        <f t="shared" ref="U33" si="164">IFERROR(T33/F25,"-")</f>
        <v>1.0318142734307825E-2</v>
      </c>
      <c r="V33" s="65">
        <f t="shared" si="13"/>
        <v>761702.88095238095</v>
      </c>
      <c r="W33" s="13">
        <f t="shared" si="99"/>
        <v>9.0264345583494516E-3</v>
      </c>
      <c r="X33" s="81" t="s">
        <v>160</v>
      </c>
      <c r="Y33" s="62">
        <v>39607924</v>
      </c>
      <c r="Z33" s="22">
        <f t="shared" ref="Z33" si="165">IFERROR(Y33/E25,"-")</f>
        <v>4.8639820807058884E-3</v>
      </c>
      <c r="AA33" s="62">
        <v>450</v>
      </c>
      <c r="AB33" s="22">
        <f t="shared" ref="AB33" si="166">IFERROR(AA33/F25,"-")</f>
        <v>5.5275764648077631E-2</v>
      </c>
      <c r="AC33" s="65">
        <f t="shared" si="51"/>
        <v>88017.608888888892</v>
      </c>
      <c r="AD33" s="13">
        <f t="shared" si="102"/>
        <v>4.8355899419729204E-2</v>
      </c>
      <c r="AG33" s="70">
        <v>29</v>
      </c>
      <c r="AH33" s="70" t="s">
        <v>32</v>
      </c>
      <c r="AI33" s="73">
        <f>市区町村別_医療費上位10疾病!U32</f>
        <v>16521</v>
      </c>
    </row>
    <row r="34" spans="2:35" s="18" customFormat="1" ht="13.5" customHeight="1">
      <c r="B34" s="120"/>
      <c r="C34" s="120"/>
      <c r="D34" s="149"/>
      <c r="E34" s="152"/>
      <c r="F34" s="155"/>
      <c r="G34" s="49">
        <v>10</v>
      </c>
      <c r="H34" s="7" t="str">
        <f t="shared" ref="H34" si="167">$H$754</f>
        <v>0206</v>
      </c>
      <c r="I34" s="77" t="str">
        <f t="shared" ref="I34" si="168">$I$754</f>
        <v>乳房の悪性新生物＜腫瘍＞</v>
      </c>
      <c r="J34" s="82" t="s">
        <v>185</v>
      </c>
      <c r="K34" s="63">
        <v>13458265</v>
      </c>
      <c r="L34" s="23">
        <f t="shared" ref="L34" si="169">IFERROR(K34/E25,"-")</f>
        <v>1.6527187791359939E-3</v>
      </c>
      <c r="M34" s="63">
        <v>207</v>
      </c>
      <c r="N34" s="23">
        <f t="shared" ref="N34" si="170">IFERROR(M34/F25,"-")</f>
        <v>2.5426851738115711E-2</v>
      </c>
      <c r="O34" s="66">
        <f t="shared" si="46"/>
        <v>65015.772946859906</v>
      </c>
      <c r="P34" s="59">
        <f t="shared" si="96"/>
        <v>2.2243713733075435E-2</v>
      </c>
      <c r="Q34" s="82" t="s">
        <v>194</v>
      </c>
      <c r="R34" s="63">
        <v>3797410</v>
      </c>
      <c r="S34" s="23">
        <f t="shared" ref="S34" si="171">IFERROR(R34/E25,"-")</f>
        <v>4.6633431717081023E-4</v>
      </c>
      <c r="T34" s="63">
        <v>16</v>
      </c>
      <c r="U34" s="23">
        <f t="shared" ref="U34" si="172">IFERROR(T34/F25,"-")</f>
        <v>1.9653605208205379E-3</v>
      </c>
      <c r="V34" s="66">
        <f t="shared" si="13"/>
        <v>237338.125</v>
      </c>
      <c r="W34" s="59">
        <f t="shared" si="99"/>
        <v>1.7193208682570384E-3</v>
      </c>
      <c r="X34" s="82" t="s">
        <v>188</v>
      </c>
      <c r="Y34" s="63">
        <v>2947934</v>
      </c>
      <c r="Z34" s="23">
        <f t="shared" ref="Z34" si="173">IFERROR(Y34/E25,"-")</f>
        <v>3.6201589740233878E-4</v>
      </c>
      <c r="AA34" s="63">
        <v>26</v>
      </c>
      <c r="AB34" s="23">
        <f t="shared" ref="AB34" si="174">IFERROR(AA34/F25,"-")</f>
        <v>3.1937108463333743E-3</v>
      </c>
      <c r="AC34" s="66">
        <f t="shared" si="51"/>
        <v>113382.07692307692</v>
      </c>
      <c r="AD34" s="59">
        <f t="shared" si="102"/>
        <v>2.7938964109176876E-3</v>
      </c>
      <c r="AG34" s="70">
        <v>30</v>
      </c>
      <c r="AH34" s="70" t="s">
        <v>33</v>
      </c>
      <c r="AI34" s="73">
        <f>市区町村別_医療費上位10疾病!U33</f>
        <v>22094</v>
      </c>
    </row>
    <row r="35" spans="2:35" s="18" customFormat="1" ht="13.5" customHeight="1">
      <c r="B35" s="118">
        <v>4</v>
      </c>
      <c r="C35" s="118" t="s">
        <v>102</v>
      </c>
      <c r="D35" s="147">
        <f>AI8</f>
        <v>10425</v>
      </c>
      <c r="E35" s="150">
        <f>市区町村別_医療費上位10疾病!H47</f>
        <v>9312252650</v>
      </c>
      <c r="F35" s="130">
        <f>市区町村別_医療費上位10疾病!J47</f>
        <v>9190</v>
      </c>
      <c r="G35" s="69">
        <v>1</v>
      </c>
      <c r="H35" s="5" t="str">
        <f t="shared" ref="H35" si="175">$H$745</f>
        <v>0209</v>
      </c>
      <c r="I35" s="78" t="str">
        <f t="shared" ref="I35" si="176">$I$745</f>
        <v>白血病</v>
      </c>
      <c r="J35" s="106" t="s">
        <v>186</v>
      </c>
      <c r="K35" s="107">
        <v>383527</v>
      </c>
      <c r="L35" s="21">
        <f t="shared" ref="L35" si="177">IFERROR(K35/E35,"-")</f>
        <v>4.1185201305722735E-5</v>
      </c>
      <c r="M35" s="107">
        <v>3</v>
      </c>
      <c r="N35" s="21">
        <f t="shared" ref="N35" si="178">IFERROR(M35/F35,"-")</f>
        <v>3.2644178454842217E-4</v>
      </c>
      <c r="O35" s="64">
        <f t="shared" si="46"/>
        <v>127842.33333333333</v>
      </c>
      <c r="P35" s="12">
        <f t="shared" ref="P35:P44" si="179">IFERROR(M35/$AI$8,0)</f>
        <v>2.8776978417266187E-4</v>
      </c>
      <c r="Q35" s="106" t="s">
        <v>361</v>
      </c>
      <c r="R35" s="107">
        <v>132347</v>
      </c>
      <c r="S35" s="21">
        <f t="shared" ref="S35" si="180">IFERROR(R35/E35,"-")</f>
        <v>1.4212135878852041E-5</v>
      </c>
      <c r="T35" s="107">
        <v>14</v>
      </c>
      <c r="U35" s="21">
        <f t="shared" ref="U35" si="181">IFERROR(T35/F35,"-")</f>
        <v>1.5233949945593036E-3</v>
      </c>
      <c r="V35" s="64">
        <f t="shared" si="13"/>
        <v>9453.3571428571431</v>
      </c>
      <c r="W35" s="12">
        <f t="shared" ref="W35:W44" si="182">IFERROR(T35/$AI$8,0)</f>
        <v>1.342925659472422E-3</v>
      </c>
      <c r="X35" s="106" t="s">
        <v>375</v>
      </c>
      <c r="Y35" s="107">
        <v>128031</v>
      </c>
      <c r="Z35" s="21">
        <f t="shared" ref="Z35" si="183">IFERROR(Y35/E35,"-")</f>
        <v>1.3748660481199466E-5</v>
      </c>
      <c r="AA35" s="107">
        <v>4</v>
      </c>
      <c r="AB35" s="21">
        <f t="shared" ref="AB35" si="184">IFERROR(AA35/F35,"-")</f>
        <v>4.3525571273122962E-4</v>
      </c>
      <c r="AC35" s="64">
        <f t="shared" si="51"/>
        <v>32007.75</v>
      </c>
      <c r="AD35" s="12">
        <f t="shared" ref="AD35:AD44" si="185">IFERROR(AA35/$AI$8,0)</f>
        <v>3.8369304556354914E-4</v>
      </c>
      <c r="AG35" s="70">
        <v>31</v>
      </c>
      <c r="AH35" s="70" t="s">
        <v>34</v>
      </c>
      <c r="AI35" s="73">
        <f>市区町村別_医療費上位10疾病!U34</f>
        <v>29681</v>
      </c>
    </row>
    <row r="36" spans="2:35" s="18" customFormat="1" ht="13.5" customHeight="1">
      <c r="B36" s="119"/>
      <c r="C36" s="119"/>
      <c r="D36" s="148"/>
      <c r="E36" s="151"/>
      <c r="F36" s="154"/>
      <c r="G36" s="44">
        <v>2</v>
      </c>
      <c r="H36" s="6" t="str">
        <f t="shared" ref="H36" si="186">$H$746</f>
        <v>1402</v>
      </c>
      <c r="I36" s="79" t="str">
        <f t="shared" ref="I36" si="187">$I$746</f>
        <v>腎不全</v>
      </c>
      <c r="J36" s="81" t="s">
        <v>140</v>
      </c>
      <c r="K36" s="62">
        <v>146403576</v>
      </c>
      <c r="L36" s="22">
        <f t="shared" ref="L36" si="188">IFERROR(K36/E35,"-")</f>
        <v>1.5721606951890423E-2</v>
      </c>
      <c r="M36" s="62">
        <v>510</v>
      </c>
      <c r="N36" s="22">
        <f t="shared" ref="N36" si="189">IFERROR(M36/F35,"-")</f>
        <v>5.5495103373231776E-2</v>
      </c>
      <c r="O36" s="65">
        <f t="shared" si="46"/>
        <v>287065.83529411763</v>
      </c>
      <c r="P36" s="13">
        <f t="shared" si="179"/>
        <v>4.8920863309352518E-2</v>
      </c>
      <c r="Q36" s="81" t="s">
        <v>149</v>
      </c>
      <c r="R36" s="62">
        <v>137050575</v>
      </c>
      <c r="S36" s="22">
        <f t="shared" ref="S36" si="190">IFERROR(R36/E35,"-")</f>
        <v>1.4717231173920093E-2</v>
      </c>
      <c r="T36" s="62">
        <v>406</v>
      </c>
      <c r="U36" s="22">
        <f t="shared" ref="U36" si="191">IFERROR(T36/F35,"-")</f>
        <v>4.4178454842219807E-2</v>
      </c>
      <c r="V36" s="65">
        <f t="shared" si="13"/>
        <v>337562.99261083745</v>
      </c>
      <c r="W36" s="13">
        <f t="shared" si="182"/>
        <v>3.8944844124700242E-2</v>
      </c>
      <c r="X36" s="81" t="s">
        <v>159</v>
      </c>
      <c r="Y36" s="62">
        <v>94112701</v>
      </c>
      <c r="Z36" s="22">
        <f t="shared" ref="Z36" si="192">IFERROR(Y36/E35,"-")</f>
        <v>1.010633028733386E-2</v>
      </c>
      <c r="AA36" s="62">
        <v>70</v>
      </c>
      <c r="AB36" s="22">
        <f t="shared" ref="AB36" si="193">IFERROR(AA36/F35,"-")</f>
        <v>7.6169749727965181E-3</v>
      </c>
      <c r="AC36" s="65">
        <f t="shared" si="51"/>
        <v>1344467.1571428571</v>
      </c>
      <c r="AD36" s="13">
        <f t="shared" si="185"/>
        <v>6.71462829736211E-3</v>
      </c>
      <c r="AG36" s="70">
        <v>32</v>
      </c>
      <c r="AH36" s="70" t="s">
        <v>35</v>
      </c>
      <c r="AI36" s="73">
        <f>市区町村別_医療費上位10疾病!U35</f>
        <v>24506</v>
      </c>
    </row>
    <row r="37" spans="2:35" s="18" customFormat="1" ht="13.5" customHeight="1">
      <c r="B37" s="119"/>
      <c r="C37" s="119"/>
      <c r="D37" s="148"/>
      <c r="E37" s="151"/>
      <c r="F37" s="154"/>
      <c r="G37" s="44">
        <v>3</v>
      </c>
      <c r="H37" s="6" t="str">
        <f t="shared" ref="H37" si="194">$H$747</f>
        <v>2210</v>
      </c>
      <c r="I37" s="80" t="str">
        <f t="shared" ref="I37" si="195">$I$747</f>
        <v>重症急性呼吸器症候群［SARS］</v>
      </c>
      <c r="J37" s="81" t="s">
        <v>344</v>
      </c>
      <c r="K37" s="62">
        <v>768</v>
      </c>
      <c r="L37" s="22">
        <f t="shared" ref="L37" si="196">IFERROR(K37/E35,"-")</f>
        <v>8.2471989202311859E-8</v>
      </c>
      <c r="M37" s="62">
        <v>1</v>
      </c>
      <c r="N37" s="22">
        <f t="shared" ref="N37" si="197">IFERROR(M37/F35,"-")</f>
        <v>1.088139281828074E-4</v>
      </c>
      <c r="O37" s="65">
        <f t="shared" si="46"/>
        <v>768</v>
      </c>
      <c r="P37" s="13">
        <f t="shared" si="179"/>
        <v>9.5923261390887284E-5</v>
      </c>
      <c r="Q37" s="81" t="s">
        <v>99</v>
      </c>
      <c r="R37" s="62" t="s">
        <v>99</v>
      </c>
      <c r="S37" s="22" t="str">
        <f t="shared" ref="S37" si="198">IFERROR(R37/E35,"-")</f>
        <v>-</v>
      </c>
      <c r="T37" s="62" t="s">
        <v>99</v>
      </c>
      <c r="U37" s="22" t="str">
        <f t="shared" ref="U37" si="199">IFERROR(T37/F35,"-")</f>
        <v>-</v>
      </c>
      <c r="V37" s="65" t="str">
        <f t="shared" si="13"/>
        <v>-</v>
      </c>
      <c r="W37" s="13">
        <f t="shared" si="182"/>
        <v>0</v>
      </c>
      <c r="X37" s="81" t="s">
        <v>99</v>
      </c>
      <c r="Y37" s="62" t="s">
        <v>99</v>
      </c>
      <c r="Z37" s="22" t="str">
        <f t="shared" ref="Z37" si="200">IFERROR(Y37/E35,"-")</f>
        <v>-</v>
      </c>
      <c r="AA37" s="62" t="s">
        <v>99</v>
      </c>
      <c r="AB37" s="22" t="str">
        <f t="shared" ref="AB37" si="201">IFERROR(AA37/F35,"-")</f>
        <v>-</v>
      </c>
      <c r="AC37" s="65" t="str">
        <f t="shared" si="51"/>
        <v>-</v>
      </c>
      <c r="AD37" s="13">
        <f t="shared" si="185"/>
        <v>0</v>
      </c>
      <c r="AG37" s="70">
        <v>33</v>
      </c>
      <c r="AH37" s="70" t="s">
        <v>36</v>
      </c>
      <c r="AI37" s="73">
        <f>市区町村別_医療費上位10疾病!U36</f>
        <v>7125</v>
      </c>
    </row>
    <row r="38" spans="2:35" s="18" customFormat="1" ht="13.5" customHeight="1">
      <c r="B38" s="119"/>
      <c r="C38" s="119"/>
      <c r="D38" s="148"/>
      <c r="E38" s="151"/>
      <c r="F38" s="154"/>
      <c r="G38" s="44">
        <v>4</v>
      </c>
      <c r="H38" s="6" t="str">
        <f t="shared" ref="H38" si="202">$H$748</f>
        <v>0904</v>
      </c>
      <c r="I38" s="80" t="str">
        <f t="shared" ref="I38" si="203">$I$748</f>
        <v>くも膜下出血</v>
      </c>
      <c r="J38" s="81" t="s">
        <v>181</v>
      </c>
      <c r="K38" s="62">
        <v>3835909</v>
      </c>
      <c r="L38" s="22">
        <f t="shared" ref="L38" si="204">IFERROR(K38/E35,"-")</f>
        <v>4.1192063232949332E-4</v>
      </c>
      <c r="M38" s="62">
        <v>8</v>
      </c>
      <c r="N38" s="22">
        <f t="shared" ref="N38" si="205">IFERROR(M38/F35,"-")</f>
        <v>8.7051142546245924E-4</v>
      </c>
      <c r="O38" s="65">
        <f t="shared" si="46"/>
        <v>479488.625</v>
      </c>
      <c r="P38" s="13">
        <f t="shared" si="179"/>
        <v>7.6738609112709827E-4</v>
      </c>
      <c r="Q38" s="81" t="s">
        <v>80</v>
      </c>
      <c r="R38" s="62">
        <v>1178071</v>
      </c>
      <c r="S38" s="22">
        <f t="shared" ref="S38" si="206">IFERROR(R38/E35,"-")</f>
        <v>1.2650762863483951E-4</v>
      </c>
      <c r="T38" s="62">
        <v>22</v>
      </c>
      <c r="U38" s="22">
        <f t="shared" ref="U38" si="207">IFERROR(T38/F35,"-")</f>
        <v>2.3939064200217629E-3</v>
      </c>
      <c r="V38" s="65">
        <f t="shared" si="13"/>
        <v>53548.681818181816</v>
      </c>
      <c r="W38" s="13">
        <f t="shared" si="182"/>
        <v>2.1103117505995202E-3</v>
      </c>
      <c r="X38" s="81" t="s">
        <v>397</v>
      </c>
      <c r="Y38" s="62">
        <v>138813</v>
      </c>
      <c r="Z38" s="22">
        <f t="shared" ref="Z38" si="208">IFERROR(Y38/E35,"-")</f>
        <v>1.4906489892110047E-5</v>
      </c>
      <c r="AA38" s="62">
        <v>1</v>
      </c>
      <c r="AB38" s="22">
        <f t="shared" ref="AB38" si="209">IFERROR(AA38/F35,"-")</f>
        <v>1.088139281828074E-4</v>
      </c>
      <c r="AC38" s="65">
        <f t="shared" si="51"/>
        <v>138813</v>
      </c>
      <c r="AD38" s="13">
        <f t="shared" si="185"/>
        <v>9.5923261390887284E-5</v>
      </c>
      <c r="AG38" s="70">
        <v>34</v>
      </c>
      <c r="AH38" s="70" t="s">
        <v>37</v>
      </c>
      <c r="AI38" s="73">
        <f>市区町村別_医療費上位10疾病!U37</f>
        <v>31044</v>
      </c>
    </row>
    <row r="39" spans="2:35" s="18" customFormat="1" ht="13.5" customHeight="1">
      <c r="B39" s="119"/>
      <c r="C39" s="119"/>
      <c r="D39" s="148"/>
      <c r="E39" s="151"/>
      <c r="F39" s="154"/>
      <c r="G39" s="44">
        <v>5</v>
      </c>
      <c r="H39" s="6" t="str">
        <f t="shared" ref="H39" si="210">$H$749</f>
        <v>0208</v>
      </c>
      <c r="I39" s="80" t="str">
        <f t="shared" ref="I39" si="211">$I$749</f>
        <v>悪性リンパ腫</v>
      </c>
      <c r="J39" s="81" t="s">
        <v>182</v>
      </c>
      <c r="K39" s="62">
        <v>20636368</v>
      </c>
      <c r="L39" s="22">
        <f t="shared" ref="L39" si="212">IFERROR(K39/E35,"-")</f>
        <v>2.2160446860298622E-3</v>
      </c>
      <c r="M39" s="62">
        <v>10</v>
      </c>
      <c r="N39" s="22">
        <f t="shared" ref="N39" si="213">IFERROR(M39/F35,"-")</f>
        <v>1.088139281828074E-3</v>
      </c>
      <c r="O39" s="65">
        <f t="shared" si="46"/>
        <v>2063636.8</v>
      </c>
      <c r="P39" s="13">
        <f t="shared" si="179"/>
        <v>9.5923261390887292E-4</v>
      </c>
      <c r="Q39" s="81" t="s">
        <v>370</v>
      </c>
      <c r="R39" s="62">
        <v>10227367</v>
      </c>
      <c r="S39" s="22">
        <f t="shared" ref="S39" si="214">IFERROR(R39/E35,"-")</f>
        <v>1.0982699229063551E-3</v>
      </c>
      <c r="T39" s="62">
        <v>1</v>
      </c>
      <c r="U39" s="22">
        <f t="shared" ref="U39" si="215">IFERROR(T39/F35,"-")</f>
        <v>1.088139281828074E-4</v>
      </c>
      <c r="V39" s="65">
        <f t="shared" si="13"/>
        <v>10227367</v>
      </c>
      <c r="W39" s="13">
        <f t="shared" si="182"/>
        <v>9.5923261390887284E-5</v>
      </c>
      <c r="X39" s="81" t="s">
        <v>82</v>
      </c>
      <c r="Y39" s="62">
        <v>10141123</v>
      </c>
      <c r="Z39" s="22">
        <f t="shared" ref="Z39" si="216">IFERROR(Y39/E35,"-")</f>
        <v>1.0890085762439016E-3</v>
      </c>
      <c r="AA39" s="62">
        <v>90</v>
      </c>
      <c r="AB39" s="22">
        <f t="shared" ref="AB39" si="217">IFERROR(AA39/F35,"-")</f>
        <v>9.7932535364526653E-3</v>
      </c>
      <c r="AC39" s="65">
        <f t="shared" si="51"/>
        <v>112679.14444444445</v>
      </c>
      <c r="AD39" s="13">
        <f t="shared" si="185"/>
        <v>8.6330935251798559E-3</v>
      </c>
      <c r="AG39" s="70">
        <v>35</v>
      </c>
      <c r="AH39" s="70" t="s">
        <v>0</v>
      </c>
      <c r="AI39" s="73">
        <f>市区町村別_医療費上位10疾病!U38</f>
        <v>63683</v>
      </c>
    </row>
    <row r="40" spans="2:35" s="18" customFormat="1" ht="13.5" customHeight="1">
      <c r="B40" s="119"/>
      <c r="C40" s="119"/>
      <c r="D40" s="148"/>
      <c r="E40" s="151"/>
      <c r="F40" s="154"/>
      <c r="G40" s="44">
        <v>6</v>
      </c>
      <c r="H40" s="6" t="str">
        <f t="shared" ref="H40" si="218">$H$750</f>
        <v>0601</v>
      </c>
      <c r="I40" s="80" t="str">
        <f t="shared" ref="I40" si="219">$I$750</f>
        <v>パーキンソン病</v>
      </c>
      <c r="J40" s="81" t="s">
        <v>84</v>
      </c>
      <c r="K40" s="62">
        <v>46604192</v>
      </c>
      <c r="L40" s="22">
        <f t="shared" ref="L40" si="220">IFERROR(K40/E35,"-")</f>
        <v>5.004609921102173E-3</v>
      </c>
      <c r="M40" s="62">
        <v>108</v>
      </c>
      <c r="N40" s="22">
        <f t="shared" ref="N40" si="221">IFERROR(M40/F35,"-")</f>
        <v>1.17519042437432E-2</v>
      </c>
      <c r="O40" s="65">
        <f t="shared" si="46"/>
        <v>431520.29629629629</v>
      </c>
      <c r="P40" s="13">
        <f t="shared" si="179"/>
        <v>1.0359712230215827E-2</v>
      </c>
      <c r="Q40" s="81" t="s">
        <v>189</v>
      </c>
      <c r="R40" s="62">
        <v>9640206</v>
      </c>
      <c r="S40" s="22">
        <f t="shared" ref="S40" si="222">IFERROR(R40/E35,"-")</f>
        <v>1.0352174025261224E-3</v>
      </c>
      <c r="T40" s="62">
        <v>85</v>
      </c>
      <c r="U40" s="22">
        <f t="shared" ref="U40" si="223">IFERROR(T40/F35,"-")</f>
        <v>9.2491838955386287E-3</v>
      </c>
      <c r="V40" s="65">
        <f t="shared" si="13"/>
        <v>113414.18823529412</v>
      </c>
      <c r="W40" s="13">
        <f t="shared" si="182"/>
        <v>8.1534772182254196E-3</v>
      </c>
      <c r="X40" s="81" t="s">
        <v>377</v>
      </c>
      <c r="Y40" s="62">
        <v>5003631</v>
      </c>
      <c r="Z40" s="22">
        <f t="shared" ref="Z40" si="224">IFERROR(Y40/E35,"-")</f>
        <v>5.3731692943275117E-4</v>
      </c>
      <c r="AA40" s="62">
        <v>6</v>
      </c>
      <c r="AB40" s="22">
        <f t="shared" ref="AB40" si="225">IFERROR(AA40/F35,"-")</f>
        <v>6.5288356909684435E-4</v>
      </c>
      <c r="AC40" s="65">
        <f t="shared" si="51"/>
        <v>833938.5</v>
      </c>
      <c r="AD40" s="13">
        <f t="shared" si="185"/>
        <v>5.7553956834532373E-4</v>
      </c>
      <c r="AG40" s="70">
        <v>36</v>
      </c>
      <c r="AH40" s="70" t="s">
        <v>1</v>
      </c>
      <c r="AI40" s="73">
        <f>市区町村別_医療費上位10疾病!U39</f>
        <v>17589</v>
      </c>
    </row>
    <row r="41" spans="2:35" s="18" customFormat="1" ht="13.5" customHeight="1">
      <c r="B41" s="119"/>
      <c r="C41" s="119"/>
      <c r="D41" s="148"/>
      <c r="E41" s="151"/>
      <c r="F41" s="154"/>
      <c r="G41" s="44">
        <v>7</v>
      </c>
      <c r="H41" s="6" t="str">
        <f t="shared" ref="H41" si="226">$H$751</f>
        <v>0506</v>
      </c>
      <c r="I41" s="80" t="str">
        <f t="shared" ref="I41" si="227">$I$751</f>
        <v>知的障害＜精神遅滞＞</v>
      </c>
      <c r="J41" s="81" t="s">
        <v>184</v>
      </c>
      <c r="K41" s="62">
        <v>528122</v>
      </c>
      <c r="L41" s="22">
        <f t="shared" ref="L41" si="228">IFERROR(K41/E35,"-")</f>
        <v>5.6712593595707481E-5</v>
      </c>
      <c r="M41" s="62">
        <v>2</v>
      </c>
      <c r="N41" s="22">
        <f t="shared" ref="N41" si="229">IFERROR(M41/F35,"-")</f>
        <v>2.1762785636561481E-4</v>
      </c>
      <c r="O41" s="65">
        <f t="shared" si="46"/>
        <v>264061</v>
      </c>
      <c r="P41" s="13">
        <f t="shared" si="179"/>
        <v>1.9184652278177457E-4</v>
      </c>
      <c r="Q41" s="81" t="s">
        <v>99</v>
      </c>
      <c r="R41" s="62" t="s">
        <v>99</v>
      </c>
      <c r="S41" s="22" t="str">
        <f t="shared" ref="S41" si="230">IFERROR(R41/E35,"-")</f>
        <v>-</v>
      </c>
      <c r="T41" s="62" t="s">
        <v>99</v>
      </c>
      <c r="U41" s="22" t="str">
        <f t="shared" ref="U41" si="231">IFERROR(T41/F35,"-")</f>
        <v>-</v>
      </c>
      <c r="V41" s="65" t="str">
        <f t="shared" si="13"/>
        <v>-</v>
      </c>
      <c r="W41" s="13">
        <f t="shared" si="182"/>
        <v>0</v>
      </c>
      <c r="X41" s="81" t="s">
        <v>99</v>
      </c>
      <c r="Y41" s="62" t="s">
        <v>99</v>
      </c>
      <c r="Z41" s="22" t="str">
        <f t="shared" ref="Z41" si="232">IFERROR(Y41/E35,"-")</f>
        <v>-</v>
      </c>
      <c r="AA41" s="62" t="s">
        <v>99</v>
      </c>
      <c r="AB41" s="22" t="str">
        <f t="shared" ref="AB41" si="233">IFERROR(AA41/F35,"-")</f>
        <v>-</v>
      </c>
      <c r="AC41" s="65" t="str">
        <f t="shared" si="51"/>
        <v>-</v>
      </c>
      <c r="AD41" s="13">
        <f t="shared" si="185"/>
        <v>0</v>
      </c>
      <c r="AG41" s="70">
        <v>37</v>
      </c>
      <c r="AH41" s="70" t="s">
        <v>2</v>
      </c>
      <c r="AI41" s="73">
        <f>市区町村別_医療費上位10疾病!U40</f>
        <v>54245</v>
      </c>
    </row>
    <row r="42" spans="2:35" s="18" customFormat="1" ht="13.5" customHeight="1">
      <c r="B42" s="119"/>
      <c r="C42" s="119"/>
      <c r="D42" s="148"/>
      <c r="E42" s="151"/>
      <c r="F42" s="154"/>
      <c r="G42" s="44">
        <v>8</v>
      </c>
      <c r="H42" s="6" t="str">
        <f t="shared" ref="H42" si="234">$H$752</f>
        <v>0203</v>
      </c>
      <c r="I42" s="80" t="str">
        <f t="shared" ref="I42" si="235">$I$752</f>
        <v>直腸S状結腸移行部及び直腸の悪性新生物＜腫瘍＞</v>
      </c>
      <c r="J42" s="81" t="s">
        <v>183</v>
      </c>
      <c r="K42" s="62">
        <v>34766714</v>
      </c>
      <c r="L42" s="22">
        <f t="shared" ref="L42" si="236">IFERROR(K42/E35,"-")</f>
        <v>3.7334375802185737E-3</v>
      </c>
      <c r="M42" s="62">
        <v>145</v>
      </c>
      <c r="N42" s="22">
        <f t="shared" ref="N42" si="237">IFERROR(M42/F35,"-")</f>
        <v>1.5778019586507073E-2</v>
      </c>
      <c r="O42" s="65">
        <f t="shared" si="46"/>
        <v>239770.44137931033</v>
      </c>
      <c r="P42" s="13">
        <f t="shared" si="179"/>
        <v>1.3908872901678656E-2</v>
      </c>
      <c r="Q42" s="81" t="s">
        <v>192</v>
      </c>
      <c r="R42" s="62">
        <v>4224967</v>
      </c>
      <c r="S42" s="22">
        <f t="shared" ref="S42" si="238">IFERROR(R42/E35,"-")</f>
        <v>4.5369978229703635E-4</v>
      </c>
      <c r="T42" s="62">
        <v>8</v>
      </c>
      <c r="U42" s="22">
        <f t="shared" ref="U42" si="239">IFERROR(T42/F35,"-")</f>
        <v>8.7051142546245924E-4</v>
      </c>
      <c r="V42" s="65">
        <f t="shared" si="13"/>
        <v>528120.875</v>
      </c>
      <c r="W42" s="13">
        <f t="shared" si="182"/>
        <v>7.6738609112709827E-4</v>
      </c>
      <c r="X42" s="81" t="s">
        <v>204</v>
      </c>
      <c r="Y42" s="62">
        <v>2573283</v>
      </c>
      <c r="Z42" s="22">
        <f t="shared" ref="Z42" si="240">IFERROR(Y42/E35,"-")</f>
        <v>2.7633303097720401E-4</v>
      </c>
      <c r="AA42" s="62">
        <v>6</v>
      </c>
      <c r="AB42" s="22">
        <f t="shared" ref="AB42" si="241">IFERROR(AA42/F35,"-")</f>
        <v>6.5288356909684435E-4</v>
      </c>
      <c r="AC42" s="65">
        <f t="shared" si="51"/>
        <v>428880.5</v>
      </c>
      <c r="AD42" s="13">
        <f t="shared" si="185"/>
        <v>5.7553956834532373E-4</v>
      </c>
      <c r="AG42" s="70">
        <v>38</v>
      </c>
      <c r="AH42" s="70" t="s">
        <v>38</v>
      </c>
      <c r="AI42" s="73">
        <f>市区町村別_医療費上位10疾病!U41</f>
        <v>11343</v>
      </c>
    </row>
    <row r="43" spans="2:35" s="18" customFormat="1" ht="13.5" customHeight="1">
      <c r="B43" s="119"/>
      <c r="C43" s="119"/>
      <c r="D43" s="148"/>
      <c r="E43" s="151"/>
      <c r="F43" s="154"/>
      <c r="G43" s="44">
        <v>9</v>
      </c>
      <c r="H43" s="6" t="str">
        <f t="shared" ref="H43" si="242">$H$753</f>
        <v>1901</v>
      </c>
      <c r="I43" s="80" t="str">
        <f t="shared" ref="I43" si="243">$I$753</f>
        <v>骨折</v>
      </c>
      <c r="J43" s="81" t="s">
        <v>160</v>
      </c>
      <c r="K43" s="62">
        <v>93971720</v>
      </c>
      <c r="L43" s="22">
        <f t="shared" ref="L43" si="244">IFERROR(K43/E35,"-")</f>
        <v>1.0091190985888898E-2</v>
      </c>
      <c r="M43" s="62">
        <v>552</v>
      </c>
      <c r="N43" s="22">
        <f t="shared" ref="N43" si="245">IFERROR(M43/F35,"-")</f>
        <v>6.0065288356909684E-2</v>
      </c>
      <c r="O43" s="65">
        <f t="shared" si="46"/>
        <v>170238.62318840579</v>
      </c>
      <c r="P43" s="13">
        <f t="shared" si="179"/>
        <v>5.2949640287769786E-2</v>
      </c>
      <c r="Q43" s="81" t="s">
        <v>150</v>
      </c>
      <c r="R43" s="62">
        <v>90592510</v>
      </c>
      <c r="S43" s="22">
        <f t="shared" ref="S43" si="246">IFERROR(R43/E35,"-")</f>
        <v>9.7283131595446992E-3</v>
      </c>
      <c r="T43" s="62">
        <v>125</v>
      </c>
      <c r="U43" s="22">
        <f t="shared" ref="U43" si="247">IFERROR(T43/F35,"-")</f>
        <v>1.3601741022850925E-2</v>
      </c>
      <c r="V43" s="65">
        <f t="shared" si="13"/>
        <v>724740.08</v>
      </c>
      <c r="W43" s="13">
        <f t="shared" si="182"/>
        <v>1.1990407673860911E-2</v>
      </c>
      <c r="X43" s="81" t="s">
        <v>141</v>
      </c>
      <c r="Y43" s="62">
        <v>74588980</v>
      </c>
      <c r="Z43" s="22">
        <f t="shared" ref="Z43" si="248">IFERROR(Y43/E35,"-")</f>
        <v>8.0097676473586659E-3</v>
      </c>
      <c r="AA43" s="62">
        <v>169</v>
      </c>
      <c r="AB43" s="22">
        <f t="shared" ref="AB43" si="249">IFERROR(AA43/F35,"-")</f>
        <v>1.838955386289445E-2</v>
      </c>
      <c r="AC43" s="65">
        <f t="shared" si="51"/>
        <v>441354.91124260356</v>
      </c>
      <c r="AD43" s="13">
        <f t="shared" si="185"/>
        <v>1.6211031175059953E-2</v>
      </c>
      <c r="AG43" s="70">
        <v>39</v>
      </c>
      <c r="AH43" s="70" t="s">
        <v>6</v>
      </c>
      <c r="AI43" s="73">
        <f>市区町村別_医療費上位10疾病!U42</f>
        <v>63463</v>
      </c>
    </row>
    <row r="44" spans="2:35" s="18" customFormat="1" ht="13.5" customHeight="1">
      <c r="B44" s="120"/>
      <c r="C44" s="120"/>
      <c r="D44" s="149"/>
      <c r="E44" s="152"/>
      <c r="F44" s="155"/>
      <c r="G44" s="49">
        <v>10</v>
      </c>
      <c r="H44" s="7" t="str">
        <f t="shared" ref="H44" si="250">$H$754</f>
        <v>0206</v>
      </c>
      <c r="I44" s="77" t="str">
        <f t="shared" ref="I44" si="251">$I$754</f>
        <v>乳房の悪性新生物＜腫瘍＞</v>
      </c>
      <c r="J44" s="82" t="s">
        <v>185</v>
      </c>
      <c r="K44" s="63">
        <v>18323839</v>
      </c>
      <c r="L44" s="23">
        <f t="shared" ref="L44" si="252">IFERROR(K44/E35,"-")</f>
        <v>1.9677128283240898E-3</v>
      </c>
      <c r="M44" s="63">
        <v>210</v>
      </c>
      <c r="N44" s="23">
        <f t="shared" ref="N44" si="253">IFERROR(M44/F35,"-")</f>
        <v>2.2850924918389554E-2</v>
      </c>
      <c r="O44" s="66">
        <f t="shared" si="46"/>
        <v>87256.376190476192</v>
      </c>
      <c r="P44" s="59">
        <f t="shared" si="179"/>
        <v>2.0143884892086329E-2</v>
      </c>
      <c r="Q44" s="82" t="s">
        <v>371</v>
      </c>
      <c r="R44" s="63">
        <v>3943222</v>
      </c>
      <c r="S44" s="23">
        <f t="shared" ref="S44" si="254">IFERROR(R44/E35,"-")</f>
        <v>4.2344448203947732E-4</v>
      </c>
      <c r="T44" s="63">
        <v>7</v>
      </c>
      <c r="U44" s="23">
        <f t="shared" ref="U44" si="255">IFERROR(T44/F35,"-")</f>
        <v>7.6169749727965179E-4</v>
      </c>
      <c r="V44" s="66">
        <f t="shared" si="13"/>
        <v>563317.42857142852</v>
      </c>
      <c r="W44" s="59">
        <f t="shared" si="182"/>
        <v>6.71462829736211E-4</v>
      </c>
      <c r="X44" s="82" t="s">
        <v>188</v>
      </c>
      <c r="Y44" s="63">
        <v>2909812</v>
      </c>
      <c r="Z44" s="23">
        <f t="shared" ref="Z44" si="256">IFERROR(Y44/E35,"-")</f>
        <v>3.1247133313119465E-4</v>
      </c>
      <c r="AA44" s="63">
        <v>15</v>
      </c>
      <c r="AB44" s="23">
        <f t="shared" ref="AB44" si="257">IFERROR(AA44/F35,"-")</f>
        <v>1.632208922742111E-3</v>
      </c>
      <c r="AC44" s="66">
        <f t="shared" si="51"/>
        <v>193987.46666666667</v>
      </c>
      <c r="AD44" s="59">
        <f t="shared" si="185"/>
        <v>1.4388489208633094E-3</v>
      </c>
      <c r="AG44" s="70">
        <v>40</v>
      </c>
      <c r="AH44" s="70" t="s">
        <v>39</v>
      </c>
      <c r="AI44" s="73">
        <f>市区町村別_医療費上位10疾病!U43</f>
        <v>13721</v>
      </c>
    </row>
    <row r="45" spans="2:35" s="18" customFormat="1" ht="13.5" customHeight="1">
      <c r="B45" s="118">
        <v>5</v>
      </c>
      <c r="C45" s="118" t="s">
        <v>103</v>
      </c>
      <c r="D45" s="147">
        <f>AI9</f>
        <v>9340</v>
      </c>
      <c r="E45" s="150">
        <f>市区町村別_医療費上位10疾病!H58</f>
        <v>6974988540</v>
      </c>
      <c r="F45" s="130">
        <f>市区町村別_医療費上位10疾病!J58</f>
        <v>7886</v>
      </c>
      <c r="G45" s="69">
        <v>1</v>
      </c>
      <c r="H45" s="5" t="str">
        <f t="shared" ref="H45" si="258">$H$745</f>
        <v>0209</v>
      </c>
      <c r="I45" s="78" t="str">
        <f t="shared" ref="I45" si="259">$I$745</f>
        <v>白血病</v>
      </c>
      <c r="J45" s="106" t="s">
        <v>180</v>
      </c>
      <c r="K45" s="107">
        <v>15093647</v>
      </c>
      <c r="L45" s="21">
        <f t="shared" ref="L45" si="260">IFERROR(K45/E45,"-")</f>
        <v>2.1639672830200806E-3</v>
      </c>
      <c r="M45" s="107">
        <v>4</v>
      </c>
      <c r="N45" s="21">
        <f t="shared" ref="N45" si="261">IFERROR(M45/F45,"-")</f>
        <v>5.0722799898554399E-4</v>
      </c>
      <c r="O45" s="64">
        <f t="shared" si="46"/>
        <v>3773411.75</v>
      </c>
      <c r="P45" s="12">
        <f t="shared" ref="P45:P54" si="262">IFERROR(M45/$AI$9,0)</f>
        <v>4.2826552462526765E-4</v>
      </c>
      <c r="Q45" s="106" t="s">
        <v>372</v>
      </c>
      <c r="R45" s="107">
        <v>2705068</v>
      </c>
      <c r="S45" s="21">
        <f t="shared" ref="S45" si="263">IFERROR(R45/E45,"-")</f>
        <v>3.8782400637463985E-4</v>
      </c>
      <c r="T45" s="107">
        <v>1</v>
      </c>
      <c r="U45" s="21">
        <f t="shared" ref="U45" si="264">IFERROR(T45/F45,"-")</f>
        <v>1.26806999746386E-4</v>
      </c>
      <c r="V45" s="64">
        <f t="shared" si="13"/>
        <v>2705068</v>
      </c>
      <c r="W45" s="12">
        <f t="shared" ref="W45:W54" si="265">IFERROR(T45/$AI$9,0)</f>
        <v>1.0706638115631691E-4</v>
      </c>
      <c r="X45" s="106" t="s">
        <v>367</v>
      </c>
      <c r="Y45" s="107">
        <v>691229</v>
      </c>
      <c r="Z45" s="21">
        <f t="shared" ref="Z45" si="266">IFERROR(Y45/E45,"-")</f>
        <v>9.9101094723805811E-5</v>
      </c>
      <c r="AA45" s="107">
        <v>1</v>
      </c>
      <c r="AB45" s="21">
        <f t="shared" ref="AB45" si="267">IFERROR(AA45/F45,"-")</f>
        <v>1.26806999746386E-4</v>
      </c>
      <c r="AC45" s="64">
        <f t="shared" si="51"/>
        <v>691229</v>
      </c>
      <c r="AD45" s="12">
        <f t="shared" ref="AD45:AD54" si="268">IFERROR(AA45/$AI$9,0)</f>
        <v>1.0706638115631691E-4</v>
      </c>
      <c r="AG45" s="70">
        <v>41</v>
      </c>
      <c r="AH45" s="70" t="s">
        <v>10</v>
      </c>
      <c r="AI45" s="73">
        <f>市区町村別_医療費上位10疾病!U44</f>
        <v>25327</v>
      </c>
    </row>
    <row r="46" spans="2:35" s="18" customFormat="1" ht="13.5" customHeight="1">
      <c r="B46" s="119"/>
      <c r="C46" s="119"/>
      <c r="D46" s="148"/>
      <c r="E46" s="151"/>
      <c r="F46" s="154"/>
      <c r="G46" s="44">
        <v>2</v>
      </c>
      <c r="H46" s="6" t="str">
        <f t="shared" ref="H46" si="269">$H$746</f>
        <v>1402</v>
      </c>
      <c r="I46" s="79" t="str">
        <f t="shared" ref="I46" si="270">$I$746</f>
        <v>腎不全</v>
      </c>
      <c r="J46" s="81" t="s">
        <v>140</v>
      </c>
      <c r="K46" s="62">
        <v>173743732</v>
      </c>
      <c r="L46" s="22">
        <f t="shared" ref="L46" si="271">IFERROR(K46/E45,"-")</f>
        <v>2.4909536553876545E-2</v>
      </c>
      <c r="M46" s="62">
        <v>355</v>
      </c>
      <c r="N46" s="22">
        <f t="shared" ref="N46" si="272">IFERROR(M46/F45,"-")</f>
        <v>4.5016484909967028E-2</v>
      </c>
      <c r="O46" s="65">
        <f t="shared" si="46"/>
        <v>489418.9633802817</v>
      </c>
      <c r="P46" s="13">
        <f t="shared" si="262"/>
        <v>3.8008565310492508E-2</v>
      </c>
      <c r="Q46" s="81" t="s">
        <v>149</v>
      </c>
      <c r="R46" s="62">
        <v>116757299</v>
      </c>
      <c r="S46" s="22">
        <f t="shared" ref="S46" si="273">IFERROR(R46/E45,"-")</f>
        <v>1.6739425209148801E-2</v>
      </c>
      <c r="T46" s="62">
        <v>274</v>
      </c>
      <c r="U46" s="22">
        <f t="shared" ref="U46" si="274">IFERROR(T46/F45,"-")</f>
        <v>3.4745117930509765E-2</v>
      </c>
      <c r="V46" s="65">
        <f t="shared" si="13"/>
        <v>426121.52919708029</v>
      </c>
      <c r="W46" s="13">
        <f t="shared" si="265"/>
        <v>2.9336188436830835E-2</v>
      </c>
      <c r="X46" s="81" t="s">
        <v>159</v>
      </c>
      <c r="Y46" s="62">
        <v>53990634</v>
      </c>
      <c r="Z46" s="22">
        <f t="shared" ref="Z46" si="275">IFERROR(Y46/E45,"-")</f>
        <v>7.7406054060699574E-3</v>
      </c>
      <c r="AA46" s="62">
        <v>42</v>
      </c>
      <c r="AB46" s="22">
        <f t="shared" ref="AB46" si="276">IFERROR(AA46/F45,"-")</f>
        <v>5.3258939893482118E-3</v>
      </c>
      <c r="AC46" s="65">
        <f t="shared" si="51"/>
        <v>1285491.2857142857</v>
      </c>
      <c r="AD46" s="13">
        <f t="shared" si="268"/>
        <v>4.4967880085653106E-3</v>
      </c>
      <c r="AG46" s="70">
        <v>42</v>
      </c>
      <c r="AH46" s="70" t="s">
        <v>11</v>
      </c>
      <c r="AI46" s="73">
        <f>市区町村別_医療費上位10疾病!U45</f>
        <v>66900</v>
      </c>
    </row>
    <row r="47" spans="2:35" s="18" customFormat="1" ht="13.5" customHeight="1">
      <c r="B47" s="119"/>
      <c r="C47" s="119"/>
      <c r="D47" s="148"/>
      <c r="E47" s="151"/>
      <c r="F47" s="154"/>
      <c r="G47" s="44">
        <v>3</v>
      </c>
      <c r="H47" s="6" t="str">
        <f t="shared" ref="H47" si="277">$H$747</f>
        <v>2210</v>
      </c>
      <c r="I47" s="80" t="str">
        <f t="shared" ref="I47" si="278">$I$747</f>
        <v>重症急性呼吸器症候群［SARS］</v>
      </c>
      <c r="J47" s="81" t="s">
        <v>99</v>
      </c>
      <c r="K47" s="62" t="s">
        <v>99</v>
      </c>
      <c r="L47" s="22" t="str">
        <f t="shared" ref="L47" si="279">IFERROR(K47/E45,"-")</f>
        <v>-</v>
      </c>
      <c r="M47" s="62" t="s">
        <v>99</v>
      </c>
      <c r="N47" s="22" t="str">
        <f t="shared" ref="N47" si="280">IFERROR(M47/F45,"-")</f>
        <v>-</v>
      </c>
      <c r="O47" s="65" t="str">
        <f t="shared" si="46"/>
        <v>-</v>
      </c>
      <c r="P47" s="13">
        <f t="shared" si="262"/>
        <v>0</v>
      </c>
      <c r="Q47" s="81" t="s">
        <v>99</v>
      </c>
      <c r="R47" s="62" t="s">
        <v>99</v>
      </c>
      <c r="S47" s="22" t="str">
        <f t="shared" ref="S47" si="281">IFERROR(R47/E45,"-")</f>
        <v>-</v>
      </c>
      <c r="T47" s="62" t="s">
        <v>99</v>
      </c>
      <c r="U47" s="22" t="str">
        <f t="shared" ref="U47" si="282">IFERROR(T47/F45,"-")</f>
        <v>-</v>
      </c>
      <c r="V47" s="65" t="str">
        <f t="shared" si="13"/>
        <v>-</v>
      </c>
      <c r="W47" s="13">
        <f t="shared" si="265"/>
        <v>0</v>
      </c>
      <c r="X47" s="81" t="s">
        <v>99</v>
      </c>
      <c r="Y47" s="62" t="s">
        <v>99</v>
      </c>
      <c r="Z47" s="22" t="str">
        <f t="shared" ref="Z47" si="283">IFERROR(Y47/E45,"-")</f>
        <v>-</v>
      </c>
      <c r="AA47" s="62" t="s">
        <v>99</v>
      </c>
      <c r="AB47" s="22" t="str">
        <f t="shared" ref="AB47" si="284">IFERROR(AA47/F45,"-")</f>
        <v>-</v>
      </c>
      <c r="AC47" s="65" t="str">
        <f t="shared" si="51"/>
        <v>-</v>
      </c>
      <c r="AD47" s="13">
        <f t="shared" si="268"/>
        <v>0</v>
      </c>
      <c r="AG47" s="70">
        <v>43</v>
      </c>
      <c r="AH47" s="70" t="s">
        <v>7</v>
      </c>
      <c r="AI47" s="73">
        <f>市区町村別_医療費上位10疾病!U46</f>
        <v>41176</v>
      </c>
    </row>
    <row r="48" spans="2:35" s="18" customFormat="1" ht="13.5" customHeight="1">
      <c r="B48" s="119"/>
      <c r="C48" s="119"/>
      <c r="D48" s="148"/>
      <c r="E48" s="151"/>
      <c r="F48" s="154"/>
      <c r="G48" s="44">
        <v>4</v>
      </c>
      <c r="H48" s="6" t="str">
        <f t="shared" ref="H48" si="285">$H$748</f>
        <v>0904</v>
      </c>
      <c r="I48" s="80" t="str">
        <f t="shared" ref="I48" si="286">$I$748</f>
        <v>くも膜下出血</v>
      </c>
      <c r="J48" s="81" t="s">
        <v>181</v>
      </c>
      <c r="K48" s="62">
        <v>9862425</v>
      </c>
      <c r="L48" s="22">
        <f t="shared" ref="L48" si="287">IFERROR(K48/E45,"-")</f>
        <v>1.4139700651035049E-3</v>
      </c>
      <c r="M48" s="62">
        <v>5</v>
      </c>
      <c r="N48" s="22">
        <f t="shared" ref="N48" si="288">IFERROR(M48/F45,"-")</f>
        <v>6.3403499873192996E-4</v>
      </c>
      <c r="O48" s="65">
        <f t="shared" si="46"/>
        <v>1972485</v>
      </c>
      <c r="P48" s="13">
        <f t="shared" si="262"/>
        <v>5.3533190578158461E-4</v>
      </c>
      <c r="Q48" s="81" t="s">
        <v>347</v>
      </c>
      <c r="R48" s="62">
        <v>5966629</v>
      </c>
      <c r="S48" s="22">
        <f t="shared" ref="S48" si="289">IFERROR(R48/E45,"-")</f>
        <v>8.5543208648770051E-4</v>
      </c>
      <c r="T48" s="62">
        <v>3</v>
      </c>
      <c r="U48" s="22">
        <f t="shared" ref="U48" si="290">IFERROR(T48/F45,"-")</f>
        <v>3.8042099923915802E-4</v>
      </c>
      <c r="V48" s="65">
        <f t="shared" si="13"/>
        <v>1988876.3333333333</v>
      </c>
      <c r="W48" s="13">
        <f t="shared" si="265"/>
        <v>3.2119914346895073E-4</v>
      </c>
      <c r="X48" s="81" t="s">
        <v>80</v>
      </c>
      <c r="Y48" s="62">
        <v>4875458</v>
      </c>
      <c r="Z48" s="22">
        <f t="shared" ref="Z48" si="291">IFERROR(Y48/E45,"-")</f>
        <v>6.9899154271585375E-4</v>
      </c>
      <c r="AA48" s="62">
        <v>21</v>
      </c>
      <c r="AB48" s="22">
        <f t="shared" ref="AB48" si="292">IFERROR(AA48/F45,"-")</f>
        <v>2.6629469946741059E-3</v>
      </c>
      <c r="AC48" s="65">
        <f t="shared" si="51"/>
        <v>232164.66666666666</v>
      </c>
      <c r="AD48" s="13">
        <f t="shared" si="268"/>
        <v>2.2483940042826553E-3</v>
      </c>
      <c r="AG48" s="70">
        <v>44</v>
      </c>
      <c r="AH48" s="70" t="s">
        <v>17</v>
      </c>
      <c r="AI48" s="73">
        <f>市区町村別_医療費上位10疾病!U47</f>
        <v>44796</v>
      </c>
    </row>
    <row r="49" spans="2:35" s="18" customFormat="1" ht="13.5" customHeight="1">
      <c r="B49" s="119"/>
      <c r="C49" s="119"/>
      <c r="D49" s="148"/>
      <c r="E49" s="151"/>
      <c r="F49" s="154"/>
      <c r="G49" s="44">
        <v>5</v>
      </c>
      <c r="H49" s="6" t="str">
        <f t="shared" ref="H49" si="293">$H$749</f>
        <v>0208</v>
      </c>
      <c r="I49" s="80" t="str">
        <f t="shared" ref="I49" si="294">$I$749</f>
        <v>悪性リンパ腫</v>
      </c>
      <c r="J49" s="81" t="s">
        <v>345</v>
      </c>
      <c r="K49" s="62">
        <v>24925154</v>
      </c>
      <c r="L49" s="22">
        <f t="shared" ref="L49" si="295">IFERROR(K49/E45,"-")</f>
        <v>3.5735046526685762E-3</v>
      </c>
      <c r="M49" s="62">
        <v>7</v>
      </c>
      <c r="N49" s="22">
        <f t="shared" ref="N49" si="296">IFERROR(M49/F45,"-")</f>
        <v>8.87648998224702E-4</v>
      </c>
      <c r="O49" s="65">
        <f t="shared" si="46"/>
        <v>3560736.2857142859</v>
      </c>
      <c r="P49" s="13">
        <f t="shared" si="262"/>
        <v>7.4946466809421844E-4</v>
      </c>
      <c r="Q49" s="81" t="s">
        <v>182</v>
      </c>
      <c r="R49" s="62">
        <v>18107053</v>
      </c>
      <c r="S49" s="22">
        <f t="shared" ref="S49" si="297">IFERROR(R49/E45,"-")</f>
        <v>2.5959975269005961E-3</v>
      </c>
      <c r="T49" s="62">
        <v>18</v>
      </c>
      <c r="U49" s="22">
        <f t="shared" ref="U49" si="298">IFERROR(T49/F45,"-")</f>
        <v>2.2825259954349481E-3</v>
      </c>
      <c r="V49" s="65">
        <f t="shared" si="13"/>
        <v>1005947.3888888889</v>
      </c>
      <c r="W49" s="13">
        <f t="shared" si="265"/>
        <v>1.9271948608137045E-3</v>
      </c>
      <c r="X49" s="81" t="s">
        <v>373</v>
      </c>
      <c r="Y49" s="62">
        <v>5111703</v>
      </c>
      <c r="Z49" s="22">
        <f t="shared" ref="Z49" si="299">IFERROR(Y49/E45,"-")</f>
        <v>7.3286184926118884E-4</v>
      </c>
      <c r="AA49" s="62">
        <v>7</v>
      </c>
      <c r="AB49" s="22">
        <f t="shared" ref="AB49" si="300">IFERROR(AA49/F45,"-")</f>
        <v>8.87648998224702E-4</v>
      </c>
      <c r="AC49" s="65">
        <f t="shared" si="51"/>
        <v>730243.28571428568</v>
      </c>
      <c r="AD49" s="13">
        <f t="shared" si="268"/>
        <v>7.4946466809421844E-4</v>
      </c>
      <c r="AG49" s="70">
        <v>45</v>
      </c>
      <c r="AH49" s="70" t="s">
        <v>40</v>
      </c>
      <c r="AI49" s="73">
        <f>市区町村別_医療費上位10疾病!U48</f>
        <v>15681</v>
      </c>
    </row>
    <row r="50" spans="2:35" s="18" customFormat="1" ht="13.5" customHeight="1">
      <c r="B50" s="119"/>
      <c r="C50" s="119"/>
      <c r="D50" s="148"/>
      <c r="E50" s="151"/>
      <c r="F50" s="154"/>
      <c r="G50" s="44">
        <v>6</v>
      </c>
      <c r="H50" s="6" t="str">
        <f t="shared" ref="H50" si="301">$H$750</f>
        <v>0601</v>
      </c>
      <c r="I50" s="80" t="str">
        <f t="shared" ref="I50" si="302">$I$750</f>
        <v>パーキンソン病</v>
      </c>
      <c r="J50" s="81" t="s">
        <v>84</v>
      </c>
      <c r="K50" s="62">
        <v>28287320</v>
      </c>
      <c r="L50" s="22">
        <f t="shared" ref="L50" si="303">IFERROR(K50/E45,"-")</f>
        <v>4.0555364123938762E-3</v>
      </c>
      <c r="M50" s="62">
        <v>94</v>
      </c>
      <c r="N50" s="22">
        <f t="shared" ref="N50" si="304">IFERROR(M50/F45,"-")</f>
        <v>1.1919857976160284E-2</v>
      </c>
      <c r="O50" s="65">
        <f t="shared" si="46"/>
        <v>300928.93617021275</v>
      </c>
      <c r="P50" s="13">
        <f t="shared" si="262"/>
        <v>1.006423982869379E-2</v>
      </c>
      <c r="Q50" s="81" t="s">
        <v>189</v>
      </c>
      <c r="R50" s="62">
        <v>6400793</v>
      </c>
      <c r="S50" s="22">
        <f t="shared" ref="S50" si="305">IFERROR(R50/E45,"-")</f>
        <v>9.1767792352530516E-4</v>
      </c>
      <c r="T50" s="62">
        <v>87</v>
      </c>
      <c r="U50" s="22">
        <f t="shared" ref="U50" si="306">IFERROR(T50/F45,"-")</f>
        <v>1.1032208977935581E-2</v>
      </c>
      <c r="V50" s="65">
        <f t="shared" si="13"/>
        <v>73572.333333333328</v>
      </c>
      <c r="W50" s="13">
        <f t="shared" si="265"/>
        <v>9.3147751605995709E-3</v>
      </c>
      <c r="X50" s="81" t="s">
        <v>187</v>
      </c>
      <c r="Y50" s="62">
        <v>6356027</v>
      </c>
      <c r="Z50" s="22">
        <f t="shared" ref="Z50" si="307">IFERROR(Y50/E45,"-")</f>
        <v>9.1125984846420979E-4</v>
      </c>
      <c r="AA50" s="62">
        <v>4</v>
      </c>
      <c r="AB50" s="22">
        <f t="shared" ref="AB50" si="308">IFERROR(AA50/F45,"-")</f>
        <v>5.0722799898554399E-4</v>
      </c>
      <c r="AC50" s="65">
        <f t="shared" si="51"/>
        <v>1589006.75</v>
      </c>
      <c r="AD50" s="13">
        <f t="shared" si="268"/>
        <v>4.2826552462526765E-4</v>
      </c>
      <c r="AG50" s="70">
        <v>46</v>
      </c>
      <c r="AH50" s="70" t="s">
        <v>20</v>
      </c>
      <c r="AI50" s="73">
        <f>市区町村別_医療費上位10疾病!U49</f>
        <v>20155</v>
      </c>
    </row>
    <row r="51" spans="2:35" s="18" customFormat="1" ht="13.5" customHeight="1">
      <c r="B51" s="119"/>
      <c r="C51" s="119"/>
      <c r="D51" s="148"/>
      <c r="E51" s="151"/>
      <c r="F51" s="154"/>
      <c r="G51" s="44">
        <v>7</v>
      </c>
      <c r="H51" s="6" t="str">
        <f t="shared" ref="H51" si="309">$H$751</f>
        <v>0506</v>
      </c>
      <c r="I51" s="80" t="str">
        <f t="shared" ref="I51" si="310">$I$751</f>
        <v>知的障害＜精神遅滞＞</v>
      </c>
      <c r="J51" s="81" t="s">
        <v>99</v>
      </c>
      <c r="K51" s="62" t="s">
        <v>99</v>
      </c>
      <c r="L51" s="22" t="str">
        <f t="shared" ref="L51" si="311">IFERROR(K51/E45,"-")</f>
        <v>-</v>
      </c>
      <c r="M51" s="62" t="s">
        <v>99</v>
      </c>
      <c r="N51" s="22" t="str">
        <f t="shared" ref="N51" si="312">IFERROR(M51/F45,"-")</f>
        <v>-</v>
      </c>
      <c r="O51" s="65" t="str">
        <f t="shared" si="46"/>
        <v>-</v>
      </c>
      <c r="P51" s="13">
        <f t="shared" si="262"/>
        <v>0</v>
      </c>
      <c r="Q51" s="81" t="s">
        <v>99</v>
      </c>
      <c r="R51" s="62" t="s">
        <v>99</v>
      </c>
      <c r="S51" s="22" t="str">
        <f t="shared" ref="S51" si="313">IFERROR(R51/E45,"-")</f>
        <v>-</v>
      </c>
      <c r="T51" s="62" t="s">
        <v>99</v>
      </c>
      <c r="U51" s="22" t="str">
        <f t="shared" ref="U51" si="314">IFERROR(T51/F45,"-")</f>
        <v>-</v>
      </c>
      <c r="V51" s="65" t="str">
        <f t="shared" si="13"/>
        <v>-</v>
      </c>
      <c r="W51" s="13">
        <f t="shared" si="265"/>
        <v>0</v>
      </c>
      <c r="X51" s="81" t="s">
        <v>99</v>
      </c>
      <c r="Y51" s="62" t="s">
        <v>99</v>
      </c>
      <c r="Z51" s="22" t="str">
        <f t="shared" ref="Z51" si="315">IFERROR(Y51/E45,"-")</f>
        <v>-</v>
      </c>
      <c r="AA51" s="62" t="s">
        <v>99</v>
      </c>
      <c r="AB51" s="22" t="str">
        <f t="shared" ref="AB51" si="316">IFERROR(AA51/F45,"-")</f>
        <v>-</v>
      </c>
      <c r="AC51" s="65" t="str">
        <f t="shared" si="51"/>
        <v>-</v>
      </c>
      <c r="AD51" s="13">
        <f t="shared" si="268"/>
        <v>0</v>
      </c>
      <c r="AG51" s="70">
        <v>47</v>
      </c>
      <c r="AH51" s="70" t="s">
        <v>12</v>
      </c>
      <c r="AI51" s="73">
        <f>市区町村別_医療費上位10疾病!U50</f>
        <v>40830</v>
      </c>
    </row>
    <row r="52" spans="2:35" s="18" customFormat="1" ht="13.5" customHeight="1">
      <c r="B52" s="119"/>
      <c r="C52" s="119"/>
      <c r="D52" s="148"/>
      <c r="E52" s="151"/>
      <c r="F52" s="154"/>
      <c r="G52" s="44">
        <v>8</v>
      </c>
      <c r="H52" s="6" t="str">
        <f t="shared" ref="H52" si="317">$H$752</f>
        <v>0203</v>
      </c>
      <c r="I52" s="80" t="str">
        <f t="shared" ref="I52" si="318">$I$752</f>
        <v>直腸S状結腸移行部及び直腸の悪性新生物＜腫瘍＞</v>
      </c>
      <c r="J52" s="81" t="s">
        <v>183</v>
      </c>
      <c r="K52" s="62">
        <v>24872392</v>
      </c>
      <c r="L52" s="22">
        <f t="shared" ref="L52" si="319">IFERROR(K52/E45,"-")</f>
        <v>3.565940195795648E-3</v>
      </c>
      <c r="M52" s="62">
        <v>135</v>
      </c>
      <c r="N52" s="22">
        <f t="shared" ref="N52" si="320">IFERROR(M52/F45,"-")</f>
        <v>1.711894496576211E-2</v>
      </c>
      <c r="O52" s="65">
        <f t="shared" si="46"/>
        <v>184239.94074074074</v>
      </c>
      <c r="P52" s="13">
        <f t="shared" si="262"/>
        <v>1.4453961456102784E-2</v>
      </c>
      <c r="Q52" s="81" t="s">
        <v>204</v>
      </c>
      <c r="R52" s="62">
        <v>2185583</v>
      </c>
      <c r="S52" s="22">
        <f t="shared" ref="S52" si="321">IFERROR(R52/E45,"-")</f>
        <v>3.1334574780534334E-4</v>
      </c>
      <c r="T52" s="62">
        <v>7</v>
      </c>
      <c r="U52" s="22">
        <f t="shared" ref="U52" si="322">IFERROR(T52/F45,"-")</f>
        <v>8.87648998224702E-4</v>
      </c>
      <c r="V52" s="65">
        <f t="shared" si="13"/>
        <v>312226.14285714284</v>
      </c>
      <c r="W52" s="13">
        <f t="shared" si="265"/>
        <v>7.4946466809421844E-4</v>
      </c>
      <c r="X52" s="81" t="s">
        <v>192</v>
      </c>
      <c r="Y52" s="62">
        <v>1699559</v>
      </c>
      <c r="Z52" s="22">
        <f t="shared" ref="Z52" si="323">IFERROR(Y52/E45,"-")</f>
        <v>2.4366477310369889E-4</v>
      </c>
      <c r="AA52" s="62">
        <v>6</v>
      </c>
      <c r="AB52" s="22">
        <f t="shared" ref="AB52" si="324">IFERROR(AA52/F45,"-")</f>
        <v>7.6084199847831603E-4</v>
      </c>
      <c r="AC52" s="65">
        <f t="shared" si="51"/>
        <v>283259.83333333331</v>
      </c>
      <c r="AD52" s="13">
        <f t="shared" si="268"/>
        <v>6.4239828693790147E-4</v>
      </c>
      <c r="AG52" s="70">
        <v>48</v>
      </c>
      <c r="AH52" s="70" t="s">
        <v>21</v>
      </c>
      <c r="AI52" s="73">
        <f>市区町村別_医療費上位10疾病!U51</f>
        <v>21923</v>
      </c>
    </row>
    <row r="53" spans="2:35" s="18" customFormat="1" ht="13.5" customHeight="1">
      <c r="B53" s="119"/>
      <c r="C53" s="119"/>
      <c r="D53" s="148"/>
      <c r="E53" s="151"/>
      <c r="F53" s="154"/>
      <c r="G53" s="44">
        <v>9</v>
      </c>
      <c r="H53" s="6" t="str">
        <f t="shared" ref="H53" si="325">$H$753</f>
        <v>1901</v>
      </c>
      <c r="I53" s="80" t="str">
        <f t="shared" ref="I53" si="326">$I$753</f>
        <v>骨折</v>
      </c>
      <c r="J53" s="81" t="s">
        <v>141</v>
      </c>
      <c r="K53" s="62">
        <v>87213413</v>
      </c>
      <c r="L53" s="22">
        <f t="shared" ref="L53" si="327">IFERROR(K53/E45,"-")</f>
        <v>1.2503735669220181E-2</v>
      </c>
      <c r="M53" s="62">
        <v>163</v>
      </c>
      <c r="N53" s="22">
        <f t="shared" ref="N53" si="328">IFERROR(M53/F45,"-")</f>
        <v>2.0669540958660918E-2</v>
      </c>
      <c r="O53" s="65">
        <f t="shared" si="46"/>
        <v>535051.61349693255</v>
      </c>
      <c r="P53" s="13">
        <f t="shared" si="262"/>
        <v>1.7451820128479657E-2</v>
      </c>
      <c r="Q53" s="81" t="s">
        <v>150</v>
      </c>
      <c r="R53" s="62">
        <v>59657672</v>
      </c>
      <c r="S53" s="22">
        <f t="shared" ref="S53" si="329">IFERROR(R53/E45,"-")</f>
        <v>8.5530853072914147E-3</v>
      </c>
      <c r="T53" s="62">
        <v>85</v>
      </c>
      <c r="U53" s="22">
        <f t="shared" ref="U53" si="330">IFERROR(T53/F45,"-")</f>
        <v>1.077859497844281E-2</v>
      </c>
      <c r="V53" s="65">
        <f t="shared" si="13"/>
        <v>701854.96470588236</v>
      </c>
      <c r="W53" s="13">
        <f t="shared" si="265"/>
        <v>9.1006423982869372E-3</v>
      </c>
      <c r="X53" s="81" t="s">
        <v>160</v>
      </c>
      <c r="Y53" s="62">
        <v>41003960</v>
      </c>
      <c r="Z53" s="22">
        <f t="shared" ref="Z53" si="331">IFERROR(Y53/E45,"-")</f>
        <v>5.8787136014419889E-3</v>
      </c>
      <c r="AA53" s="62">
        <v>374</v>
      </c>
      <c r="AB53" s="22">
        <f t="shared" ref="AB53" si="332">IFERROR(AA53/F45,"-")</f>
        <v>4.7425817905148361E-2</v>
      </c>
      <c r="AC53" s="65">
        <f t="shared" si="51"/>
        <v>109636.25668449198</v>
      </c>
      <c r="AD53" s="13">
        <f t="shared" si="268"/>
        <v>4.0042826552462524E-2</v>
      </c>
      <c r="AG53" s="70">
        <v>49</v>
      </c>
      <c r="AH53" s="70" t="s">
        <v>22</v>
      </c>
      <c r="AI53" s="73">
        <f>市区町村別_医療費上位10疾病!U52</f>
        <v>21943</v>
      </c>
    </row>
    <row r="54" spans="2:35" s="18" customFormat="1" ht="13.5" customHeight="1">
      <c r="B54" s="120"/>
      <c r="C54" s="120"/>
      <c r="D54" s="149"/>
      <c r="E54" s="152"/>
      <c r="F54" s="155"/>
      <c r="G54" s="49">
        <v>10</v>
      </c>
      <c r="H54" s="7" t="str">
        <f t="shared" ref="H54" si="333">$H$754</f>
        <v>0206</v>
      </c>
      <c r="I54" s="77" t="str">
        <f t="shared" ref="I54" si="334">$I$754</f>
        <v>乳房の悪性新生物＜腫瘍＞</v>
      </c>
      <c r="J54" s="82" t="s">
        <v>185</v>
      </c>
      <c r="K54" s="63">
        <v>22585552</v>
      </c>
      <c r="L54" s="23">
        <f t="shared" ref="L54" si="335">IFERROR(K54/E45,"-")</f>
        <v>3.238077291521973E-3</v>
      </c>
      <c r="M54" s="63">
        <v>240</v>
      </c>
      <c r="N54" s="23">
        <f t="shared" ref="N54" si="336">IFERROR(M54/F45,"-")</f>
        <v>3.0433679939132641E-2</v>
      </c>
      <c r="O54" s="66">
        <f t="shared" si="46"/>
        <v>94106.46666666666</v>
      </c>
      <c r="P54" s="59">
        <f t="shared" si="262"/>
        <v>2.569593147751606E-2</v>
      </c>
      <c r="Q54" s="82" t="s">
        <v>188</v>
      </c>
      <c r="R54" s="63">
        <v>5774882</v>
      </c>
      <c r="S54" s="23">
        <f t="shared" ref="S54" si="337">IFERROR(R54/E45,"-")</f>
        <v>8.2794143200126322E-4</v>
      </c>
      <c r="T54" s="63">
        <v>21</v>
      </c>
      <c r="U54" s="23">
        <f t="shared" ref="U54" si="338">IFERROR(T54/F45,"-")</f>
        <v>2.6629469946741059E-3</v>
      </c>
      <c r="V54" s="66">
        <f t="shared" si="13"/>
        <v>274994.38095238095</v>
      </c>
      <c r="W54" s="59">
        <f t="shared" si="265"/>
        <v>2.2483940042826553E-3</v>
      </c>
      <c r="X54" s="82" t="s">
        <v>405</v>
      </c>
      <c r="Y54" s="63">
        <v>4481153</v>
      </c>
      <c r="Z54" s="23">
        <f t="shared" ref="Z54" si="339">IFERROR(Y54/E45,"-")</f>
        <v>6.4246026703866101E-4</v>
      </c>
      <c r="AA54" s="63">
        <v>7</v>
      </c>
      <c r="AB54" s="23">
        <f t="shared" ref="AB54" si="340">IFERROR(AA54/F45,"-")</f>
        <v>8.87648998224702E-4</v>
      </c>
      <c r="AC54" s="66">
        <f t="shared" si="51"/>
        <v>640164.71428571432</v>
      </c>
      <c r="AD54" s="59">
        <f t="shared" si="268"/>
        <v>7.4946466809421844E-4</v>
      </c>
      <c r="AG54" s="70">
        <v>50</v>
      </c>
      <c r="AH54" s="70" t="s">
        <v>13</v>
      </c>
      <c r="AI54" s="73">
        <f>市区町村別_医療費上位10疾病!U53</f>
        <v>19908</v>
      </c>
    </row>
    <row r="55" spans="2:35" s="18" customFormat="1" ht="13.5" customHeight="1">
      <c r="B55" s="118">
        <v>6</v>
      </c>
      <c r="C55" s="118" t="s">
        <v>104</v>
      </c>
      <c r="D55" s="147">
        <f>AI10</f>
        <v>12774</v>
      </c>
      <c r="E55" s="150">
        <f>市区町村別_医療費上位10疾病!H69</f>
        <v>10818845140</v>
      </c>
      <c r="F55" s="130">
        <f>市区町村別_医療費上位10疾病!J69</f>
        <v>11280</v>
      </c>
      <c r="G55" s="69">
        <v>1</v>
      </c>
      <c r="H55" s="5" t="str">
        <f t="shared" ref="H55" si="341">$H$745</f>
        <v>0209</v>
      </c>
      <c r="I55" s="78" t="str">
        <f t="shared" ref="I55" si="342">$I$745</f>
        <v>白血病</v>
      </c>
      <c r="J55" s="106" t="s">
        <v>346</v>
      </c>
      <c r="K55" s="107">
        <v>14229175</v>
      </c>
      <c r="L55" s="21">
        <f t="shared" ref="L55" si="343">IFERROR(K55/E55,"-")</f>
        <v>1.3152212473576453E-3</v>
      </c>
      <c r="M55" s="107">
        <v>3</v>
      </c>
      <c r="N55" s="21">
        <f t="shared" ref="N55" si="344">IFERROR(M55/F55,"-")</f>
        <v>2.6595744680851064E-4</v>
      </c>
      <c r="O55" s="64">
        <f t="shared" si="46"/>
        <v>4743058.333333333</v>
      </c>
      <c r="P55" s="12">
        <f t="shared" ref="P55:P64" si="345">IFERROR(M55/$AI$10,0)</f>
        <v>2.3485204321277596E-4</v>
      </c>
      <c r="Q55" s="106" t="s">
        <v>180</v>
      </c>
      <c r="R55" s="107">
        <v>12561562</v>
      </c>
      <c r="S55" s="21">
        <f t="shared" ref="S55" si="346">IFERROR(R55/E55,"-")</f>
        <v>1.1610815976611714E-3</v>
      </c>
      <c r="T55" s="107">
        <v>23</v>
      </c>
      <c r="U55" s="21">
        <f t="shared" ref="U55" si="347">IFERROR(T55/F55,"-")</f>
        <v>2.0390070921985815E-3</v>
      </c>
      <c r="V55" s="64">
        <f t="shared" si="13"/>
        <v>546154.86956521741</v>
      </c>
      <c r="W55" s="12">
        <f t="shared" ref="W55:W64" si="348">IFERROR(T55/$AI$10,0)</f>
        <v>1.800532331297949E-3</v>
      </c>
      <c r="X55" s="106" t="s">
        <v>193</v>
      </c>
      <c r="Y55" s="107">
        <v>11182849</v>
      </c>
      <c r="Z55" s="21">
        <f t="shared" ref="Z55" si="349">IFERROR(Y55/E55,"-")</f>
        <v>1.033645352649904E-3</v>
      </c>
      <c r="AA55" s="107">
        <v>2</v>
      </c>
      <c r="AB55" s="21">
        <f t="shared" ref="AB55" si="350">IFERROR(AA55/F55,"-")</f>
        <v>1.773049645390071E-4</v>
      </c>
      <c r="AC55" s="64">
        <f t="shared" si="51"/>
        <v>5591424.5</v>
      </c>
      <c r="AD55" s="12">
        <f t="shared" ref="AD55:AD64" si="351">IFERROR(AA55/$AI$10,0)</f>
        <v>1.5656802880851731E-4</v>
      </c>
      <c r="AG55" s="70">
        <v>51</v>
      </c>
      <c r="AH55" s="70" t="s">
        <v>41</v>
      </c>
      <c r="AI55" s="73">
        <f>市区町村別_医療費上位10疾病!U54</f>
        <v>26891</v>
      </c>
    </row>
    <row r="56" spans="2:35" s="18" customFormat="1" ht="13.5" customHeight="1">
      <c r="B56" s="119"/>
      <c r="C56" s="119"/>
      <c r="D56" s="148"/>
      <c r="E56" s="151"/>
      <c r="F56" s="154"/>
      <c r="G56" s="44">
        <v>2</v>
      </c>
      <c r="H56" s="6" t="str">
        <f t="shared" ref="H56" si="352">$H$746</f>
        <v>1402</v>
      </c>
      <c r="I56" s="79" t="str">
        <f t="shared" ref="I56" si="353">$I$746</f>
        <v>腎不全</v>
      </c>
      <c r="J56" s="81" t="s">
        <v>140</v>
      </c>
      <c r="K56" s="62">
        <v>313785170</v>
      </c>
      <c r="L56" s="22">
        <f t="shared" ref="L56" si="354">IFERROR(K56/E55,"-")</f>
        <v>2.900357348122648E-2</v>
      </c>
      <c r="M56" s="62">
        <v>615</v>
      </c>
      <c r="N56" s="22">
        <f t="shared" ref="N56" si="355">IFERROR(M56/F55,"-")</f>
        <v>5.4521276595744683E-2</v>
      </c>
      <c r="O56" s="65">
        <f t="shared" si="46"/>
        <v>510219.7886178862</v>
      </c>
      <c r="P56" s="13">
        <f t="shared" si="345"/>
        <v>4.8144668858619073E-2</v>
      </c>
      <c r="Q56" s="81" t="s">
        <v>149</v>
      </c>
      <c r="R56" s="62">
        <v>126060178</v>
      </c>
      <c r="S56" s="22">
        <f t="shared" ref="S56" si="356">IFERROR(R56/E55,"-")</f>
        <v>1.1651907053731985E-2</v>
      </c>
      <c r="T56" s="62">
        <v>405</v>
      </c>
      <c r="U56" s="22">
        <f t="shared" ref="U56" si="357">IFERROR(T56/F55,"-")</f>
        <v>3.5904255319148939E-2</v>
      </c>
      <c r="V56" s="65">
        <f t="shared" si="13"/>
        <v>311259.69876543211</v>
      </c>
      <c r="W56" s="13">
        <f t="shared" si="348"/>
        <v>3.1705025833724754E-2</v>
      </c>
      <c r="X56" s="81" t="s">
        <v>159</v>
      </c>
      <c r="Y56" s="62">
        <v>86879267</v>
      </c>
      <c r="Z56" s="22">
        <f t="shared" ref="Z56" si="358">IFERROR(Y56/E55,"-")</f>
        <v>8.030364227951229E-3</v>
      </c>
      <c r="AA56" s="62">
        <v>82</v>
      </c>
      <c r="AB56" s="22">
        <f t="shared" ref="AB56" si="359">IFERROR(AA56/F55,"-")</f>
        <v>7.2695035460992909E-3</v>
      </c>
      <c r="AC56" s="65">
        <f t="shared" si="51"/>
        <v>1059503.256097561</v>
      </c>
      <c r="AD56" s="13">
        <f t="shared" si="351"/>
        <v>6.4192891811492092E-3</v>
      </c>
      <c r="AG56" s="70">
        <v>52</v>
      </c>
      <c r="AH56" s="70" t="s">
        <v>3</v>
      </c>
      <c r="AI56" s="73">
        <f>市区町村別_医療費上位10疾病!U55</f>
        <v>21754</v>
      </c>
    </row>
    <row r="57" spans="2:35" s="18" customFormat="1" ht="13.5" customHeight="1">
      <c r="B57" s="119"/>
      <c r="C57" s="119"/>
      <c r="D57" s="148"/>
      <c r="E57" s="151"/>
      <c r="F57" s="154"/>
      <c r="G57" s="44">
        <v>3</v>
      </c>
      <c r="H57" s="6" t="str">
        <f t="shared" ref="H57" si="360">$H$747</f>
        <v>2210</v>
      </c>
      <c r="I57" s="80" t="str">
        <f t="shared" ref="I57" si="361">$I$747</f>
        <v>重症急性呼吸器症候群［SARS］</v>
      </c>
      <c r="J57" s="81" t="s">
        <v>99</v>
      </c>
      <c r="K57" s="62" t="s">
        <v>99</v>
      </c>
      <c r="L57" s="22" t="str">
        <f t="shared" ref="L57" si="362">IFERROR(K57/E55,"-")</f>
        <v>-</v>
      </c>
      <c r="M57" s="62" t="s">
        <v>99</v>
      </c>
      <c r="N57" s="22" t="str">
        <f t="shared" ref="N57" si="363">IFERROR(M57/F55,"-")</f>
        <v>-</v>
      </c>
      <c r="O57" s="65" t="str">
        <f t="shared" si="46"/>
        <v>-</v>
      </c>
      <c r="P57" s="13">
        <f t="shared" si="345"/>
        <v>0</v>
      </c>
      <c r="Q57" s="81" t="s">
        <v>99</v>
      </c>
      <c r="R57" s="62" t="s">
        <v>99</v>
      </c>
      <c r="S57" s="22" t="str">
        <f t="shared" ref="S57" si="364">IFERROR(R57/E55,"-")</f>
        <v>-</v>
      </c>
      <c r="T57" s="62" t="s">
        <v>99</v>
      </c>
      <c r="U57" s="22" t="str">
        <f t="shared" ref="U57" si="365">IFERROR(T57/F55,"-")</f>
        <v>-</v>
      </c>
      <c r="V57" s="65" t="str">
        <f t="shared" si="13"/>
        <v>-</v>
      </c>
      <c r="W57" s="13">
        <f t="shared" si="348"/>
        <v>0</v>
      </c>
      <c r="X57" s="81" t="s">
        <v>99</v>
      </c>
      <c r="Y57" s="62" t="s">
        <v>99</v>
      </c>
      <c r="Z57" s="22" t="str">
        <f t="shared" ref="Z57" si="366">IFERROR(Y57/E55,"-")</f>
        <v>-</v>
      </c>
      <c r="AA57" s="62" t="s">
        <v>99</v>
      </c>
      <c r="AB57" s="22" t="str">
        <f t="shared" ref="AB57" si="367">IFERROR(AA57/F55,"-")</f>
        <v>-</v>
      </c>
      <c r="AC57" s="65" t="str">
        <f t="shared" si="51"/>
        <v>-</v>
      </c>
      <c r="AD57" s="13">
        <f t="shared" si="351"/>
        <v>0</v>
      </c>
      <c r="AG57" s="70">
        <v>53</v>
      </c>
      <c r="AH57" s="70" t="s">
        <v>18</v>
      </c>
      <c r="AI57" s="73">
        <f>市区町村別_医療費上位10疾病!U56</f>
        <v>12051</v>
      </c>
    </row>
    <row r="58" spans="2:35" s="18" customFormat="1" ht="13.5" customHeight="1">
      <c r="B58" s="119"/>
      <c r="C58" s="119"/>
      <c r="D58" s="148"/>
      <c r="E58" s="151"/>
      <c r="F58" s="154"/>
      <c r="G58" s="44">
        <v>4</v>
      </c>
      <c r="H58" s="6" t="str">
        <f t="shared" ref="H58" si="368">$H$748</f>
        <v>0904</v>
      </c>
      <c r="I58" s="80" t="str">
        <f t="shared" ref="I58" si="369">$I$748</f>
        <v>くも膜下出血</v>
      </c>
      <c r="J58" s="81" t="s">
        <v>80</v>
      </c>
      <c r="K58" s="62">
        <v>7094629</v>
      </c>
      <c r="L58" s="22">
        <f t="shared" ref="L58" si="370">IFERROR(K58/E55,"-")</f>
        <v>6.5576583343164476E-4</v>
      </c>
      <c r="M58" s="62">
        <v>32</v>
      </c>
      <c r="N58" s="22">
        <f t="shared" ref="N58" si="371">IFERROR(M58/F55,"-")</f>
        <v>2.8368794326241137E-3</v>
      </c>
      <c r="O58" s="65">
        <f t="shared" si="46"/>
        <v>221707.15625</v>
      </c>
      <c r="P58" s="13">
        <f t="shared" si="345"/>
        <v>2.5050884609362769E-3</v>
      </c>
      <c r="Q58" s="81" t="s">
        <v>181</v>
      </c>
      <c r="R58" s="62">
        <v>6597341</v>
      </c>
      <c r="S58" s="22">
        <f t="shared" ref="S58" si="372">IFERROR(R58/E55,"-")</f>
        <v>6.0980085347630739E-4</v>
      </c>
      <c r="T58" s="62">
        <v>9</v>
      </c>
      <c r="U58" s="22">
        <f t="shared" ref="U58" si="373">IFERROR(T58/F55,"-")</f>
        <v>7.9787234042553187E-4</v>
      </c>
      <c r="V58" s="65">
        <f t="shared" si="13"/>
        <v>733037.88888888888</v>
      </c>
      <c r="W58" s="13">
        <f t="shared" si="348"/>
        <v>7.045561296383278E-4</v>
      </c>
      <c r="X58" s="81" t="s">
        <v>205</v>
      </c>
      <c r="Y58" s="62">
        <v>5776289</v>
      </c>
      <c r="Z58" s="22">
        <f t="shared" ref="Z58" si="374">IFERROR(Y58/E55,"-")</f>
        <v>5.3390994373730353E-4</v>
      </c>
      <c r="AA58" s="62">
        <v>2</v>
      </c>
      <c r="AB58" s="22">
        <f t="shared" ref="AB58" si="375">IFERROR(AA58/F55,"-")</f>
        <v>1.773049645390071E-4</v>
      </c>
      <c r="AC58" s="65">
        <f t="shared" si="51"/>
        <v>2888144.5</v>
      </c>
      <c r="AD58" s="13">
        <f t="shared" si="351"/>
        <v>1.5656802880851731E-4</v>
      </c>
      <c r="AG58" s="70">
        <v>54</v>
      </c>
      <c r="AH58" s="70" t="s">
        <v>23</v>
      </c>
      <c r="AI58" s="73">
        <f>市区町村別_医療費上位10疾病!U57</f>
        <v>20276</v>
      </c>
    </row>
    <row r="59" spans="2:35" s="18" customFormat="1" ht="13.5" customHeight="1">
      <c r="B59" s="119"/>
      <c r="C59" s="119"/>
      <c r="D59" s="148"/>
      <c r="E59" s="151"/>
      <c r="F59" s="154"/>
      <c r="G59" s="44">
        <v>5</v>
      </c>
      <c r="H59" s="6" t="str">
        <f t="shared" ref="H59" si="376">$H$749</f>
        <v>0208</v>
      </c>
      <c r="I59" s="80" t="str">
        <f t="shared" ref="I59" si="377">$I$749</f>
        <v>悪性リンパ腫</v>
      </c>
      <c r="J59" s="81" t="s">
        <v>182</v>
      </c>
      <c r="K59" s="62">
        <v>28489996</v>
      </c>
      <c r="L59" s="22">
        <f t="shared" ref="L59" si="378">IFERROR(K59/E55,"-")</f>
        <v>2.6333675758667898E-3</v>
      </c>
      <c r="M59" s="62">
        <v>23</v>
      </c>
      <c r="N59" s="22">
        <f t="shared" ref="N59" si="379">IFERROR(M59/F55,"-")</f>
        <v>2.0390070921985815E-3</v>
      </c>
      <c r="O59" s="65">
        <f t="shared" si="46"/>
        <v>1238695.4782608696</v>
      </c>
      <c r="P59" s="13">
        <f t="shared" si="345"/>
        <v>1.800532331297949E-3</v>
      </c>
      <c r="Q59" s="81" t="s">
        <v>373</v>
      </c>
      <c r="R59" s="62">
        <v>11759193</v>
      </c>
      <c r="S59" s="22">
        <f t="shared" ref="S59" si="380">IFERROR(R59/E55,"-")</f>
        <v>1.0869175820368568E-3</v>
      </c>
      <c r="T59" s="62">
        <v>17</v>
      </c>
      <c r="U59" s="22">
        <f t="shared" ref="U59" si="381">IFERROR(T59/F55,"-")</f>
        <v>1.5070921985815603E-3</v>
      </c>
      <c r="V59" s="65">
        <f t="shared" si="13"/>
        <v>691717.23529411759</v>
      </c>
      <c r="W59" s="13">
        <f t="shared" si="348"/>
        <v>1.3308282448723971E-3</v>
      </c>
      <c r="X59" s="81" t="s">
        <v>82</v>
      </c>
      <c r="Y59" s="62">
        <v>5376629</v>
      </c>
      <c r="Z59" s="22">
        <f t="shared" ref="Z59" si="382">IFERROR(Y59/E55,"-")</f>
        <v>4.9696884745315797E-4</v>
      </c>
      <c r="AA59" s="62">
        <v>130</v>
      </c>
      <c r="AB59" s="22">
        <f t="shared" ref="AB59" si="383">IFERROR(AA59/F55,"-")</f>
        <v>1.152482269503546E-2</v>
      </c>
      <c r="AC59" s="65">
        <f t="shared" si="51"/>
        <v>41358.684615384613</v>
      </c>
      <c r="AD59" s="13">
        <f t="shared" si="351"/>
        <v>1.0176921872553625E-2</v>
      </c>
      <c r="AG59" s="70">
        <v>55</v>
      </c>
      <c r="AH59" s="70" t="s">
        <v>14</v>
      </c>
      <c r="AI59" s="73">
        <f>市区町村別_医療費上位10疾病!U58</f>
        <v>21086</v>
      </c>
    </row>
    <row r="60" spans="2:35" s="18" customFormat="1" ht="13.5" customHeight="1">
      <c r="B60" s="119"/>
      <c r="C60" s="119"/>
      <c r="D60" s="148"/>
      <c r="E60" s="151"/>
      <c r="F60" s="154"/>
      <c r="G60" s="44">
        <v>6</v>
      </c>
      <c r="H60" s="6" t="str">
        <f t="shared" ref="H60" si="384">$H$750</f>
        <v>0601</v>
      </c>
      <c r="I60" s="80" t="str">
        <f t="shared" ref="I60" si="385">$I$750</f>
        <v>パーキンソン病</v>
      </c>
      <c r="J60" s="81" t="s">
        <v>84</v>
      </c>
      <c r="K60" s="62">
        <v>28380397</v>
      </c>
      <c r="L60" s="22">
        <f t="shared" ref="L60" si="386">IFERROR(K60/E55,"-")</f>
        <v>2.6232371970156512E-3</v>
      </c>
      <c r="M60" s="62">
        <v>133</v>
      </c>
      <c r="N60" s="22">
        <f t="shared" ref="N60" si="387">IFERROR(M60/F55,"-")</f>
        <v>1.1790780141843971E-2</v>
      </c>
      <c r="O60" s="65">
        <f t="shared" si="46"/>
        <v>213386.44360902256</v>
      </c>
      <c r="P60" s="13">
        <f t="shared" si="345"/>
        <v>1.0411773915766401E-2</v>
      </c>
      <c r="Q60" s="81" t="s">
        <v>187</v>
      </c>
      <c r="R60" s="62">
        <v>23371926</v>
      </c>
      <c r="S60" s="22">
        <f t="shared" ref="S60" si="388">IFERROR(R60/E55,"-")</f>
        <v>2.160297674803394E-3</v>
      </c>
      <c r="T60" s="62">
        <v>15</v>
      </c>
      <c r="U60" s="22">
        <f t="shared" ref="U60" si="389">IFERROR(T60/F55,"-")</f>
        <v>1.3297872340425532E-3</v>
      </c>
      <c r="V60" s="65">
        <f t="shared" si="13"/>
        <v>1558128.4</v>
      </c>
      <c r="W60" s="13">
        <f t="shared" si="348"/>
        <v>1.1742602160638798E-3</v>
      </c>
      <c r="X60" s="81" t="s">
        <v>377</v>
      </c>
      <c r="Y60" s="62">
        <v>17723656</v>
      </c>
      <c r="Z60" s="22">
        <f t="shared" ref="Z60" si="390">IFERROR(Y60/E55,"-")</f>
        <v>1.6382206945980927E-3</v>
      </c>
      <c r="AA60" s="62">
        <v>29</v>
      </c>
      <c r="AB60" s="22">
        <f t="shared" ref="AB60" si="391">IFERROR(AA60/F55,"-")</f>
        <v>2.5709219858156026E-3</v>
      </c>
      <c r="AC60" s="65">
        <f t="shared" si="51"/>
        <v>611160.55172413797</v>
      </c>
      <c r="AD60" s="13">
        <f t="shared" si="351"/>
        <v>2.2702364177235009E-3</v>
      </c>
      <c r="AG60" s="70">
        <v>56</v>
      </c>
      <c r="AH60" s="70" t="s">
        <v>8</v>
      </c>
      <c r="AI60" s="73">
        <f>市区町村別_医療費上位10疾病!U59</f>
        <v>13466</v>
      </c>
    </row>
    <row r="61" spans="2:35" s="18" customFormat="1" ht="13.5" customHeight="1">
      <c r="B61" s="119"/>
      <c r="C61" s="119"/>
      <c r="D61" s="148"/>
      <c r="E61" s="151"/>
      <c r="F61" s="154"/>
      <c r="G61" s="44">
        <v>7</v>
      </c>
      <c r="H61" s="6" t="str">
        <f t="shared" ref="H61" si="392">$H$751</f>
        <v>0506</v>
      </c>
      <c r="I61" s="80" t="str">
        <f t="shared" ref="I61" si="393">$I$751</f>
        <v>知的障害＜精神遅滞＞</v>
      </c>
      <c r="J61" s="81" t="s">
        <v>99</v>
      </c>
      <c r="K61" s="62" t="s">
        <v>99</v>
      </c>
      <c r="L61" s="22" t="str">
        <f t="shared" ref="L61" si="394">IFERROR(K61/E55,"-")</f>
        <v>-</v>
      </c>
      <c r="M61" s="62" t="s">
        <v>99</v>
      </c>
      <c r="N61" s="22" t="str">
        <f t="shared" ref="N61" si="395">IFERROR(M61/F55,"-")</f>
        <v>-</v>
      </c>
      <c r="O61" s="65" t="str">
        <f t="shared" si="46"/>
        <v>-</v>
      </c>
      <c r="P61" s="13">
        <f t="shared" si="345"/>
        <v>0</v>
      </c>
      <c r="Q61" s="81" t="s">
        <v>99</v>
      </c>
      <c r="R61" s="62" t="s">
        <v>99</v>
      </c>
      <c r="S61" s="22" t="str">
        <f t="shared" ref="S61" si="396">IFERROR(R61/E55,"-")</f>
        <v>-</v>
      </c>
      <c r="T61" s="62" t="s">
        <v>99</v>
      </c>
      <c r="U61" s="22" t="str">
        <f t="shared" ref="U61" si="397">IFERROR(T61/F55,"-")</f>
        <v>-</v>
      </c>
      <c r="V61" s="65" t="str">
        <f t="shared" si="13"/>
        <v>-</v>
      </c>
      <c r="W61" s="13">
        <f t="shared" si="348"/>
        <v>0</v>
      </c>
      <c r="X61" s="81" t="s">
        <v>99</v>
      </c>
      <c r="Y61" s="62" t="s">
        <v>99</v>
      </c>
      <c r="Z61" s="22" t="str">
        <f t="shared" ref="Z61" si="398">IFERROR(Y61/E55,"-")</f>
        <v>-</v>
      </c>
      <c r="AA61" s="62" t="s">
        <v>99</v>
      </c>
      <c r="AB61" s="22" t="str">
        <f t="shared" ref="AB61" si="399">IFERROR(AA61/F55,"-")</f>
        <v>-</v>
      </c>
      <c r="AC61" s="65" t="str">
        <f t="shared" si="51"/>
        <v>-</v>
      </c>
      <c r="AD61" s="13">
        <f t="shared" si="351"/>
        <v>0</v>
      </c>
      <c r="AG61" s="70">
        <v>57</v>
      </c>
      <c r="AH61" s="70" t="s">
        <v>42</v>
      </c>
      <c r="AI61" s="73">
        <f>市区町村別_医療費上位10疾病!U60</f>
        <v>9612</v>
      </c>
    </row>
    <row r="62" spans="2:35" s="18" customFormat="1" ht="13.5" customHeight="1">
      <c r="B62" s="119"/>
      <c r="C62" s="119"/>
      <c r="D62" s="148"/>
      <c r="E62" s="151"/>
      <c r="F62" s="154"/>
      <c r="G62" s="44">
        <v>8</v>
      </c>
      <c r="H62" s="6" t="str">
        <f t="shared" ref="H62" si="400">$H$752</f>
        <v>0203</v>
      </c>
      <c r="I62" s="80" t="str">
        <f t="shared" ref="I62" si="401">$I$752</f>
        <v>直腸S状結腸移行部及び直腸の悪性新生物＜腫瘍＞</v>
      </c>
      <c r="J62" s="81" t="s">
        <v>183</v>
      </c>
      <c r="K62" s="62">
        <v>30306713</v>
      </c>
      <c r="L62" s="22">
        <f t="shared" ref="L62" si="402">IFERROR(K62/E55,"-")</f>
        <v>2.8012891032101416E-3</v>
      </c>
      <c r="M62" s="62">
        <v>217</v>
      </c>
      <c r="N62" s="22">
        <f t="shared" ref="N62" si="403">IFERROR(M62/F55,"-")</f>
        <v>1.923758865248227E-2</v>
      </c>
      <c r="O62" s="65">
        <f t="shared" si="46"/>
        <v>139662.27188940093</v>
      </c>
      <c r="P62" s="13">
        <f t="shared" si="345"/>
        <v>1.6987631125724129E-2</v>
      </c>
      <c r="Q62" s="81" t="s">
        <v>204</v>
      </c>
      <c r="R62" s="62">
        <v>5247093</v>
      </c>
      <c r="S62" s="22">
        <f t="shared" ref="S62" si="404">IFERROR(R62/E55,"-")</f>
        <v>4.8499566562794892E-4</v>
      </c>
      <c r="T62" s="62">
        <v>12</v>
      </c>
      <c r="U62" s="22">
        <f t="shared" ref="U62" si="405">IFERROR(T62/F55,"-")</f>
        <v>1.0638297872340426E-3</v>
      </c>
      <c r="V62" s="65">
        <f t="shared" si="13"/>
        <v>437257.75</v>
      </c>
      <c r="W62" s="13">
        <f t="shared" si="348"/>
        <v>9.3940817285110385E-4</v>
      </c>
      <c r="X62" s="81" t="s">
        <v>192</v>
      </c>
      <c r="Y62" s="62">
        <v>2989003</v>
      </c>
      <c r="Z62" s="22">
        <f t="shared" ref="Z62" si="406">IFERROR(Y62/E55,"-")</f>
        <v>2.7627745487814607E-4</v>
      </c>
      <c r="AA62" s="62">
        <v>5</v>
      </c>
      <c r="AB62" s="22">
        <f t="shared" ref="AB62" si="407">IFERROR(AA62/F55,"-")</f>
        <v>4.4326241134751772E-4</v>
      </c>
      <c r="AC62" s="65">
        <f t="shared" si="51"/>
        <v>597800.6</v>
      </c>
      <c r="AD62" s="13">
        <f t="shared" si="351"/>
        <v>3.9142007202129324E-4</v>
      </c>
      <c r="AG62" s="70">
        <v>58</v>
      </c>
      <c r="AH62" s="70" t="s">
        <v>24</v>
      </c>
      <c r="AI62" s="73">
        <f>市区町村別_医療費上位10疾病!U61</f>
        <v>11221</v>
      </c>
    </row>
    <row r="63" spans="2:35" s="18" customFormat="1" ht="13.5" customHeight="1">
      <c r="B63" s="119"/>
      <c r="C63" s="119"/>
      <c r="D63" s="148"/>
      <c r="E63" s="151"/>
      <c r="F63" s="154"/>
      <c r="G63" s="44">
        <v>9</v>
      </c>
      <c r="H63" s="6" t="str">
        <f t="shared" ref="H63" si="408">$H$753</f>
        <v>1901</v>
      </c>
      <c r="I63" s="80" t="str">
        <f t="shared" ref="I63" si="409">$I$753</f>
        <v>骨折</v>
      </c>
      <c r="J63" s="81" t="s">
        <v>141</v>
      </c>
      <c r="K63" s="62">
        <v>133972478</v>
      </c>
      <c r="L63" s="22">
        <f t="shared" ref="L63" si="410">IFERROR(K63/E55,"-")</f>
        <v>1.2383251286652578E-2</v>
      </c>
      <c r="M63" s="62">
        <v>203</v>
      </c>
      <c r="N63" s="22">
        <f t="shared" ref="N63" si="411">IFERROR(M63/F55,"-")</f>
        <v>1.7996453900709222E-2</v>
      </c>
      <c r="O63" s="65">
        <f t="shared" si="46"/>
        <v>659962.94581280788</v>
      </c>
      <c r="P63" s="13">
        <f t="shared" si="345"/>
        <v>1.5891654924064507E-2</v>
      </c>
      <c r="Q63" s="81" t="s">
        <v>150</v>
      </c>
      <c r="R63" s="62">
        <v>104121568</v>
      </c>
      <c r="S63" s="22">
        <f t="shared" ref="S63" si="412">IFERROR(R63/E55,"-")</f>
        <v>9.6240926506135378E-3</v>
      </c>
      <c r="T63" s="62">
        <v>121</v>
      </c>
      <c r="U63" s="22">
        <f t="shared" ref="U63" si="413">IFERROR(T63/F55,"-")</f>
        <v>1.0726950354609929E-2</v>
      </c>
      <c r="V63" s="65">
        <f t="shared" si="13"/>
        <v>860508.82644628105</v>
      </c>
      <c r="W63" s="13">
        <f t="shared" si="348"/>
        <v>9.4723657429152969E-3</v>
      </c>
      <c r="X63" s="81" t="s">
        <v>160</v>
      </c>
      <c r="Y63" s="62">
        <v>40517959</v>
      </c>
      <c r="Z63" s="22">
        <f t="shared" ref="Z63" si="414">IFERROR(Y63/E55,"-")</f>
        <v>3.7451279203724696E-3</v>
      </c>
      <c r="AA63" s="62">
        <v>592</v>
      </c>
      <c r="AB63" s="22">
        <f t="shared" ref="AB63" si="415">IFERROR(AA63/F55,"-")</f>
        <v>5.2482269503546099E-2</v>
      </c>
      <c r="AC63" s="65">
        <f t="shared" si="51"/>
        <v>68442.498310810814</v>
      </c>
      <c r="AD63" s="13">
        <f t="shared" si="351"/>
        <v>4.6344136527321118E-2</v>
      </c>
      <c r="AG63" s="70">
        <v>59</v>
      </c>
      <c r="AH63" s="70" t="s">
        <v>19</v>
      </c>
      <c r="AI63" s="73">
        <f>市区町村別_医療費上位10疾病!U62</f>
        <v>80159</v>
      </c>
    </row>
    <row r="64" spans="2:35" s="18" customFormat="1" ht="13.5" customHeight="1">
      <c r="B64" s="120"/>
      <c r="C64" s="120"/>
      <c r="D64" s="149"/>
      <c r="E64" s="152"/>
      <c r="F64" s="155"/>
      <c r="G64" s="49">
        <v>10</v>
      </c>
      <c r="H64" s="7" t="str">
        <f t="shared" ref="H64" si="416">$H$754</f>
        <v>0206</v>
      </c>
      <c r="I64" s="77" t="str">
        <f t="shared" ref="I64" si="417">$I$754</f>
        <v>乳房の悪性新生物＜腫瘍＞</v>
      </c>
      <c r="J64" s="82" t="s">
        <v>185</v>
      </c>
      <c r="K64" s="63">
        <v>29911512</v>
      </c>
      <c r="L64" s="23">
        <f t="shared" ref="L64" si="418">IFERROR(K64/E55,"-")</f>
        <v>2.7647601581253433E-3</v>
      </c>
      <c r="M64" s="63">
        <v>241</v>
      </c>
      <c r="N64" s="23">
        <f t="shared" ref="N64" si="419">IFERROR(M64/F55,"-")</f>
        <v>2.1365248226950354E-2</v>
      </c>
      <c r="O64" s="66">
        <f t="shared" si="46"/>
        <v>124114.15767634855</v>
      </c>
      <c r="P64" s="59">
        <f t="shared" si="345"/>
        <v>1.8866447471426333E-2</v>
      </c>
      <c r="Q64" s="82" t="s">
        <v>188</v>
      </c>
      <c r="R64" s="63">
        <v>3354486</v>
      </c>
      <c r="S64" s="23">
        <f t="shared" ref="S64" si="420">IFERROR(R64/E55,"-")</f>
        <v>3.100595263719617E-4</v>
      </c>
      <c r="T64" s="63">
        <v>19</v>
      </c>
      <c r="U64" s="23">
        <f t="shared" ref="U64" si="421">IFERROR(T64/F55,"-")</f>
        <v>1.6843971631205674E-3</v>
      </c>
      <c r="V64" s="66">
        <f t="shared" si="13"/>
        <v>176551.89473684211</v>
      </c>
      <c r="W64" s="59">
        <f t="shared" si="348"/>
        <v>1.4873962736809143E-3</v>
      </c>
      <c r="X64" s="82" t="s">
        <v>369</v>
      </c>
      <c r="Y64" s="63">
        <v>3000675</v>
      </c>
      <c r="Z64" s="23">
        <f t="shared" ref="Z64" si="422">IFERROR(Y64/E55,"-")</f>
        <v>2.7735631309720363E-4</v>
      </c>
      <c r="AA64" s="63">
        <v>5</v>
      </c>
      <c r="AB64" s="23">
        <f t="shared" ref="AB64" si="423">IFERROR(AA64/F55,"-")</f>
        <v>4.4326241134751772E-4</v>
      </c>
      <c r="AC64" s="66">
        <f t="shared" si="51"/>
        <v>600135</v>
      </c>
      <c r="AD64" s="59">
        <f t="shared" si="351"/>
        <v>3.9142007202129324E-4</v>
      </c>
      <c r="AG64" s="70">
        <v>60</v>
      </c>
      <c r="AH64" s="70" t="s">
        <v>43</v>
      </c>
      <c r="AI64" s="73">
        <f>市区町村別_医療費上位10疾病!U63</f>
        <v>10569</v>
      </c>
    </row>
    <row r="65" spans="2:35" s="18" customFormat="1" ht="13.5" customHeight="1">
      <c r="B65" s="118">
        <v>7</v>
      </c>
      <c r="C65" s="118" t="s">
        <v>105</v>
      </c>
      <c r="D65" s="147">
        <f>AI11</f>
        <v>11462</v>
      </c>
      <c r="E65" s="150">
        <f>市区町村別_医療費上位10疾病!H80</f>
        <v>10397076760</v>
      </c>
      <c r="F65" s="130">
        <f>市区町村別_医療費上位10疾病!J80</f>
        <v>10234</v>
      </c>
      <c r="G65" s="69">
        <v>1</v>
      </c>
      <c r="H65" s="5" t="str">
        <f t="shared" ref="H65" si="424">$H$745</f>
        <v>0209</v>
      </c>
      <c r="I65" s="78" t="str">
        <f t="shared" ref="I65" si="425">$I$745</f>
        <v>白血病</v>
      </c>
      <c r="J65" s="106" t="s">
        <v>186</v>
      </c>
      <c r="K65" s="107">
        <v>20648011</v>
      </c>
      <c r="L65" s="21">
        <f t="shared" ref="L65" si="426">IFERROR(K65/E65,"-")</f>
        <v>1.9859438837114057E-3</v>
      </c>
      <c r="M65" s="107">
        <v>12</v>
      </c>
      <c r="N65" s="21">
        <f t="shared" ref="N65" si="427">IFERROR(M65/F65,"-")</f>
        <v>1.172562048075044E-3</v>
      </c>
      <c r="O65" s="64">
        <f t="shared" si="46"/>
        <v>1720667.5833333333</v>
      </c>
      <c r="P65" s="12">
        <f t="shared" ref="P65:P74" si="428">IFERROR(M65/$AI$11,0)</f>
        <v>1.0469377072064212E-3</v>
      </c>
      <c r="Q65" s="106" t="s">
        <v>180</v>
      </c>
      <c r="R65" s="107">
        <v>13684105</v>
      </c>
      <c r="S65" s="21">
        <f t="shared" ref="S65" si="429">IFERROR(R65/E65,"-")</f>
        <v>1.3161492711726407E-3</v>
      </c>
      <c r="T65" s="107">
        <v>11</v>
      </c>
      <c r="U65" s="21">
        <f t="shared" ref="U65" si="430">IFERROR(T65/F65,"-")</f>
        <v>1.0748485440687902E-3</v>
      </c>
      <c r="V65" s="64">
        <f t="shared" si="13"/>
        <v>1244009.5454545454</v>
      </c>
      <c r="W65" s="12">
        <f t="shared" ref="W65:W74" si="431">IFERROR(T65/$AI$11,0)</f>
        <v>9.5969289827255275E-4</v>
      </c>
      <c r="X65" s="106" t="s">
        <v>389</v>
      </c>
      <c r="Y65" s="107">
        <v>4211440</v>
      </c>
      <c r="Z65" s="21">
        <f t="shared" ref="Z65" si="432">IFERROR(Y65/E65,"-")</f>
        <v>4.0506000842490655E-4</v>
      </c>
      <c r="AA65" s="107">
        <v>2</v>
      </c>
      <c r="AB65" s="21">
        <f t="shared" ref="AB65" si="433">IFERROR(AA65/F65,"-")</f>
        <v>1.9542700801250732E-4</v>
      </c>
      <c r="AC65" s="64">
        <f t="shared" si="51"/>
        <v>2105720</v>
      </c>
      <c r="AD65" s="12">
        <f t="shared" ref="AD65:AD74" si="434">IFERROR(AA65/$AI$11,0)</f>
        <v>1.7448961786773688E-4</v>
      </c>
      <c r="AG65" s="70">
        <v>61</v>
      </c>
      <c r="AH65" s="70" t="s">
        <v>15</v>
      </c>
      <c r="AI65" s="73">
        <f>市区町村別_医療費上位10疾病!U64</f>
        <v>9287</v>
      </c>
    </row>
    <row r="66" spans="2:35" s="18" customFormat="1" ht="13.5" customHeight="1">
      <c r="B66" s="119"/>
      <c r="C66" s="119"/>
      <c r="D66" s="148"/>
      <c r="E66" s="151"/>
      <c r="F66" s="154"/>
      <c r="G66" s="44">
        <v>2</v>
      </c>
      <c r="H66" s="6" t="str">
        <f t="shared" ref="H66" si="435">$H$746</f>
        <v>1402</v>
      </c>
      <c r="I66" s="79" t="str">
        <f t="shared" ref="I66" si="436">$I$746</f>
        <v>腎不全</v>
      </c>
      <c r="J66" s="81" t="s">
        <v>149</v>
      </c>
      <c r="K66" s="62">
        <v>182978411</v>
      </c>
      <c r="L66" s="22">
        <f t="shared" ref="L66" si="437">IFERROR(K66/E65,"-")</f>
        <v>1.7599024728177537E-2</v>
      </c>
      <c r="M66" s="62">
        <v>470</v>
      </c>
      <c r="N66" s="22">
        <f t="shared" ref="N66" si="438">IFERROR(M66/F65,"-")</f>
        <v>4.5925346882939221E-2</v>
      </c>
      <c r="O66" s="65">
        <f t="shared" si="46"/>
        <v>389315.76808510639</v>
      </c>
      <c r="P66" s="13">
        <f t="shared" si="428"/>
        <v>4.1005060198918163E-2</v>
      </c>
      <c r="Q66" s="81" t="s">
        <v>140</v>
      </c>
      <c r="R66" s="62">
        <v>147079306</v>
      </c>
      <c r="S66" s="22">
        <f t="shared" ref="S66" si="439">IFERROR(R66/E65,"-")</f>
        <v>1.4146217191148254E-2</v>
      </c>
      <c r="T66" s="62">
        <v>491</v>
      </c>
      <c r="U66" s="22">
        <f t="shared" ref="U66" si="440">IFERROR(T66/F65,"-")</f>
        <v>4.7977330467070547E-2</v>
      </c>
      <c r="V66" s="65">
        <f t="shared" si="13"/>
        <v>299550.52138492872</v>
      </c>
      <c r="W66" s="13">
        <f t="shared" si="431"/>
        <v>4.2837201186529401E-2</v>
      </c>
      <c r="X66" s="81" t="s">
        <v>269</v>
      </c>
      <c r="Y66" s="62">
        <v>77302313</v>
      </c>
      <c r="Z66" s="22">
        <f t="shared" ref="Z66" si="441">IFERROR(Y66/E65,"-")</f>
        <v>7.4350045483361424E-3</v>
      </c>
      <c r="AA66" s="62">
        <v>63</v>
      </c>
      <c r="AB66" s="22">
        <f t="shared" ref="AB66" si="442">IFERROR(AA66/F65,"-")</f>
        <v>6.1559507523939808E-3</v>
      </c>
      <c r="AC66" s="65">
        <f t="shared" si="51"/>
        <v>1227020.8412698412</v>
      </c>
      <c r="AD66" s="13">
        <f t="shared" si="434"/>
        <v>5.4964229628337111E-3</v>
      </c>
      <c r="AG66" s="70">
        <v>62</v>
      </c>
      <c r="AH66" s="70" t="s">
        <v>16</v>
      </c>
      <c r="AI66" s="73">
        <f>市区町村別_医療費上位10疾病!U65</f>
        <v>13662</v>
      </c>
    </row>
    <row r="67" spans="2:35" s="18" customFormat="1" ht="13.5" customHeight="1">
      <c r="B67" s="119"/>
      <c r="C67" s="119"/>
      <c r="D67" s="148"/>
      <c r="E67" s="151"/>
      <c r="F67" s="154"/>
      <c r="G67" s="44">
        <v>3</v>
      </c>
      <c r="H67" s="6" t="str">
        <f t="shared" ref="H67" si="443">$H$747</f>
        <v>2210</v>
      </c>
      <c r="I67" s="80" t="str">
        <f t="shared" ref="I67" si="444">$I$747</f>
        <v>重症急性呼吸器症候群［SARS］</v>
      </c>
      <c r="J67" s="81" t="s">
        <v>99</v>
      </c>
      <c r="K67" s="62" t="s">
        <v>99</v>
      </c>
      <c r="L67" s="22" t="str">
        <f t="shared" ref="L67" si="445">IFERROR(K67/E65,"-")</f>
        <v>-</v>
      </c>
      <c r="M67" s="62" t="s">
        <v>99</v>
      </c>
      <c r="N67" s="22" t="str">
        <f t="shared" ref="N67" si="446">IFERROR(M67/F65,"-")</f>
        <v>-</v>
      </c>
      <c r="O67" s="65" t="str">
        <f t="shared" si="46"/>
        <v>-</v>
      </c>
      <c r="P67" s="13">
        <f t="shared" si="428"/>
        <v>0</v>
      </c>
      <c r="Q67" s="81" t="s">
        <v>99</v>
      </c>
      <c r="R67" s="62" t="s">
        <v>99</v>
      </c>
      <c r="S67" s="22" t="str">
        <f t="shared" ref="S67" si="447">IFERROR(R67/E65,"-")</f>
        <v>-</v>
      </c>
      <c r="T67" s="62" t="s">
        <v>99</v>
      </c>
      <c r="U67" s="22" t="str">
        <f t="shared" ref="U67" si="448">IFERROR(T67/F65,"-")</f>
        <v>-</v>
      </c>
      <c r="V67" s="65" t="str">
        <f t="shared" si="13"/>
        <v>-</v>
      </c>
      <c r="W67" s="13">
        <f t="shared" si="431"/>
        <v>0</v>
      </c>
      <c r="X67" s="81" t="s">
        <v>99</v>
      </c>
      <c r="Y67" s="62" t="s">
        <v>99</v>
      </c>
      <c r="Z67" s="22" t="str">
        <f t="shared" ref="Z67" si="449">IFERROR(Y67/E65,"-")</f>
        <v>-</v>
      </c>
      <c r="AA67" s="62" t="s">
        <v>99</v>
      </c>
      <c r="AB67" s="22" t="str">
        <f t="shared" ref="AB67" si="450">IFERROR(AA67/F65,"-")</f>
        <v>-</v>
      </c>
      <c r="AC67" s="65" t="str">
        <f t="shared" si="51"/>
        <v>-</v>
      </c>
      <c r="AD67" s="13">
        <f t="shared" si="434"/>
        <v>0</v>
      </c>
      <c r="AG67" s="70">
        <v>63</v>
      </c>
      <c r="AH67" s="70" t="s">
        <v>25</v>
      </c>
      <c r="AI67" s="73">
        <f>市区町村別_医療費上位10疾病!U66</f>
        <v>9933</v>
      </c>
    </row>
    <row r="68" spans="2:35" s="18" customFormat="1" ht="13.5" customHeight="1">
      <c r="B68" s="119"/>
      <c r="C68" s="119"/>
      <c r="D68" s="148"/>
      <c r="E68" s="151"/>
      <c r="F68" s="154"/>
      <c r="G68" s="44">
        <v>4</v>
      </c>
      <c r="H68" s="6" t="str">
        <f t="shared" ref="H68" si="451">$H$748</f>
        <v>0904</v>
      </c>
      <c r="I68" s="80" t="str">
        <f t="shared" ref="I68" si="452">$I$748</f>
        <v>くも膜下出血</v>
      </c>
      <c r="J68" s="81" t="s">
        <v>347</v>
      </c>
      <c r="K68" s="62">
        <v>9088979</v>
      </c>
      <c r="L68" s="22">
        <f t="shared" ref="L68" si="453">IFERROR(K68/E65,"-")</f>
        <v>8.7418600533636915E-4</v>
      </c>
      <c r="M68" s="62">
        <v>4</v>
      </c>
      <c r="N68" s="22">
        <f t="shared" ref="N68" si="454">IFERROR(M68/F65,"-")</f>
        <v>3.9085401602501464E-4</v>
      </c>
      <c r="O68" s="65">
        <f t="shared" si="46"/>
        <v>2272244.75</v>
      </c>
      <c r="P68" s="13">
        <f t="shared" si="428"/>
        <v>3.4897923573547375E-4</v>
      </c>
      <c r="Q68" s="81" t="s">
        <v>181</v>
      </c>
      <c r="R68" s="62">
        <v>6890442</v>
      </c>
      <c r="S68" s="22">
        <f t="shared" ref="S68" si="455">IFERROR(R68/E65,"-")</f>
        <v>6.6272878031536236E-4</v>
      </c>
      <c r="T68" s="62">
        <v>10</v>
      </c>
      <c r="U68" s="22">
        <f t="shared" ref="U68" si="456">IFERROR(T68/F65,"-")</f>
        <v>9.7713504006253669E-4</v>
      </c>
      <c r="V68" s="65">
        <f t="shared" si="13"/>
        <v>689044.2</v>
      </c>
      <c r="W68" s="13">
        <f t="shared" si="431"/>
        <v>8.724480893386843E-4</v>
      </c>
      <c r="X68" s="81" t="s">
        <v>205</v>
      </c>
      <c r="Y68" s="62">
        <v>5111547</v>
      </c>
      <c r="Z68" s="22">
        <f t="shared" ref="Z68" si="457">IFERROR(Y68/E65,"-")</f>
        <v>4.9163309245396007E-4</v>
      </c>
      <c r="AA68" s="62">
        <v>4</v>
      </c>
      <c r="AB68" s="22">
        <f t="shared" ref="AB68" si="458">IFERROR(AA68/F65,"-")</f>
        <v>3.9085401602501464E-4</v>
      </c>
      <c r="AC68" s="65">
        <f t="shared" si="51"/>
        <v>1277886.75</v>
      </c>
      <c r="AD68" s="13">
        <f t="shared" si="434"/>
        <v>3.4897923573547375E-4</v>
      </c>
      <c r="AG68" s="70">
        <v>64</v>
      </c>
      <c r="AH68" s="70" t="s">
        <v>44</v>
      </c>
      <c r="AI68" s="73">
        <f>市区町村別_医療費上位10疾病!U67</f>
        <v>10465</v>
      </c>
    </row>
    <row r="69" spans="2:35" s="18" customFormat="1" ht="13.5" customHeight="1">
      <c r="B69" s="119"/>
      <c r="C69" s="119"/>
      <c r="D69" s="148"/>
      <c r="E69" s="151"/>
      <c r="F69" s="154"/>
      <c r="G69" s="44">
        <v>5</v>
      </c>
      <c r="H69" s="6" t="str">
        <f t="shared" ref="H69" si="459">$H$749</f>
        <v>0208</v>
      </c>
      <c r="I69" s="80" t="str">
        <f t="shared" ref="I69" si="460">$I$749</f>
        <v>悪性リンパ腫</v>
      </c>
      <c r="J69" s="81" t="s">
        <v>182</v>
      </c>
      <c r="K69" s="62">
        <v>26801314</v>
      </c>
      <c r="L69" s="22">
        <f t="shared" ref="L69" si="461">IFERROR(K69/E65,"-")</f>
        <v>2.577773985771747E-3</v>
      </c>
      <c r="M69" s="62">
        <v>16</v>
      </c>
      <c r="N69" s="22">
        <f t="shared" ref="N69" si="462">IFERROR(M69/F65,"-")</f>
        <v>1.5634160641000586E-3</v>
      </c>
      <c r="O69" s="65">
        <f t="shared" si="46"/>
        <v>1675082.125</v>
      </c>
      <c r="P69" s="13">
        <f t="shared" si="428"/>
        <v>1.395916942941895E-3</v>
      </c>
      <c r="Q69" s="81" t="s">
        <v>360</v>
      </c>
      <c r="R69" s="62">
        <v>8330572</v>
      </c>
      <c r="S69" s="22">
        <f t="shared" ref="S69" si="463">IFERROR(R69/E65,"-")</f>
        <v>8.0124175210956122E-4</v>
      </c>
      <c r="T69" s="62">
        <v>1</v>
      </c>
      <c r="U69" s="22">
        <f t="shared" ref="U69" si="464">IFERROR(T69/F65,"-")</f>
        <v>9.7713504006253661E-5</v>
      </c>
      <c r="V69" s="65">
        <f t="shared" si="13"/>
        <v>8330572</v>
      </c>
      <c r="W69" s="13">
        <f t="shared" si="431"/>
        <v>8.7244808933868438E-5</v>
      </c>
      <c r="X69" s="81" t="s">
        <v>82</v>
      </c>
      <c r="Y69" s="62">
        <v>6645221</v>
      </c>
      <c r="Z69" s="22">
        <f t="shared" ref="Z69" si="465">IFERROR(Y69/E65,"-")</f>
        <v>6.3914320855701747E-4</v>
      </c>
      <c r="AA69" s="62">
        <v>98</v>
      </c>
      <c r="AB69" s="22">
        <f t="shared" ref="AB69" si="466">IFERROR(AA69/F65,"-")</f>
        <v>9.575923392612859E-3</v>
      </c>
      <c r="AC69" s="65">
        <f t="shared" si="51"/>
        <v>67808.377551020414</v>
      </c>
      <c r="AD69" s="13">
        <f t="shared" si="434"/>
        <v>8.5499912755191074E-3</v>
      </c>
      <c r="AG69" s="70">
        <v>65</v>
      </c>
      <c r="AH69" s="70" t="s">
        <v>9</v>
      </c>
      <c r="AI69" s="73">
        <f>市区町村別_医療費上位10疾病!U68</f>
        <v>5213</v>
      </c>
    </row>
    <row r="70" spans="2:35" s="18" customFormat="1" ht="13.5" customHeight="1">
      <c r="B70" s="119"/>
      <c r="C70" s="119"/>
      <c r="D70" s="148"/>
      <c r="E70" s="151"/>
      <c r="F70" s="154"/>
      <c r="G70" s="44">
        <v>6</v>
      </c>
      <c r="H70" s="6" t="str">
        <f t="shared" ref="H70" si="467">$H$750</f>
        <v>0601</v>
      </c>
      <c r="I70" s="80" t="str">
        <f t="shared" ref="I70" si="468">$I$750</f>
        <v>パーキンソン病</v>
      </c>
      <c r="J70" s="81" t="s">
        <v>84</v>
      </c>
      <c r="K70" s="62">
        <v>22195517</v>
      </c>
      <c r="L70" s="22">
        <f t="shared" ref="L70" si="469">IFERROR(K70/E65,"-")</f>
        <v>2.1347843737569944E-3</v>
      </c>
      <c r="M70" s="62">
        <v>127</v>
      </c>
      <c r="N70" s="22">
        <f t="shared" ref="N70" si="470">IFERROR(M70/F65,"-")</f>
        <v>1.2409615008794216E-2</v>
      </c>
      <c r="O70" s="65">
        <f t="shared" ref="O70:O133" si="471">IFERROR(K70/M70,"-")</f>
        <v>174767.85039370079</v>
      </c>
      <c r="P70" s="13">
        <f t="shared" si="428"/>
        <v>1.1080090734601292E-2</v>
      </c>
      <c r="Q70" s="81" t="s">
        <v>189</v>
      </c>
      <c r="R70" s="62">
        <v>10370129</v>
      </c>
      <c r="S70" s="22">
        <f t="shared" ref="S70" si="472">IFERROR(R70/E65,"-")</f>
        <v>9.9740814070896594E-4</v>
      </c>
      <c r="T70" s="62">
        <v>135</v>
      </c>
      <c r="U70" s="22">
        <f t="shared" ref="U70" si="473">IFERROR(T70/F65,"-")</f>
        <v>1.3191323040844244E-2</v>
      </c>
      <c r="V70" s="65">
        <f t="shared" ref="V70:V133" si="474">IFERROR(R70/T70,"-")</f>
        <v>76815.770370370374</v>
      </c>
      <c r="W70" s="13">
        <f t="shared" si="431"/>
        <v>1.1778049206072238E-2</v>
      </c>
      <c r="X70" s="81" t="s">
        <v>390</v>
      </c>
      <c r="Y70" s="62">
        <v>9719130</v>
      </c>
      <c r="Z70" s="22">
        <f t="shared" ref="Z70" si="475">IFERROR(Y70/E65,"-")</f>
        <v>9.3479448352173174E-4</v>
      </c>
      <c r="AA70" s="62">
        <v>18</v>
      </c>
      <c r="AB70" s="22">
        <f t="shared" ref="AB70" si="476">IFERROR(AA70/F65,"-")</f>
        <v>1.7588430721125659E-3</v>
      </c>
      <c r="AC70" s="65">
        <f t="shared" ref="AC70:AC133" si="477">IFERROR(Y70/AA70,"-")</f>
        <v>539951.66666666663</v>
      </c>
      <c r="AD70" s="13">
        <f t="shared" si="434"/>
        <v>1.5704065608096319E-3</v>
      </c>
      <c r="AG70" s="70">
        <v>66</v>
      </c>
      <c r="AH70" s="70" t="s">
        <v>4</v>
      </c>
      <c r="AI70" s="73">
        <f>市区町村別_医療費上位10疾病!U69</f>
        <v>5354</v>
      </c>
    </row>
    <row r="71" spans="2:35" s="18" customFormat="1" ht="13.5" customHeight="1">
      <c r="B71" s="119"/>
      <c r="C71" s="119"/>
      <c r="D71" s="148"/>
      <c r="E71" s="151"/>
      <c r="F71" s="154"/>
      <c r="G71" s="44">
        <v>7</v>
      </c>
      <c r="H71" s="6" t="str">
        <f t="shared" ref="H71" si="478">$H$751</f>
        <v>0506</v>
      </c>
      <c r="I71" s="80" t="str">
        <f t="shared" ref="I71" si="479">$I$751</f>
        <v>知的障害＜精神遅滞＞</v>
      </c>
      <c r="J71" s="81" t="s">
        <v>184</v>
      </c>
      <c r="K71" s="62">
        <v>407243</v>
      </c>
      <c r="L71" s="22">
        <f t="shared" ref="L71" si="480">IFERROR(K71/E65,"-")</f>
        <v>3.9168990419187786E-5</v>
      </c>
      <c r="M71" s="62">
        <v>4</v>
      </c>
      <c r="N71" s="22">
        <f t="shared" ref="N71" si="481">IFERROR(M71/F65,"-")</f>
        <v>3.9085401602501464E-4</v>
      </c>
      <c r="O71" s="65">
        <f t="shared" si="471"/>
        <v>101810.75</v>
      </c>
      <c r="P71" s="13">
        <f t="shared" si="428"/>
        <v>3.4897923573547375E-4</v>
      </c>
      <c r="Q71" s="81" t="s">
        <v>374</v>
      </c>
      <c r="R71" s="62">
        <v>12205</v>
      </c>
      <c r="S71" s="22">
        <f t="shared" ref="S71" si="482">IFERROR(R71/E65,"-")</f>
        <v>1.1738876495512186E-6</v>
      </c>
      <c r="T71" s="62">
        <v>2</v>
      </c>
      <c r="U71" s="22">
        <f t="shared" ref="U71" si="483">IFERROR(T71/F65,"-")</f>
        <v>1.9542700801250732E-4</v>
      </c>
      <c r="V71" s="65">
        <f t="shared" ref="V71" si="484">IFERROR(R71/T71,"-")</f>
        <v>6102.5</v>
      </c>
      <c r="W71" s="13">
        <f t="shared" si="431"/>
        <v>1.7448961786773688E-4</v>
      </c>
      <c r="X71" s="81" t="s">
        <v>99</v>
      </c>
      <c r="Y71" s="62" t="s">
        <v>99</v>
      </c>
      <c r="Z71" s="22" t="str">
        <f t="shared" ref="Z71" si="485">IFERROR(Y71/E65,"-")</f>
        <v>-</v>
      </c>
      <c r="AA71" s="62" t="s">
        <v>99</v>
      </c>
      <c r="AB71" s="22" t="str">
        <f t="shared" ref="AB71" si="486">IFERROR(AA71/F65,"-")</f>
        <v>-</v>
      </c>
      <c r="AC71" s="65" t="str">
        <f t="shared" si="477"/>
        <v>-</v>
      </c>
      <c r="AD71" s="13">
        <f t="shared" si="434"/>
        <v>0</v>
      </c>
      <c r="AG71" s="70">
        <v>67</v>
      </c>
      <c r="AH71" s="70" t="s">
        <v>5</v>
      </c>
      <c r="AI71" s="73">
        <f>市区町村別_医療費上位10疾病!U70</f>
        <v>2281</v>
      </c>
    </row>
    <row r="72" spans="2:35" s="18" customFormat="1" ht="13.5" customHeight="1">
      <c r="B72" s="119"/>
      <c r="C72" s="119"/>
      <c r="D72" s="148"/>
      <c r="E72" s="151"/>
      <c r="F72" s="154"/>
      <c r="G72" s="44">
        <v>8</v>
      </c>
      <c r="H72" s="6" t="str">
        <f t="shared" ref="H72" si="487">$H$752</f>
        <v>0203</v>
      </c>
      <c r="I72" s="80" t="str">
        <f t="shared" ref="I72" si="488">$I$752</f>
        <v>直腸S状結腸移行部及び直腸の悪性新生物＜腫瘍＞</v>
      </c>
      <c r="J72" s="81" t="s">
        <v>183</v>
      </c>
      <c r="K72" s="62">
        <v>53669016</v>
      </c>
      <c r="L72" s="22">
        <f t="shared" ref="L72" si="489">IFERROR(K72/E65,"-")</f>
        <v>5.1619332278547113E-3</v>
      </c>
      <c r="M72" s="62">
        <v>242</v>
      </c>
      <c r="N72" s="22">
        <f t="shared" ref="N72" si="490">IFERROR(M72/F65,"-")</f>
        <v>2.3646667969513386E-2</v>
      </c>
      <c r="O72" s="65">
        <f t="shared" si="471"/>
        <v>221772.79338842974</v>
      </c>
      <c r="P72" s="13">
        <f t="shared" si="428"/>
        <v>2.1113243761996161E-2</v>
      </c>
      <c r="Q72" s="81" t="s">
        <v>192</v>
      </c>
      <c r="R72" s="62">
        <v>6934114</v>
      </c>
      <c r="S72" s="22">
        <f t="shared" ref="S72" si="491">IFERROR(R72/E65,"-")</f>
        <v>6.6692919173946732E-4</v>
      </c>
      <c r="T72" s="62">
        <v>5</v>
      </c>
      <c r="U72" s="22">
        <f t="shared" ref="U72" si="492">IFERROR(T72/F65,"-")</f>
        <v>4.8856752003126835E-4</v>
      </c>
      <c r="V72" s="65">
        <f t="shared" si="474"/>
        <v>1386822.8</v>
      </c>
      <c r="W72" s="13">
        <f t="shared" si="431"/>
        <v>4.3622404466934215E-4</v>
      </c>
      <c r="X72" s="81" t="s">
        <v>204</v>
      </c>
      <c r="Y72" s="62">
        <v>5452397</v>
      </c>
      <c r="Z72" s="22">
        <f t="shared" ref="Z72" si="493">IFERROR(Y72/E65,"-")</f>
        <v>5.2441634565752689E-4</v>
      </c>
      <c r="AA72" s="62">
        <v>26</v>
      </c>
      <c r="AB72" s="22">
        <f t="shared" ref="AB72" si="494">IFERROR(AA72/F65,"-")</f>
        <v>2.5405511041625955E-3</v>
      </c>
      <c r="AC72" s="65">
        <f t="shared" si="477"/>
        <v>209707.57692307694</v>
      </c>
      <c r="AD72" s="13">
        <f t="shared" si="434"/>
        <v>2.2683650322805793E-3</v>
      </c>
      <c r="AG72" s="70">
        <v>68</v>
      </c>
      <c r="AH72" s="70" t="s">
        <v>45</v>
      </c>
      <c r="AI72" s="73">
        <f>市区町村別_医療費上位10疾病!U71</f>
        <v>3064</v>
      </c>
    </row>
    <row r="73" spans="2:35" s="18" customFormat="1" ht="13.5" customHeight="1">
      <c r="B73" s="119"/>
      <c r="C73" s="119"/>
      <c r="D73" s="148"/>
      <c r="E73" s="151"/>
      <c r="F73" s="154"/>
      <c r="G73" s="44">
        <v>9</v>
      </c>
      <c r="H73" s="6" t="str">
        <f t="shared" ref="H73" si="495">$H$753</f>
        <v>1901</v>
      </c>
      <c r="I73" s="80" t="str">
        <f t="shared" ref="I73" si="496">$I$753</f>
        <v>骨折</v>
      </c>
      <c r="J73" s="81" t="s">
        <v>141</v>
      </c>
      <c r="K73" s="62">
        <v>116120031</v>
      </c>
      <c r="L73" s="22">
        <f t="shared" ref="L73" si="497">IFERROR(K73/E65,"-")</f>
        <v>1.116852685427322E-2</v>
      </c>
      <c r="M73" s="62">
        <v>221</v>
      </c>
      <c r="N73" s="22">
        <f t="shared" ref="N73" si="498">IFERROR(M73/F65,"-")</f>
        <v>2.1594684385382059E-2</v>
      </c>
      <c r="O73" s="65">
        <f t="shared" si="471"/>
        <v>525430.00452488684</v>
      </c>
      <c r="P73" s="13">
        <f t="shared" si="428"/>
        <v>1.9281102774384926E-2</v>
      </c>
      <c r="Q73" s="81" t="s">
        <v>150</v>
      </c>
      <c r="R73" s="62">
        <v>106794155</v>
      </c>
      <c r="S73" s="22">
        <f t="shared" ref="S73" si="499">IFERROR(R73/E65,"-")</f>
        <v>1.0271555886829866E-2</v>
      </c>
      <c r="T73" s="62">
        <v>143</v>
      </c>
      <c r="U73" s="22">
        <f t="shared" ref="U73" si="500">IFERROR(T73/F65,"-")</f>
        <v>1.3973031072894274E-2</v>
      </c>
      <c r="V73" s="65">
        <f t="shared" si="474"/>
        <v>746812.27272727271</v>
      </c>
      <c r="W73" s="13">
        <f t="shared" si="431"/>
        <v>1.2476007677543186E-2</v>
      </c>
      <c r="X73" s="81" t="s">
        <v>160</v>
      </c>
      <c r="Y73" s="62">
        <v>59305982</v>
      </c>
      <c r="Z73" s="22">
        <f t="shared" ref="Z73" si="501">IFERROR(Y73/E65,"-")</f>
        <v>5.7041015824913464E-3</v>
      </c>
      <c r="AA73" s="62">
        <v>542</v>
      </c>
      <c r="AB73" s="22">
        <f t="shared" ref="AB73" si="502">IFERROR(AA73/F65,"-")</f>
        <v>5.2960719171389489E-2</v>
      </c>
      <c r="AC73" s="65">
        <f t="shared" si="477"/>
        <v>109420.63099630996</v>
      </c>
      <c r="AD73" s="13">
        <f t="shared" si="434"/>
        <v>4.7286686442156695E-2</v>
      </c>
      <c r="AG73" s="70">
        <v>69</v>
      </c>
      <c r="AH73" s="70" t="s">
        <v>46</v>
      </c>
      <c r="AI73" s="73">
        <f>市区町村別_医療費上位10疾病!U72</f>
        <v>7345</v>
      </c>
    </row>
    <row r="74" spans="2:35" s="18" customFormat="1" ht="13.5" customHeight="1">
      <c r="B74" s="120"/>
      <c r="C74" s="120"/>
      <c r="D74" s="149"/>
      <c r="E74" s="152"/>
      <c r="F74" s="155"/>
      <c r="G74" s="49">
        <v>10</v>
      </c>
      <c r="H74" s="7" t="str">
        <f t="shared" ref="H74" si="503">$H$754</f>
        <v>0206</v>
      </c>
      <c r="I74" s="77" t="str">
        <f t="shared" ref="I74" si="504">$I$754</f>
        <v>乳房の悪性新生物＜腫瘍＞</v>
      </c>
      <c r="J74" s="82" t="s">
        <v>185</v>
      </c>
      <c r="K74" s="63">
        <v>26552086</v>
      </c>
      <c r="L74" s="23">
        <f t="shared" ref="L74" si="505">IFERROR(K74/E65,"-")</f>
        <v>2.5538030172242376E-3</v>
      </c>
      <c r="M74" s="63">
        <v>262</v>
      </c>
      <c r="N74" s="23">
        <f t="shared" ref="N74" si="506">IFERROR(M74/F65,"-")</f>
        <v>2.560093804963846E-2</v>
      </c>
      <c r="O74" s="66">
        <f t="shared" si="471"/>
        <v>101343.83969465649</v>
      </c>
      <c r="P74" s="59">
        <f t="shared" si="428"/>
        <v>2.2858139940673528E-2</v>
      </c>
      <c r="Q74" s="82" t="s">
        <v>188</v>
      </c>
      <c r="R74" s="63">
        <v>14312344</v>
      </c>
      <c r="S74" s="23">
        <f t="shared" ref="S74" si="507">IFERROR(R74/E65,"-")</f>
        <v>1.3765738515140096E-3</v>
      </c>
      <c r="T74" s="63">
        <v>38</v>
      </c>
      <c r="U74" s="23">
        <f t="shared" ref="U74" si="508">IFERROR(T74/F65,"-")</f>
        <v>3.7131131522376393E-3</v>
      </c>
      <c r="V74" s="66">
        <f t="shared" si="474"/>
        <v>376640.63157894736</v>
      </c>
      <c r="W74" s="59">
        <f t="shared" si="431"/>
        <v>3.3153027394870007E-3</v>
      </c>
      <c r="X74" s="82" t="s">
        <v>371</v>
      </c>
      <c r="Y74" s="63">
        <v>7351793</v>
      </c>
      <c r="Z74" s="23">
        <f t="shared" ref="Z74" si="509">IFERROR(Y74/E65,"-")</f>
        <v>7.0710192583015995E-4</v>
      </c>
      <c r="AA74" s="63">
        <v>13</v>
      </c>
      <c r="AB74" s="23">
        <f t="shared" ref="AB74" si="510">IFERROR(AA74/F65,"-")</f>
        <v>1.2702755520812977E-3</v>
      </c>
      <c r="AC74" s="66">
        <f t="shared" si="477"/>
        <v>565522.5384615385</v>
      </c>
      <c r="AD74" s="59">
        <f t="shared" si="434"/>
        <v>1.1341825161402897E-3</v>
      </c>
      <c r="AG74" s="70">
        <v>70</v>
      </c>
      <c r="AH74" s="70" t="s">
        <v>47</v>
      </c>
      <c r="AI74" s="73">
        <f>市区町村別_医療費上位10疾病!U73</f>
        <v>1234</v>
      </c>
    </row>
    <row r="75" spans="2:35" s="18" customFormat="1" ht="13.5" customHeight="1">
      <c r="B75" s="118">
        <v>8</v>
      </c>
      <c r="C75" s="118" t="s">
        <v>50</v>
      </c>
      <c r="D75" s="147">
        <f>AI12</f>
        <v>9525</v>
      </c>
      <c r="E75" s="150">
        <f>市区町村別_医療費上位10疾病!H91</f>
        <v>7462540660</v>
      </c>
      <c r="F75" s="130">
        <f>市区町村別_医療費上位10疾病!J91</f>
        <v>7901</v>
      </c>
      <c r="G75" s="69">
        <v>1</v>
      </c>
      <c r="H75" s="5" t="str">
        <f t="shared" ref="H75" si="511">$H$745</f>
        <v>0209</v>
      </c>
      <c r="I75" s="78" t="str">
        <f t="shared" ref="I75" si="512">$I$745</f>
        <v>白血病</v>
      </c>
      <c r="J75" s="106" t="s">
        <v>180</v>
      </c>
      <c r="K75" s="107">
        <v>6177012</v>
      </c>
      <c r="L75" s="21">
        <f t="shared" ref="L75" si="513">IFERROR(K75/E75,"-")</f>
        <v>8.2773579152599212E-4</v>
      </c>
      <c r="M75" s="107">
        <v>7</v>
      </c>
      <c r="N75" s="21">
        <f t="shared" ref="N75" si="514">IFERROR(M75/F75,"-")</f>
        <v>8.8596380205037341E-4</v>
      </c>
      <c r="O75" s="64">
        <f t="shared" si="471"/>
        <v>882430.28571428568</v>
      </c>
      <c r="P75" s="12">
        <f t="shared" ref="P75:P84" si="515">IFERROR(M75/$AI$12,0)</f>
        <v>7.3490813648293958E-4</v>
      </c>
      <c r="Q75" s="106" t="s">
        <v>375</v>
      </c>
      <c r="R75" s="107">
        <v>3775914</v>
      </c>
      <c r="S75" s="21">
        <f t="shared" ref="S75" si="516">IFERROR(R75/E75,"-")</f>
        <v>5.0598236874464146E-4</v>
      </c>
      <c r="T75" s="107">
        <v>4</v>
      </c>
      <c r="U75" s="21">
        <f t="shared" ref="U75" si="517">IFERROR(T75/F75,"-")</f>
        <v>5.0626502974307052E-4</v>
      </c>
      <c r="V75" s="64">
        <f t="shared" si="474"/>
        <v>943978.5</v>
      </c>
      <c r="W75" s="12">
        <f t="shared" ref="W75:W84" si="518">IFERROR(T75/$AI$12,0)</f>
        <v>4.1994750656167981E-4</v>
      </c>
      <c r="X75" s="106" t="s">
        <v>186</v>
      </c>
      <c r="Y75" s="107">
        <v>2092872</v>
      </c>
      <c r="Z75" s="21">
        <f t="shared" ref="Z75" si="519">IFERROR(Y75/E75,"-")</f>
        <v>2.8045033124147827E-4</v>
      </c>
      <c r="AA75" s="107">
        <v>5</v>
      </c>
      <c r="AB75" s="21">
        <f t="shared" ref="AB75" si="520">IFERROR(AA75/F75,"-")</f>
        <v>6.3283128717883815E-4</v>
      </c>
      <c r="AC75" s="64">
        <f t="shared" si="477"/>
        <v>418574.4</v>
      </c>
      <c r="AD75" s="12">
        <f t="shared" ref="AD75:AD84" si="521">IFERROR(AA75/$AI$12,0)</f>
        <v>5.2493438320209973E-4</v>
      </c>
      <c r="AG75" s="70">
        <v>71</v>
      </c>
      <c r="AH75" s="70" t="s">
        <v>48</v>
      </c>
      <c r="AI75" s="73">
        <f>市区町村別_医療費上位10疾病!U74</f>
        <v>3744</v>
      </c>
    </row>
    <row r="76" spans="2:35" s="18" customFormat="1" ht="13.5" customHeight="1">
      <c r="B76" s="119"/>
      <c r="C76" s="119"/>
      <c r="D76" s="148"/>
      <c r="E76" s="151"/>
      <c r="F76" s="154"/>
      <c r="G76" s="44">
        <v>2</v>
      </c>
      <c r="H76" s="6" t="str">
        <f t="shared" ref="H76" si="522">$H$746</f>
        <v>1402</v>
      </c>
      <c r="I76" s="79" t="str">
        <f t="shared" ref="I76" si="523">$I$746</f>
        <v>腎不全</v>
      </c>
      <c r="J76" s="81" t="s">
        <v>140</v>
      </c>
      <c r="K76" s="62">
        <v>149329136</v>
      </c>
      <c r="L76" s="22">
        <f t="shared" ref="L76" si="524">IFERROR(K76/E75,"-")</f>
        <v>2.0010495460402625E-2</v>
      </c>
      <c r="M76" s="62">
        <v>596</v>
      </c>
      <c r="N76" s="22">
        <f t="shared" ref="N76" si="525">IFERROR(M76/F75,"-")</f>
        <v>7.5433489431717501E-2</v>
      </c>
      <c r="O76" s="65">
        <f t="shared" si="471"/>
        <v>250552.24161073825</v>
      </c>
      <c r="P76" s="13">
        <f t="shared" si="515"/>
        <v>6.2572178477690282E-2</v>
      </c>
      <c r="Q76" s="81" t="s">
        <v>149</v>
      </c>
      <c r="R76" s="62">
        <v>118120386</v>
      </c>
      <c r="S76" s="22">
        <f t="shared" ref="S76" si="526">IFERROR(R76/E75,"-")</f>
        <v>1.5828441194717727E-2</v>
      </c>
      <c r="T76" s="62">
        <v>309</v>
      </c>
      <c r="U76" s="22">
        <f t="shared" ref="U76" si="527">IFERROR(T76/F75,"-")</f>
        <v>3.9108973547652193E-2</v>
      </c>
      <c r="V76" s="65">
        <f t="shared" si="474"/>
        <v>382266.62135922333</v>
      </c>
      <c r="W76" s="13">
        <f t="shared" si="518"/>
        <v>3.2440944881889762E-2</v>
      </c>
      <c r="X76" s="81" t="s">
        <v>159</v>
      </c>
      <c r="Y76" s="62">
        <v>25501680</v>
      </c>
      <c r="Z76" s="22">
        <f t="shared" ref="Z76" si="528">IFERROR(Y76/E75,"-")</f>
        <v>3.4172919333882732E-3</v>
      </c>
      <c r="AA76" s="62">
        <v>54</v>
      </c>
      <c r="AB76" s="22">
        <f t="shared" ref="AB76" si="529">IFERROR(AA76/F75,"-")</f>
        <v>6.8345779015314516E-3</v>
      </c>
      <c r="AC76" s="65">
        <f t="shared" si="477"/>
        <v>472253.33333333331</v>
      </c>
      <c r="AD76" s="13">
        <f t="shared" si="521"/>
        <v>5.6692913385826774E-3</v>
      </c>
      <c r="AG76" s="70">
        <v>72</v>
      </c>
      <c r="AH76" s="70" t="s">
        <v>26</v>
      </c>
      <c r="AI76" s="73">
        <f>市区町村別_医療費上位10疾病!U75</f>
        <v>2331</v>
      </c>
    </row>
    <row r="77" spans="2:35" s="18" customFormat="1" ht="13.5" customHeight="1">
      <c r="B77" s="119"/>
      <c r="C77" s="119"/>
      <c r="D77" s="148"/>
      <c r="E77" s="151"/>
      <c r="F77" s="154"/>
      <c r="G77" s="44">
        <v>3</v>
      </c>
      <c r="H77" s="6" t="str">
        <f t="shared" ref="H77" si="530">$H$747</f>
        <v>2210</v>
      </c>
      <c r="I77" s="80" t="str">
        <f t="shared" ref="I77" si="531">$I$747</f>
        <v>重症急性呼吸器症候群［SARS］</v>
      </c>
      <c r="J77" s="81" t="s">
        <v>99</v>
      </c>
      <c r="K77" s="62" t="s">
        <v>99</v>
      </c>
      <c r="L77" s="22" t="str">
        <f t="shared" ref="L77" si="532">IFERROR(K77/E75,"-")</f>
        <v>-</v>
      </c>
      <c r="M77" s="62" t="s">
        <v>99</v>
      </c>
      <c r="N77" s="22" t="str">
        <f t="shared" ref="N77" si="533">IFERROR(M77/F75,"-")</f>
        <v>-</v>
      </c>
      <c r="O77" s="65" t="str">
        <f t="shared" si="471"/>
        <v>-</v>
      </c>
      <c r="P77" s="13">
        <f t="shared" si="515"/>
        <v>0</v>
      </c>
      <c r="Q77" s="81" t="s">
        <v>99</v>
      </c>
      <c r="R77" s="62" t="s">
        <v>99</v>
      </c>
      <c r="S77" s="22" t="str">
        <f t="shared" ref="S77" si="534">IFERROR(R77/E75,"-")</f>
        <v>-</v>
      </c>
      <c r="T77" s="62" t="s">
        <v>99</v>
      </c>
      <c r="U77" s="22" t="str">
        <f t="shared" ref="U77" si="535">IFERROR(T77/F75,"-")</f>
        <v>-</v>
      </c>
      <c r="V77" s="65" t="str">
        <f t="shared" si="474"/>
        <v>-</v>
      </c>
      <c r="W77" s="13">
        <f t="shared" si="518"/>
        <v>0</v>
      </c>
      <c r="X77" s="81" t="s">
        <v>99</v>
      </c>
      <c r="Y77" s="62" t="s">
        <v>99</v>
      </c>
      <c r="Z77" s="22" t="str">
        <f t="shared" ref="Z77" si="536">IFERROR(Y77/E75,"-")</f>
        <v>-</v>
      </c>
      <c r="AA77" s="62" t="s">
        <v>99</v>
      </c>
      <c r="AB77" s="22" t="str">
        <f t="shared" ref="AB77" si="537">IFERROR(AA77/F75,"-")</f>
        <v>-</v>
      </c>
      <c r="AC77" s="65" t="str">
        <f t="shared" si="477"/>
        <v>-</v>
      </c>
      <c r="AD77" s="13">
        <f t="shared" si="521"/>
        <v>0</v>
      </c>
      <c r="AG77" s="70">
        <v>73</v>
      </c>
      <c r="AH77" s="70" t="s">
        <v>27</v>
      </c>
      <c r="AI77" s="73">
        <f>市区町村別_医療費上位10疾病!U76</f>
        <v>3173</v>
      </c>
    </row>
    <row r="78" spans="2:35" s="18" customFormat="1" ht="13.5" customHeight="1">
      <c r="B78" s="119"/>
      <c r="C78" s="119"/>
      <c r="D78" s="148"/>
      <c r="E78" s="151"/>
      <c r="F78" s="154"/>
      <c r="G78" s="44">
        <v>4</v>
      </c>
      <c r="H78" s="6" t="str">
        <f t="shared" ref="H78" si="538">$H$748</f>
        <v>0904</v>
      </c>
      <c r="I78" s="80" t="str">
        <f t="shared" ref="I78" si="539">$I$748</f>
        <v>くも膜下出血</v>
      </c>
      <c r="J78" s="81" t="s">
        <v>181</v>
      </c>
      <c r="K78" s="62">
        <v>16318498</v>
      </c>
      <c r="L78" s="22">
        <f t="shared" ref="L78" si="540">IFERROR(K78/E75,"-")</f>
        <v>2.1867214858163333E-3</v>
      </c>
      <c r="M78" s="62">
        <v>18</v>
      </c>
      <c r="N78" s="22">
        <f t="shared" ref="N78" si="541">IFERROR(M78/F75,"-")</f>
        <v>2.2781926338438173E-3</v>
      </c>
      <c r="O78" s="65">
        <f t="shared" si="471"/>
        <v>906583.22222222225</v>
      </c>
      <c r="P78" s="13">
        <f t="shared" si="515"/>
        <v>1.8897637795275591E-3</v>
      </c>
      <c r="Q78" s="81" t="s">
        <v>80</v>
      </c>
      <c r="R78" s="62">
        <v>14000982</v>
      </c>
      <c r="S78" s="22">
        <f t="shared" ref="S78" si="542">IFERROR(R78/E75,"-")</f>
        <v>1.8761682700165012E-3</v>
      </c>
      <c r="T78" s="62">
        <v>36</v>
      </c>
      <c r="U78" s="22">
        <f t="shared" ref="U78" si="543">IFERROR(T78/F75,"-")</f>
        <v>4.5563852676876347E-3</v>
      </c>
      <c r="V78" s="65">
        <f t="shared" si="474"/>
        <v>388916.16666666669</v>
      </c>
      <c r="W78" s="13">
        <f t="shared" si="518"/>
        <v>3.7795275590551181E-3</v>
      </c>
      <c r="X78" s="81" t="s">
        <v>352</v>
      </c>
      <c r="Y78" s="62">
        <v>5456537</v>
      </c>
      <c r="Z78" s="22">
        <f t="shared" ref="Z78" si="544">IFERROR(Y78/E75,"-")</f>
        <v>7.3119025391012074E-4</v>
      </c>
      <c r="AA78" s="62">
        <v>2</v>
      </c>
      <c r="AB78" s="22">
        <f t="shared" ref="AB78" si="545">IFERROR(AA78/F75,"-")</f>
        <v>2.5313251487153526E-4</v>
      </c>
      <c r="AC78" s="65">
        <f t="shared" si="477"/>
        <v>2728268.5</v>
      </c>
      <c r="AD78" s="13">
        <f t="shared" si="521"/>
        <v>2.099737532808399E-4</v>
      </c>
      <c r="AG78" s="70">
        <v>74</v>
      </c>
      <c r="AH78" s="70" t="s">
        <v>28</v>
      </c>
      <c r="AI78" s="73">
        <f>市区町村別_医療費上位10疾病!U77</f>
        <v>1448</v>
      </c>
    </row>
    <row r="79" spans="2:35" s="18" customFormat="1" ht="13.5" customHeight="1">
      <c r="B79" s="119"/>
      <c r="C79" s="119"/>
      <c r="D79" s="148"/>
      <c r="E79" s="151"/>
      <c r="F79" s="154"/>
      <c r="G79" s="44">
        <v>5</v>
      </c>
      <c r="H79" s="6" t="str">
        <f t="shared" ref="H79" si="546">$H$749</f>
        <v>0208</v>
      </c>
      <c r="I79" s="80" t="str">
        <f t="shared" ref="I79" si="547">$I$749</f>
        <v>悪性リンパ腫</v>
      </c>
      <c r="J79" s="81" t="s">
        <v>182</v>
      </c>
      <c r="K79" s="62">
        <v>20226402</v>
      </c>
      <c r="L79" s="22">
        <f t="shared" ref="L79" si="548">IFERROR(K79/E75,"-")</f>
        <v>2.71039086036953E-3</v>
      </c>
      <c r="M79" s="62">
        <v>19</v>
      </c>
      <c r="N79" s="22">
        <f t="shared" ref="N79" si="549">IFERROR(M79/F75,"-")</f>
        <v>2.4047588912795848E-3</v>
      </c>
      <c r="O79" s="65">
        <f t="shared" si="471"/>
        <v>1064547.4736842106</v>
      </c>
      <c r="P79" s="13">
        <f t="shared" si="515"/>
        <v>1.9947506561679789E-3</v>
      </c>
      <c r="Q79" s="81" t="s">
        <v>376</v>
      </c>
      <c r="R79" s="62">
        <v>6885299</v>
      </c>
      <c r="S79" s="22">
        <f t="shared" ref="S79" si="550">IFERROR(R79/E75,"-")</f>
        <v>9.2264810520978791E-4</v>
      </c>
      <c r="T79" s="62">
        <v>5</v>
      </c>
      <c r="U79" s="22">
        <f t="shared" ref="U79" si="551">IFERROR(T79/F75,"-")</f>
        <v>6.3283128717883815E-4</v>
      </c>
      <c r="V79" s="65">
        <f t="shared" si="474"/>
        <v>1377059.8</v>
      </c>
      <c r="W79" s="13">
        <f t="shared" si="518"/>
        <v>5.2493438320209973E-4</v>
      </c>
      <c r="X79" s="81" t="s">
        <v>82</v>
      </c>
      <c r="Y79" s="62">
        <v>4976207</v>
      </c>
      <c r="Z79" s="22">
        <f t="shared" ref="Z79" si="552">IFERROR(Y79/E75,"-")</f>
        <v>6.6682477546460702E-4</v>
      </c>
      <c r="AA79" s="62">
        <v>87</v>
      </c>
      <c r="AB79" s="22">
        <f t="shared" ref="AB79" si="553">IFERROR(AA79/F75,"-")</f>
        <v>1.1011264396911783E-2</v>
      </c>
      <c r="AC79" s="65">
        <f t="shared" si="477"/>
        <v>57197.781609195401</v>
      </c>
      <c r="AD79" s="13">
        <f t="shared" si="521"/>
        <v>9.1338582677165346E-3</v>
      </c>
      <c r="AG79" s="71"/>
      <c r="AH79" s="70" t="s">
        <v>132</v>
      </c>
      <c r="AI79" s="73">
        <v>1366377</v>
      </c>
    </row>
    <row r="80" spans="2:35" s="18" customFormat="1" ht="13.5" customHeight="1">
      <c r="B80" s="119"/>
      <c r="C80" s="119"/>
      <c r="D80" s="148"/>
      <c r="E80" s="151"/>
      <c r="F80" s="154"/>
      <c r="G80" s="44">
        <v>6</v>
      </c>
      <c r="H80" s="6" t="str">
        <f t="shared" ref="H80" si="554">$H$750</f>
        <v>0601</v>
      </c>
      <c r="I80" s="80" t="str">
        <f t="shared" ref="I80" si="555">$I$750</f>
        <v>パーキンソン病</v>
      </c>
      <c r="J80" s="81" t="s">
        <v>84</v>
      </c>
      <c r="K80" s="62">
        <v>58575174</v>
      </c>
      <c r="L80" s="22">
        <f t="shared" ref="L80" si="556">IFERROR(K80/E75,"-")</f>
        <v>7.8492267806283544E-3</v>
      </c>
      <c r="M80" s="62">
        <v>138</v>
      </c>
      <c r="N80" s="22">
        <f t="shared" ref="N80" si="557">IFERROR(M80/F75,"-")</f>
        <v>1.7466143526135933E-2</v>
      </c>
      <c r="O80" s="65">
        <f t="shared" si="471"/>
        <v>424457.78260869568</v>
      </c>
      <c r="P80" s="13">
        <f t="shared" si="515"/>
        <v>1.4488188976377953E-2</v>
      </c>
      <c r="Q80" s="81" t="s">
        <v>189</v>
      </c>
      <c r="R80" s="62">
        <v>8199545</v>
      </c>
      <c r="S80" s="22">
        <f t="shared" ref="S80" si="558">IFERROR(R80/E75,"-")</f>
        <v>1.0987605124820855E-3</v>
      </c>
      <c r="T80" s="62">
        <v>110</v>
      </c>
      <c r="U80" s="22">
        <f t="shared" ref="U80" si="559">IFERROR(T80/F75,"-")</f>
        <v>1.3922288317934439E-2</v>
      </c>
      <c r="V80" s="65">
        <f t="shared" si="474"/>
        <v>74541.318181818177</v>
      </c>
      <c r="W80" s="13">
        <f t="shared" si="518"/>
        <v>1.1548556430446194E-2</v>
      </c>
      <c r="X80" s="81" t="s">
        <v>390</v>
      </c>
      <c r="Y80" s="62">
        <v>6917861</v>
      </c>
      <c r="Z80" s="22">
        <f t="shared" ref="Z80" si="560">IFERROR(Y80/E75,"-")</f>
        <v>9.27011498520934E-4</v>
      </c>
      <c r="AA80" s="62">
        <v>10</v>
      </c>
      <c r="AB80" s="22">
        <f t="shared" ref="AB80" si="561">IFERROR(AA80/F75,"-")</f>
        <v>1.2656625743576763E-3</v>
      </c>
      <c r="AC80" s="65">
        <f t="shared" si="477"/>
        <v>691786.1</v>
      </c>
      <c r="AD80" s="13">
        <f t="shared" si="521"/>
        <v>1.0498687664041995E-3</v>
      </c>
    </row>
    <row r="81" spans="2:30" s="18" customFormat="1" ht="13.5" customHeight="1">
      <c r="B81" s="119"/>
      <c r="C81" s="119"/>
      <c r="D81" s="148"/>
      <c r="E81" s="151"/>
      <c r="F81" s="154"/>
      <c r="G81" s="44">
        <v>7</v>
      </c>
      <c r="H81" s="6" t="str">
        <f t="shared" ref="H81" si="562">$H$751</f>
        <v>0506</v>
      </c>
      <c r="I81" s="80" t="str">
        <f t="shared" ref="I81" si="563">$I$751</f>
        <v>知的障害＜精神遅滞＞</v>
      </c>
      <c r="J81" s="81" t="s">
        <v>348</v>
      </c>
      <c r="K81" s="62">
        <v>1146605</v>
      </c>
      <c r="L81" s="22">
        <f t="shared" ref="L81" si="564">IFERROR(K81/E75,"-")</f>
        <v>1.5364807405953885E-4</v>
      </c>
      <c r="M81" s="62">
        <v>1</v>
      </c>
      <c r="N81" s="22">
        <f t="shared" ref="N81" si="565">IFERROR(M81/F75,"-")</f>
        <v>1.2656625743576763E-4</v>
      </c>
      <c r="O81" s="65">
        <f t="shared" si="471"/>
        <v>1146605</v>
      </c>
      <c r="P81" s="13">
        <f t="shared" si="515"/>
        <v>1.0498687664041995E-4</v>
      </c>
      <c r="Q81" s="81" t="s">
        <v>184</v>
      </c>
      <c r="R81" s="62">
        <v>18253</v>
      </c>
      <c r="S81" s="22">
        <f t="shared" ref="S81" si="566">IFERROR(R81/E75,"-")</f>
        <v>2.4459498221347043E-6</v>
      </c>
      <c r="T81" s="62">
        <v>1</v>
      </c>
      <c r="U81" s="22">
        <f t="shared" ref="U81" si="567">IFERROR(T81/F75,"-")</f>
        <v>1.2656625743576763E-4</v>
      </c>
      <c r="V81" s="65">
        <f t="shared" ref="V81" si="568">IFERROR(R81/T81,"-")</f>
        <v>18253</v>
      </c>
      <c r="W81" s="13">
        <f t="shared" si="518"/>
        <v>1.0498687664041995E-4</v>
      </c>
      <c r="X81" s="81" t="s">
        <v>99</v>
      </c>
      <c r="Y81" s="62" t="s">
        <v>99</v>
      </c>
      <c r="Z81" s="22" t="str">
        <f t="shared" ref="Z81" si="569">IFERROR(Y81/E75,"-")</f>
        <v>-</v>
      </c>
      <c r="AA81" s="62" t="s">
        <v>99</v>
      </c>
      <c r="AB81" s="22" t="str">
        <f t="shared" ref="AB81" si="570">IFERROR(AA81/F75,"-")</f>
        <v>-</v>
      </c>
      <c r="AC81" s="65" t="str">
        <f t="shared" si="477"/>
        <v>-</v>
      </c>
      <c r="AD81" s="13">
        <f t="shared" si="521"/>
        <v>0</v>
      </c>
    </row>
    <row r="82" spans="2:30" s="18" customFormat="1" ht="13.5" customHeight="1">
      <c r="B82" s="119"/>
      <c r="C82" s="119"/>
      <c r="D82" s="148"/>
      <c r="E82" s="151"/>
      <c r="F82" s="154"/>
      <c r="G82" s="44">
        <v>8</v>
      </c>
      <c r="H82" s="6" t="str">
        <f t="shared" ref="H82" si="571">$H$752</f>
        <v>0203</v>
      </c>
      <c r="I82" s="80" t="str">
        <f t="shared" ref="I82" si="572">$I$752</f>
        <v>直腸S状結腸移行部及び直腸の悪性新生物＜腫瘍＞</v>
      </c>
      <c r="J82" s="81" t="s">
        <v>183</v>
      </c>
      <c r="K82" s="62">
        <v>28835232</v>
      </c>
      <c r="L82" s="22">
        <f t="shared" ref="L82" si="573">IFERROR(K82/E75,"-")</f>
        <v>3.863996635162052E-3</v>
      </c>
      <c r="M82" s="62">
        <v>89</v>
      </c>
      <c r="N82" s="22">
        <f t="shared" ref="N82" si="574">IFERROR(M82/F75,"-")</f>
        <v>1.1264396911783318E-2</v>
      </c>
      <c r="O82" s="65">
        <f t="shared" si="471"/>
        <v>323991.37078651687</v>
      </c>
      <c r="P82" s="13">
        <f t="shared" si="515"/>
        <v>9.3438320209973755E-3</v>
      </c>
      <c r="Q82" s="81" t="s">
        <v>192</v>
      </c>
      <c r="R82" s="62">
        <v>3962140</v>
      </c>
      <c r="S82" s="22">
        <f t="shared" ref="S82" si="575">IFERROR(R82/E75,"-")</f>
        <v>5.3093714064936161E-4</v>
      </c>
      <c r="T82" s="62">
        <v>6</v>
      </c>
      <c r="U82" s="22">
        <f t="shared" ref="U82" si="576">IFERROR(T82/F75,"-")</f>
        <v>7.5939754461460578E-4</v>
      </c>
      <c r="V82" s="65">
        <f t="shared" si="474"/>
        <v>660356.66666666663</v>
      </c>
      <c r="W82" s="13">
        <f t="shared" si="518"/>
        <v>6.2992125984251965E-4</v>
      </c>
      <c r="X82" s="81" t="s">
        <v>204</v>
      </c>
      <c r="Y82" s="62">
        <v>1994643</v>
      </c>
      <c r="Z82" s="22">
        <f t="shared" ref="Z82" si="577">IFERROR(Y82/E75,"-")</f>
        <v>2.6728738788540148E-4</v>
      </c>
      <c r="AA82" s="62">
        <v>15</v>
      </c>
      <c r="AB82" s="22">
        <f t="shared" ref="AB82" si="578">IFERROR(AA82/F75,"-")</f>
        <v>1.8984938615365145E-3</v>
      </c>
      <c r="AC82" s="65">
        <f t="shared" si="477"/>
        <v>132976.20000000001</v>
      </c>
      <c r="AD82" s="13">
        <f t="shared" si="521"/>
        <v>1.5748031496062992E-3</v>
      </c>
    </row>
    <row r="83" spans="2:30" s="18" customFormat="1" ht="13.5" customHeight="1">
      <c r="B83" s="119"/>
      <c r="C83" s="119"/>
      <c r="D83" s="148"/>
      <c r="E83" s="151"/>
      <c r="F83" s="154"/>
      <c r="G83" s="44">
        <v>9</v>
      </c>
      <c r="H83" s="6" t="str">
        <f t="shared" ref="H83" si="579">$H$753</f>
        <v>1901</v>
      </c>
      <c r="I83" s="80" t="str">
        <f t="shared" ref="I83" si="580">$I$753</f>
        <v>骨折</v>
      </c>
      <c r="J83" s="81" t="s">
        <v>141</v>
      </c>
      <c r="K83" s="62">
        <v>91384084</v>
      </c>
      <c r="L83" s="22">
        <f t="shared" ref="L83" si="581">IFERROR(K83/E75,"-")</f>
        <v>1.224570667866887E-2</v>
      </c>
      <c r="M83" s="62">
        <v>179</v>
      </c>
      <c r="N83" s="22">
        <f t="shared" ref="N83" si="582">IFERROR(M83/F75,"-")</f>
        <v>2.2655360081002406E-2</v>
      </c>
      <c r="O83" s="65">
        <f t="shared" si="471"/>
        <v>510525.60893854749</v>
      </c>
      <c r="P83" s="13">
        <f t="shared" si="515"/>
        <v>1.8792650918635169E-2</v>
      </c>
      <c r="Q83" s="81" t="s">
        <v>150</v>
      </c>
      <c r="R83" s="62">
        <v>67922197</v>
      </c>
      <c r="S83" s="22">
        <f t="shared" ref="S83" si="583">IFERROR(R83/E75,"-")</f>
        <v>9.1017523514572048E-3</v>
      </c>
      <c r="T83" s="62">
        <v>88</v>
      </c>
      <c r="U83" s="22">
        <f t="shared" ref="U83" si="584">IFERROR(T83/F75,"-")</f>
        <v>1.1137830654347551E-2</v>
      </c>
      <c r="V83" s="65">
        <f t="shared" si="474"/>
        <v>771843.14772727271</v>
      </c>
      <c r="W83" s="13">
        <f t="shared" si="518"/>
        <v>9.2388451443569559E-3</v>
      </c>
      <c r="X83" s="81" t="s">
        <v>160</v>
      </c>
      <c r="Y83" s="62">
        <v>26157677</v>
      </c>
      <c r="Z83" s="22">
        <f t="shared" ref="Z83" si="585">IFERROR(Y83/E75,"-")</f>
        <v>3.5051972500743465E-3</v>
      </c>
      <c r="AA83" s="62">
        <v>472</v>
      </c>
      <c r="AB83" s="22">
        <f t="shared" ref="AB83" si="586">IFERROR(AA83/F75,"-")</f>
        <v>5.973927350968232E-2</v>
      </c>
      <c r="AC83" s="65">
        <f t="shared" si="477"/>
        <v>55418.807203389828</v>
      </c>
      <c r="AD83" s="13">
        <f t="shared" si="521"/>
        <v>4.9553805774278217E-2</v>
      </c>
    </row>
    <row r="84" spans="2:30" s="18" customFormat="1" ht="13.5" customHeight="1">
      <c r="B84" s="120"/>
      <c r="C84" s="120"/>
      <c r="D84" s="149"/>
      <c r="E84" s="152"/>
      <c r="F84" s="155"/>
      <c r="G84" s="49">
        <v>10</v>
      </c>
      <c r="H84" s="7" t="str">
        <f t="shared" ref="H84" si="587">$H$754</f>
        <v>0206</v>
      </c>
      <c r="I84" s="77" t="str">
        <f t="shared" ref="I84" si="588">$I$754</f>
        <v>乳房の悪性新生物＜腫瘍＞</v>
      </c>
      <c r="J84" s="82" t="s">
        <v>185</v>
      </c>
      <c r="K84" s="63">
        <v>19198048</v>
      </c>
      <c r="L84" s="23">
        <f t="shared" ref="L84" si="589">IFERROR(K84/E75,"-")</f>
        <v>2.5725887301229124E-3</v>
      </c>
      <c r="M84" s="63">
        <v>223</v>
      </c>
      <c r="N84" s="23">
        <f t="shared" ref="N84" si="590">IFERROR(M84/F75,"-")</f>
        <v>2.822427540817618E-2</v>
      </c>
      <c r="O84" s="66">
        <f t="shared" si="471"/>
        <v>86089.901345291481</v>
      </c>
      <c r="P84" s="59">
        <f t="shared" si="515"/>
        <v>2.3412073490813649E-2</v>
      </c>
      <c r="Q84" s="82" t="s">
        <v>188</v>
      </c>
      <c r="R84" s="63">
        <v>15098071</v>
      </c>
      <c r="S84" s="23">
        <f t="shared" ref="S84" si="591">IFERROR(R84/E75,"-")</f>
        <v>2.0231810703460877E-3</v>
      </c>
      <c r="T84" s="63">
        <v>45</v>
      </c>
      <c r="U84" s="23">
        <f t="shared" ref="U84" si="592">IFERROR(T84/F75,"-")</f>
        <v>5.6954815846095427E-3</v>
      </c>
      <c r="V84" s="66">
        <f t="shared" si="474"/>
        <v>335512.68888888886</v>
      </c>
      <c r="W84" s="59">
        <f t="shared" si="518"/>
        <v>4.7244094488188976E-3</v>
      </c>
      <c r="X84" s="82" t="s">
        <v>369</v>
      </c>
      <c r="Y84" s="63">
        <v>3254352</v>
      </c>
      <c r="Z84" s="23">
        <f t="shared" ref="Z84" si="593">IFERROR(Y84/E75,"-")</f>
        <v>4.3609169427292609E-4</v>
      </c>
      <c r="AA84" s="63">
        <v>7</v>
      </c>
      <c r="AB84" s="23">
        <f t="shared" ref="AB84" si="594">IFERROR(AA84/F75,"-")</f>
        <v>8.8596380205037341E-4</v>
      </c>
      <c r="AC84" s="66">
        <f t="shared" si="477"/>
        <v>464907.42857142858</v>
      </c>
      <c r="AD84" s="59">
        <f t="shared" si="521"/>
        <v>7.3490813648293958E-4</v>
      </c>
    </row>
    <row r="85" spans="2:30" s="18" customFormat="1" ht="13.5" customHeight="1">
      <c r="B85" s="118">
        <v>9</v>
      </c>
      <c r="C85" s="118" t="s">
        <v>106</v>
      </c>
      <c r="D85" s="147">
        <f>AI13</f>
        <v>6207</v>
      </c>
      <c r="E85" s="150">
        <f>市区町村別_医療費上位10疾病!H102</f>
        <v>4905551440</v>
      </c>
      <c r="F85" s="130">
        <f>市区町村別_医療費上位10疾病!J102</f>
        <v>4983</v>
      </c>
      <c r="G85" s="69">
        <v>1</v>
      </c>
      <c r="H85" s="5" t="str">
        <f t="shared" ref="H85" si="595">$H$745</f>
        <v>0209</v>
      </c>
      <c r="I85" s="78" t="str">
        <f t="shared" ref="I85" si="596">$I$745</f>
        <v>白血病</v>
      </c>
      <c r="J85" s="106" t="s">
        <v>180</v>
      </c>
      <c r="K85" s="107">
        <v>16576895</v>
      </c>
      <c r="L85" s="21">
        <f t="shared" ref="L85" si="597">IFERROR(K85/E85,"-")</f>
        <v>3.3792113287879413E-3</v>
      </c>
      <c r="M85" s="107">
        <v>2</v>
      </c>
      <c r="N85" s="21">
        <f t="shared" ref="N85" si="598">IFERROR(M85/F85,"-")</f>
        <v>4.013646397752358E-4</v>
      </c>
      <c r="O85" s="64">
        <f t="shared" si="471"/>
        <v>8288447.5</v>
      </c>
      <c r="P85" s="12">
        <f t="shared" ref="P85:P94" si="599">IFERROR(M85/$AI$13,0)</f>
        <v>3.2221685194135655E-4</v>
      </c>
      <c r="Q85" s="106" t="s">
        <v>346</v>
      </c>
      <c r="R85" s="107">
        <v>3789041</v>
      </c>
      <c r="S85" s="21">
        <f t="shared" ref="S85" si="600">IFERROR(R85/E85,"-")</f>
        <v>7.7239858685489594E-4</v>
      </c>
      <c r="T85" s="107">
        <v>1</v>
      </c>
      <c r="U85" s="21">
        <f t="shared" ref="U85" si="601">IFERROR(T85/F85,"-")</f>
        <v>2.006823198876179E-4</v>
      </c>
      <c r="V85" s="64">
        <f t="shared" si="474"/>
        <v>3789041</v>
      </c>
      <c r="W85" s="12">
        <f t="shared" ref="W85:W94" si="602">IFERROR(T85/$AI$13,0)</f>
        <v>1.6110842597067828E-4</v>
      </c>
      <c r="X85" s="106" t="s">
        <v>186</v>
      </c>
      <c r="Y85" s="107">
        <v>150223</v>
      </c>
      <c r="Z85" s="21">
        <f t="shared" ref="Z85" si="603">IFERROR(Y85/E85,"-")</f>
        <v>3.0623060799052595E-5</v>
      </c>
      <c r="AA85" s="107">
        <v>2</v>
      </c>
      <c r="AB85" s="21">
        <f t="shared" ref="AB85" si="604">IFERROR(AA85/F85,"-")</f>
        <v>4.013646397752358E-4</v>
      </c>
      <c r="AC85" s="64">
        <f t="shared" si="477"/>
        <v>75111.5</v>
      </c>
      <c r="AD85" s="12">
        <f t="shared" ref="AD85:AD94" si="605">IFERROR(AA85/$AI$13,0)</f>
        <v>3.2221685194135655E-4</v>
      </c>
    </row>
    <row r="86" spans="2:30" s="18" customFormat="1" ht="13.5" customHeight="1">
      <c r="B86" s="119"/>
      <c r="C86" s="119"/>
      <c r="D86" s="148"/>
      <c r="E86" s="151"/>
      <c r="F86" s="154"/>
      <c r="G86" s="44">
        <v>2</v>
      </c>
      <c r="H86" s="6" t="str">
        <f t="shared" ref="H86" si="606">$H$746</f>
        <v>1402</v>
      </c>
      <c r="I86" s="79" t="str">
        <f t="shared" ref="I86" si="607">$I$746</f>
        <v>腎不全</v>
      </c>
      <c r="J86" s="81" t="s">
        <v>140</v>
      </c>
      <c r="K86" s="62">
        <v>66788892</v>
      </c>
      <c r="L86" s="22">
        <f t="shared" ref="L86" si="608">IFERROR(K86/E85,"-")</f>
        <v>1.3614961093956034E-2</v>
      </c>
      <c r="M86" s="62">
        <v>260</v>
      </c>
      <c r="N86" s="22">
        <f t="shared" ref="N86" si="609">IFERROR(M86/F85,"-")</f>
        <v>5.2177403170780658E-2</v>
      </c>
      <c r="O86" s="65">
        <f t="shared" si="471"/>
        <v>256880.35384615386</v>
      </c>
      <c r="P86" s="13">
        <f t="shared" si="599"/>
        <v>4.1888190752376347E-2</v>
      </c>
      <c r="Q86" s="81" t="s">
        <v>149</v>
      </c>
      <c r="R86" s="62">
        <v>65362114</v>
      </c>
      <c r="S86" s="22">
        <f t="shared" ref="S86" si="610">IFERROR(R86/E85,"-")</f>
        <v>1.3324111427521795E-2</v>
      </c>
      <c r="T86" s="62">
        <v>207</v>
      </c>
      <c r="U86" s="22">
        <f t="shared" ref="U86" si="611">IFERROR(T86/F85,"-")</f>
        <v>4.1541240216736906E-2</v>
      </c>
      <c r="V86" s="65">
        <f t="shared" si="474"/>
        <v>315759.00483091787</v>
      </c>
      <c r="W86" s="13">
        <f t="shared" si="602"/>
        <v>3.3349444175930401E-2</v>
      </c>
      <c r="X86" s="81" t="s">
        <v>159</v>
      </c>
      <c r="Y86" s="62">
        <v>41847286</v>
      </c>
      <c r="Z86" s="22">
        <f t="shared" ref="Z86" si="612">IFERROR(Y86/E85,"-")</f>
        <v>8.5305977343904885E-3</v>
      </c>
      <c r="AA86" s="62">
        <v>40</v>
      </c>
      <c r="AB86" s="22">
        <f t="shared" ref="AB86" si="613">IFERROR(AA86/F85,"-")</f>
        <v>8.027292795504716E-3</v>
      </c>
      <c r="AC86" s="65">
        <f t="shared" si="477"/>
        <v>1046182.15</v>
      </c>
      <c r="AD86" s="13">
        <f t="shared" si="605"/>
        <v>6.4443370388271304E-3</v>
      </c>
    </row>
    <row r="87" spans="2:30" s="18" customFormat="1" ht="13.5" customHeight="1">
      <c r="B87" s="119"/>
      <c r="C87" s="119"/>
      <c r="D87" s="148"/>
      <c r="E87" s="151"/>
      <c r="F87" s="154"/>
      <c r="G87" s="44">
        <v>3</v>
      </c>
      <c r="H87" s="6" t="str">
        <f t="shared" ref="H87" si="614">$H$747</f>
        <v>2210</v>
      </c>
      <c r="I87" s="80" t="str">
        <f t="shared" ref="I87" si="615">$I$747</f>
        <v>重症急性呼吸器症候群［SARS］</v>
      </c>
      <c r="J87" s="81" t="s">
        <v>99</v>
      </c>
      <c r="K87" s="62" t="s">
        <v>99</v>
      </c>
      <c r="L87" s="22" t="str">
        <f t="shared" ref="L87" si="616">IFERROR(K87/E85,"-")</f>
        <v>-</v>
      </c>
      <c r="M87" s="62" t="s">
        <v>99</v>
      </c>
      <c r="N87" s="22" t="str">
        <f t="shared" ref="N87" si="617">IFERROR(M87/F85,"-")</f>
        <v>-</v>
      </c>
      <c r="O87" s="65" t="str">
        <f t="shared" si="471"/>
        <v>-</v>
      </c>
      <c r="P87" s="13">
        <f t="shared" si="599"/>
        <v>0</v>
      </c>
      <c r="Q87" s="81" t="s">
        <v>99</v>
      </c>
      <c r="R87" s="62" t="s">
        <v>99</v>
      </c>
      <c r="S87" s="22" t="str">
        <f t="shared" ref="S87" si="618">IFERROR(R87/E85,"-")</f>
        <v>-</v>
      </c>
      <c r="T87" s="62" t="s">
        <v>99</v>
      </c>
      <c r="U87" s="22" t="str">
        <f t="shared" ref="U87" si="619">IFERROR(T87/F85,"-")</f>
        <v>-</v>
      </c>
      <c r="V87" s="65" t="str">
        <f t="shared" si="474"/>
        <v>-</v>
      </c>
      <c r="W87" s="13">
        <f t="shared" si="602"/>
        <v>0</v>
      </c>
      <c r="X87" s="81" t="s">
        <v>99</v>
      </c>
      <c r="Y87" s="62" t="s">
        <v>99</v>
      </c>
      <c r="Z87" s="22" t="str">
        <f t="shared" ref="Z87" si="620">IFERROR(Y87/E85,"-")</f>
        <v>-</v>
      </c>
      <c r="AA87" s="62" t="s">
        <v>99</v>
      </c>
      <c r="AB87" s="22" t="str">
        <f t="shared" ref="AB87" si="621">IFERROR(AA87/F85,"-")</f>
        <v>-</v>
      </c>
      <c r="AC87" s="65" t="str">
        <f t="shared" si="477"/>
        <v>-</v>
      </c>
      <c r="AD87" s="13">
        <f t="shared" si="605"/>
        <v>0</v>
      </c>
    </row>
    <row r="88" spans="2:30" s="18" customFormat="1" ht="13.5" customHeight="1">
      <c r="B88" s="119"/>
      <c r="C88" s="119"/>
      <c r="D88" s="148"/>
      <c r="E88" s="151"/>
      <c r="F88" s="154"/>
      <c r="G88" s="44">
        <v>4</v>
      </c>
      <c r="H88" s="6" t="str">
        <f t="shared" ref="H88" si="622">$H$748</f>
        <v>0904</v>
      </c>
      <c r="I88" s="80" t="str">
        <f t="shared" ref="I88" si="623">$I$748</f>
        <v>くも膜下出血</v>
      </c>
      <c r="J88" s="81" t="s">
        <v>181</v>
      </c>
      <c r="K88" s="62">
        <v>209557</v>
      </c>
      <c r="L88" s="22">
        <f t="shared" ref="L88" si="624">IFERROR(K88/E85,"-")</f>
        <v>4.2718337084647921E-5</v>
      </c>
      <c r="M88" s="62">
        <v>8</v>
      </c>
      <c r="N88" s="22">
        <f t="shared" ref="N88" si="625">IFERROR(M88/F85,"-")</f>
        <v>1.6054585591009432E-3</v>
      </c>
      <c r="O88" s="65">
        <f t="shared" si="471"/>
        <v>26194.625</v>
      </c>
      <c r="P88" s="13">
        <f t="shared" si="599"/>
        <v>1.2888674077654262E-3</v>
      </c>
      <c r="Q88" s="81" t="s">
        <v>80</v>
      </c>
      <c r="R88" s="62">
        <v>119634</v>
      </c>
      <c r="S88" s="22">
        <f t="shared" ref="S88" si="626">IFERROR(R88/E85,"-")</f>
        <v>2.4387472328697058E-5</v>
      </c>
      <c r="T88" s="62">
        <v>8</v>
      </c>
      <c r="U88" s="22">
        <f t="shared" ref="U88" si="627">IFERROR(T88/F85,"-")</f>
        <v>1.6054585591009432E-3</v>
      </c>
      <c r="V88" s="65">
        <f t="shared" si="474"/>
        <v>14954.25</v>
      </c>
      <c r="W88" s="13">
        <f t="shared" si="602"/>
        <v>1.2888674077654262E-3</v>
      </c>
      <c r="X88" s="81" t="s">
        <v>205</v>
      </c>
      <c r="Y88" s="62">
        <v>13155</v>
      </c>
      <c r="Z88" s="22">
        <f t="shared" ref="Z88" si="628">IFERROR(Y88/E85,"-")</f>
        <v>2.6816557039304026E-6</v>
      </c>
      <c r="AA88" s="62">
        <v>1</v>
      </c>
      <c r="AB88" s="22">
        <f t="shared" ref="AB88" si="629">IFERROR(AA88/F85,"-")</f>
        <v>2.006823198876179E-4</v>
      </c>
      <c r="AC88" s="65">
        <f t="shared" si="477"/>
        <v>13155</v>
      </c>
      <c r="AD88" s="13">
        <f t="shared" si="605"/>
        <v>1.6110842597067828E-4</v>
      </c>
    </row>
    <row r="89" spans="2:30" s="18" customFormat="1" ht="13.5" customHeight="1">
      <c r="B89" s="119"/>
      <c r="C89" s="119"/>
      <c r="D89" s="148"/>
      <c r="E89" s="151"/>
      <c r="F89" s="154"/>
      <c r="G89" s="44">
        <v>5</v>
      </c>
      <c r="H89" s="6" t="str">
        <f t="shared" ref="H89" si="630">$H$749</f>
        <v>0208</v>
      </c>
      <c r="I89" s="80" t="str">
        <f t="shared" ref="I89" si="631">$I$749</f>
        <v>悪性リンパ腫</v>
      </c>
      <c r="J89" s="81" t="s">
        <v>349</v>
      </c>
      <c r="K89" s="62">
        <v>11717853</v>
      </c>
      <c r="L89" s="22">
        <f t="shared" ref="L89" si="632">IFERROR(K89/E85,"-")</f>
        <v>2.3886923097885199E-3</v>
      </c>
      <c r="M89" s="62">
        <v>1</v>
      </c>
      <c r="N89" s="22">
        <f t="shared" ref="N89" si="633">IFERROR(M89/F85,"-")</f>
        <v>2.006823198876179E-4</v>
      </c>
      <c r="O89" s="65">
        <f t="shared" si="471"/>
        <v>11717853</v>
      </c>
      <c r="P89" s="13">
        <f t="shared" si="599"/>
        <v>1.6110842597067828E-4</v>
      </c>
      <c r="Q89" s="81" t="s">
        <v>182</v>
      </c>
      <c r="R89" s="62">
        <v>2333229</v>
      </c>
      <c r="S89" s="22">
        <f t="shared" ref="S89" si="634">IFERROR(R89/E85,"-")</f>
        <v>4.7563031975870996E-4</v>
      </c>
      <c r="T89" s="62">
        <v>9</v>
      </c>
      <c r="U89" s="22">
        <f t="shared" ref="U89" si="635">IFERROR(T89/F85,"-")</f>
        <v>1.8061408789885611E-3</v>
      </c>
      <c r="V89" s="65">
        <f t="shared" si="474"/>
        <v>259247.66666666666</v>
      </c>
      <c r="W89" s="13">
        <f t="shared" si="602"/>
        <v>1.4499758337361043E-3</v>
      </c>
      <c r="X89" s="81" t="s">
        <v>82</v>
      </c>
      <c r="Y89" s="62">
        <v>1525232</v>
      </c>
      <c r="Z89" s="22">
        <f t="shared" ref="Z89" si="636">IFERROR(Y89/E85,"-")</f>
        <v>3.1091958134680164E-4</v>
      </c>
      <c r="AA89" s="62">
        <v>43</v>
      </c>
      <c r="AB89" s="22">
        <f t="shared" ref="AB89" si="637">IFERROR(AA89/F85,"-")</f>
        <v>8.6293397551675706E-3</v>
      </c>
      <c r="AC89" s="65">
        <f t="shared" si="477"/>
        <v>35470.511627906977</v>
      </c>
      <c r="AD89" s="13">
        <f t="shared" si="605"/>
        <v>6.9276623167391655E-3</v>
      </c>
    </row>
    <row r="90" spans="2:30" s="18" customFormat="1" ht="13.5" customHeight="1">
      <c r="B90" s="119"/>
      <c r="C90" s="119"/>
      <c r="D90" s="148"/>
      <c r="E90" s="151"/>
      <c r="F90" s="154"/>
      <c r="G90" s="44">
        <v>6</v>
      </c>
      <c r="H90" s="6" t="str">
        <f t="shared" ref="H90" si="638">$H$750</f>
        <v>0601</v>
      </c>
      <c r="I90" s="80" t="str">
        <f t="shared" ref="I90" si="639">$I$750</f>
        <v>パーキンソン病</v>
      </c>
      <c r="J90" s="81" t="s">
        <v>84</v>
      </c>
      <c r="K90" s="62">
        <v>19513152</v>
      </c>
      <c r="L90" s="22">
        <f t="shared" ref="L90" si="640">IFERROR(K90/E85,"-")</f>
        <v>3.9777693167967268E-3</v>
      </c>
      <c r="M90" s="62">
        <v>71</v>
      </c>
      <c r="N90" s="22">
        <f t="shared" ref="N90" si="641">IFERROR(M90/F85,"-")</f>
        <v>1.4248444712020872E-2</v>
      </c>
      <c r="O90" s="65">
        <f t="shared" si="471"/>
        <v>274833.12676056341</v>
      </c>
      <c r="P90" s="13">
        <f t="shared" si="599"/>
        <v>1.1438698243918157E-2</v>
      </c>
      <c r="Q90" s="81" t="s">
        <v>377</v>
      </c>
      <c r="R90" s="62">
        <v>7282289</v>
      </c>
      <c r="S90" s="22">
        <f t="shared" ref="S90" si="642">IFERROR(R90/E85,"-")</f>
        <v>1.4844995693287441E-3</v>
      </c>
      <c r="T90" s="62">
        <v>19</v>
      </c>
      <c r="U90" s="22">
        <f t="shared" ref="U90" si="643">IFERROR(T90/F85,"-")</f>
        <v>3.8129640778647401E-3</v>
      </c>
      <c r="V90" s="65">
        <f t="shared" si="474"/>
        <v>383278.36842105264</v>
      </c>
      <c r="W90" s="13">
        <f t="shared" si="602"/>
        <v>3.0610600934428871E-3</v>
      </c>
      <c r="X90" s="81" t="s">
        <v>390</v>
      </c>
      <c r="Y90" s="62">
        <v>5692921</v>
      </c>
      <c r="Z90" s="22">
        <f t="shared" ref="Z90" si="644">IFERROR(Y90/E85,"-")</f>
        <v>1.1605058207278731E-3</v>
      </c>
      <c r="AA90" s="62">
        <v>10</v>
      </c>
      <c r="AB90" s="22">
        <f t="shared" ref="AB90" si="645">IFERROR(AA90/F85,"-")</f>
        <v>2.006823198876179E-3</v>
      </c>
      <c r="AC90" s="65">
        <f t="shared" si="477"/>
        <v>569292.1</v>
      </c>
      <c r="AD90" s="13">
        <f t="shared" si="605"/>
        <v>1.6110842597067826E-3</v>
      </c>
    </row>
    <row r="91" spans="2:30" s="18" customFormat="1" ht="13.5" customHeight="1">
      <c r="B91" s="119"/>
      <c r="C91" s="119"/>
      <c r="D91" s="148"/>
      <c r="E91" s="151"/>
      <c r="F91" s="154"/>
      <c r="G91" s="44">
        <v>7</v>
      </c>
      <c r="H91" s="6" t="str">
        <f t="shared" ref="H91" si="646">$H$751</f>
        <v>0506</v>
      </c>
      <c r="I91" s="80" t="str">
        <f t="shared" ref="I91" si="647">$I$751</f>
        <v>知的障害＜精神遅滞＞</v>
      </c>
      <c r="J91" s="81" t="s">
        <v>184</v>
      </c>
      <c r="K91" s="62">
        <v>1462661</v>
      </c>
      <c r="L91" s="22">
        <f t="shared" ref="L91" si="648">IFERROR(K91/E85,"-")</f>
        <v>2.9816444040794727E-4</v>
      </c>
      <c r="M91" s="62">
        <v>1</v>
      </c>
      <c r="N91" s="22">
        <f t="shared" ref="N91" si="649">IFERROR(M91/F85,"-")</f>
        <v>2.006823198876179E-4</v>
      </c>
      <c r="O91" s="65">
        <f t="shared" si="471"/>
        <v>1462661</v>
      </c>
      <c r="P91" s="13">
        <f t="shared" si="599"/>
        <v>1.6110842597067828E-4</v>
      </c>
      <c r="Q91" s="81" t="s">
        <v>354</v>
      </c>
      <c r="R91" s="62">
        <v>4168</v>
      </c>
      <c r="S91" s="22">
        <f t="shared" ref="S91" si="650">IFERROR(R91/E85,"-")</f>
        <v>8.4964963694275322E-7</v>
      </c>
      <c r="T91" s="62">
        <v>1</v>
      </c>
      <c r="U91" s="22">
        <f t="shared" ref="U91" si="651">IFERROR(T91/F85,"-")</f>
        <v>2.006823198876179E-4</v>
      </c>
      <c r="V91" s="65">
        <f t="shared" ref="V91" si="652">IFERROR(R91/T91,"-")</f>
        <v>4168</v>
      </c>
      <c r="W91" s="13">
        <f t="shared" si="602"/>
        <v>1.6110842597067828E-4</v>
      </c>
      <c r="X91" s="81" t="s">
        <v>99</v>
      </c>
      <c r="Y91" s="62" t="s">
        <v>99</v>
      </c>
      <c r="Z91" s="22" t="str">
        <f t="shared" ref="Z91" si="653">IFERROR(Y91/E85,"-")</f>
        <v>-</v>
      </c>
      <c r="AA91" s="62" t="s">
        <v>99</v>
      </c>
      <c r="AB91" s="22" t="str">
        <f t="shared" ref="AB91" si="654">IFERROR(AA91/F85,"-")</f>
        <v>-</v>
      </c>
      <c r="AC91" s="65" t="str">
        <f t="shared" si="477"/>
        <v>-</v>
      </c>
      <c r="AD91" s="13">
        <f t="shared" si="605"/>
        <v>0</v>
      </c>
    </row>
    <row r="92" spans="2:30" s="18" customFormat="1" ht="13.5" customHeight="1">
      <c r="B92" s="119"/>
      <c r="C92" s="119"/>
      <c r="D92" s="148"/>
      <c r="E92" s="151"/>
      <c r="F92" s="154"/>
      <c r="G92" s="44">
        <v>8</v>
      </c>
      <c r="H92" s="6" t="str">
        <f t="shared" ref="H92" si="655">$H$752</f>
        <v>0203</v>
      </c>
      <c r="I92" s="80" t="str">
        <f t="shared" ref="I92" si="656">$I$752</f>
        <v>直腸S状結腸移行部及び直腸の悪性新生物＜腫瘍＞</v>
      </c>
      <c r="J92" s="81" t="s">
        <v>183</v>
      </c>
      <c r="K92" s="62">
        <v>25773617</v>
      </c>
      <c r="L92" s="22">
        <f t="shared" ref="L92" si="657">IFERROR(K92/E85,"-")</f>
        <v>5.253969368222546E-3</v>
      </c>
      <c r="M92" s="62">
        <v>68</v>
      </c>
      <c r="N92" s="22">
        <f t="shared" ref="N92" si="658">IFERROR(M92/F85,"-")</f>
        <v>1.3646397752358017E-2</v>
      </c>
      <c r="O92" s="65">
        <f t="shared" si="471"/>
        <v>379023.7794117647</v>
      </c>
      <c r="P92" s="13">
        <f t="shared" si="599"/>
        <v>1.0955372966006122E-2</v>
      </c>
      <c r="Q92" s="81" t="s">
        <v>204</v>
      </c>
      <c r="R92" s="62">
        <v>5101382</v>
      </c>
      <c r="S92" s="22">
        <f t="shared" ref="S92" si="659">IFERROR(R92/E85,"-")</f>
        <v>1.0399201929477677E-3</v>
      </c>
      <c r="T92" s="62">
        <v>8</v>
      </c>
      <c r="U92" s="22">
        <f t="shared" ref="U92" si="660">IFERROR(T92/F85,"-")</f>
        <v>1.6054585591009432E-3</v>
      </c>
      <c r="V92" s="65">
        <f t="shared" si="474"/>
        <v>637672.75</v>
      </c>
      <c r="W92" s="13">
        <f t="shared" si="602"/>
        <v>1.2888674077654262E-3</v>
      </c>
      <c r="X92" s="81" t="s">
        <v>378</v>
      </c>
      <c r="Y92" s="62">
        <v>297740</v>
      </c>
      <c r="Z92" s="22">
        <f t="shared" ref="Z92" si="661">IFERROR(Y92/E85,"-")</f>
        <v>6.0694501656270471E-5</v>
      </c>
      <c r="AA92" s="62">
        <v>2</v>
      </c>
      <c r="AB92" s="22">
        <f t="shared" ref="AB92" si="662">IFERROR(AA92/F85,"-")</f>
        <v>4.013646397752358E-4</v>
      </c>
      <c r="AC92" s="65">
        <f t="shared" si="477"/>
        <v>148870</v>
      </c>
      <c r="AD92" s="13">
        <f t="shared" si="605"/>
        <v>3.2221685194135655E-4</v>
      </c>
    </row>
    <row r="93" spans="2:30" s="18" customFormat="1" ht="13.5" customHeight="1">
      <c r="B93" s="119"/>
      <c r="C93" s="119"/>
      <c r="D93" s="148"/>
      <c r="E93" s="151"/>
      <c r="F93" s="154"/>
      <c r="G93" s="44">
        <v>9</v>
      </c>
      <c r="H93" s="6" t="str">
        <f t="shared" ref="H93" si="663">$H$753</f>
        <v>1901</v>
      </c>
      <c r="I93" s="80" t="str">
        <f t="shared" ref="I93" si="664">$I$753</f>
        <v>骨折</v>
      </c>
      <c r="J93" s="81" t="s">
        <v>141</v>
      </c>
      <c r="K93" s="62">
        <v>75237518</v>
      </c>
      <c r="L93" s="22">
        <f t="shared" ref="L93" si="665">IFERROR(K93/E85,"-")</f>
        <v>1.5337219254600253E-2</v>
      </c>
      <c r="M93" s="62">
        <v>128</v>
      </c>
      <c r="N93" s="22">
        <f t="shared" ref="N93" si="666">IFERROR(M93/F85,"-")</f>
        <v>2.5687336945615091E-2</v>
      </c>
      <c r="O93" s="65">
        <f t="shared" si="471"/>
        <v>587793.109375</v>
      </c>
      <c r="P93" s="13">
        <f t="shared" si="599"/>
        <v>2.0621878524246819E-2</v>
      </c>
      <c r="Q93" s="81" t="s">
        <v>150</v>
      </c>
      <c r="R93" s="62">
        <v>53623500</v>
      </c>
      <c r="S93" s="22">
        <f t="shared" ref="S93" si="667">IFERROR(R93/E85,"-")</f>
        <v>1.0931186973752333E-2</v>
      </c>
      <c r="T93" s="62">
        <v>70</v>
      </c>
      <c r="U93" s="22">
        <f t="shared" ref="U93" si="668">IFERROR(T93/F85,"-")</f>
        <v>1.4047762392133253E-2</v>
      </c>
      <c r="V93" s="65">
        <f t="shared" si="474"/>
        <v>766050</v>
      </c>
      <c r="W93" s="13">
        <f t="shared" si="602"/>
        <v>1.1277589817947478E-2</v>
      </c>
      <c r="X93" s="81" t="s">
        <v>160</v>
      </c>
      <c r="Y93" s="62">
        <v>27733646</v>
      </c>
      <c r="Z93" s="22">
        <f t="shared" ref="Z93" si="669">IFERROR(Y93/E85,"-")</f>
        <v>5.6535226139632529E-3</v>
      </c>
      <c r="AA93" s="62">
        <v>252</v>
      </c>
      <c r="AB93" s="22">
        <f t="shared" ref="AB93" si="670">IFERROR(AA93/F85,"-")</f>
        <v>5.0571944611679714E-2</v>
      </c>
      <c r="AC93" s="65">
        <f t="shared" si="477"/>
        <v>110054.1507936508</v>
      </c>
      <c r="AD93" s="13">
        <f t="shared" si="605"/>
        <v>4.0599323344610923E-2</v>
      </c>
    </row>
    <row r="94" spans="2:30" s="18" customFormat="1" ht="13.5" customHeight="1">
      <c r="B94" s="120"/>
      <c r="C94" s="120"/>
      <c r="D94" s="149"/>
      <c r="E94" s="152"/>
      <c r="F94" s="155"/>
      <c r="G94" s="49">
        <v>10</v>
      </c>
      <c r="H94" s="7" t="str">
        <f t="shared" ref="H94" si="671">$H$754</f>
        <v>0206</v>
      </c>
      <c r="I94" s="77" t="str">
        <f t="shared" ref="I94" si="672">$I$754</f>
        <v>乳房の悪性新生物＜腫瘍＞</v>
      </c>
      <c r="J94" s="82" t="s">
        <v>185</v>
      </c>
      <c r="K94" s="63">
        <v>13692869</v>
      </c>
      <c r="L94" s="23">
        <f t="shared" ref="L94" si="673">IFERROR(K94/E85,"-")</f>
        <v>2.7913006656801057E-3</v>
      </c>
      <c r="M94" s="63">
        <v>150</v>
      </c>
      <c r="N94" s="23">
        <f t="shared" ref="N94" si="674">IFERROR(M94/F85,"-")</f>
        <v>3.0102347983142687E-2</v>
      </c>
      <c r="O94" s="66">
        <f t="shared" si="471"/>
        <v>91285.793333333335</v>
      </c>
      <c r="P94" s="59">
        <f t="shared" si="599"/>
        <v>2.4166263895601739E-2</v>
      </c>
      <c r="Q94" s="82" t="s">
        <v>188</v>
      </c>
      <c r="R94" s="63">
        <v>3895293</v>
      </c>
      <c r="S94" s="23">
        <f t="shared" ref="S94" si="675">IFERROR(R94/E85,"-")</f>
        <v>7.9405812937515538E-4</v>
      </c>
      <c r="T94" s="63">
        <v>21</v>
      </c>
      <c r="U94" s="23">
        <f t="shared" ref="U94" si="676">IFERROR(T94/F85,"-")</f>
        <v>4.2143287176399759E-3</v>
      </c>
      <c r="V94" s="66">
        <f t="shared" si="474"/>
        <v>185490.14285714287</v>
      </c>
      <c r="W94" s="59">
        <f t="shared" si="602"/>
        <v>3.3832769453842437E-3</v>
      </c>
      <c r="X94" s="82" t="s">
        <v>364</v>
      </c>
      <c r="Y94" s="63">
        <v>1599000</v>
      </c>
      <c r="Z94" s="23">
        <f t="shared" ref="Z94" si="677">IFERROR(Y94/E85,"-")</f>
        <v>3.2595723835687675E-4</v>
      </c>
      <c r="AA94" s="63">
        <v>8</v>
      </c>
      <c r="AB94" s="23">
        <f t="shared" ref="AB94" si="678">IFERROR(AA94/F85,"-")</f>
        <v>1.6054585591009432E-3</v>
      </c>
      <c r="AC94" s="66">
        <f t="shared" si="477"/>
        <v>199875</v>
      </c>
      <c r="AD94" s="59">
        <f t="shared" si="605"/>
        <v>1.2888674077654262E-3</v>
      </c>
    </row>
    <row r="95" spans="2:30" s="18" customFormat="1" ht="13.5" customHeight="1">
      <c r="B95" s="118">
        <v>10</v>
      </c>
      <c r="C95" s="118" t="s">
        <v>51</v>
      </c>
      <c r="D95" s="147">
        <f>AI14</f>
        <v>14097</v>
      </c>
      <c r="E95" s="150">
        <f>市区町村別_医療費上位10疾病!H113</f>
        <v>11322472330</v>
      </c>
      <c r="F95" s="130">
        <f>市区町村別_医療費上位10疾病!J113</f>
        <v>12619</v>
      </c>
      <c r="G95" s="69">
        <v>1</v>
      </c>
      <c r="H95" s="5" t="str">
        <f t="shared" ref="H95" si="679">$H$745</f>
        <v>0209</v>
      </c>
      <c r="I95" s="78" t="str">
        <f t="shared" ref="I95" si="680">$I$745</f>
        <v>白血病</v>
      </c>
      <c r="J95" s="106" t="s">
        <v>180</v>
      </c>
      <c r="K95" s="107">
        <v>12064286</v>
      </c>
      <c r="L95" s="21">
        <f t="shared" ref="L95" si="681">IFERROR(K95/E95,"-")</f>
        <v>1.0655169337914381E-3</v>
      </c>
      <c r="M95" s="107">
        <v>15</v>
      </c>
      <c r="N95" s="21">
        <f t="shared" ref="N95" si="682">IFERROR(M95/F95,"-")</f>
        <v>1.1886837308820034E-3</v>
      </c>
      <c r="O95" s="64">
        <f t="shared" si="471"/>
        <v>804285.73333333328</v>
      </c>
      <c r="P95" s="12">
        <f t="shared" ref="P95:P104" si="683">IFERROR(M95/$AI$14,0)</f>
        <v>1.0640561821664183E-3</v>
      </c>
      <c r="Q95" s="106" t="s">
        <v>193</v>
      </c>
      <c r="R95" s="107">
        <v>11323003</v>
      </c>
      <c r="S95" s="21">
        <f t="shared" ref="S95" si="684">IFERROR(R95/E95,"-")</f>
        <v>1.0000468687389585E-3</v>
      </c>
      <c r="T95" s="107">
        <v>5</v>
      </c>
      <c r="U95" s="21">
        <f t="shared" ref="U95" si="685">IFERROR(T95/F95,"-")</f>
        <v>3.9622791029400112E-4</v>
      </c>
      <c r="V95" s="64">
        <f t="shared" si="474"/>
        <v>2264600.6</v>
      </c>
      <c r="W95" s="12">
        <f t="shared" ref="W95:W104" si="686">IFERROR(T95/$AI$14,0)</f>
        <v>3.5468539405547281E-4</v>
      </c>
      <c r="X95" s="106" t="s">
        <v>394</v>
      </c>
      <c r="Y95" s="107">
        <v>7400119</v>
      </c>
      <c r="Z95" s="21">
        <f t="shared" ref="Z95" si="687">IFERROR(Y95/E95,"-")</f>
        <v>6.5357801585371595E-4</v>
      </c>
      <c r="AA95" s="107">
        <v>1</v>
      </c>
      <c r="AB95" s="21">
        <f t="shared" ref="AB95" si="688">IFERROR(AA95/F95,"-")</f>
        <v>7.9245582058800224E-5</v>
      </c>
      <c r="AC95" s="64">
        <f t="shared" si="477"/>
        <v>7400119</v>
      </c>
      <c r="AD95" s="12">
        <f t="shared" ref="AD95:AD104" si="689">IFERROR(AA95/$AI$14,0)</f>
        <v>7.0937078811094561E-5</v>
      </c>
    </row>
    <row r="96" spans="2:30" s="18" customFormat="1" ht="13.5" customHeight="1">
      <c r="B96" s="119"/>
      <c r="C96" s="119"/>
      <c r="D96" s="148"/>
      <c r="E96" s="151"/>
      <c r="F96" s="154"/>
      <c r="G96" s="44">
        <v>2</v>
      </c>
      <c r="H96" s="6" t="str">
        <f t="shared" ref="H96" si="690">$H$746</f>
        <v>1402</v>
      </c>
      <c r="I96" s="79" t="str">
        <f t="shared" ref="I96" si="691">$I$746</f>
        <v>腎不全</v>
      </c>
      <c r="J96" s="81" t="s">
        <v>149</v>
      </c>
      <c r="K96" s="62">
        <v>185751390</v>
      </c>
      <c r="L96" s="22">
        <f t="shared" ref="L96" si="692">IFERROR(K96/E95,"-")</f>
        <v>1.6405550359159058E-2</v>
      </c>
      <c r="M96" s="62">
        <v>550</v>
      </c>
      <c r="N96" s="22">
        <f t="shared" ref="N96" si="693">IFERROR(M96/F95,"-")</f>
        <v>4.3585070132340122E-2</v>
      </c>
      <c r="O96" s="65">
        <f t="shared" si="471"/>
        <v>337729.8</v>
      </c>
      <c r="P96" s="13">
        <f t="shared" si="683"/>
        <v>3.9015393346102011E-2</v>
      </c>
      <c r="Q96" s="81" t="s">
        <v>159</v>
      </c>
      <c r="R96" s="62">
        <v>165771880</v>
      </c>
      <c r="S96" s="22">
        <f t="shared" ref="S96" si="694">IFERROR(R96/E95,"-")</f>
        <v>1.4640961370315841E-2</v>
      </c>
      <c r="T96" s="62">
        <v>115</v>
      </c>
      <c r="U96" s="22">
        <f t="shared" ref="U96" si="695">IFERROR(T96/F95,"-")</f>
        <v>9.1132419367620249E-3</v>
      </c>
      <c r="V96" s="65">
        <f t="shared" si="474"/>
        <v>1441494.6086956521</v>
      </c>
      <c r="W96" s="13">
        <f t="shared" si="686"/>
        <v>8.1577640632758738E-3</v>
      </c>
      <c r="X96" s="81" t="s">
        <v>140</v>
      </c>
      <c r="Y96" s="62">
        <v>110002559</v>
      </c>
      <c r="Z96" s="22">
        <f t="shared" ref="Z96" si="696">IFERROR(Y96/E95,"-")</f>
        <v>9.7154186642203089E-3</v>
      </c>
      <c r="AA96" s="62">
        <v>679</v>
      </c>
      <c r="AB96" s="22">
        <f t="shared" ref="AB96" si="697">IFERROR(AA96/F95,"-")</f>
        <v>5.3807750217925353E-2</v>
      </c>
      <c r="AC96" s="65">
        <f t="shared" si="477"/>
        <v>162006.71428571429</v>
      </c>
      <c r="AD96" s="13">
        <f t="shared" si="689"/>
        <v>4.8166276512733204E-2</v>
      </c>
    </row>
    <row r="97" spans="2:30" s="18" customFormat="1" ht="13.5" customHeight="1">
      <c r="B97" s="119"/>
      <c r="C97" s="119"/>
      <c r="D97" s="148"/>
      <c r="E97" s="151"/>
      <c r="F97" s="154"/>
      <c r="G97" s="44">
        <v>3</v>
      </c>
      <c r="H97" s="6" t="str">
        <f t="shared" ref="H97" si="698">$H$747</f>
        <v>2210</v>
      </c>
      <c r="I97" s="80" t="str">
        <f t="shared" ref="I97" si="699">$I$747</f>
        <v>重症急性呼吸器症候群［SARS］</v>
      </c>
      <c r="J97" s="81" t="s">
        <v>99</v>
      </c>
      <c r="K97" s="62" t="s">
        <v>99</v>
      </c>
      <c r="L97" s="22" t="str">
        <f t="shared" ref="L97" si="700">IFERROR(K97/E95,"-")</f>
        <v>-</v>
      </c>
      <c r="M97" s="62" t="s">
        <v>99</v>
      </c>
      <c r="N97" s="22" t="str">
        <f t="shared" ref="N97" si="701">IFERROR(M97/F95,"-")</f>
        <v>-</v>
      </c>
      <c r="O97" s="65" t="str">
        <f t="shared" si="471"/>
        <v>-</v>
      </c>
      <c r="P97" s="13">
        <f t="shared" si="683"/>
        <v>0</v>
      </c>
      <c r="Q97" s="81" t="s">
        <v>99</v>
      </c>
      <c r="R97" s="62" t="s">
        <v>99</v>
      </c>
      <c r="S97" s="22" t="str">
        <f t="shared" ref="S97" si="702">IFERROR(R97/E95,"-")</f>
        <v>-</v>
      </c>
      <c r="T97" s="62" t="s">
        <v>99</v>
      </c>
      <c r="U97" s="22" t="str">
        <f t="shared" ref="U97" si="703">IFERROR(T97/F95,"-")</f>
        <v>-</v>
      </c>
      <c r="V97" s="65" t="str">
        <f t="shared" si="474"/>
        <v>-</v>
      </c>
      <c r="W97" s="13">
        <f t="shared" si="686"/>
        <v>0</v>
      </c>
      <c r="X97" s="81" t="s">
        <v>99</v>
      </c>
      <c r="Y97" s="62" t="s">
        <v>99</v>
      </c>
      <c r="Z97" s="22" t="str">
        <f t="shared" ref="Z97" si="704">IFERROR(Y97/E95,"-")</f>
        <v>-</v>
      </c>
      <c r="AA97" s="62" t="s">
        <v>99</v>
      </c>
      <c r="AB97" s="22" t="str">
        <f t="shared" ref="AB97" si="705">IFERROR(AA97/F95,"-")</f>
        <v>-</v>
      </c>
      <c r="AC97" s="65" t="str">
        <f t="shared" si="477"/>
        <v>-</v>
      </c>
      <c r="AD97" s="13">
        <f t="shared" si="689"/>
        <v>0</v>
      </c>
    </row>
    <row r="98" spans="2:30" s="18" customFormat="1" ht="13.5" customHeight="1">
      <c r="B98" s="119"/>
      <c r="C98" s="119"/>
      <c r="D98" s="148"/>
      <c r="E98" s="151"/>
      <c r="F98" s="154"/>
      <c r="G98" s="44">
        <v>4</v>
      </c>
      <c r="H98" s="6" t="str">
        <f t="shared" ref="H98" si="706">$H$748</f>
        <v>0904</v>
      </c>
      <c r="I98" s="80" t="str">
        <f t="shared" ref="I98" si="707">$I$748</f>
        <v>くも膜下出血</v>
      </c>
      <c r="J98" s="81" t="s">
        <v>350</v>
      </c>
      <c r="K98" s="62">
        <v>2755843</v>
      </c>
      <c r="L98" s="22">
        <f t="shared" ref="L98" si="708">IFERROR(K98/E95,"-")</f>
        <v>2.4339586970754823E-4</v>
      </c>
      <c r="M98" s="62">
        <v>1</v>
      </c>
      <c r="N98" s="22">
        <f t="shared" ref="N98" si="709">IFERROR(M98/F95,"-")</f>
        <v>7.9245582058800224E-5</v>
      </c>
      <c r="O98" s="65">
        <f t="shared" si="471"/>
        <v>2755843</v>
      </c>
      <c r="P98" s="13">
        <f t="shared" si="683"/>
        <v>7.0937078811094561E-5</v>
      </c>
      <c r="Q98" s="81" t="s">
        <v>80</v>
      </c>
      <c r="R98" s="62">
        <v>2424685</v>
      </c>
      <c r="S98" s="22">
        <f t="shared" ref="S98" si="710">IFERROR(R98/E95,"-")</f>
        <v>2.1414801726435308E-4</v>
      </c>
      <c r="T98" s="62">
        <v>32</v>
      </c>
      <c r="U98" s="22">
        <f t="shared" ref="U98" si="711">IFERROR(T98/F95,"-")</f>
        <v>2.5358586258816072E-3</v>
      </c>
      <c r="V98" s="65">
        <f t="shared" si="474"/>
        <v>75771.40625</v>
      </c>
      <c r="W98" s="13">
        <f t="shared" si="686"/>
        <v>2.269986521955026E-3</v>
      </c>
      <c r="X98" s="81" t="s">
        <v>352</v>
      </c>
      <c r="Y98" s="62">
        <v>1405894</v>
      </c>
      <c r="Z98" s="22">
        <f t="shared" ref="Z98" si="712">IFERROR(Y98/E95,"-")</f>
        <v>1.2416846418559542E-4</v>
      </c>
      <c r="AA98" s="62">
        <v>4</v>
      </c>
      <c r="AB98" s="22">
        <f t="shared" ref="AB98" si="713">IFERROR(AA98/F95,"-")</f>
        <v>3.169823282352009E-4</v>
      </c>
      <c r="AC98" s="65">
        <f t="shared" si="477"/>
        <v>351473.5</v>
      </c>
      <c r="AD98" s="13">
        <f t="shared" si="689"/>
        <v>2.8374831524437824E-4</v>
      </c>
    </row>
    <row r="99" spans="2:30" s="18" customFormat="1" ht="13.5" customHeight="1">
      <c r="B99" s="119"/>
      <c r="C99" s="119"/>
      <c r="D99" s="148"/>
      <c r="E99" s="151"/>
      <c r="F99" s="154"/>
      <c r="G99" s="44">
        <v>5</v>
      </c>
      <c r="H99" s="6" t="str">
        <f t="shared" ref="H99" si="714">$H$749</f>
        <v>0208</v>
      </c>
      <c r="I99" s="80" t="str">
        <f t="shared" ref="I99" si="715">$I$749</f>
        <v>悪性リンパ腫</v>
      </c>
      <c r="J99" s="81" t="s">
        <v>82</v>
      </c>
      <c r="K99" s="62">
        <v>14897040</v>
      </c>
      <c r="L99" s="22">
        <f t="shared" ref="L99" si="716">IFERROR(K99/E95,"-")</f>
        <v>1.3157055778823881E-3</v>
      </c>
      <c r="M99" s="62">
        <v>108</v>
      </c>
      <c r="N99" s="22">
        <f t="shared" ref="N99" si="717">IFERROR(M99/F95,"-")</f>
        <v>8.5585228623504244E-3</v>
      </c>
      <c r="O99" s="65">
        <f t="shared" si="471"/>
        <v>137935.55555555556</v>
      </c>
      <c r="P99" s="13">
        <f t="shared" si="683"/>
        <v>7.6612045115982122E-3</v>
      </c>
      <c r="Q99" s="81" t="s">
        <v>182</v>
      </c>
      <c r="R99" s="62">
        <v>14648020</v>
      </c>
      <c r="S99" s="22">
        <f t="shared" ref="S99" si="718">IFERROR(R99/E95,"-")</f>
        <v>1.293712148113503E-3</v>
      </c>
      <c r="T99" s="62">
        <v>21</v>
      </c>
      <c r="U99" s="22">
        <f t="shared" ref="U99" si="719">IFERROR(T99/F95,"-")</f>
        <v>1.6641572232348046E-3</v>
      </c>
      <c r="V99" s="65">
        <f t="shared" si="474"/>
        <v>697524.76190476189</v>
      </c>
      <c r="W99" s="13">
        <f t="shared" si="686"/>
        <v>1.4896786550329857E-3</v>
      </c>
      <c r="X99" s="81" t="s">
        <v>406</v>
      </c>
      <c r="Y99" s="62">
        <v>9919470</v>
      </c>
      <c r="Z99" s="22">
        <f t="shared" ref="Z99" si="720">IFERROR(Y99/E95,"-")</f>
        <v>8.760869279156808E-4</v>
      </c>
      <c r="AA99" s="62">
        <v>1</v>
      </c>
      <c r="AB99" s="22">
        <f t="shared" ref="AB99" si="721">IFERROR(AA99/F95,"-")</f>
        <v>7.9245582058800224E-5</v>
      </c>
      <c r="AC99" s="65">
        <f t="shared" si="477"/>
        <v>9919470</v>
      </c>
      <c r="AD99" s="13">
        <f t="shared" si="689"/>
        <v>7.0937078811094561E-5</v>
      </c>
    </row>
    <row r="100" spans="2:30" s="18" customFormat="1" ht="13.5" customHeight="1">
      <c r="B100" s="119"/>
      <c r="C100" s="119"/>
      <c r="D100" s="148"/>
      <c r="E100" s="151"/>
      <c r="F100" s="154"/>
      <c r="G100" s="44">
        <v>6</v>
      </c>
      <c r="H100" s="6" t="str">
        <f t="shared" ref="H100" si="722">$H$750</f>
        <v>0601</v>
      </c>
      <c r="I100" s="80" t="str">
        <f t="shared" ref="I100" si="723">$I$750</f>
        <v>パーキンソン病</v>
      </c>
      <c r="J100" s="81" t="s">
        <v>84</v>
      </c>
      <c r="K100" s="62">
        <v>49980753</v>
      </c>
      <c r="L100" s="22">
        <f t="shared" ref="L100" si="724">IFERROR(K100/E95,"-")</f>
        <v>4.4142967669323508E-3</v>
      </c>
      <c r="M100" s="62">
        <v>181</v>
      </c>
      <c r="N100" s="22">
        <f t="shared" ref="N100" si="725">IFERROR(M100/F95,"-")</f>
        <v>1.4343450352642841E-2</v>
      </c>
      <c r="O100" s="65">
        <f t="shared" si="471"/>
        <v>276136.75690607732</v>
      </c>
      <c r="P100" s="13">
        <f t="shared" si="683"/>
        <v>1.2839611264808115E-2</v>
      </c>
      <c r="Q100" s="81" t="s">
        <v>187</v>
      </c>
      <c r="R100" s="62">
        <v>15508471</v>
      </c>
      <c r="S100" s="22">
        <f t="shared" ref="S100" si="726">IFERROR(R100/E95,"-")</f>
        <v>1.3697071229671974E-3</v>
      </c>
      <c r="T100" s="62">
        <v>11</v>
      </c>
      <c r="U100" s="22">
        <f t="shared" ref="U100" si="727">IFERROR(T100/F95,"-")</f>
        <v>8.7170140264680241E-4</v>
      </c>
      <c r="V100" s="65">
        <f t="shared" si="474"/>
        <v>1409861</v>
      </c>
      <c r="W100" s="13">
        <f t="shared" si="686"/>
        <v>7.8030786692204017E-4</v>
      </c>
      <c r="X100" s="81" t="s">
        <v>189</v>
      </c>
      <c r="Y100" s="62">
        <v>7020764</v>
      </c>
      <c r="Z100" s="22">
        <f t="shared" ref="Z100" si="728">IFERROR(Y100/E95,"-")</f>
        <v>6.2007340758941823E-4</v>
      </c>
      <c r="AA100" s="62">
        <v>116</v>
      </c>
      <c r="AB100" s="22">
        <f t="shared" ref="AB100" si="729">IFERROR(AA100/F95,"-")</f>
        <v>9.1924875188208258E-3</v>
      </c>
      <c r="AC100" s="65">
        <f t="shared" si="477"/>
        <v>60523.827586206899</v>
      </c>
      <c r="AD100" s="13">
        <f t="shared" si="689"/>
        <v>8.2287011420869687E-3</v>
      </c>
    </row>
    <row r="101" spans="2:30" s="18" customFormat="1" ht="13.5" customHeight="1">
      <c r="B101" s="119"/>
      <c r="C101" s="119"/>
      <c r="D101" s="148"/>
      <c r="E101" s="151"/>
      <c r="F101" s="154"/>
      <c r="G101" s="44">
        <v>7</v>
      </c>
      <c r="H101" s="6" t="str">
        <f t="shared" ref="H101" si="730">$H$751</f>
        <v>0506</v>
      </c>
      <c r="I101" s="80" t="str">
        <f t="shared" ref="I101" si="731">$I$751</f>
        <v>知的障害＜精神遅滞＞</v>
      </c>
      <c r="J101" s="81" t="s">
        <v>184</v>
      </c>
      <c r="K101" s="62">
        <v>201817</v>
      </c>
      <c r="L101" s="22">
        <f t="shared" ref="L101" si="732">IFERROR(K101/E95,"-")</f>
        <v>1.7824463961397026E-5</v>
      </c>
      <c r="M101" s="62">
        <v>4</v>
      </c>
      <c r="N101" s="22">
        <f t="shared" ref="N101" si="733">IFERROR(M101/F95,"-")</f>
        <v>3.169823282352009E-4</v>
      </c>
      <c r="O101" s="65">
        <f t="shared" si="471"/>
        <v>50454.25</v>
      </c>
      <c r="P101" s="13">
        <f t="shared" si="683"/>
        <v>2.8374831524437824E-4</v>
      </c>
      <c r="Q101" s="81" t="s">
        <v>99</v>
      </c>
      <c r="R101" s="62" t="s">
        <v>99</v>
      </c>
      <c r="S101" s="22" t="str">
        <f t="shared" ref="S101" si="734">IFERROR(R101/E95,"-")</f>
        <v>-</v>
      </c>
      <c r="T101" s="62" t="s">
        <v>99</v>
      </c>
      <c r="U101" s="22" t="str">
        <f t="shared" ref="U101" si="735">IFERROR(T101/F95,"-")</f>
        <v>-</v>
      </c>
      <c r="V101" s="65" t="str">
        <f t="shared" ref="V101" si="736">IFERROR(R101/T101,"-")</f>
        <v>-</v>
      </c>
      <c r="W101" s="13">
        <f t="shared" si="686"/>
        <v>0</v>
      </c>
      <c r="X101" s="81" t="s">
        <v>99</v>
      </c>
      <c r="Y101" s="62" t="s">
        <v>99</v>
      </c>
      <c r="Z101" s="22" t="str">
        <f t="shared" ref="Z101" si="737">IFERROR(Y101/E95,"-")</f>
        <v>-</v>
      </c>
      <c r="AA101" s="62" t="s">
        <v>99</v>
      </c>
      <c r="AB101" s="22" t="str">
        <f t="shared" ref="AB101" si="738">IFERROR(AA101/F95,"-")</f>
        <v>-</v>
      </c>
      <c r="AC101" s="65" t="str">
        <f t="shared" si="477"/>
        <v>-</v>
      </c>
      <c r="AD101" s="13">
        <f t="shared" si="689"/>
        <v>0</v>
      </c>
    </row>
    <row r="102" spans="2:30" s="18" customFormat="1" ht="13.5" customHeight="1">
      <c r="B102" s="119"/>
      <c r="C102" s="119"/>
      <c r="D102" s="148"/>
      <c r="E102" s="151"/>
      <c r="F102" s="154"/>
      <c r="G102" s="44">
        <v>8</v>
      </c>
      <c r="H102" s="6" t="str">
        <f t="shared" ref="H102" si="739">$H$752</f>
        <v>0203</v>
      </c>
      <c r="I102" s="80" t="str">
        <f t="shared" ref="I102" si="740">$I$752</f>
        <v>直腸S状結腸移行部及び直腸の悪性新生物＜腫瘍＞</v>
      </c>
      <c r="J102" s="81" t="s">
        <v>183</v>
      </c>
      <c r="K102" s="62">
        <v>35330390</v>
      </c>
      <c r="L102" s="22">
        <f t="shared" ref="L102" si="741">IFERROR(K102/E95,"-")</f>
        <v>3.1203776852153278E-3</v>
      </c>
      <c r="M102" s="62">
        <v>192</v>
      </c>
      <c r="N102" s="22">
        <f t="shared" ref="N102" si="742">IFERROR(M102/F95,"-")</f>
        <v>1.5215151755289643E-2</v>
      </c>
      <c r="O102" s="65">
        <f t="shared" si="471"/>
        <v>184012.44791666666</v>
      </c>
      <c r="P102" s="13">
        <f t="shared" si="683"/>
        <v>1.3619919131730156E-2</v>
      </c>
      <c r="Q102" s="81" t="s">
        <v>204</v>
      </c>
      <c r="R102" s="62">
        <v>19463390</v>
      </c>
      <c r="S102" s="22">
        <f t="shared" ref="S102" si="743">IFERROR(R102/E95,"-")</f>
        <v>1.7190053049129421E-3</v>
      </c>
      <c r="T102" s="62">
        <v>30</v>
      </c>
      <c r="U102" s="22">
        <f t="shared" ref="U102" si="744">IFERROR(T102/F95,"-")</f>
        <v>2.3773674617640068E-3</v>
      </c>
      <c r="V102" s="65">
        <f t="shared" si="474"/>
        <v>648779.66666666663</v>
      </c>
      <c r="W102" s="13">
        <f t="shared" si="686"/>
        <v>2.1281123643328366E-3</v>
      </c>
      <c r="X102" s="81" t="s">
        <v>192</v>
      </c>
      <c r="Y102" s="62">
        <v>1801654</v>
      </c>
      <c r="Z102" s="22">
        <f t="shared" ref="Z102" si="745">IFERROR(Y102/E95,"-")</f>
        <v>1.5912196095426448E-4</v>
      </c>
      <c r="AA102" s="62">
        <v>15</v>
      </c>
      <c r="AB102" s="22">
        <f t="shared" ref="AB102" si="746">IFERROR(AA102/F95,"-")</f>
        <v>1.1886837308820034E-3</v>
      </c>
      <c r="AC102" s="65">
        <f t="shared" si="477"/>
        <v>120110.26666666666</v>
      </c>
      <c r="AD102" s="13">
        <f t="shared" si="689"/>
        <v>1.0640561821664183E-3</v>
      </c>
    </row>
    <row r="103" spans="2:30" s="18" customFormat="1" ht="13.5" customHeight="1">
      <c r="B103" s="119"/>
      <c r="C103" s="119"/>
      <c r="D103" s="148"/>
      <c r="E103" s="151"/>
      <c r="F103" s="154"/>
      <c r="G103" s="44">
        <v>9</v>
      </c>
      <c r="H103" s="6" t="str">
        <f t="shared" ref="H103" si="747">$H$753</f>
        <v>1901</v>
      </c>
      <c r="I103" s="80" t="str">
        <f t="shared" ref="I103" si="748">$I$753</f>
        <v>骨折</v>
      </c>
      <c r="J103" s="81" t="s">
        <v>141</v>
      </c>
      <c r="K103" s="62">
        <v>161654942</v>
      </c>
      <c r="L103" s="22">
        <f t="shared" ref="L103" si="749">IFERROR(K103/E95,"-")</f>
        <v>1.427735368111074E-2</v>
      </c>
      <c r="M103" s="62">
        <v>254</v>
      </c>
      <c r="N103" s="22">
        <f t="shared" ref="N103" si="750">IFERROR(M103/F95,"-")</f>
        <v>2.0128377842935256E-2</v>
      </c>
      <c r="O103" s="65">
        <f t="shared" si="471"/>
        <v>636436.77952755906</v>
      </c>
      <c r="P103" s="13">
        <f t="shared" si="683"/>
        <v>1.8018018018018018E-2</v>
      </c>
      <c r="Q103" s="81" t="s">
        <v>150</v>
      </c>
      <c r="R103" s="62">
        <v>136669770</v>
      </c>
      <c r="S103" s="22">
        <f t="shared" ref="S103" si="751">IFERROR(R103/E95,"-")</f>
        <v>1.2070664958736975E-2</v>
      </c>
      <c r="T103" s="62">
        <v>166</v>
      </c>
      <c r="U103" s="22">
        <f t="shared" ref="U103" si="752">IFERROR(T103/F95,"-")</f>
        <v>1.3154766621760837E-2</v>
      </c>
      <c r="V103" s="65">
        <f t="shared" si="474"/>
        <v>823311.86746987957</v>
      </c>
      <c r="W103" s="13">
        <f t="shared" si="686"/>
        <v>1.1775555082641697E-2</v>
      </c>
      <c r="X103" s="81" t="s">
        <v>160</v>
      </c>
      <c r="Y103" s="62">
        <v>54319800</v>
      </c>
      <c r="Z103" s="22">
        <f t="shared" ref="Z103" si="753">IFERROR(Y103/E95,"-")</f>
        <v>4.7975211081836226E-3</v>
      </c>
      <c r="AA103" s="62">
        <v>593</v>
      </c>
      <c r="AB103" s="22">
        <f t="shared" ref="AB103" si="754">IFERROR(AA103/F95,"-")</f>
        <v>4.6992630160868534E-2</v>
      </c>
      <c r="AC103" s="65">
        <f t="shared" si="477"/>
        <v>91601.686340640808</v>
      </c>
      <c r="AD103" s="13">
        <f t="shared" si="689"/>
        <v>4.2065687734979075E-2</v>
      </c>
    </row>
    <row r="104" spans="2:30" s="18" customFormat="1" ht="13.5" customHeight="1">
      <c r="B104" s="120"/>
      <c r="C104" s="120"/>
      <c r="D104" s="149"/>
      <c r="E104" s="152"/>
      <c r="F104" s="155"/>
      <c r="G104" s="49">
        <v>10</v>
      </c>
      <c r="H104" s="7" t="str">
        <f t="shared" ref="H104" si="755">$H$754</f>
        <v>0206</v>
      </c>
      <c r="I104" s="77" t="str">
        <f t="shared" ref="I104" si="756">$I$754</f>
        <v>乳房の悪性新生物＜腫瘍＞</v>
      </c>
      <c r="J104" s="82" t="s">
        <v>185</v>
      </c>
      <c r="K104" s="63">
        <v>41289061</v>
      </c>
      <c r="L104" s="23">
        <f t="shared" ref="L104" si="757">IFERROR(K104/E95,"-")</f>
        <v>3.6466471099779671E-3</v>
      </c>
      <c r="M104" s="63">
        <v>242</v>
      </c>
      <c r="N104" s="23">
        <f t="shared" ref="N104" si="758">IFERROR(M104/F95,"-")</f>
        <v>1.9177430858229653E-2</v>
      </c>
      <c r="O104" s="66">
        <f t="shared" si="471"/>
        <v>170615.95454545456</v>
      </c>
      <c r="P104" s="59">
        <f t="shared" si="683"/>
        <v>1.7166773072284883E-2</v>
      </c>
      <c r="Q104" s="82" t="s">
        <v>188</v>
      </c>
      <c r="R104" s="63">
        <v>11360627</v>
      </c>
      <c r="S104" s="23">
        <f t="shared" ref="S104" si="759">IFERROR(R104/E95,"-")</f>
        <v>1.0033698179061923E-3</v>
      </c>
      <c r="T104" s="63">
        <v>50</v>
      </c>
      <c r="U104" s="23">
        <f t="shared" ref="U104" si="760">IFERROR(T104/F95,"-")</f>
        <v>3.9622791029400115E-3</v>
      </c>
      <c r="V104" s="66">
        <f t="shared" si="474"/>
        <v>227212.54</v>
      </c>
      <c r="W104" s="59">
        <f t="shared" si="686"/>
        <v>3.5468539405547278E-3</v>
      </c>
      <c r="X104" s="82" t="s">
        <v>403</v>
      </c>
      <c r="Y104" s="63">
        <v>5685231</v>
      </c>
      <c r="Z104" s="23">
        <f t="shared" ref="Z104" si="761">IFERROR(Y104/E95,"-")</f>
        <v>5.0211922222467462E-4</v>
      </c>
      <c r="AA104" s="63">
        <v>33</v>
      </c>
      <c r="AB104" s="23">
        <f t="shared" ref="AB104" si="762">IFERROR(AA104/F95,"-")</f>
        <v>2.6151042079404071E-3</v>
      </c>
      <c r="AC104" s="66">
        <f t="shared" si="477"/>
        <v>172279.72727272726</v>
      </c>
      <c r="AD104" s="59">
        <f t="shared" si="689"/>
        <v>2.3409236007661204E-3</v>
      </c>
    </row>
    <row r="105" spans="2:30" s="18" customFormat="1" ht="13.5" customHeight="1">
      <c r="B105" s="118">
        <v>11</v>
      </c>
      <c r="C105" s="118" t="s">
        <v>52</v>
      </c>
      <c r="D105" s="147">
        <f>AI15</f>
        <v>24081</v>
      </c>
      <c r="E105" s="150">
        <f>市区町村別_医療費上位10疾病!H124</f>
        <v>20590303950</v>
      </c>
      <c r="F105" s="130">
        <f>市区町村別_医療費上位10疾病!J124</f>
        <v>21266</v>
      </c>
      <c r="G105" s="69">
        <v>1</v>
      </c>
      <c r="H105" s="5" t="str">
        <f t="shared" ref="H105" si="763">$H$745</f>
        <v>0209</v>
      </c>
      <c r="I105" s="78" t="str">
        <f t="shared" ref="I105" si="764">$I$745</f>
        <v>白血病</v>
      </c>
      <c r="J105" s="106" t="s">
        <v>180</v>
      </c>
      <c r="K105" s="107">
        <v>45277304</v>
      </c>
      <c r="L105" s="21">
        <f t="shared" ref="L105" si="765">IFERROR(K105/E105,"-")</f>
        <v>2.1989623907421726E-3</v>
      </c>
      <c r="M105" s="107">
        <v>23</v>
      </c>
      <c r="N105" s="21">
        <f t="shared" ref="N105" si="766">IFERROR(M105/F105,"-")</f>
        <v>1.0815386062259006E-3</v>
      </c>
      <c r="O105" s="64">
        <f t="shared" si="471"/>
        <v>1968578.4347826086</v>
      </c>
      <c r="P105" s="12">
        <f t="shared" ref="P105:P114" si="767">IFERROR(M105/$AI$15,0)</f>
        <v>9.5510983763132757E-4</v>
      </c>
      <c r="Q105" s="106" t="s">
        <v>193</v>
      </c>
      <c r="R105" s="107">
        <v>18227472</v>
      </c>
      <c r="S105" s="21">
        <f t="shared" ref="S105" si="768">IFERROR(R105/E105,"-")</f>
        <v>8.8524540697710295E-4</v>
      </c>
      <c r="T105" s="107">
        <v>11</v>
      </c>
      <c r="U105" s="21">
        <f t="shared" ref="U105" si="769">IFERROR(T105/F105,"-")</f>
        <v>5.1725759428195245E-4</v>
      </c>
      <c r="V105" s="64">
        <f t="shared" si="474"/>
        <v>1657042.9090909092</v>
      </c>
      <c r="W105" s="12">
        <f t="shared" ref="W105:W114" si="770">IFERROR(T105/$AI$15,0)</f>
        <v>4.5679166147585235E-4</v>
      </c>
      <c r="X105" s="106" t="s">
        <v>361</v>
      </c>
      <c r="Y105" s="107">
        <v>12633042</v>
      </c>
      <c r="Z105" s="21">
        <f t="shared" ref="Z105" si="771">IFERROR(Y105/E105,"-")</f>
        <v>6.1354324980715015E-4</v>
      </c>
      <c r="AA105" s="107">
        <v>32</v>
      </c>
      <c r="AB105" s="21">
        <f t="shared" ref="AB105" si="772">IFERROR(AA105/F105,"-")</f>
        <v>1.5047493651838616E-3</v>
      </c>
      <c r="AC105" s="64">
        <f t="shared" si="477"/>
        <v>394782.5625</v>
      </c>
      <c r="AD105" s="12">
        <f t="shared" ref="AD105:AD114" si="773">IFERROR(AA105/$AI$15,0)</f>
        <v>1.328848469747934E-3</v>
      </c>
    </row>
    <row r="106" spans="2:30" s="18" customFormat="1" ht="13.5" customHeight="1">
      <c r="B106" s="119"/>
      <c r="C106" s="119"/>
      <c r="D106" s="148"/>
      <c r="E106" s="151"/>
      <c r="F106" s="154"/>
      <c r="G106" s="44">
        <v>2</v>
      </c>
      <c r="H106" s="6" t="str">
        <f t="shared" ref="H106" si="774">$H$746</f>
        <v>1402</v>
      </c>
      <c r="I106" s="79" t="str">
        <f t="shared" ref="I106" si="775">$I$746</f>
        <v>腎不全</v>
      </c>
      <c r="J106" s="81" t="s">
        <v>140</v>
      </c>
      <c r="K106" s="62">
        <v>431630569</v>
      </c>
      <c r="L106" s="22">
        <f t="shared" ref="L106" si="776">IFERROR(K106/E105,"-")</f>
        <v>2.096280705948491E-2</v>
      </c>
      <c r="M106" s="62">
        <v>1050</v>
      </c>
      <c r="N106" s="22">
        <f t="shared" ref="N106" si="777">IFERROR(M106/F105,"-")</f>
        <v>4.9374588545095459E-2</v>
      </c>
      <c r="O106" s="65">
        <f t="shared" si="471"/>
        <v>411076.7323809524</v>
      </c>
      <c r="P106" s="13">
        <f t="shared" si="767"/>
        <v>4.3602840413604085E-2</v>
      </c>
      <c r="Q106" s="81" t="s">
        <v>149</v>
      </c>
      <c r="R106" s="62">
        <v>318251018</v>
      </c>
      <c r="S106" s="22">
        <f t="shared" ref="S106" si="778">IFERROR(R106/E105,"-")</f>
        <v>1.5456353571701402E-2</v>
      </c>
      <c r="T106" s="62">
        <v>839</v>
      </c>
      <c r="U106" s="22">
        <f t="shared" ref="U106" si="779">IFERROR(T106/F105,"-")</f>
        <v>3.9452647418414373E-2</v>
      </c>
      <c r="V106" s="65">
        <f t="shared" si="474"/>
        <v>379321.83313468413</v>
      </c>
      <c r="W106" s="13">
        <f t="shared" si="770"/>
        <v>3.4840745816203646E-2</v>
      </c>
      <c r="X106" s="81" t="s">
        <v>159</v>
      </c>
      <c r="Y106" s="62">
        <v>123575452</v>
      </c>
      <c r="Z106" s="22">
        <f t="shared" ref="Z106" si="780">IFERROR(Y106/E105,"-")</f>
        <v>6.0016332104704069E-3</v>
      </c>
      <c r="AA106" s="62">
        <v>148</v>
      </c>
      <c r="AB106" s="22">
        <f t="shared" ref="AB106" si="781">IFERROR(AA106/F105,"-")</f>
        <v>6.95946581397536E-3</v>
      </c>
      <c r="AC106" s="65">
        <f t="shared" si="477"/>
        <v>834969.2702702703</v>
      </c>
      <c r="AD106" s="13">
        <f t="shared" si="773"/>
        <v>6.1459241725841949E-3</v>
      </c>
    </row>
    <row r="107" spans="2:30" s="18" customFormat="1" ht="13.5" customHeight="1">
      <c r="B107" s="119"/>
      <c r="C107" s="119"/>
      <c r="D107" s="148"/>
      <c r="E107" s="151"/>
      <c r="F107" s="154"/>
      <c r="G107" s="44">
        <v>3</v>
      </c>
      <c r="H107" s="6" t="str">
        <f t="shared" ref="H107" si="782">$H$747</f>
        <v>2210</v>
      </c>
      <c r="I107" s="80" t="str">
        <f t="shared" ref="I107" si="783">$I$747</f>
        <v>重症急性呼吸器症候群［SARS］</v>
      </c>
      <c r="J107" s="81" t="s">
        <v>99</v>
      </c>
      <c r="K107" s="62" t="s">
        <v>99</v>
      </c>
      <c r="L107" s="22" t="str">
        <f t="shared" ref="L107" si="784">IFERROR(K107/E105,"-")</f>
        <v>-</v>
      </c>
      <c r="M107" s="62" t="s">
        <v>99</v>
      </c>
      <c r="N107" s="22" t="str">
        <f t="shared" ref="N107" si="785">IFERROR(M107/F105,"-")</f>
        <v>-</v>
      </c>
      <c r="O107" s="65" t="str">
        <f t="shared" si="471"/>
        <v>-</v>
      </c>
      <c r="P107" s="13">
        <f t="shared" si="767"/>
        <v>0</v>
      </c>
      <c r="Q107" s="81" t="s">
        <v>99</v>
      </c>
      <c r="R107" s="62" t="s">
        <v>99</v>
      </c>
      <c r="S107" s="22" t="str">
        <f t="shared" ref="S107" si="786">IFERROR(R107/E105,"-")</f>
        <v>-</v>
      </c>
      <c r="T107" s="62" t="s">
        <v>99</v>
      </c>
      <c r="U107" s="22" t="str">
        <f t="shared" ref="U107" si="787">IFERROR(T107/F105,"-")</f>
        <v>-</v>
      </c>
      <c r="V107" s="65" t="str">
        <f t="shared" si="474"/>
        <v>-</v>
      </c>
      <c r="W107" s="13">
        <f t="shared" si="770"/>
        <v>0</v>
      </c>
      <c r="X107" s="81" t="s">
        <v>99</v>
      </c>
      <c r="Y107" s="62" t="s">
        <v>99</v>
      </c>
      <c r="Z107" s="22" t="str">
        <f t="shared" ref="Z107" si="788">IFERROR(Y107/E105,"-")</f>
        <v>-</v>
      </c>
      <c r="AA107" s="62" t="s">
        <v>99</v>
      </c>
      <c r="AB107" s="22" t="str">
        <f t="shared" ref="AB107" si="789">IFERROR(AA107/F105,"-")</f>
        <v>-</v>
      </c>
      <c r="AC107" s="65" t="str">
        <f t="shared" si="477"/>
        <v>-</v>
      </c>
      <c r="AD107" s="13">
        <f t="shared" si="773"/>
        <v>0</v>
      </c>
    </row>
    <row r="108" spans="2:30" s="18" customFormat="1" ht="13.5" customHeight="1">
      <c r="B108" s="119"/>
      <c r="C108" s="119"/>
      <c r="D108" s="148"/>
      <c r="E108" s="151"/>
      <c r="F108" s="154"/>
      <c r="G108" s="44">
        <v>4</v>
      </c>
      <c r="H108" s="6" t="str">
        <f t="shared" ref="H108" si="790">$H$748</f>
        <v>0904</v>
      </c>
      <c r="I108" s="80" t="str">
        <f t="shared" ref="I108" si="791">$I$748</f>
        <v>くも膜下出血</v>
      </c>
      <c r="J108" s="81" t="s">
        <v>205</v>
      </c>
      <c r="K108" s="62">
        <v>26566160</v>
      </c>
      <c r="L108" s="22">
        <f t="shared" ref="L108" si="792">IFERROR(K108/E105,"-")</f>
        <v>1.2902267040113314E-3</v>
      </c>
      <c r="M108" s="62">
        <v>8</v>
      </c>
      <c r="N108" s="22">
        <f t="shared" ref="N108" si="793">IFERROR(M108/F105,"-")</f>
        <v>3.7618734129596539E-4</v>
      </c>
      <c r="O108" s="65">
        <f t="shared" si="471"/>
        <v>3320770</v>
      </c>
      <c r="P108" s="13">
        <f t="shared" si="767"/>
        <v>3.322121174369835E-4</v>
      </c>
      <c r="Q108" s="81" t="s">
        <v>80</v>
      </c>
      <c r="R108" s="62">
        <v>15151856</v>
      </c>
      <c r="S108" s="22">
        <f t="shared" ref="S108" si="794">IFERROR(R108/E105,"-")</f>
        <v>7.3587335266121702E-4</v>
      </c>
      <c r="T108" s="62">
        <v>59</v>
      </c>
      <c r="U108" s="22">
        <f t="shared" ref="U108" si="795">IFERROR(T108/F105,"-")</f>
        <v>2.7743816420577449E-3</v>
      </c>
      <c r="V108" s="65">
        <f t="shared" si="474"/>
        <v>256811.11864406778</v>
      </c>
      <c r="W108" s="13">
        <f t="shared" si="770"/>
        <v>2.4500643660977533E-3</v>
      </c>
      <c r="X108" s="81" t="s">
        <v>347</v>
      </c>
      <c r="Y108" s="62">
        <v>4007882</v>
      </c>
      <c r="Z108" s="22">
        <f t="shared" ref="Z108" si="796">IFERROR(Y108/E105,"-")</f>
        <v>1.9464899642727227E-4</v>
      </c>
      <c r="AA108" s="62">
        <v>7</v>
      </c>
      <c r="AB108" s="22">
        <f t="shared" ref="AB108" si="797">IFERROR(AA108/F105,"-")</f>
        <v>3.291639236339697E-4</v>
      </c>
      <c r="AC108" s="65">
        <f t="shared" si="477"/>
        <v>572554.57142857148</v>
      </c>
      <c r="AD108" s="13">
        <f t="shared" si="773"/>
        <v>2.9068560275736057E-4</v>
      </c>
    </row>
    <row r="109" spans="2:30" s="18" customFormat="1" ht="13.5" customHeight="1">
      <c r="B109" s="119"/>
      <c r="C109" s="119"/>
      <c r="D109" s="148"/>
      <c r="E109" s="151"/>
      <c r="F109" s="154"/>
      <c r="G109" s="44">
        <v>5</v>
      </c>
      <c r="H109" s="6" t="str">
        <f t="shared" ref="H109" si="798">$H$749</f>
        <v>0208</v>
      </c>
      <c r="I109" s="80" t="str">
        <f t="shared" ref="I109" si="799">$I$749</f>
        <v>悪性リンパ腫</v>
      </c>
      <c r="J109" s="81" t="s">
        <v>351</v>
      </c>
      <c r="K109" s="62">
        <v>12941533</v>
      </c>
      <c r="L109" s="22">
        <f t="shared" ref="L109" si="800">IFERROR(K109/E105,"-")</f>
        <v>6.2852559298912146E-4</v>
      </c>
      <c r="M109" s="62">
        <v>10</v>
      </c>
      <c r="N109" s="22">
        <f t="shared" ref="N109" si="801">IFERROR(M109/F105,"-")</f>
        <v>4.7023417661995676E-4</v>
      </c>
      <c r="O109" s="65">
        <f t="shared" si="471"/>
        <v>1294153.3</v>
      </c>
      <c r="P109" s="13">
        <f t="shared" si="767"/>
        <v>4.1526514679622942E-4</v>
      </c>
      <c r="Q109" s="81" t="s">
        <v>360</v>
      </c>
      <c r="R109" s="62">
        <v>11287938</v>
      </c>
      <c r="S109" s="22">
        <f t="shared" ref="S109" si="802">IFERROR(R109/E105,"-")</f>
        <v>5.4821619085423945E-4</v>
      </c>
      <c r="T109" s="62">
        <v>1</v>
      </c>
      <c r="U109" s="22">
        <f t="shared" ref="U109" si="803">IFERROR(T109/F105,"-")</f>
        <v>4.7023417661995674E-5</v>
      </c>
      <c r="V109" s="65">
        <f t="shared" si="474"/>
        <v>11287938</v>
      </c>
      <c r="W109" s="13">
        <f t="shared" si="770"/>
        <v>4.1526514679622938E-5</v>
      </c>
      <c r="X109" s="81" t="s">
        <v>82</v>
      </c>
      <c r="Y109" s="62">
        <v>10624032</v>
      </c>
      <c r="Z109" s="22">
        <f t="shared" ref="Z109" si="804">IFERROR(Y109/E105,"-")</f>
        <v>5.1597256775803933E-4</v>
      </c>
      <c r="AA109" s="62">
        <v>209</v>
      </c>
      <c r="AB109" s="22">
        <f t="shared" ref="AB109" si="805">IFERROR(AA109/F105,"-")</f>
        <v>9.8278942913570966E-3</v>
      </c>
      <c r="AC109" s="65">
        <f t="shared" si="477"/>
        <v>50832.688995215314</v>
      </c>
      <c r="AD109" s="13">
        <f t="shared" si="773"/>
        <v>8.6790415680411941E-3</v>
      </c>
    </row>
    <row r="110" spans="2:30" s="18" customFormat="1" ht="13.5" customHeight="1">
      <c r="B110" s="119"/>
      <c r="C110" s="119"/>
      <c r="D110" s="148"/>
      <c r="E110" s="151"/>
      <c r="F110" s="154"/>
      <c r="G110" s="44">
        <v>6</v>
      </c>
      <c r="H110" s="6" t="str">
        <f t="shared" ref="H110" si="806">$H$750</f>
        <v>0601</v>
      </c>
      <c r="I110" s="80" t="str">
        <f t="shared" ref="I110" si="807">$I$750</f>
        <v>パーキンソン病</v>
      </c>
      <c r="J110" s="81" t="s">
        <v>84</v>
      </c>
      <c r="K110" s="62">
        <v>84385381</v>
      </c>
      <c r="L110" s="22">
        <f t="shared" ref="L110" si="808">IFERROR(K110/E105,"-")</f>
        <v>4.0983067178083105E-3</v>
      </c>
      <c r="M110" s="62">
        <v>340</v>
      </c>
      <c r="N110" s="22">
        <f t="shared" ref="N110" si="809">IFERROR(M110/F105,"-")</f>
        <v>1.5987962005078529E-2</v>
      </c>
      <c r="O110" s="65">
        <f t="shared" si="471"/>
        <v>248192.29705882352</v>
      </c>
      <c r="P110" s="13">
        <f t="shared" si="767"/>
        <v>1.41190149910718E-2</v>
      </c>
      <c r="Q110" s="81" t="s">
        <v>189</v>
      </c>
      <c r="R110" s="62">
        <v>27908655</v>
      </c>
      <c r="S110" s="22">
        <f t="shared" ref="S110" si="810">IFERROR(R110/E105,"-")</f>
        <v>1.3554270528386249E-3</v>
      </c>
      <c r="T110" s="62">
        <v>268</v>
      </c>
      <c r="U110" s="22">
        <f t="shared" ref="U110" si="811">IFERROR(T110/F105,"-")</f>
        <v>1.260227593341484E-2</v>
      </c>
      <c r="V110" s="65">
        <f t="shared" si="474"/>
        <v>104136.7723880597</v>
      </c>
      <c r="W110" s="13">
        <f t="shared" si="770"/>
        <v>1.1129105934138947E-2</v>
      </c>
      <c r="X110" s="81" t="s">
        <v>187</v>
      </c>
      <c r="Y110" s="62">
        <v>23918371</v>
      </c>
      <c r="Z110" s="22">
        <f t="shared" ref="Z110" si="812">IFERROR(Y110/E105,"-")</f>
        <v>1.1616327305357724E-3</v>
      </c>
      <c r="AA110" s="62">
        <v>18</v>
      </c>
      <c r="AB110" s="22">
        <f t="shared" ref="AB110" si="813">IFERROR(AA110/F105,"-")</f>
        <v>8.4642151791592215E-4</v>
      </c>
      <c r="AC110" s="65">
        <f t="shared" si="477"/>
        <v>1328798.388888889</v>
      </c>
      <c r="AD110" s="13">
        <f t="shared" si="773"/>
        <v>7.4747726423321286E-4</v>
      </c>
    </row>
    <row r="111" spans="2:30" s="18" customFormat="1" ht="13.5" customHeight="1">
      <c r="B111" s="119"/>
      <c r="C111" s="119"/>
      <c r="D111" s="148"/>
      <c r="E111" s="151"/>
      <c r="F111" s="154"/>
      <c r="G111" s="44">
        <v>7</v>
      </c>
      <c r="H111" s="6" t="str">
        <f t="shared" ref="H111" si="814">$H$751</f>
        <v>0506</v>
      </c>
      <c r="I111" s="80" t="str">
        <f t="shared" ref="I111" si="815">$I$751</f>
        <v>知的障害＜精神遅滞＞</v>
      </c>
      <c r="J111" s="81" t="s">
        <v>184</v>
      </c>
      <c r="K111" s="62">
        <v>178953</v>
      </c>
      <c r="L111" s="22">
        <f t="shared" ref="L111" si="816">IFERROR(K111/E105,"-")</f>
        <v>8.6911295935483257E-6</v>
      </c>
      <c r="M111" s="62">
        <v>6</v>
      </c>
      <c r="N111" s="22">
        <f t="shared" ref="N111" si="817">IFERROR(M111/F105,"-")</f>
        <v>2.8214050597197407E-4</v>
      </c>
      <c r="O111" s="65">
        <f t="shared" si="471"/>
        <v>29825.5</v>
      </c>
      <c r="P111" s="13">
        <f t="shared" si="767"/>
        <v>2.4915908807773764E-4</v>
      </c>
      <c r="Q111" s="81" t="s">
        <v>348</v>
      </c>
      <c r="R111" s="62">
        <v>38129</v>
      </c>
      <c r="S111" s="22">
        <f t="shared" ref="S111" si="818">IFERROR(R111/E105,"-")</f>
        <v>1.8517939362425003E-6</v>
      </c>
      <c r="T111" s="62">
        <v>1</v>
      </c>
      <c r="U111" s="22">
        <f t="shared" ref="U111" si="819">IFERROR(T111/F105,"-")</f>
        <v>4.7023417661995674E-5</v>
      </c>
      <c r="V111" s="65">
        <f t="shared" si="474"/>
        <v>38129</v>
      </c>
      <c r="W111" s="13">
        <f t="shared" si="770"/>
        <v>4.1526514679622938E-5</v>
      </c>
      <c r="X111" s="81" t="s">
        <v>354</v>
      </c>
      <c r="Y111" s="62">
        <v>9900</v>
      </c>
      <c r="Z111" s="22">
        <f t="shared" ref="Z111" si="820">IFERROR(Y111/E105,"-")</f>
        <v>4.8080883235334654E-7</v>
      </c>
      <c r="AA111" s="62">
        <v>1</v>
      </c>
      <c r="AB111" s="22">
        <f t="shared" ref="AB111" si="821">IFERROR(AA111/F105,"-")</f>
        <v>4.7023417661995674E-5</v>
      </c>
      <c r="AC111" s="65">
        <f t="shared" si="477"/>
        <v>9900</v>
      </c>
      <c r="AD111" s="13">
        <f t="shared" si="773"/>
        <v>4.1526514679622938E-5</v>
      </c>
    </row>
    <row r="112" spans="2:30" s="18" customFormat="1" ht="13.5" customHeight="1">
      <c r="B112" s="119"/>
      <c r="C112" s="119"/>
      <c r="D112" s="148"/>
      <c r="E112" s="151"/>
      <c r="F112" s="154"/>
      <c r="G112" s="44">
        <v>8</v>
      </c>
      <c r="H112" s="6" t="str">
        <f t="shared" ref="H112" si="822">$H$752</f>
        <v>0203</v>
      </c>
      <c r="I112" s="80" t="str">
        <f t="shared" ref="I112" si="823">$I$752</f>
        <v>直腸S状結腸移行部及び直腸の悪性新生物＜腫瘍＞</v>
      </c>
      <c r="J112" s="81" t="s">
        <v>183</v>
      </c>
      <c r="K112" s="62">
        <v>47583919</v>
      </c>
      <c r="L112" s="22">
        <f t="shared" ref="L112" si="824">IFERROR(K112/E105,"-")</f>
        <v>2.3109867205238607E-3</v>
      </c>
      <c r="M112" s="62">
        <v>321</v>
      </c>
      <c r="N112" s="22">
        <f t="shared" ref="N112" si="825">IFERROR(M112/F105,"-")</f>
        <v>1.5094517069500612E-2</v>
      </c>
      <c r="O112" s="65">
        <f t="shared" si="471"/>
        <v>148236.50778816198</v>
      </c>
      <c r="P112" s="13">
        <f t="shared" si="767"/>
        <v>1.3330011212158963E-2</v>
      </c>
      <c r="Q112" s="81" t="s">
        <v>378</v>
      </c>
      <c r="R112" s="62">
        <v>3495683</v>
      </c>
      <c r="S112" s="22">
        <f t="shared" ref="S112" si="826">IFERROR(R112/E105,"-")</f>
        <v>1.6977325873812561E-4</v>
      </c>
      <c r="T112" s="62">
        <v>7</v>
      </c>
      <c r="U112" s="22">
        <f t="shared" ref="U112" si="827">IFERROR(T112/F105,"-")</f>
        <v>3.291639236339697E-4</v>
      </c>
      <c r="V112" s="65">
        <f t="shared" si="474"/>
        <v>499383.28571428574</v>
      </c>
      <c r="W112" s="13">
        <f t="shared" si="770"/>
        <v>2.9068560275736057E-4</v>
      </c>
      <c r="X112" s="81" t="s">
        <v>192</v>
      </c>
      <c r="Y112" s="62">
        <v>2294421</v>
      </c>
      <c r="Z112" s="22">
        <f t="shared" ref="Z112" si="828">IFERROR(Y112/E105,"-")</f>
        <v>1.1143210928656543E-4</v>
      </c>
      <c r="AA112" s="62">
        <v>12</v>
      </c>
      <c r="AB112" s="22">
        <f t="shared" ref="AB112" si="829">IFERROR(AA112/F105,"-")</f>
        <v>5.6428101194394814E-4</v>
      </c>
      <c r="AC112" s="65">
        <f t="shared" si="477"/>
        <v>191201.75</v>
      </c>
      <c r="AD112" s="13">
        <f t="shared" si="773"/>
        <v>4.9831817615547528E-4</v>
      </c>
    </row>
    <row r="113" spans="2:30" s="18" customFormat="1" ht="13.5" customHeight="1">
      <c r="B113" s="119"/>
      <c r="C113" s="119"/>
      <c r="D113" s="148"/>
      <c r="E113" s="151"/>
      <c r="F113" s="154"/>
      <c r="G113" s="44">
        <v>9</v>
      </c>
      <c r="H113" s="6" t="str">
        <f t="shared" ref="H113" si="830">$H$753</f>
        <v>1901</v>
      </c>
      <c r="I113" s="80" t="str">
        <f t="shared" ref="I113" si="831">$I$753</f>
        <v>骨折</v>
      </c>
      <c r="J113" s="81" t="s">
        <v>141</v>
      </c>
      <c r="K113" s="62">
        <v>216780224</v>
      </c>
      <c r="L113" s="22">
        <f t="shared" ref="L113" si="832">IFERROR(K113/E105,"-")</f>
        <v>1.0528267310983528E-2</v>
      </c>
      <c r="M113" s="62">
        <v>434</v>
      </c>
      <c r="N113" s="22">
        <f t="shared" ref="N113" si="833">IFERROR(M113/F105,"-")</f>
        <v>2.0408163265306121E-2</v>
      </c>
      <c r="O113" s="65">
        <f t="shared" si="471"/>
        <v>499493.60368663596</v>
      </c>
      <c r="P113" s="13">
        <f t="shared" si="767"/>
        <v>1.8022507370956356E-2</v>
      </c>
      <c r="Q113" s="81" t="s">
        <v>150</v>
      </c>
      <c r="R113" s="62">
        <v>191930271</v>
      </c>
      <c r="S113" s="22">
        <f t="shared" ref="S113" si="834">IFERROR(R113/E105,"-")</f>
        <v>9.321390857855695E-3</v>
      </c>
      <c r="T113" s="62">
        <v>214</v>
      </c>
      <c r="U113" s="22">
        <f t="shared" ref="U113" si="835">IFERROR(T113/F105,"-")</f>
        <v>1.0063011379667074E-2</v>
      </c>
      <c r="V113" s="65">
        <f t="shared" si="474"/>
        <v>896870.4252336449</v>
      </c>
      <c r="W113" s="13">
        <f t="shared" si="770"/>
        <v>8.8866741414393088E-3</v>
      </c>
      <c r="X113" s="81" t="s">
        <v>160</v>
      </c>
      <c r="Y113" s="62">
        <v>98561638</v>
      </c>
      <c r="Z113" s="22">
        <f t="shared" ref="Z113" si="836">IFERROR(Y113/E105,"-")</f>
        <v>4.7867985941023473E-3</v>
      </c>
      <c r="AA113" s="62">
        <v>1265</v>
      </c>
      <c r="AB113" s="22">
        <f t="shared" ref="AB113" si="837">IFERROR(AA113/F105,"-")</f>
        <v>5.9484623342424527E-2</v>
      </c>
      <c r="AC113" s="65">
        <f t="shared" si="477"/>
        <v>77914.338339920942</v>
      </c>
      <c r="AD113" s="13">
        <f t="shared" si="773"/>
        <v>5.253104106972302E-2</v>
      </c>
    </row>
    <row r="114" spans="2:30" s="18" customFormat="1" ht="13.5" customHeight="1">
      <c r="B114" s="120"/>
      <c r="C114" s="120"/>
      <c r="D114" s="149"/>
      <c r="E114" s="152"/>
      <c r="F114" s="155"/>
      <c r="G114" s="49">
        <v>10</v>
      </c>
      <c r="H114" s="7" t="str">
        <f t="shared" ref="H114" si="838">$H$754</f>
        <v>0206</v>
      </c>
      <c r="I114" s="77" t="str">
        <f t="shared" ref="I114" si="839">$I$754</f>
        <v>乳房の悪性新生物＜腫瘍＞</v>
      </c>
      <c r="J114" s="82" t="s">
        <v>185</v>
      </c>
      <c r="K114" s="63">
        <v>30746215</v>
      </c>
      <c r="L114" s="23">
        <f t="shared" ref="L114" si="840">IFERROR(K114/E105,"-")</f>
        <v>1.4932375488318132E-3</v>
      </c>
      <c r="M114" s="63">
        <v>387</v>
      </c>
      <c r="N114" s="23">
        <f t="shared" ref="N114" si="841">IFERROR(M114/F105,"-")</f>
        <v>1.8198062635192327E-2</v>
      </c>
      <c r="O114" s="66">
        <f t="shared" si="471"/>
        <v>79447.583979328163</v>
      </c>
      <c r="P114" s="59">
        <f t="shared" si="767"/>
        <v>1.6070761181014078E-2</v>
      </c>
      <c r="Q114" s="82" t="s">
        <v>188</v>
      </c>
      <c r="R114" s="63">
        <v>24620448</v>
      </c>
      <c r="S114" s="23">
        <f t="shared" ref="S114" si="842">IFERROR(R114/E105,"-")</f>
        <v>1.1957301873632613E-3</v>
      </c>
      <c r="T114" s="63">
        <v>116</v>
      </c>
      <c r="U114" s="23">
        <f t="shared" ref="U114" si="843">IFERROR(T114/F105,"-")</f>
        <v>5.454716448791498E-3</v>
      </c>
      <c r="V114" s="66">
        <f t="shared" si="474"/>
        <v>212245.24137931035</v>
      </c>
      <c r="W114" s="59">
        <f t="shared" si="770"/>
        <v>4.8170757028362611E-3</v>
      </c>
      <c r="X114" s="82" t="s">
        <v>407</v>
      </c>
      <c r="Y114" s="63">
        <v>9262303</v>
      </c>
      <c r="Z114" s="23">
        <f t="shared" ref="Z114" si="844">IFERROR(Y114/E105,"-")</f>
        <v>4.4983808993261608E-4</v>
      </c>
      <c r="AA114" s="63">
        <v>18</v>
      </c>
      <c r="AB114" s="23">
        <f t="shared" ref="AB114" si="845">IFERROR(AA114/F105,"-")</f>
        <v>8.4642151791592215E-4</v>
      </c>
      <c r="AC114" s="66">
        <f t="shared" si="477"/>
        <v>514572.38888888888</v>
      </c>
      <c r="AD114" s="59">
        <f t="shared" si="773"/>
        <v>7.4747726423321286E-4</v>
      </c>
    </row>
    <row r="115" spans="2:30" s="18" customFormat="1" ht="13.5" customHeight="1">
      <c r="B115" s="118">
        <v>12</v>
      </c>
      <c r="C115" s="118" t="s">
        <v>107</v>
      </c>
      <c r="D115" s="147">
        <f>AI16</f>
        <v>12454</v>
      </c>
      <c r="E115" s="150">
        <f>市区町村別_医療費上位10疾病!H135</f>
        <v>10358677200</v>
      </c>
      <c r="F115" s="130">
        <f>市区町村別_医療費上位10疾病!J135</f>
        <v>10717</v>
      </c>
      <c r="G115" s="69">
        <v>1</v>
      </c>
      <c r="H115" s="5" t="str">
        <f t="shared" ref="H115" si="846">$H$745</f>
        <v>0209</v>
      </c>
      <c r="I115" s="78" t="str">
        <f t="shared" ref="I115" si="847">$I$745</f>
        <v>白血病</v>
      </c>
      <c r="J115" s="106" t="s">
        <v>186</v>
      </c>
      <c r="K115" s="107">
        <v>11665168</v>
      </c>
      <c r="L115" s="21">
        <f t="shared" ref="L115" si="848">IFERROR(K115/E115,"-")</f>
        <v>1.1261252546802018E-3</v>
      </c>
      <c r="M115" s="107">
        <v>16</v>
      </c>
      <c r="N115" s="21">
        <f t="shared" ref="N115" si="849">IFERROR(M115/F115,"-")</f>
        <v>1.492955118036764E-3</v>
      </c>
      <c r="O115" s="64">
        <f t="shared" si="471"/>
        <v>729073</v>
      </c>
      <c r="P115" s="12">
        <f t="shared" ref="P115:P124" si="850">IFERROR(M115/$AI$16,0)</f>
        <v>1.2847277982977357E-3</v>
      </c>
      <c r="Q115" s="106" t="s">
        <v>193</v>
      </c>
      <c r="R115" s="107">
        <v>7230141</v>
      </c>
      <c r="S115" s="21">
        <f t="shared" ref="S115" si="851">IFERROR(R115/E115,"-")</f>
        <v>6.9797917826805141E-4</v>
      </c>
      <c r="T115" s="107">
        <v>1</v>
      </c>
      <c r="U115" s="21">
        <f t="shared" ref="U115" si="852">IFERROR(T115/F115,"-")</f>
        <v>9.3309694877297749E-5</v>
      </c>
      <c r="V115" s="64">
        <f t="shared" si="474"/>
        <v>7230141</v>
      </c>
      <c r="W115" s="12">
        <f t="shared" ref="W115:W124" si="853">IFERROR(T115/$AI$16,0)</f>
        <v>8.0295487393608481E-5</v>
      </c>
      <c r="X115" s="106" t="s">
        <v>367</v>
      </c>
      <c r="Y115" s="107">
        <v>2831734</v>
      </c>
      <c r="Z115" s="21">
        <f t="shared" ref="Z115" si="854">IFERROR(Y115/E115,"-")</f>
        <v>2.7336830227705133E-4</v>
      </c>
      <c r="AA115" s="107">
        <v>3</v>
      </c>
      <c r="AB115" s="21">
        <f t="shared" ref="AB115" si="855">IFERROR(AA115/F115,"-")</f>
        <v>2.7992908463189323E-4</v>
      </c>
      <c r="AC115" s="64">
        <f t="shared" si="477"/>
        <v>943911.33333333337</v>
      </c>
      <c r="AD115" s="12">
        <f t="shared" ref="AD115:AD124" si="856">IFERROR(AA115/$AI$16,0)</f>
        <v>2.4088646218082543E-4</v>
      </c>
    </row>
    <row r="116" spans="2:30" s="18" customFormat="1" ht="13.5" customHeight="1">
      <c r="B116" s="119"/>
      <c r="C116" s="119"/>
      <c r="D116" s="148"/>
      <c r="E116" s="151"/>
      <c r="F116" s="154"/>
      <c r="G116" s="44">
        <v>2</v>
      </c>
      <c r="H116" s="6" t="str">
        <f t="shared" ref="H116" si="857">$H$746</f>
        <v>1402</v>
      </c>
      <c r="I116" s="79" t="str">
        <f t="shared" ref="I116" si="858">$I$746</f>
        <v>腎不全</v>
      </c>
      <c r="J116" s="81" t="s">
        <v>140</v>
      </c>
      <c r="K116" s="62">
        <v>294895820</v>
      </c>
      <c r="L116" s="22">
        <f t="shared" ref="L116" si="859">IFERROR(K116/E115,"-")</f>
        <v>2.8468482442912692E-2</v>
      </c>
      <c r="M116" s="62">
        <v>518</v>
      </c>
      <c r="N116" s="22">
        <f t="shared" ref="N116" si="860">IFERROR(M116/F115,"-")</f>
        <v>4.8334421946440234E-2</v>
      </c>
      <c r="O116" s="65">
        <f t="shared" si="471"/>
        <v>569296.94980694982</v>
      </c>
      <c r="P116" s="13">
        <f t="shared" si="850"/>
        <v>4.159306246988919E-2</v>
      </c>
      <c r="Q116" s="81" t="s">
        <v>149</v>
      </c>
      <c r="R116" s="62">
        <v>106493986</v>
      </c>
      <c r="S116" s="22">
        <f t="shared" ref="S116" si="861">IFERROR(R116/E115,"-")</f>
        <v>1.0280654946946315E-2</v>
      </c>
      <c r="T116" s="62">
        <v>378</v>
      </c>
      <c r="U116" s="22">
        <f t="shared" ref="U116" si="862">IFERROR(T116/F115,"-")</f>
        <v>3.5271064663618547E-2</v>
      </c>
      <c r="V116" s="65">
        <f t="shared" si="474"/>
        <v>281730.12169312168</v>
      </c>
      <c r="W116" s="13">
        <f t="shared" si="853"/>
        <v>3.0351694234784007E-2</v>
      </c>
      <c r="X116" s="81" t="s">
        <v>159</v>
      </c>
      <c r="Y116" s="62">
        <v>17402281</v>
      </c>
      <c r="Z116" s="22">
        <f t="shared" ref="Z116" si="863">IFERROR(Y116/E115,"-")</f>
        <v>1.6799713577328194E-3</v>
      </c>
      <c r="AA116" s="62">
        <v>42</v>
      </c>
      <c r="AB116" s="22">
        <f t="shared" ref="AB116" si="864">IFERROR(AA116/F115,"-")</f>
        <v>3.9190071848465057E-3</v>
      </c>
      <c r="AC116" s="65">
        <f t="shared" si="477"/>
        <v>414340.02380952379</v>
      </c>
      <c r="AD116" s="13">
        <f t="shared" si="856"/>
        <v>3.3724104705315562E-3</v>
      </c>
    </row>
    <row r="117" spans="2:30" s="18" customFormat="1" ht="13.5" customHeight="1">
      <c r="B117" s="119"/>
      <c r="C117" s="119"/>
      <c r="D117" s="148"/>
      <c r="E117" s="151"/>
      <c r="F117" s="154"/>
      <c r="G117" s="44">
        <v>3</v>
      </c>
      <c r="H117" s="6" t="str">
        <f t="shared" ref="H117" si="865">$H$747</f>
        <v>2210</v>
      </c>
      <c r="I117" s="80" t="str">
        <f t="shared" ref="I117" si="866">$I$747</f>
        <v>重症急性呼吸器症候群［SARS］</v>
      </c>
      <c r="J117" s="81" t="s">
        <v>99</v>
      </c>
      <c r="K117" s="62" t="s">
        <v>99</v>
      </c>
      <c r="L117" s="22" t="str">
        <f t="shared" ref="L117" si="867">IFERROR(K117/E115,"-")</f>
        <v>-</v>
      </c>
      <c r="M117" s="62" t="s">
        <v>99</v>
      </c>
      <c r="N117" s="22" t="str">
        <f t="shared" ref="N117" si="868">IFERROR(M117/F115,"-")</f>
        <v>-</v>
      </c>
      <c r="O117" s="65" t="str">
        <f t="shared" si="471"/>
        <v>-</v>
      </c>
      <c r="P117" s="13">
        <f t="shared" si="850"/>
        <v>0</v>
      </c>
      <c r="Q117" s="81" t="s">
        <v>99</v>
      </c>
      <c r="R117" s="62" t="s">
        <v>99</v>
      </c>
      <c r="S117" s="22" t="str">
        <f t="shared" ref="S117" si="869">IFERROR(R117/E115,"-")</f>
        <v>-</v>
      </c>
      <c r="T117" s="62" t="s">
        <v>99</v>
      </c>
      <c r="U117" s="22" t="str">
        <f t="shared" ref="U117" si="870">IFERROR(T117/F115,"-")</f>
        <v>-</v>
      </c>
      <c r="V117" s="65" t="str">
        <f t="shared" si="474"/>
        <v>-</v>
      </c>
      <c r="W117" s="13">
        <f t="shared" si="853"/>
        <v>0</v>
      </c>
      <c r="X117" s="81" t="s">
        <v>99</v>
      </c>
      <c r="Y117" s="62" t="s">
        <v>99</v>
      </c>
      <c r="Z117" s="22" t="str">
        <f t="shared" ref="Z117" si="871">IFERROR(Y117/E115,"-")</f>
        <v>-</v>
      </c>
      <c r="AA117" s="62" t="s">
        <v>99</v>
      </c>
      <c r="AB117" s="22" t="str">
        <f t="shared" ref="AB117" si="872">IFERROR(AA117/F115,"-")</f>
        <v>-</v>
      </c>
      <c r="AC117" s="65" t="str">
        <f t="shared" si="477"/>
        <v>-</v>
      </c>
      <c r="AD117" s="13">
        <f t="shared" si="856"/>
        <v>0</v>
      </c>
    </row>
    <row r="118" spans="2:30" s="18" customFormat="1" ht="13.5" customHeight="1">
      <c r="B118" s="119"/>
      <c r="C118" s="119"/>
      <c r="D118" s="148"/>
      <c r="E118" s="151"/>
      <c r="F118" s="154"/>
      <c r="G118" s="44">
        <v>4</v>
      </c>
      <c r="H118" s="6" t="str">
        <f t="shared" ref="H118" si="873">$H$748</f>
        <v>0904</v>
      </c>
      <c r="I118" s="80" t="str">
        <f t="shared" ref="I118" si="874">$I$748</f>
        <v>くも膜下出血</v>
      </c>
      <c r="J118" s="81" t="s">
        <v>352</v>
      </c>
      <c r="K118" s="62">
        <v>5049967</v>
      </c>
      <c r="L118" s="22">
        <f t="shared" ref="L118" si="875">IFERROR(K118/E115,"-")</f>
        <v>4.8751079915879608E-4</v>
      </c>
      <c r="M118" s="62">
        <v>1</v>
      </c>
      <c r="N118" s="22">
        <f t="shared" ref="N118" si="876">IFERROR(M118/F115,"-")</f>
        <v>9.3309694877297749E-5</v>
      </c>
      <c r="O118" s="65">
        <f t="shared" si="471"/>
        <v>5049967</v>
      </c>
      <c r="P118" s="13">
        <f t="shared" si="850"/>
        <v>8.0295487393608481E-5</v>
      </c>
      <c r="Q118" s="81" t="s">
        <v>379</v>
      </c>
      <c r="R118" s="62">
        <v>4121810</v>
      </c>
      <c r="S118" s="22">
        <f t="shared" ref="S118" si="877">IFERROR(R118/E115,"-")</f>
        <v>3.9790891447027618E-4</v>
      </c>
      <c r="T118" s="62">
        <v>3</v>
      </c>
      <c r="U118" s="22">
        <f t="shared" ref="U118" si="878">IFERROR(T118/F115,"-")</f>
        <v>2.7992908463189323E-4</v>
      </c>
      <c r="V118" s="65">
        <f t="shared" si="474"/>
        <v>1373936.6666666667</v>
      </c>
      <c r="W118" s="13">
        <f t="shared" si="853"/>
        <v>2.4088646218082543E-4</v>
      </c>
      <c r="X118" s="81" t="s">
        <v>181</v>
      </c>
      <c r="Y118" s="62">
        <v>2792051</v>
      </c>
      <c r="Z118" s="22">
        <f t="shared" ref="Z118" si="879">IFERROR(Y118/E115,"-")</f>
        <v>2.6953740773001401E-4</v>
      </c>
      <c r="AA118" s="62">
        <v>7</v>
      </c>
      <c r="AB118" s="22">
        <f t="shared" ref="AB118" si="880">IFERROR(AA118/F115,"-")</f>
        <v>6.5316786414108428E-4</v>
      </c>
      <c r="AC118" s="65">
        <f t="shared" si="477"/>
        <v>398864.42857142858</v>
      </c>
      <c r="AD118" s="13">
        <f t="shared" si="856"/>
        <v>5.6206841175525932E-4</v>
      </c>
    </row>
    <row r="119" spans="2:30" s="18" customFormat="1" ht="13.5" customHeight="1">
      <c r="B119" s="119"/>
      <c r="C119" s="119"/>
      <c r="D119" s="148"/>
      <c r="E119" s="151"/>
      <c r="F119" s="154"/>
      <c r="G119" s="44">
        <v>5</v>
      </c>
      <c r="H119" s="6" t="str">
        <f t="shared" ref="H119" si="881">$H$749</f>
        <v>0208</v>
      </c>
      <c r="I119" s="80" t="str">
        <f t="shared" ref="I119" si="882">$I$749</f>
        <v>悪性リンパ腫</v>
      </c>
      <c r="J119" s="81" t="s">
        <v>82</v>
      </c>
      <c r="K119" s="62">
        <v>19215209</v>
      </c>
      <c r="L119" s="22">
        <f t="shared" ref="L119" si="883">IFERROR(K119/E115,"-")</f>
        <v>1.8549867544863741E-3</v>
      </c>
      <c r="M119" s="62">
        <v>124</v>
      </c>
      <c r="N119" s="22">
        <f t="shared" ref="N119" si="884">IFERROR(M119/F115,"-")</f>
        <v>1.1570402164784921E-2</v>
      </c>
      <c r="O119" s="65">
        <f t="shared" si="471"/>
        <v>154961.36290322582</v>
      </c>
      <c r="P119" s="13">
        <f t="shared" si="850"/>
        <v>9.9566404368074506E-3</v>
      </c>
      <c r="Q119" s="81" t="s">
        <v>182</v>
      </c>
      <c r="R119" s="62">
        <v>10767968</v>
      </c>
      <c r="S119" s="22">
        <f t="shared" ref="S119" si="885">IFERROR(R119/E115,"-")</f>
        <v>1.039511878987792E-3</v>
      </c>
      <c r="T119" s="62">
        <v>21</v>
      </c>
      <c r="U119" s="22">
        <f t="shared" ref="U119" si="886">IFERROR(T119/F115,"-")</f>
        <v>1.9595035924232528E-3</v>
      </c>
      <c r="V119" s="65">
        <f t="shared" si="474"/>
        <v>512760.38095238095</v>
      </c>
      <c r="W119" s="13">
        <f t="shared" si="853"/>
        <v>1.6862052352657781E-3</v>
      </c>
      <c r="X119" s="81" t="s">
        <v>195</v>
      </c>
      <c r="Y119" s="62">
        <v>10634206</v>
      </c>
      <c r="Z119" s="22">
        <f t="shared" ref="Z119" si="887">IFERROR(Y119/E115,"-")</f>
        <v>1.0265988402457411E-3</v>
      </c>
      <c r="AA119" s="62">
        <v>7</v>
      </c>
      <c r="AB119" s="22">
        <f t="shared" ref="AB119" si="888">IFERROR(AA119/F115,"-")</f>
        <v>6.5316786414108428E-4</v>
      </c>
      <c r="AC119" s="65">
        <f t="shared" si="477"/>
        <v>1519172.2857142857</v>
      </c>
      <c r="AD119" s="13">
        <f t="shared" si="856"/>
        <v>5.6206841175525932E-4</v>
      </c>
    </row>
    <row r="120" spans="2:30" s="18" customFormat="1" ht="13.5" customHeight="1">
      <c r="B120" s="119"/>
      <c r="C120" s="119"/>
      <c r="D120" s="148"/>
      <c r="E120" s="151"/>
      <c r="F120" s="154"/>
      <c r="G120" s="44">
        <v>6</v>
      </c>
      <c r="H120" s="6" t="str">
        <f t="shared" ref="H120" si="889">$H$750</f>
        <v>0601</v>
      </c>
      <c r="I120" s="80" t="str">
        <f t="shared" ref="I120" si="890">$I$750</f>
        <v>パーキンソン病</v>
      </c>
      <c r="J120" s="81" t="s">
        <v>84</v>
      </c>
      <c r="K120" s="62">
        <v>56008957</v>
      </c>
      <c r="L120" s="22">
        <f t="shared" ref="L120" si="891">IFERROR(K120/E115,"-")</f>
        <v>5.4069603597648548E-3</v>
      </c>
      <c r="M120" s="62">
        <v>166</v>
      </c>
      <c r="N120" s="22">
        <f t="shared" ref="N120" si="892">IFERROR(M120/F115,"-")</f>
        <v>1.5489409349631427E-2</v>
      </c>
      <c r="O120" s="65">
        <f t="shared" si="471"/>
        <v>337403.35542168672</v>
      </c>
      <c r="P120" s="13">
        <f t="shared" si="850"/>
        <v>1.3329050907339008E-2</v>
      </c>
      <c r="Q120" s="81" t="s">
        <v>377</v>
      </c>
      <c r="R120" s="62">
        <v>10322809</v>
      </c>
      <c r="S120" s="22">
        <f t="shared" ref="S120" si="893">IFERROR(R120/E115,"-")</f>
        <v>9.9653737641327406E-4</v>
      </c>
      <c r="T120" s="62">
        <v>25</v>
      </c>
      <c r="U120" s="22">
        <f t="shared" ref="U120" si="894">IFERROR(T120/F115,"-")</f>
        <v>2.3327423719324437E-3</v>
      </c>
      <c r="V120" s="65">
        <f t="shared" si="474"/>
        <v>412912.36</v>
      </c>
      <c r="W120" s="13">
        <f t="shared" si="853"/>
        <v>2.0073871848402119E-3</v>
      </c>
      <c r="X120" s="81" t="s">
        <v>189</v>
      </c>
      <c r="Y120" s="62">
        <v>7332951</v>
      </c>
      <c r="Z120" s="22">
        <f t="shared" ref="Z120" si="895">IFERROR(Y120/E115,"-")</f>
        <v>7.0790419070110614E-4</v>
      </c>
      <c r="AA120" s="62">
        <v>99</v>
      </c>
      <c r="AB120" s="22">
        <f t="shared" ref="AB120" si="896">IFERROR(AA120/F115,"-")</f>
        <v>9.2376597928524769E-3</v>
      </c>
      <c r="AC120" s="65">
        <f t="shared" si="477"/>
        <v>74070.212121212127</v>
      </c>
      <c r="AD120" s="13">
        <f t="shared" si="856"/>
        <v>7.9492532519672386E-3</v>
      </c>
    </row>
    <row r="121" spans="2:30" s="18" customFormat="1" ht="13.5" customHeight="1">
      <c r="B121" s="119"/>
      <c r="C121" s="119"/>
      <c r="D121" s="148"/>
      <c r="E121" s="151"/>
      <c r="F121" s="154"/>
      <c r="G121" s="44">
        <v>7</v>
      </c>
      <c r="H121" s="6" t="str">
        <f t="shared" ref="H121" si="897">$H$751</f>
        <v>0506</v>
      </c>
      <c r="I121" s="80" t="str">
        <f t="shared" ref="I121" si="898">$I$751</f>
        <v>知的障害＜精神遅滞＞</v>
      </c>
      <c r="J121" s="81" t="s">
        <v>184</v>
      </c>
      <c r="K121" s="62">
        <v>40381</v>
      </c>
      <c r="L121" s="22">
        <f t="shared" ref="L121" si="899">IFERROR(K121/E115,"-")</f>
        <v>3.8982776681177015E-6</v>
      </c>
      <c r="M121" s="62">
        <v>2</v>
      </c>
      <c r="N121" s="22">
        <f t="shared" ref="N121" si="900">IFERROR(M121/F115,"-")</f>
        <v>1.866193897545955E-4</v>
      </c>
      <c r="O121" s="65">
        <f t="shared" si="471"/>
        <v>20190.5</v>
      </c>
      <c r="P121" s="13">
        <f t="shared" si="850"/>
        <v>1.6059097478721696E-4</v>
      </c>
      <c r="Q121" s="81" t="s">
        <v>99</v>
      </c>
      <c r="R121" s="62" t="s">
        <v>99</v>
      </c>
      <c r="S121" s="22" t="str">
        <f t="shared" ref="S121" si="901">IFERROR(R121/E115,"-")</f>
        <v>-</v>
      </c>
      <c r="T121" s="62" t="s">
        <v>99</v>
      </c>
      <c r="U121" s="22" t="str">
        <f t="shared" ref="U121" si="902">IFERROR(T121/F115,"-")</f>
        <v>-</v>
      </c>
      <c r="V121" s="65" t="str">
        <f t="shared" si="474"/>
        <v>-</v>
      </c>
      <c r="W121" s="13">
        <f t="shared" si="853"/>
        <v>0</v>
      </c>
      <c r="X121" s="81" t="s">
        <v>99</v>
      </c>
      <c r="Y121" s="62" t="s">
        <v>99</v>
      </c>
      <c r="Z121" s="22" t="str">
        <f t="shared" ref="Z121" si="903">IFERROR(Y121/E115,"-")</f>
        <v>-</v>
      </c>
      <c r="AA121" s="62" t="s">
        <v>99</v>
      </c>
      <c r="AB121" s="22" t="str">
        <f t="shared" ref="AB121" si="904">IFERROR(AA121/F115,"-")</f>
        <v>-</v>
      </c>
      <c r="AC121" s="65" t="str">
        <f t="shared" si="477"/>
        <v>-</v>
      </c>
      <c r="AD121" s="13">
        <f t="shared" si="856"/>
        <v>0</v>
      </c>
    </row>
    <row r="122" spans="2:30" s="18" customFormat="1" ht="13.5" customHeight="1">
      <c r="B122" s="119"/>
      <c r="C122" s="119"/>
      <c r="D122" s="148"/>
      <c r="E122" s="151"/>
      <c r="F122" s="154"/>
      <c r="G122" s="44">
        <v>8</v>
      </c>
      <c r="H122" s="6" t="str">
        <f t="shared" ref="H122" si="905">$H$752</f>
        <v>0203</v>
      </c>
      <c r="I122" s="80" t="str">
        <f t="shared" ref="I122" si="906">$I$752</f>
        <v>直腸S状結腸移行部及び直腸の悪性新生物＜腫瘍＞</v>
      </c>
      <c r="J122" s="81" t="s">
        <v>183</v>
      </c>
      <c r="K122" s="62">
        <v>52199867</v>
      </c>
      <c r="L122" s="22">
        <f t="shared" ref="L122" si="907">IFERROR(K122/E115,"-")</f>
        <v>5.0392406281373455E-3</v>
      </c>
      <c r="M122" s="62">
        <v>162</v>
      </c>
      <c r="N122" s="22">
        <f t="shared" ref="N122" si="908">IFERROR(M122/F115,"-")</f>
        <v>1.5116170570122236E-2</v>
      </c>
      <c r="O122" s="65">
        <f t="shared" si="471"/>
        <v>322221.40123456792</v>
      </c>
      <c r="P122" s="13">
        <f t="shared" si="850"/>
        <v>1.3007868957764573E-2</v>
      </c>
      <c r="Q122" s="81" t="s">
        <v>204</v>
      </c>
      <c r="R122" s="62">
        <v>7086731</v>
      </c>
      <c r="S122" s="22">
        <f t="shared" ref="S122" si="909">IFERROR(R122/E115,"-")</f>
        <v>6.8413474647129654E-4</v>
      </c>
      <c r="T122" s="62">
        <v>14</v>
      </c>
      <c r="U122" s="22">
        <f t="shared" ref="U122" si="910">IFERROR(T122/F115,"-")</f>
        <v>1.3063357282821686E-3</v>
      </c>
      <c r="V122" s="65">
        <f t="shared" si="474"/>
        <v>506195.07142857142</v>
      </c>
      <c r="W122" s="13">
        <f t="shared" si="853"/>
        <v>1.1241368235105186E-3</v>
      </c>
      <c r="X122" s="81" t="s">
        <v>192</v>
      </c>
      <c r="Y122" s="62">
        <v>251024</v>
      </c>
      <c r="Z122" s="22">
        <f t="shared" ref="Z122" si="911">IFERROR(Y122/E115,"-")</f>
        <v>2.4233210008706517E-5</v>
      </c>
      <c r="AA122" s="62">
        <v>13</v>
      </c>
      <c r="AB122" s="22">
        <f t="shared" ref="AB122" si="912">IFERROR(AA122/F115,"-")</f>
        <v>1.2130260334048707E-3</v>
      </c>
      <c r="AC122" s="65">
        <f t="shared" si="477"/>
        <v>19309.538461538461</v>
      </c>
      <c r="AD122" s="13">
        <f t="shared" si="856"/>
        <v>1.0438413361169101E-3</v>
      </c>
    </row>
    <row r="123" spans="2:30" s="18" customFormat="1" ht="13.5" customHeight="1">
      <c r="B123" s="119"/>
      <c r="C123" s="119"/>
      <c r="D123" s="148"/>
      <c r="E123" s="151"/>
      <c r="F123" s="154"/>
      <c r="G123" s="44">
        <v>9</v>
      </c>
      <c r="H123" s="6" t="str">
        <f t="shared" ref="H123" si="913">$H$753</f>
        <v>1901</v>
      </c>
      <c r="I123" s="80" t="str">
        <f t="shared" ref="I123" si="914">$I$753</f>
        <v>骨折</v>
      </c>
      <c r="J123" s="81" t="s">
        <v>141</v>
      </c>
      <c r="K123" s="62">
        <v>152005469</v>
      </c>
      <c r="L123" s="22">
        <f t="shared" ref="L123" si="915">IFERROR(K123/E115,"-")</f>
        <v>1.4674216221353051E-2</v>
      </c>
      <c r="M123" s="62">
        <v>267</v>
      </c>
      <c r="N123" s="22">
        <f t="shared" ref="N123" si="916">IFERROR(M123/F115,"-")</f>
        <v>2.49136885322385E-2</v>
      </c>
      <c r="O123" s="65">
        <f t="shared" si="471"/>
        <v>569308.87265917601</v>
      </c>
      <c r="P123" s="13">
        <f t="shared" si="850"/>
        <v>2.1438895134093465E-2</v>
      </c>
      <c r="Q123" s="81" t="s">
        <v>150</v>
      </c>
      <c r="R123" s="62">
        <v>70950550</v>
      </c>
      <c r="S123" s="22">
        <f t="shared" ref="S123" si="917">IFERROR(R123/E115,"-")</f>
        <v>6.8493832397827784E-3</v>
      </c>
      <c r="T123" s="62">
        <v>119</v>
      </c>
      <c r="U123" s="22">
        <f t="shared" ref="U123" si="918">IFERROR(T123/F115,"-")</f>
        <v>1.1103853690398433E-2</v>
      </c>
      <c r="V123" s="65">
        <f t="shared" si="474"/>
        <v>596223.10924369749</v>
      </c>
      <c r="W123" s="13">
        <f t="shared" si="853"/>
        <v>9.5551629998394082E-3</v>
      </c>
      <c r="X123" s="81" t="s">
        <v>160</v>
      </c>
      <c r="Y123" s="62">
        <v>29336664</v>
      </c>
      <c r="Z123" s="22">
        <f t="shared" ref="Z123" si="919">IFERROR(Y123/E115,"-")</f>
        <v>2.8320859346789955E-3</v>
      </c>
      <c r="AA123" s="62">
        <v>633</v>
      </c>
      <c r="AB123" s="22">
        <f t="shared" ref="AB123" si="920">IFERROR(AA123/F115,"-")</f>
        <v>5.906503685732948E-2</v>
      </c>
      <c r="AC123" s="65">
        <f t="shared" si="477"/>
        <v>46345.440758293837</v>
      </c>
      <c r="AD123" s="13">
        <f t="shared" si="856"/>
        <v>5.0827043520154165E-2</v>
      </c>
    </row>
    <row r="124" spans="2:30" s="18" customFormat="1" ht="13.5" customHeight="1">
      <c r="B124" s="120"/>
      <c r="C124" s="120"/>
      <c r="D124" s="149"/>
      <c r="E124" s="152"/>
      <c r="F124" s="155"/>
      <c r="G124" s="49">
        <v>10</v>
      </c>
      <c r="H124" s="7" t="str">
        <f t="shared" ref="H124" si="921">$H$754</f>
        <v>0206</v>
      </c>
      <c r="I124" s="77" t="str">
        <f t="shared" ref="I124" si="922">$I$754</f>
        <v>乳房の悪性新生物＜腫瘍＞</v>
      </c>
      <c r="J124" s="82" t="s">
        <v>185</v>
      </c>
      <c r="K124" s="63">
        <v>28838950</v>
      </c>
      <c r="L124" s="23">
        <f t="shared" ref="L124" si="923">IFERROR(K124/E115,"-")</f>
        <v>2.7840379078517864E-3</v>
      </c>
      <c r="M124" s="63">
        <v>219</v>
      </c>
      <c r="N124" s="23">
        <f t="shared" ref="N124" si="924">IFERROR(M124/F115,"-")</f>
        <v>2.0434823178128208E-2</v>
      </c>
      <c r="O124" s="66">
        <f t="shared" si="471"/>
        <v>131684.70319634702</v>
      </c>
      <c r="P124" s="59">
        <f t="shared" si="850"/>
        <v>1.7584711739200256E-2</v>
      </c>
      <c r="Q124" s="82" t="s">
        <v>380</v>
      </c>
      <c r="R124" s="63">
        <v>12137774</v>
      </c>
      <c r="S124" s="23">
        <f t="shared" ref="S124" si="925">IFERROR(R124/E115,"-")</f>
        <v>1.171749419896973E-3</v>
      </c>
      <c r="T124" s="63">
        <v>15</v>
      </c>
      <c r="U124" s="23">
        <f t="shared" ref="U124" si="926">IFERROR(T124/F115,"-")</f>
        <v>1.3996454231594662E-3</v>
      </c>
      <c r="V124" s="66">
        <f t="shared" si="474"/>
        <v>809184.93333333335</v>
      </c>
      <c r="W124" s="59">
        <f t="shared" si="853"/>
        <v>1.2044323109041272E-3</v>
      </c>
      <c r="X124" s="82" t="s">
        <v>188</v>
      </c>
      <c r="Y124" s="63">
        <v>10286024</v>
      </c>
      <c r="Z124" s="23">
        <f t="shared" ref="Z124" si="927">IFERROR(Y124/E115,"-")</f>
        <v>9.9298624731736988E-4</v>
      </c>
      <c r="AA124" s="63">
        <v>43</v>
      </c>
      <c r="AB124" s="23">
        <f t="shared" ref="AB124" si="928">IFERROR(AA124/F115,"-")</f>
        <v>4.0123168797238035E-3</v>
      </c>
      <c r="AC124" s="66">
        <f t="shared" si="477"/>
        <v>239209.86046511628</v>
      </c>
      <c r="AD124" s="59">
        <f t="shared" si="856"/>
        <v>3.4527059579251645E-3</v>
      </c>
    </row>
    <row r="125" spans="2:30" s="18" customFormat="1" ht="13.5" customHeight="1">
      <c r="B125" s="118">
        <v>13</v>
      </c>
      <c r="C125" s="118" t="s">
        <v>108</v>
      </c>
      <c r="D125" s="147">
        <f>AI17</f>
        <v>21368</v>
      </c>
      <c r="E125" s="150">
        <f>市区町村別_医療費上位10疾病!H146</f>
        <v>18390230520</v>
      </c>
      <c r="F125" s="130">
        <f>市区町村別_医療費上位10疾病!J146</f>
        <v>18670</v>
      </c>
      <c r="G125" s="69">
        <v>1</v>
      </c>
      <c r="H125" s="5" t="str">
        <f t="shared" ref="H125" si="929">$H$745</f>
        <v>0209</v>
      </c>
      <c r="I125" s="78" t="str">
        <f t="shared" ref="I125" si="930">$I$745</f>
        <v>白血病</v>
      </c>
      <c r="J125" s="106" t="s">
        <v>353</v>
      </c>
      <c r="K125" s="107">
        <v>18823698</v>
      </c>
      <c r="L125" s="21">
        <f t="shared" ref="L125" si="931">IFERROR(K125/E125,"-")</f>
        <v>1.0235705299902896E-3</v>
      </c>
      <c r="M125" s="107">
        <v>1</v>
      </c>
      <c r="N125" s="21">
        <f t="shared" ref="N125" si="932">IFERROR(M125/F125,"-")</f>
        <v>5.3561863952865559E-5</v>
      </c>
      <c r="O125" s="64">
        <f t="shared" si="471"/>
        <v>18823698</v>
      </c>
      <c r="P125" s="12">
        <f t="shared" ref="P125:P134" si="933">IFERROR(M125/$AI$17,0)</f>
        <v>4.6798951703481845E-5</v>
      </c>
      <c r="Q125" s="106" t="s">
        <v>186</v>
      </c>
      <c r="R125" s="107">
        <v>12124496</v>
      </c>
      <c r="S125" s="21">
        <f t="shared" ref="S125" si="934">IFERROR(R125/E125,"-")</f>
        <v>6.592900500520751E-4</v>
      </c>
      <c r="T125" s="107">
        <v>10</v>
      </c>
      <c r="U125" s="21">
        <f t="shared" ref="U125" si="935">IFERROR(T125/F125,"-")</f>
        <v>5.3561863952865559E-4</v>
      </c>
      <c r="V125" s="64">
        <f t="shared" si="474"/>
        <v>1212449.6000000001</v>
      </c>
      <c r="W125" s="12">
        <f t="shared" ref="W125:W134" si="936">IFERROR(T125/$AI$17,0)</f>
        <v>4.6798951703481842E-4</v>
      </c>
      <c r="X125" s="106" t="s">
        <v>180</v>
      </c>
      <c r="Y125" s="107">
        <v>8504678</v>
      </c>
      <c r="Z125" s="21">
        <f t="shared" ref="Z125" si="937">IFERROR(Y125/E125,"-")</f>
        <v>4.62456302043135E-4</v>
      </c>
      <c r="AA125" s="107">
        <v>22</v>
      </c>
      <c r="AB125" s="21">
        <f t="shared" ref="AB125" si="938">IFERROR(AA125/F125,"-")</f>
        <v>1.1783610069630423E-3</v>
      </c>
      <c r="AC125" s="64">
        <f t="shared" si="477"/>
        <v>386576.27272727271</v>
      </c>
      <c r="AD125" s="12">
        <f t="shared" ref="AD125:AD134" si="939">IFERROR(AA125/$AI$17,0)</f>
        <v>1.0295769374766006E-3</v>
      </c>
    </row>
    <row r="126" spans="2:30" s="18" customFormat="1" ht="13.5" customHeight="1">
      <c r="B126" s="119"/>
      <c r="C126" s="119"/>
      <c r="D126" s="148"/>
      <c r="E126" s="151"/>
      <c r="F126" s="154"/>
      <c r="G126" s="44">
        <v>2</v>
      </c>
      <c r="H126" s="6" t="str">
        <f t="shared" ref="H126" si="940">$H$746</f>
        <v>1402</v>
      </c>
      <c r="I126" s="79" t="str">
        <f t="shared" ref="I126" si="941">$I$746</f>
        <v>腎不全</v>
      </c>
      <c r="J126" s="81" t="s">
        <v>140</v>
      </c>
      <c r="K126" s="62">
        <v>435802933</v>
      </c>
      <c r="L126" s="22">
        <f t="shared" ref="L126" si="942">IFERROR(K126/E125,"-")</f>
        <v>2.3697524211349581E-2</v>
      </c>
      <c r="M126" s="62">
        <v>1142</v>
      </c>
      <c r="N126" s="22">
        <f t="shared" ref="N126" si="943">IFERROR(M126/F125,"-")</f>
        <v>6.116764863417247E-2</v>
      </c>
      <c r="O126" s="65">
        <f t="shared" si="471"/>
        <v>381613.77670753066</v>
      </c>
      <c r="P126" s="13">
        <f t="shared" si="933"/>
        <v>5.3444402845376264E-2</v>
      </c>
      <c r="Q126" s="81" t="s">
        <v>149</v>
      </c>
      <c r="R126" s="62">
        <v>327478082</v>
      </c>
      <c r="S126" s="22">
        <f t="shared" ref="S126" si="944">IFERROR(R126/E125,"-")</f>
        <v>1.7807176568224985E-2</v>
      </c>
      <c r="T126" s="62">
        <v>804</v>
      </c>
      <c r="U126" s="22">
        <f t="shared" ref="U126" si="945">IFERROR(T126/F125,"-")</f>
        <v>4.3063738618103913E-2</v>
      </c>
      <c r="V126" s="65">
        <f t="shared" si="474"/>
        <v>407311.0472636816</v>
      </c>
      <c r="W126" s="13">
        <f t="shared" si="936"/>
        <v>3.7626357169599403E-2</v>
      </c>
      <c r="X126" s="81" t="s">
        <v>159</v>
      </c>
      <c r="Y126" s="62">
        <v>82246517</v>
      </c>
      <c r="Z126" s="22">
        <f t="shared" ref="Z126" si="946">IFERROR(Y126/E125,"-")</f>
        <v>4.4722939666555087E-3</v>
      </c>
      <c r="AA126" s="62">
        <v>110</v>
      </c>
      <c r="AB126" s="22">
        <f t="shared" ref="AB126" si="947">IFERROR(AA126/F125,"-")</f>
        <v>5.8918050348152114E-3</v>
      </c>
      <c r="AC126" s="65">
        <f t="shared" si="477"/>
        <v>747695.60909090913</v>
      </c>
      <c r="AD126" s="13">
        <f t="shared" si="939"/>
        <v>5.1478846873830022E-3</v>
      </c>
    </row>
    <row r="127" spans="2:30" s="18" customFormat="1" ht="13.5" customHeight="1">
      <c r="B127" s="119"/>
      <c r="C127" s="119"/>
      <c r="D127" s="148"/>
      <c r="E127" s="151"/>
      <c r="F127" s="154"/>
      <c r="G127" s="44">
        <v>3</v>
      </c>
      <c r="H127" s="6" t="str">
        <f t="shared" ref="H127" si="948">$H$747</f>
        <v>2210</v>
      </c>
      <c r="I127" s="80" t="str">
        <f t="shared" ref="I127" si="949">$I$747</f>
        <v>重症急性呼吸器症候群［SARS］</v>
      </c>
      <c r="J127" s="81" t="s">
        <v>99</v>
      </c>
      <c r="K127" s="62" t="s">
        <v>99</v>
      </c>
      <c r="L127" s="22" t="str">
        <f t="shared" ref="L127" si="950">IFERROR(K127/E125,"-")</f>
        <v>-</v>
      </c>
      <c r="M127" s="62" t="s">
        <v>99</v>
      </c>
      <c r="N127" s="22" t="str">
        <f t="shared" ref="N127" si="951">IFERROR(M127/F125,"-")</f>
        <v>-</v>
      </c>
      <c r="O127" s="65" t="str">
        <f t="shared" si="471"/>
        <v>-</v>
      </c>
      <c r="P127" s="13">
        <f t="shared" si="933"/>
        <v>0</v>
      </c>
      <c r="Q127" s="81" t="s">
        <v>99</v>
      </c>
      <c r="R127" s="62" t="s">
        <v>99</v>
      </c>
      <c r="S127" s="22" t="str">
        <f t="shared" ref="S127" si="952">IFERROR(R127/E125,"-")</f>
        <v>-</v>
      </c>
      <c r="T127" s="62" t="s">
        <v>99</v>
      </c>
      <c r="U127" s="22" t="str">
        <f t="shared" ref="U127" si="953">IFERROR(T127/F125,"-")</f>
        <v>-</v>
      </c>
      <c r="V127" s="65" t="str">
        <f t="shared" si="474"/>
        <v>-</v>
      </c>
      <c r="W127" s="13">
        <f t="shared" si="936"/>
        <v>0</v>
      </c>
      <c r="X127" s="81" t="s">
        <v>99</v>
      </c>
      <c r="Y127" s="62" t="s">
        <v>99</v>
      </c>
      <c r="Z127" s="22" t="str">
        <f t="shared" ref="Z127" si="954">IFERROR(Y127/E125,"-")</f>
        <v>-</v>
      </c>
      <c r="AA127" s="62" t="s">
        <v>99</v>
      </c>
      <c r="AB127" s="22" t="str">
        <f t="shared" ref="AB127" si="955">IFERROR(AA127/F125,"-")</f>
        <v>-</v>
      </c>
      <c r="AC127" s="65" t="str">
        <f t="shared" si="477"/>
        <v>-</v>
      </c>
      <c r="AD127" s="13">
        <f t="shared" si="939"/>
        <v>0</v>
      </c>
    </row>
    <row r="128" spans="2:30" s="18" customFormat="1" ht="13.5" customHeight="1">
      <c r="B128" s="119"/>
      <c r="C128" s="119"/>
      <c r="D128" s="148"/>
      <c r="E128" s="151"/>
      <c r="F128" s="154"/>
      <c r="G128" s="44">
        <v>4</v>
      </c>
      <c r="H128" s="6" t="str">
        <f t="shared" ref="H128" si="956">$H$748</f>
        <v>0904</v>
      </c>
      <c r="I128" s="80" t="str">
        <f t="shared" ref="I128" si="957">$I$748</f>
        <v>くも膜下出血</v>
      </c>
      <c r="J128" s="81" t="s">
        <v>80</v>
      </c>
      <c r="K128" s="62">
        <v>17425439</v>
      </c>
      <c r="L128" s="22">
        <f t="shared" ref="L128" si="958">IFERROR(K128/E125,"-")</f>
        <v>9.4753782346824003E-4</v>
      </c>
      <c r="M128" s="62">
        <v>39</v>
      </c>
      <c r="N128" s="22">
        <f t="shared" ref="N128" si="959">IFERROR(M128/F125,"-")</f>
        <v>2.0889126941617568E-3</v>
      </c>
      <c r="O128" s="65">
        <f t="shared" si="471"/>
        <v>446806.12820512819</v>
      </c>
      <c r="P128" s="13">
        <f t="shared" si="933"/>
        <v>1.8251591164357918E-3</v>
      </c>
      <c r="Q128" s="81" t="s">
        <v>181</v>
      </c>
      <c r="R128" s="62">
        <v>9759426</v>
      </c>
      <c r="S128" s="22">
        <f t="shared" ref="S128" si="960">IFERROR(R128/E125,"-")</f>
        <v>5.3068535434541144E-4</v>
      </c>
      <c r="T128" s="62">
        <v>20</v>
      </c>
      <c r="U128" s="22">
        <f t="shared" ref="U128" si="961">IFERROR(T128/F125,"-")</f>
        <v>1.0712372790573112E-3</v>
      </c>
      <c r="V128" s="65">
        <f t="shared" si="474"/>
        <v>487971.3</v>
      </c>
      <c r="W128" s="13">
        <f t="shared" si="936"/>
        <v>9.3597903406963685E-4</v>
      </c>
      <c r="X128" s="81" t="s">
        <v>355</v>
      </c>
      <c r="Y128" s="62">
        <v>6054777</v>
      </c>
      <c r="Z128" s="22">
        <f t="shared" ref="Z128" si="962">IFERROR(Y128/E125,"-")</f>
        <v>3.2923877671980374E-4</v>
      </c>
      <c r="AA128" s="62">
        <v>1</v>
      </c>
      <c r="AB128" s="22">
        <f t="shared" ref="AB128" si="963">IFERROR(AA128/F125,"-")</f>
        <v>5.3561863952865559E-5</v>
      </c>
      <c r="AC128" s="65">
        <f t="shared" si="477"/>
        <v>6054777</v>
      </c>
      <c r="AD128" s="13">
        <f t="shared" si="939"/>
        <v>4.6798951703481845E-5</v>
      </c>
    </row>
    <row r="129" spans="2:30" s="18" customFormat="1" ht="13.5" customHeight="1">
      <c r="B129" s="119"/>
      <c r="C129" s="119"/>
      <c r="D129" s="148"/>
      <c r="E129" s="151"/>
      <c r="F129" s="154"/>
      <c r="G129" s="44">
        <v>5</v>
      </c>
      <c r="H129" s="6" t="str">
        <f t="shared" ref="H129" si="964">$H$749</f>
        <v>0208</v>
      </c>
      <c r="I129" s="80" t="str">
        <f t="shared" ref="I129" si="965">$I$749</f>
        <v>悪性リンパ腫</v>
      </c>
      <c r="J129" s="81" t="s">
        <v>182</v>
      </c>
      <c r="K129" s="62">
        <v>28514551</v>
      </c>
      <c r="L129" s="22">
        <f t="shared" ref="L129" si="966">IFERROR(K129/E125,"-")</f>
        <v>1.5505271110652723E-3</v>
      </c>
      <c r="M129" s="62">
        <v>25</v>
      </c>
      <c r="N129" s="22">
        <f t="shared" ref="N129" si="967">IFERROR(M129/F125,"-")</f>
        <v>1.339046598821639E-3</v>
      </c>
      <c r="O129" s="65">
        <f t="shared" si="471"/>
        <v>1140582.04</v>
      </c>
      <c r="P129" s="13">
        <f t="shared" si="933"/>
        <v>1.1699737925870461E-3</v>
      </c>
      <c r="Q129" s="81" t="s">
        <v>381</v>
      </c>
      <c r="R129" s="62">
        <v>12995774</v>
      </c>
      <c r="S129" s="22">
        <f t="shared" ref="S129" si="968">IFERROR(R129/E125,"-")</f>
        <v>7.0666727020450635E-4</v>
      </c>
      <c r="T129" s="62">
        <v>2</v>
      </c>
      <c r="U129" s="22">
        <f t="shared" ref="U129" si="969">IFERROR(T129/F125,"-")</f>
        <v>1.0712372790573112E-4</v>
      </c>
      <c r="V129" s="65">
        <f t="shared" si="474"/>
        <v>6497887</v>
      </c>
      <c r="W129" s="13">
        <f t="shared" si="936"/>
        <v>9.359790340696369E-5</v>
      </c>
      <c r="X129" s="81" t="s">
        <v>82</v>
      </c>
      <c r="Y129" s="62">
        <v>10477078</v>
      </c>
      <c r="Z129" s="22">
        <f t="shared" ref="Z129" si="970">IFERROR(Y129/E125,"-")</f>
        <v>5.6970889998392477E-4</v>
      </c>
      <c r="AA129" s="62">
        <v>195</v>
      </c>
      <c r="AB129" s="22">
        <f t="shared" ref="AB129" si="971">IFERROR(AA129/F125,"-")</f>
        <v>1.0444563470808785E-2</v>
      </c>
      <c r="AC129" s="65">
        <f t="shared" si="477"/>
        <v>53728.605128205127</v>
      </c>
      <c r="AD129" s="13">
        <f t="shared" si="939"/>
        <v>9.1257955821789586E-3</v>
      </c>
    </row>
    <row r="130" spans="2:30" s="18" customFormat="1" ht="13.5" customHeight="1">
      <c r="B130" s="119"/>
      <c r="C130" s="119"/>
      <c r="D130" s="148"/>
      <c r="E130" s="151"/>
      <c r="F130" s="154"/>
      <c r="G130" s="44">
        <v>6</v>
      </c>
      <c r="H130" s="6" t="str">
        <f t="shared" ref="H130" si="972">$H$750</f>
        <v>0601</v>
      </c>
      <c r="I130" s="80" t="str">
        <f t="shared" ref="I130" si="973">$I$750</f>
        <v>パーキンソン病</v>
      </c>
      <c r="J130" s="81" t="s">
        <v>84</v>
      </c>
      <c r="K130" s="62">
        <v>83364840</v>
      </c>
      <c r="L130" s="22">
        <f t="shared" ref="L130" si="974">IFERROR(K130/E125,"-")</f>
        <v>4.5331046780157491E-3</v>
      </c>
      <c r="M130" s="62">
        <v>307</v>
      </c>
      <c r="N130" s="22">
        <f t="shared" ref="N130" si="975">IFERROR(M130/F125,"-")</f>
        <v>1.6443492233529727E-2</v>
      </c>
      <c r="O130" s="65">
        <f t="shared" si="471"/>
        <v>271546.71009771986</v>
      </c>
      <c r="P130" s="13">
        <f t="shared" si="933"/>
        <v>1.4367278172968926E-2</v>
      </c>
      <c r="Q130" s="81" t="s">
        <v>377</v>
      </c>
      <c r="R130" s="62">
        <v>17864082</v>
      </c>
      <c r="S130" s="22">
        <f t="shared" ref="S130" si="976">IFERROR(R130/E125,"-")</f>
        <v>9.713897811434285E-4</v>
      </c>
      <c r="T130" s="62">
        <v>47</v>
      </c>
      <c r="U130" s="22">
        <f t="shared" ref="U130" si="977">IFERROR(T130/F125,"-")</f>
        <v>2.5174076057846813E-3</v>
      </c>
      <c r="V130" s="65">
        <f t="shared" si="474"/>
        <v>380086.85106382979</v>
      </c>
      <c r="W130" s="13">
        <f t="shared" si="936"/>
        <v>2.1995507300636465E-3</v>
      </c>
      <c r="X130" s="81" t="s">
        <v>189</v>
      </c>
      <c r="Y130" s="62">
        <v>15591889</v>
      </c>
      <c r="Z130" s="22">
        <f t="shared" ref="Z130" si="978">IFERROR(Y130/E125,"-")</f>
        <v>8.4783542996066811E-4</v>
      </c>
      <c r="AA130" s="62">
        <v>182</v>
      </c>
      <c r="AB130" s="22">
        <f t="shared" ref="AB130" si="979">IFERROR(AA130/F125,"-")</f>
        <v>9.7482592394215316E-3</v>
      </c>
      <c r="AC130" s="65">
        <f t="shared" si="477"/>
        <v>85669.719780219777</v>
      </c>
      <c r="AD130" s="13">
        <f t="shared" si="939"/>
        <v>8.5174092100336954E-3</v>
      </c>
    </row>
    <row r="131" spans="2:30" s="18" customFormat="1" ht="13.5" customHeight="1">
      <c r="B131" s="119"/>
      <c r="C131" s="119"/>
      <c r="D131" s="148"/>
      <c r="E131" s="151"/>
      <c r="F131" s="154"/>
      <c r="G131" s="44">
        <v>7</v>
      </c>
      <c r="H131" s="6" t="str">
        <f t="shared" ref="H131" si="980">$H$751</f>
        <v>0506</v>
      </c>
      <c r="I131" s="80" t="str">
        <f t="shared" ref="I131" si="981">$I$751</f>
        <v>知的障害＜精神遅滞＞</v>
      </c>
      <c r="J131" s="81" t="s">
        <v>184</v>
      </c>
      <c r="K131" s="62">
        <v>32159</v>
      </c>
      <c r="L131" s="22">
        <f t="shared" ref="L131" si="982">IFERROR(K131/E125,"-")</f>
        <v>1.7487002115077347E-6</v>
      </c>
      <c r="M131" s="62">
        <v>1</v>
      </c>
      <c r="N131" s="22">
        <f t="shared" ref="N131" si="983">IFERROR(M131/F125,"-")</f>
        <v>5.3561863952865559E-5</v>
      </c>
      <c r="O131" s="65">
        <f t="shared" si="471"/>
        <v>32159</v>
      </c>
      <c r="P131" s="13">
        <f t="shared" si="933"/>
        <v>4.6798951703481845E-5</v>
      </c>
      <c r="Q131" s="81" t="s">
        <v>99</v>
      </c>
      <c r="R131" s="62" t="s">
        <v>99</v>
      </c>
      <c r="S131" s="22" t="str">
        <f t="shared" ref="S131" si="984">IFERROR(R131/E125,"-")</f>
        <v>-</v>
      </c>
      <c r="T131" s="62" t="s">
        <v>99</v>
      </c>
      <c r="U131" s="22" t="str">
        <f t="shared" ref="U131" si="985">IFERROR(T131/F125,"-")</f>
        <v>-</v>
      </c>
      <c r="V131" s="65" t="str">
        <f t="shared" ref="V131" si="986">IFERROR(R131/T131,"-")</f>
        <v>-</v>
      </c>
      <c r="W131" s="13">
        <f t="shared" si="936"/>
        <v>0</v>
      </c>
      <c r="X131" s="81" t="s">
        <v>99</v>
      </c>
      <c r="Y131" s="62" t="s">
        <v>99</v>
      </c>
      <c r="Z131" s="22" t="str">
        <f t="shared" ref="Z131" si="987">IFERROR(Y131/E125,"-")</f>
        <v>-</v>
      </c>
      <c r="AA131" s="62" t="s">
        <v>99</v>
      </c>
      <c r="AB131" s="22" t="str">
        <f t="shared" ref="AB131" si="988">IFERROR(AA131/F125,"-")</f>
        <v>-</v>
      </c>
      <c r="AC131" s="65" t="str">
        <f t="shared" si="477"/>
        <v>-</v>
      </c>
      <c r="AD131" s="13">
        <f t="shared" si="939"/>
        <v>0</v>
      </c>
    </row>
    <row r="132" spans="2:30" s="18" customFormat="1" ht="13.5" customHeight="1">
      <c r="B132" s="119"/>
      <c r="C132" s="119"/>
      <c r="D132" s="148"/>
      <c r="E132" s="151"/>
      <c r="F132" s="154"/>
      <c r="G132" s="44">
        <v>8</v>
      </c>
      <c r="H132" s="6" t="str">
        <f t="shared" ref="H132" si="989">$H$752</f>
        <v>0203</v>
      </c>
      <c r="I132" s="80" t="str">
        <f t="shared" ref="I132" si="990">$I$752</f>
        <v>直腸S状結腸移行部及び直腸の悪性新生物＜腫瘍＞</v>
      </c>
      <c r="J132" s="81" t="s">
        <v>183</v>
      </c>
      <c r="K132" s="62">
        <v>60172959</v>
      </c>
      <c r="L132" s="22">
        <f t="shared" ref="L132" si="991">IFERROR(K132/E125,"-")</f>
        <v>3.2720067828709305E-3</v>
      </c>
      <c r="M132" s="62">
        <v>224</v>
      </c>
      <c r="N132" s="22">
        <f t="shared" ref="N132" si="992">IFERROR(M132/F125,"-")</f>
        <v>1.1997857525441885E-2</v>
      </c>
      <c r="O132" s="65">
        <f t="shared" si="471"/>
        <v>268629.28125</v>
      </c>
      <c r="P132" s="13">
        <f t="shared" si="933"/>
        <v>1.0482965181579932E-2</v>
      </c>
      <c r="Q132" s="81" t="s">
        <v>204</v>
      </c>
      <c r="R132" s="62">
        <v>12030189</v>
      </c>
      <c r="S132" s="22">
        <f t="shared" ref="S132" si="993">IFERROR(R132/E125,"-")</f>
        <v>6.5416194685089793E-4</v>
      </c>
      <c r="T132" s="62">
        <v>40</v>
      </c>
      <c r="U132" s="22">
        <f t="shared" ref="U132" si="994">IFERROR(T132/F125,"-")</f>
        <v>2.1424745581146223E-3</v>
      </c>
      <c r="V132" s="65">
        <f t="shared" si="474"/>
        <v>300754.72499999998</v>
      </c>
      <c r="W132" s="13">
        <f t="shared" si="936"/>
        <v>1.8719580681392737E-3</v>
      </c>
      <c r="X132" s="81" t="s">
        <v>192</v>
      </c>
      <c r="Y132" s="62">
        <v>4337516</v>
      </c>
      <c r="Z132" s="22">
        <f t="shared" ref="Z132" si="995">IFERROR(Y132/E125,"-")</f>
        <v>2.3585979497553356E-4</v>
      </c>
      <c r="AA132" s="62">
        <v>26</v>
      </c>
      <c r="AB132" s="22">
        <f t="shared" ref="AB132" si="996">IFERROR(AA132/F125,"-")</f>
        <v>1.3926084627745045E-3</v>
      </c>
      <c r="AC132" s="65">
        <f t="shared" si="477"/>
        <v>166827.53846153847</v>
      </c>
      <c r="AD132" s="13">
        <f t="shared" si="939"/>
        <v>1.2167727442905279E-3</v>
      </c>
    </row>
    <row r="133" spans="2:30" s="18" customFormat="1" ht="13.5" customHeight="1">
      <c r="B133" s="119"/>
      <c r="C133" s="119"/>
      <c r="D133" s="148"/>
      <c r="E133" s="151"/>
      <c r="F133" s="154"/>
      <c r="G133" s="44">
        <v>9</v>
      </c>
      <c r="H133" s="6" t="str">
        <f t="shared" ref="H133" si="997">$H$753</f>
        <v>1901</v>
      </c>
      <c r="I133" s="80" t="str">
        <f t="shared" ref="I133" si="998">$I$753</f>
        <v>骨折</v>
      </c>
      <c r="J133" s="81" t="s">
        <v>141</v>
      </c>
      <c r="K133" s="62">
        <v>222758258</v>
      </c>
      <c r="L133" s="22">
        <f t="shared" ref="L133" si="999">IFERROR(K133/E125,"-")</f>
        <v>1.211285838737817E-2</v>
      </c>
      <c r="M133" s="62">
        <v>355</v>
      </c>
      <c r="N133" s="22">
        <f t="shared" ref="N133" si="1000">IFERROR(M133/F125,"-")</f>
        <v>1.9014461703267274E-2</v>
      </c>
      <c r="O133" s="65">
        <f t="shared" si="471"/>
        <v>627488.05070422532</v>
      </c>
      <c r="P133" s="13">
        <f t="shared" si="933"/>
        <v>1.6613627854736055E-2</v>
      </c>
      <c r="Q133" s="81" t="s">
        <v>150</v>
      </c>
      <c r="R133" s="62">
        <v>163940431</v>
      </c>
      <c r="S133" s="22">
        <f t="shared" ref="S133" si="1001">IFERROR(R133/E125,"-")</f>
        <v>8.9145392072007591E-3</v>
      </c>
      <c r="T133" s="62">
        <v>205</v>
      </c>
      <c r="U133" s="22">
        <f t="shared" ref="U133" si="1002">IFERROR(T133/F125,"-")</f>
        <v>1.098018211033744E-2</v>
      </c>
      <c r="V133" s="65">
        <f t="shared" si="474"/>
        <v>799709.41951219516</v>
      </c>
      <c r="W133" s="13">
        <f t="shared" si="936"/>
        <v>9.5937850992137783E-3</v>
      </c>
      <c r="X133" s="81" t="s">
        <v>160</v>
      </c>
      <c r="Y133" s="62">
        <v>88914461</v>
      </c>
      <c r="Z133" s="22">
        <f t="shared" ref="Z133" si="1003">IFERROR(Y133/E125,"-")</f>
        <v>4.8348747397865682E-3</v>
      </c>
      <c r="AA133" s="62">
        <v>1122</v>
      </c>
      <c r="AB133" s="22">
        <f t="shared" ref="AB133" si="1004">IFERROR(AA133/F125,"-")</f>
        <v>6.0096411355115155E-2</v>
      </c>
      <c r="AC133" s="65">
        <f t="shared" si="477"/>
        <v>79246.400178253112</v>
      </c>
      <c r="AD133" s="13">
        <f t="shared" si="939"/>
        <v>5.2508423811306625E-2</v>
      </c>
    </row>
    <row r="134" spans="2:30" s="18" customFormat="1" ht="13.5" customHeight="1">
      <c r="B134" s="120"/>
      <c r="C134" s="120"/>
      <c r="D134" s="149"/>
      <c r="E134" s="152"/>
      <c r="F134" s="155"/>
      <c r="G134" s="49">
        <v>10</v>
      </c>
      <c r="H134" s="7" t="str">
        <f t="shared" ref="H134" si="1005">$H$754</f>
        <v>0206</v>
      </c>
      <c r="I134" s="77" t="str">
        <f t="shared" ref="I134" si="1006">$I$754</f>
        <v>乳房の悪性新生物＜腫瘍＞</v>
      </c>
      <c r="J134" s="82" t="s">
        <v>185</v>
      </c>
      <c r="K134" s="63">
        <v>44714153</v>
      </c>
      <c r="L134" s="23">
        <f t="shared" ref="L134" si="1007">IFERROR(K134/E125,"-")</f>
        <v>2.4314079669296067E-3</v>
      </c>
      <c r="M134" s="63">
        <v>399</v>
      </c>
      <c r="N134" s="23">
        <f t="shared" ref="N134" si="1008">IFERROR(M134/F125,"-")</f>
        <v>2.1371183717193359E-2</v>
      </c>
      <c r="O134" s="66">
        <f t="shared" ref="O134:O197" si="1009">IFERROR(K134/M134,"-")</f>
        <v>112065.54636591479</v>
      </c>
      <c r="P134" s="59">
        <f t="shared" si="933"/>
        <v>1.8672781729689256E-2</v>
      </c>
      <c r="Q134" s="82" t="s">
        <v>188</v>
      </c>
      <c r="R134" s="63">
        <v>22541274</v>
      </c>
      <c r="S134" s="23">
        <f t="shared" ref="S134" si="1010">IFERROR(R134/E125,"-")</f>
        <v>1.2257200351831153E-3</v>
      </c>
      <c r="T134" s="63">
        <v>82</v>
      </c>
      <c r="U134" s="23">
        <f t="shared" ref="U134" si="1011">IFERROR(T134/F125,"-")</f>
        <v>4.3920728441349758E-3</v>
      </c>
      <c r="V134" s="66">
        <f t="shared" ref="V134:V197" si="1012">IFERROR(R134/T134,"-")</f>
        <v>274893.58536585368</v>
      </c>
      <c r="W134" s="59">
        <f t="shared" si="936"/>
        <v>3.8375140396855112E-3</v>
      </c>
      <c r="X134" s="82" t="s">
        <v>380</v>
      </c>
      <c r="Y134" s="63">
        <v>12091630</v>
      </c>
      <c r="Z134" s="23">
        <f t="shared" ref="Z134" si="1013">IFERROR(Y134/E125,"-")</f>
        <v>6.5750290551550949E-4</v>
      </c>
      <c r="AA134" s="63">
        <v>30</v>
      </c>
      <c r="AB134" s="23">
        <f t="shared" ref="AB134" si="1014">IFERROR(AA134/F125,"-")</f>
        <v>1.6068559185859668E-3</v>
      </c>
      <c r="AC134" s="66">
        <f t="shared" ref="AC134:AC197" si="1015">IFERROR(Y134/AA134,"-")</f>
        <v>403054.33333333331</v>
      </c>
      <c r="AD134" s="59">
        <f t="shared" si="939"/>
        <v>1.4039685511044553E-3</v>
      </c>
    </row>
    <row r="135" spans="2:30" s="18" customFormat="1" ht="13.5" customHeight="1">
      <c r="B135" s="118">
        <v>14</v>
      </c>
      <c r="C135" s="118" t="s">
        <v>109</v>
      </c>
      <c r="D135" s="147">
        <f>AI18</f>
        <v>16265</v>
      </c>
      <c r="E135" s="150">
        <f>市区町村別_医療費上位10疾病!H157</f>
        <v>13281573900</v>
      </c>
      <c r="F135" s="130">
        <f>市区町村別_医療費上位10疾病!J157</f>
        <v>14243</v>
      </c>
      <c r="G135" s="69">
        <v>1</v>
      </c>
      <c r="H135" s="5" t="str">
        <f t="shared" ref="H135" si="1016">$H$745</f>
        <v>0209</v>
      </c>
      <c r="I135" s="78" t="str">
        <f t="shared" ref="I135" si="1017">$I$745</f>
        <v>白血病</v>
      </c>
      <c r="J135" s="106" t="s">
        <v>193</v>
      </c>
      <c r="K135" s="107">
        <v>19502508</v>
      </c>
      <c r="L135" s="21">
        <f t="shared" ref="L135" si="1018">IFERROR(K135/E135,"-")</f>
        <v>1.4683883210558351E-3</v>
      </c>
      <c r="M135" s="107">
        <v>7</v>
      </c>
      <c r="N135" s="21">
        <f t="shared" ref="N135" si="1019">IFERROR(M135/F135,"-")</f>
        <v>4.9146949378642139E-4</v>
      </c>
      <c r="O135" s="64">
        <f t="shared" si="1009"/>
        <v>2786072.5714285714</v>
      </c>
      <c r="P135" s="12">
        <f t="shared" ref="P135:P144" si="1020">IFERROR(M135/$AI$18,0)</f>
        <v>4.3037196434060865E-4</v>
      </c>
      <c r="Q135" s="106" t="s">
        <v>186</v>
      </c>
      <c r="R135" s="107">
        <v>7206035</v>
      </c>
      <c r="S135" s="21">
        <f t="shared" ref="S135" si="1021">IFERROR(R135/E135,"-")</f>
        <v>5.425588152620978E-4</v>
      </c>
      <c r="T135" s="107">
        <v>22</v>
      </c>
      <c r="U135" s="21">
        <f t="shared" ref="U135" si="1022">IFERROR(T135/F135,"-")</f>
        <v>1.5446184090430386E-3</v>
      </c>
      <c r="V135" s="64">
        <f t="shared" si="1012"/>
        <v>327547.04545454547</v>
      </c>
      <c r="W135" s="12">
        <f t="shared" ref="W135:W144" si="1023">IFERROR(T135/$AI$18,0)</f>
        <v>1.3525976022133416E-3</v>
      </c>
      <c r="X135" s="106" t="s">
        <v>353</v>
      </c>
      <c r="Y135" s="107">
        <v>5995623</v>
      </c>
      <c r="Z135" s="21">
        <f t="shared" ref="Z135" si="1024">IFERROR(Y135/E135,"-")</f>
        <v>4.5142413430384183E-4</v>
      </c>
      <c r="AA135" s="107">
        <v>2</v>
      </c>
      <c r="AB135" s="21">
        <f t="shared" ref="AB135" si="1025">IFERROR(AA135/F135,"-")</f>
        <v>1.4041985536754898E-4</v>
      </c>
      <c r="AC135" s="64">
        <f t="shared" si="1015"/>
        <v>2997811.5</v>
      </c>
      <c r="AD135" s="12">
        <f t="shared" ref="AD135:AD144" si="1026">IFERROR(AA135/$AI$18,0)</f>
        <v>1.2296341838303104E-4</v>
      </c>
    </row>
    <row r="136" spans="2:30" s="18" customFormat="1" ht="13.5" customHeight="1">
      <c r="B136" s="119"/>
      <c r="C136" s="119"/>
      <c r="D136" s="148"/>
      <c r="E136" s="151"/>
      <c r="F136" s="154"/>
      <c r="G136" s="44">
        <v>2</v>
      </c>
      <c r="H136" s="6" t="str">
        <f t="shared" ref="H136" si="1027">$H$746</f>
        <v>1402</v>
      </c>
      <c r="I136" s="79" t="str">
        <f t="shared" ref="I136" si="1028">$I$746</f>
        <v>腎不全</v>
      </c>
      <c r="J136" s="81" t="s">
        <v>140</v>
      </c>
      <c r="K136" s="62">
        <v>277054981</v>
      </c>
      <c r="L136" s="22">
        <f t="shared" ref="L136" si="1029">IFERROR(K136/E135,"-")</f>
        <v>2.0860101602868015E-2</v>
      </c>
      <c r="M136" s="62">
        <v>794</v>
      </c>
      <c r="N136" s="22">
        <f t="shared" ref="N136" si="1030">IFERROR(M136/F135,"-")</f>
        <v>5.5746682580916938E-2</v>
      </c>
      <c r="O136" s="65">
        <f t="shared" si="1009"/>
        <v>348935.74433249369</v>
      </c>
      <c r="P136" s="13">
        <f t="shared" si="1020"/>
        <v>4.8816477098063325E-2</v>
      </c>
      <c r="Q136" s="81" t="s">
        <v>149</v>
      </c>
      <c r="R136" s="62">
        <v>209831096</v>
      </c>
      <c r="S136" s="22">
        <f t="shared" ref="S136" si="1031">IFERROR(R136/E135,"-")</f>
        <v>1.5798661934185377E-2</v>
      </c>
      <c r="T136" s="62">
        <v>611</v>
      </c>
      <c r="U136" s="22">
        <f t="shared" ref="U136" si="1032">IFERROR(T136/F135,"-")</f>
        <v>4.2898265814786209E-2</v>
      </c>
      <c r="V136" s="65">
        <f t="shared" si="1012"/>
        <v>343422.4157119476</v>
      </c>
      <c r="W136" s="13">
        <f t="shared" si="1023"/>
        <v>3.7565324316015988E-2</v>
      </c>
      <c r="X136" s="81" t="s">
        <v>159</v>
      </c>
      <c r="Y136" s="62">
        <v>105468197</v>
      </c>
      <c r="Z136" s="22">
        <f t="shared" ref="Z136" si="1033">IFERROR(Y136/E135,"-")</f>
        <v>7.9409411711363516E-3</v>
      </c>
      <c r="AA136" s="62">
        <v>99</v>
      </c>
      <c r="AB136" s="22">
        <f t="shared" ref="AB136" si="1034">IFERROR(AA136/F135,"-")</f>
        <v>6.9507828406936744E-3</v>
      </c>
      <c r="AC136" s="65">
        <f t="shared" si="1015"/>
        <v>1065335.3232323232</v>
      </c>
      <c r="AD136" s="13">
        <f t="shared" si="1026"/>
        <v>6.0866892099600365E-3</v>
      </c>
    </row>
    <row r="137" spans="2:30" s="18" customFormat="1" ht="13.5" customHeight="1">
      <c r="B137" s="119"/>
      <c r="C137" s="119"/>
      <c r="D137" s="148"/>
      <c r="E137" s="151"/>
      <c r="F137" s="154"/>
      <c r="G137" s="44">
        <v>3</v>
      </c>
      <c r="H137" s="6" t="str">
        <f t="shared" ref="H137" si="1035">$H$747</f>
        <v>2210</v>
      </c>
      <c r="I137" s="80" t="str">
        <f t="shared" ref="I137" si="1036">$I$747</f>
        <v>重症急性呼吸器症候群［SARS］</v>
      </c>
      <c r="J137" s="81" t="s">
        <v>344</v>
      </c>
      <c r="K137" s="62">
        <v>245394</v>
      </c>
      <c r="L137" s="22">
        <f t="shared" ref="L137" si="1037">IFERROR(K137/E135,"-")</f>
        <v>1.8476274110856698E-5</v>
      </c>
      <c r="M137" s="62">
        <v>2</v>
      </c>
      <c r="N137" s="22">
        <f t="shared" ref="N137" si="1038">IFERROR(M137/F135,"-")</f>
        <v>1.4041985536754898E-4</v>
      </c>
      <c r="O137" s="65">
        <f t="shared" si="1009"/>
        <v>122697</v>
      </c>
      <c r="P137" s="13">
        <f t="shared" si="1020"/>
        <v>1.2296341838303104E-4</v>
      </c>
      <c r="Q137" s="81" t="s">
        <v>99</v>
      </c>
      <c r="R137" s="62" t="s">
        <v>99</v>
      </c>
      <c r="S137" s="22" t="str">
        <f t="shared" ref="S137" si="1039">IFERROR(R137/E135,"-")</f>
        <v>-</v>
      </c>
      <c r="T137" s="62" t="s">
        <v>99</v>
      </c>
      <c r="U137" s="22" t="str">
        <f t="shared" ref="U137" si="1040">IFERROR(T137/F135,"-")</f>
        <v>-</v>
      </c>
      <c r="V137" s="65" t="str">
        <f t="shared" si="1012"/>
        <v>-</v>
      </c>
      <c r="W137" s="13">
        <f t="shared" si="1023"/>
        <v>0</v>
      </c>
      <c r="X137" s="81" t="s">
        <v>99</v>
      </c>
      <c r="Y137" s="62" t="s">
        <v>99</v>
      </c>
      <c r="Z137" s="22" t="str">
        <f t="shared" ref="Z137" si="1041">IFERROR(Y137/E135,"-")</f>
        <v>-</v>
      </c>
      <c r="AA137" s="62" t="s">
        <v>99</v>
      </c>
      <c r="AB137" s="22" t="str">
        <f t="shared" ref="AB137" si="1042">IFERROR(AA137/F135,"-")</f>
        <v>-</v>
      </c>
      <c r="AC137" s="65" t="str">
        <f t="shared" si="1015"/>
        <v>-</v>
      </c>
      <c r="AD137" s="13">
        <f t="shared" si="1026"/>
        <v>0</v>
      </c>
    </row>
    <row r="138" spans="2:30" s="18" customFormat="1" ht="13.5" customHeight="1">
      <c r="B138" s="119"/>
      <c r="C138" s="119"/>
      <c r="D138" s="148"/>
      <c r="E138" s="151"/>
      <c r="F138" s="154"/>
      <c r="G138" s="44">
        <v>4</v>
      </c>
      <c r="H138" s="6" t="str">
        <f t="shared" ref="H138" si="1043">$H$748</f>
        <v>0904</v>
      </c>
      <c r="I138" s="80" t="str">
        <f t="shared" ref="I138" si="1044">$I$748</f>
        <v>くも膜下出血</v>
      </c>
      <c r="J138" s="81" t="s">
        <v>80</v>
      </c>
      <c r="K138" s="62">
        <v>11588767</v>
      </c>
      <c r="L138" s="22">
        <f t="shared" ref="L138" si="1045">IFERROR(K138/E135,"-")</f>
        <v>8.7254470646735624E-4</v>
      </c>
      <c r="M138" s="62">
        <v>42</v>
      </c>
      <c r="N138" s="22">
        <f t="shared" ref="N138" si="1046">IFERROR(M138/F135,"-")</f>
        <v>2.9488169627185285E-3</v>
      </c>
      <c r="O138" s="65">
        <f t="shared" si="1009"/>
        <v>275923.02380952379</v>
      </c>
      <c r="P138" s="13">
        <f t="shared" si="1020"/>
        <v>2.582231786043652E-3</v>
      </c>
      <c r="Q138" s="81" t="s">
        <v>205</v>
      </c>
      <c r="R138" s="62">
        <v>7647250</v>
      </c>
      <c r="S138" s="22">
        <f t="shared" ref="S138" si="1047">IFERROR(R138/E135,"-")</f>
        <v>5.7577889921615389E-4</v>
      </c>
      <c r="T138" s="62">
        <v>5</v>
      </c>
      <c r="U138" s="22">
        <f t="shared" ref="U138" si="1048">IFERROR(T138/F135,"-")</f>
        <v>3.5104963841887243E-4</v>
      </c>
      <c r="V138" s="65">
        <f t="shared" si="1012"/>
        <v>1529450</v>
      </c>
      <c r="W138" s="13">
        <f t="shared" si="1023"/>
        <v>3.074085459575776E-4</v>
      </c>
      <c r="X138" s="81" t="s">
        <v>355</v>
      </c>
      <c r="Y138" s="62">
        <v>2938139</v>
      </c>
      <c r="Z138" s="22">
        <f t="shared" ref="Z138" si="1049">IFERROR(Y138/E135,"-")</f>
        <v>2.2121918848789449E-4</v>
      </c>
      <c r="AA138" s="62">
        <v>1</v>
      </c>
      <c r="AB138" s="22">
        <f t="shared" ref="AB138" si="1050">IFERROR(AA138/F135,"-")</f>
        <v>7.0209927683774489E-5</v>
      </c>
      <c r="AC138" s="65">
        <f t="shared" si="1015"/>
        <v>2938139</v>
      </c>
      <c r="AD138" s="13">
        <f t="shared" si="1026"/>
        <v>6.1481709191515521E-5</v>
      </c>
    </row>
    <row r="139" spans="2:30" s="18" customFormat="1" ht="13.5" customHeight="1">
      <c r="B139" s="119"/>
      <c r="C139" s="119"/>
      <c r="D139" s="148"/>
      <c r="E139" s="151"/>
      <c r="F139" s="154"/>
      <c r="G139" s="44">
        <v>5</v>
      </c>
      <c r="H139" s="6" t="str">
        <f t="shared" ref="H139" si="1051">$H$749</f>
        <v>0208</v>
      </c>
      <c r="I139" s="80" t="str">
        <f t="shared" ref="I139" si="1052">$I$749</f>
        <v>悪性リンパ腫</v>
      </c>
      <c r="J139" s="81" t="s">
        <v>82</v>
      </c>
      <c r="K139" s="62">
        <v>17009625</v>
      </c>
      <c r="L139" s="22">
        <f t="shared" ref="L139" si="1053">IFERROR(K139/E135,"-")</f>
        <v>1.2806934726312821E-3</v>
      </c>
      <c r="M139" s="62">
        <v>157</v>
      </c>
      <c r="N139" s="22">
        <f t="shared" ref="N139" si="1054">IFERROR(M139/F135,"-")</f>
        <v>1.1022958646352594E-2</v>
      </c>
      <c r="O139" s="65">
        <f t="shared" si="1009"/>
        <v>108341.56050955414</v>
      </c>
      <c r="P139" s="13">
        <f t="shared" si="1020"/>
        <v>9.6526283430679368E-3</v>
      </c>
      <c r="Q139" s="81" t="s">
        <v>182</v>
      </c>
      <c r="R139" s="62">
        <v>10835553</v>
      </c>
      <c r="S139" s="22">
        <f t="shared" ref="S139" si="1055">IFERROR(R139/E135,"-")</f>
        <v>8.158335059973577E-4</v>
      </c>
      <c r="T139" s="62">
        <v>24</v>
      </c>
      <c r="U139" s="22">
        <f t="shared" ref="U139" si="1056">IFERROR(T139/F135,"-")</f>
        <v>1.6850382644105876E-3</v>
      </c>
      <c r="V139" s="65">
        <f t="shared" si="1012"/>
        <v>451481.375</v>
      </c>
      <c r="W139" s="13">
        <f t="shared" si="1023"/>
        <v>1.4755610205963725E-3</v>
      </c>
      <c r="X139" s="81" t="s">
        <v>408</v>
      </c>
      <c r="Y139" s="62">
        <v>9691329</v>
      </c>
      <c r="Z139" s="22">
        <f t="shared" ref="Z139" si="1057">IFERROR(Y139/E135,"-")</f>
        <v>7.2968227056282838E-4</v>
      </c>
      <c r="AA139" s="62">
        <v>1</v>
      </c>
      <c r="AB139" s="22">
        <f t="shared" ref="AB139" si="1058">IFERROR(AA139/F135,"-")</f>
        <v>7.0209927683774489E-5</v>
      </c>
      <c r="AC139" s="65">
        <f t="shared" si="1015"/>
        <v>9691329</v>
      </c>
      <c r="AD139" s="13">
        <f t="shared" si="1026"/>
        <v>6.1481709191515521E-5</v>
      </c>
    </row>
    <row r="140" spans="2:30" s="18" customFormat="1" ht="13.5" customHeight="1">
      <c r="B140" s="119"/>
      <c r="C140" s="119"/>
      <c r="D140" s="148"/>
      <c r="E140" s="151"/>
      <c r="F140" s="154"/>
      <c r="G140" s="44">
        <v>6</v>
      </c>
      <c r="H140" s="6" t="str">
        <f t="shared" ref="H140" si="1059">$H$750</f>
        <v>0601</v>
      </c>
      <c r="I140" s="80" t="str">
        <f t="shared" ref="I140" si="1060">$I$750</f>
        <v>パーキンソン病</v>
      </c>
      <c r="J140" s="81" t="s">
        <v>84</v>
      </c>
      <c r="K140" s="62">
        <v>69479169</v>
      </c>
      <c r="L140" s="22">
        <f t="shared" ref="L140" si="1061">IFERROR(K140/E135,"-")</f>
        <v>5.2312451463301345E-3</v>
      </c>
      <c r="M140" s="62">
        <v>288</v>
      </c>
      <c r="N140" s="22">
        <f t="shared" ref="N140" si="1062">IFERROR(M140/F135,"-")</f>
        <v>2.0220459172927051E-2</v>
      </c>
      <c r="O140" s="65">
        <f t="shared" si="1009"/>
        <v>241247.11458333334</v>
      </c>
      <c r="P140" s="13">
        <f t="shared" si="1020"/>
        <v>1.7706732247156472E-2</v>
      </c>
      <c r="Q140" s="81" t="s">
        <v>189</v>
      </c>
      <c r="R140" s="62">
        <v>11367839</v>
      </c>
      <c r="S140" s="22">
        <f t="shared" ref="S140" si="1063">IFERROR(R140/E135,"-")</f>
        <v>8.5591053331412776E-4</v>
      </c>
      <c r="T140" s="62">
        <v>156</v>
      </c>
      <c r="U140" s="22">
        <f t="shared" ref="U140" si="1064">IFERROR(T140/F135,"-")</f>
        <v>1.0952748718668821E-2</v>
      </c>
      <c r="V140" s="65">
        <f t="shared" si="1012"/>
        <v>72870.762820512828</v>
      </c>
      <c r="W140" s="13">
        <f t="shared" si="1023"/>
        <v>9.5911466338764219E-3</v>
      </c>
      <c r="X140" s="81" t="s">
        <v>377</v>
      </c>
      <c r="Y140" s="62">
        <v>10990276</v>
      </c>
      <c r="Z140" s="22">
        <f t="shared" ref="Z140" si="1065">IFERROR(Y140/E135,"-")</f>
        <v>8.2748295365807508E-4</v>
      </c>
      <c r="AA140" s="62">
        <v>24</v>
      </c>
      <c r="AB140" s="22">
        <f t="shared" ref="AB140" si="1066">IFERROR(AA140/F135,"-")</f>
        <v>1.6850382644105876E-3</v>
      </c>
      <c r="AC140" s="65">
        <f t="shared" si="1015"/>
        <v>457928.16666666669</v>
      </c>
      <c r="AD140" s="13">
        <f t="shared" si="1026"/>
        <v>1.4755610205963725E-3</v>
      </c>
    </row>
    <row r="141" spans="2:30" s="18" customFormat="1" ht="13.5" customHeight="1">
      <c r="B141" s="119"/>
      <c r="C141" s="119"/>
      <c r="D141" s="148"/>
      <c r="E141" s="151"/>
      <c r="F141" s="154"/>
      <c r="G141" s="44">
        <v>7</v>
      </c>
      <c r="H141" s="6" t="str">
        <f t="shared" ref="H141" si="1067">$H$751</f>
        <v>0506</v>
      </c>
      <c r="I141" s="80" t="str">
        <f t="shared" ref="I141" si="1068">$I$751</f>
        <v>知的障害＜精神遅滞＞</v>
      </c>
      <c r="J141" s="81" t="s">
        <v>184</v>
      </c>
      <c r="K141" s="62">
        <v>462778</v>
      </c>
      <c r="L141" s="22">
        <f t="shared" ref="L141" si="1069">IFERROR(K141/E135,"-")</f>
        <v>3.4843611418673806E-5</v>
      </c>
      <c r="M141" s="62">
        <v>4</v>
      </c>
      <c r="N141" s="22">
        <f t="shared" ref="N141" si="1070">IFERROR(M141/F135,"-")</f>
        <v>2.8083971073509796E-4</v>
      </c>
      <c r="O141" s="65">
        <f t="shared" si="1009"/>
        <v>115694.5</v>
      </c>
      <c r="P141" s="13">
        <f t="shared" si="1020"/>
        <v>2.4592683676606208E-4</v>
      </c>
      <c r="Q141" s="81" t="s">
        <v>190</v>
      </c>
      <c r="R141" s="62">
        <v>5149</v>
      </c>
      <c r="S141" s="22">
        <f t="shared" ref="S141" si="1071">IFERROR(R141/E135,"-")</f>
        <v>3.8767995711713051E-7</v>
      </c>
      <c r="T141" s="62">
        <v>1</v>
      </c>
      <c r="U141" s="22">
        <f t="shared" ref="U141" si="1072">IFERROR(T141/F135,"-")</f>
        <v>7.0209927683774489E-5</v>
      </c>
      <c r="V141" s="65">
        <f t="shared" si="1012"/>
        <v>5149</v>
      </c>
      <c r="W141" s="13">
        <f t="shared" si="1023"/>
        <v>6.1481709191515521E-5</v>
      </c>
      <c r="X141" s="81" t="s">
        <v>99</v>
      </c>
      <c r="Y141" s="62" t="s">
        <v>99</v>
      </c>
      <c r="Z141" s="22" t="str">
        <f t="shared" ref="Z141" si="1073">IFERROR(Y141/E135,"-")</f>
        <v>-</v>
      </c>
      <c r="AA141" s="62" t="s">
        <v>99</v>
      </c>
      <c r="AB141" s="22" t="str">
        <f t="shared" ref="AB141" si="1074">IFERROR(AA141/F135,"-")</f>
        <v>-</v>
      </c>
      <c r="AC141" s="65" t="str">
        <f t="shared" si="1015"/>
        <v>-</v>
      </c>
      <c r="AD141" s="13">
        <f t="shared" si="1026"/>
        <v>0</v>
      </c>
    </row>
    <row r="142" spans="2:30" s="18" customFormat="1" ht="13.5" customHeight="1">
      <c r="B142" s="119"/>
      <c r="C142" s="119"/>
      <c r="D142" s="148"/>
      <c r="E142" s="151"/>
      <c r="F142" s="154"/>
      <c r="G142" s="44">
        <v>8</v>
      </c>
      <c r="H142" s="6" t="str">
        <f t="shared" ref="H142" si="1075">$H$752</f>
        <v>0203</v>
      </c>
      <c r="I142" s="80" t="str">
        <f t="shared" ref="I142" si="1076">$I$752</f>
        <v>直腸S状結腸移行部及び直腸の悪性新生物＜腫瘍＞</v>
      </c>
      <c r="J142" s="81" t="s">
        <v>183</v>
      </c>
      <c r="K142" s="62">
        <v>28767763</v>
      </c>
      <c r="L142" s="22">
        <f t="shared" ref="L142" si="1077">IFERROR(K142/E135,"-")</f>
        <v>2.1659905080978394E-3</v>
      </c>
      <c r="M142" s="62">
        <v>178</v>
      </c>
      <c r="N142" s="22">
        <f t="shared" ref="N142" si="1078">IFERROR(M142/F135,"-")</f>
        <v>1.2497367127711859E-2</v>
      </c>
      <c r="O142" s="65">
        <f t="shared" si="1009"/>
        <v>161616.64606741574</v>
      </c>
      <c r="P142" s="13">
        <f t="shared" si="1020"/>
        <v>1.0943744236089764E-2</v>
      </c>
      <c r="Q142" s="81" t="s">
        <v>204</v>
      </c>
      <c r="R142" s="62">
        <v>3882275</v>
      </c>
      <c r="S142" s="22">
        <f t="shared" ref="S142" si="1079">IFERROR(R142/E135,"-")</f>
        <v>2.9230534191433444E-4</v>
      </c>
      <c r="T142" s="62">
        <v>13</v>
      </c>
      <c r="U142" s="22">
        <f t="shared" ref="U142" si="1080">IFERROR(T142/F135,"-")</f>
        <v>9.1272905988906835E-4</v>
      </c>
      <c r="V142" s="65">
        <f t="shared" si="1012"/>
        <v>298636.53846153844</v>
      </c>
      <c r="W142" s="13">
        <f t="shared" si="1023"/>
        <v>7.9926221948970182E-4</v>
      </c>
      <c r="X142" s="81" t="s">
        <v>192</v>
      </c>
      <c r="Y142" s="62">
        <v>1557705</v>
      </c>
      <c r="Z142" s="22">
        <f t="shared" ref="Z142" si="1081">IFERROR(Y142/E135,"-")</f>
        <v>1.1728316325522234E-4</v>
      </c>
      <c r="AA142" s="62">
        <v>6</v>
      </c>
      <c r="AB142" s="22">
        <f t="shared" ref="AB142" si="1082">IFERROR(AA142/F135,"-")</f>
        <v>4.2125956610264691E-4</v>
      </c>
      <c r="AC142" s="65">
        <f t="shared" si="1015"/>
        <v>259617.5</v>
      </c>
      <c r="AD142" s="13">
        <f t="shared" si="1026"/>
        <v>3.6889025514909312E-4</v>
      </c>
    </row>
    <row r="143" spans="2:30" s="18" customFormat="1" ht="13.5" customHeight="1">
      <c r="B143" s="119"/>
      <c r="C143" s="119"/>
      <c r="D143" s="148"/>
      <c r="E143" s="151"/>
      <c r="F143" s="154"/>
      <c r="G143" s="44">
        <v>9</v>
      </c>
      <c r="H143" s="6" t="str">
        <f t="shared" ref="H143" si="1083">$H$753</f>
        <v>1901</v>
      </c>
      <c r="I143" s="80" t="str">
        <f t="shared" ref="I143" si="1084">$I$753</f>
        <v>骨折</v>
      </c>
      <c r="J143" s="81" t="s">
        <v>141</v>
      </c>
      <c r="K143" s="62">
        <v>155932241</v>
      </c>
      <c r="L143" s="22">
        <f t="shared" ref="L143" si="1085">IFERROR(K143/E135,"-")</f>
        <v>1.1740494174414072E-2</v>
      </c>
      <c r="M143" s="62">
        <v>297</v>
      </c>
      <c r="N143" s="22">
        <f t="shared" ref="N143" si="1086">IFERROR(M143/F135,"-")</f>
        <v>2.0852348522081024E-2</v>
      </c>
      <c r="O143" s="65">
        <f t="shared" si="1009"/>
        <v>525024.38047138043</v>
      </c>
      <c r="P143" s="13">
        <f t="shared" si="1020"/>
        <v>1.8260067629880111E-2</v>
      </c>
      <c r="Q143" s="81" t="s">
        <v>150</v>
      </c>
      <c r="R143" s="62">
        <v>117743924</v>
      </c>
      <c r="S143" s="22">
        <f t="shared" ref="S143" si="1087">IFERROR(R143/E135,"-")</f>
        <v>8.8652086632594052E-3</v>
      </c>
      <c r="T143" s="62">
        <v>146</v>
      </c>
      <c r="U143" s="22">
        <f t="shared" ref="U143" si="1088">IFERROR(T143/F135,"-")</f>
        <v>1.0250649441831076E-2</v>
      </c>
      <c r="V143" s="65">
        <f t="shared" si="1012"/>
        <v>806465.23287671234</v>
      </c>
      <c r="W143" s="13">
        <f t="shared" si="1023"/>
        <v>8.9763295419612657E-3</v>
      </c>
      <c r="X143" s="81" t="s">
        <v>160</v>
      </c>
      <c r="Y143" s="62">
        <v>71579838</v>
      </c>
      <c r="Z143" s="22">
        <f t="shared" ref="Z143" si="1089">IFERROR(Y143/E135,"-")</f>
        <v>5.3894093078833078E-3</v>
      </c>
      <c r="AA143" s="62">
        <v>856</v>
      </c>
      <c r="AB143" s="22">
        <f t="shared" ref="AB143" si="1090">IFERROR(AA143/F135,"-")</f>
        <v>6.0099698097310958E-2</v>
      </c>
      <c r="AC143" s="65">
        <f t="shared" si="1015"/>
        <v>83621.306074766355</v>
      </c>
      <c r="AD143" s="13">
        <f t="shared" si="1026"/>
        <v>5.2628343067937289E-2</v>
      </c>
    </row>
    <row r="144" spans="2:30" s="18" customFormat="1" ht="13.5" customHeight="1">
      <c r="B144" s="120"/>
      <c r="C144" s="120"/>
      <c r="D144" s="149"/>
      <c r="E144" s="152"/>
      <c r="F144" s="155"/>
      <c r="G144" s="49">
        <v>10</v>
      </c>
      <c r="H144" s="7" t="str">
        <f t="shared" ref="H144" si="1091">$H$754</f>
        <v>0206</v>
      </c>
      <c r="I144" s="77" t="str">
        <f t="shared" ref="I144" si="1092">$I$754</f>
        <v>乳房の悪性新生物＜腫瘍＞</v>
      </c>
      <c r="J144" s="82" t="s">
        <v>185</v>
      </c>
      <c r="K144" s="63">
        <v>27629056</v>
      </c>
      <c r="L144" s="23">
        <f t="shared" ref="L144" si="1093">IFERROR(K144/E135,"-")</f>
        <v>2.0802546601799959E-3</v>
      </c>
      <c r="M144" s="63">
        <v>307</v>
      </c>
      <c r="N144" s="23">
        <f t="shared" ref="N144" si="1094">IFERROR(M144/F135,"-")</f>
        <v>2.1554447798918769E-2</v>
      </c>
      <c r="O144" s="66">
        <f t="shared" si="1009"/>
        <v>89996.925081433219</v>
      </c>
      <c r="P144" s="59">
        <f t="shared" si="1020"/>
        <v>1.8874884721795267E-2</v>
      </c>
      <c r="Q144" s="82" t="s">
        <v>188</v>
      </c>
      <c r="R144" s="63">
        <v>16256740</v>
      </c>
      <c r="S144" s="23">
        <f t="shared" ref="S144" si="1095">IFERROR(R144/E135,"-")</f>
        <v>1.2240070433218761E-3</v>
      </c>
      <c r="T144" s="63">
        <v>60</v>
      </c>
      <c r="U144" s="23">
        <f t="shared" ref="U144" si="1096">IFERROR(T144/F135,"-")</f>
        <v>4.2125956610264692E-3</v>
      </c>
      <c r="V144" s="66">
        <f t="shared" si="1012"/>
        <v>270945.66666666669</v>
      </c>
      <c r="W144" s="59">
        <f t="shared" si="1023"/>
        <v>3.6889025514909315E-3</v>
      </c>
      <c r="X144" s="82" t="s">
        <v>194</v>
      </c>
      <c r="Y144" s="63">
        <v>8772032</v>
      </c>
      <c r="Z144" s="23">
        <f t="shared" ref="Z144" si="1097">IFERROR(Y144/E135,"-")</f>
        <v>6.604663021149926E-4</v>
      </c>
      <c r="AA144" s="63">
        <v>31</v>
      </c>
      <c r="AB144" s="23">
        <f t="shared" ref="AB144" si="1098">IFERROR(AA144/F135,"-")</f>
        <v>2.1765077581970089E-3</v>
      </c>
      <c r="AC144" s="66">
        <f t="shared" si="1015"/>
        <v>282968.77419354836</v>
      </c>
      <c r="AD144" s="59">
        <f t="shared" si="1026"/>
        <v>1.9059329849369813E-3</v>
      </c>
    </row>
    <row r="145" spans="2:30" s="18" customFormat="1" ht="13.5" customHeight="1">
      <c r="B145" s="118">
        <v>15</v>
      </c>
      <c r="C145" s="118" t="s">
        <v>110</v>
      </c>
      <c r="D145" s="147">
        <f>AI19</f>
        <v>26539</v>
      </c>
      <c r="E145" s="150">
        <f>市区町村別_医療費上位10疾病!H168</f>
        <v>21428435590</v>
      </c>
      <c r="F145" s="130">
        <f>市区町村別_医療費上位10疾病!J168</f>
        <v>23268</v>
      </c>
      <c r="G145" s="69">
        <v>1</v>
      </c>
      <c r="H145" s="5" t="str">
        <f t="shared" ref="H145" si="1099">$H$745</f>
        <v>0209</v>
      </c>
      <c r="I145" s="78" t="str">
        <f t="shared" ref="I145" si="1100">$I$745</f>
        <v>白血病</v>
      </c>
      <c r="J145" s="106" t="s">
        <v>180</v>
      </c>
      <c r="K145" s="107">
        <v>19759790</v>
      </c>
      <c r="L145" s="21">
        <f t="shared" ref="L145" si="1101">IFERROR(K145/E145,"-")</f>
        <v>9.2212937883441636E-4</v>
      </c>
      <c r="M145" s="107">
        <v>18</v>
      </c>
      <c r="N145" s="21">
        <f t="shared" ref="N145" si="1102">IFERROR(M145/F145,"-")</f>
        <v>7.7359463641052091E-4</v>
      </c>
      <c r="O145" s="64">
        <f t="shared" si="1009"/>
        <v>1097766.111111111</v>
      </c>
      <c r="P145" s="12">
        <f t="shared" ref="P145:P154" si="1103">IFERROR(M145/$AI$19,0)</f>
        <v>6.7824710802969217E-4</v>
      </c>
      <c r="Q145" s="106" t="s">
        <v>186</v>
      </c>
      <c r="R145" s="107">
        <v>13501126</v>
      </c>
      <c r="S145" s="21">
        <f t="shared" ref="S145" si="1104">IFERROR(R145/E145,"-")</f>
        <v>6.3005654067908553E-4</v>
      </c>
      <c r="T145" s="107">
        <v>23</v>
      </c>
      <c r="U145" s="21">
        <f t="shared" ref="U145" si="1105">IFERROR(T145/F145,"-")</f>
        <v>9.8848203541344339E-4</v>
      </c>
      <c r="V145" s="64">
        <f t="shared" si="1012"/>
        <v>587005.47826086951</v>
      </c>
      <c r="W145" s="12">
        <f t="shared" ref="W145:W154" si="1106">IFERROR(T145/$AI$19,0)</f>
        <v>8.6664908248238446E-4</v>
      </c>
      <c r="X145" s="106" t="s">
        <v>365</v>
      </c>
      <c r="Y145" s="107">
        <v>11058012</v>
      </c>
      <c r="Z145" s="21">
        <f t="shared" ref="Z145" si="1107">IFERROR(Y145/E145,"-")</f>
        <v>5.1604383127065224E-4</v>
      </c>
      <c r="AA145" s="107">
        <v>1</v>
      </c>
      <c r="AB145" s="21">
        <f t="shared" ref="AB145" si="1108">IFERROR(AA145/F145,"-")</f>
        <v>4.2977479800584495E-5</v>
      </c>
      <c r="AC145" s="64">
        <f t="shared" si="1015"/>
        <v>11058012</v>
      </c>
      <c r="AD145" s="12">
        <f t="shared" ref="AD145:AD154" si="1109">IFERROR(AA145/$AI$19,0)</f>
        <v>3.7680394890538453E-5</v>
      </c>
    </row>
    <row r="146" spans="2:30" s="18" customFormat="1" ht="13.5" customHeight="1">
      <c r="B146" s="119"/>
      <c r="C146" s="119"/>
      <c r="D146" s="148"/>
      <c r="E146" s="151"/>
      <c r="F146" s="154"/>
      <c r="G146" s="44">
        <v>2</v>
      </c>
      <c r="H146" s="6" t="str">
        <f t="shared" ref="H146" si="1110">$H$746</f>
        <v>1402</v>
      </c>
      <c r="I146" s="79" t="str">
        <f t="shared" ref="I146" si="1111">$I$746</f>
        <v>腎不全</v>
      </c>
      <c r="J146" s="81" t="s">
        <v>140</v>
      </c>
      <c r="K146" s="62">
        <v>394308647</v>
      </c>
      <c r="L146" s="22">
        <f t="shared" ref="L146" si="1112">IFERROR(K146/E145,"-")</f>
        <v>1.8401186840910209E-2</v>
      </c>
      <c r="M146" s="62">
        <v>1180</v>
      </c>
      <c r="N146" s="22">
        <f t="shared" ref="N146" si="1113">IFERROR(M146/F145,"-")</f>
        <v>5.0713426164689705E-2</v>
      </c>
      <c r="O146" s="65">
        <f t="shared" si="1009"/>
        <v>334159.87033898308</v>
      </c>
      <c r="P146" s="13">
        <f t="shared" si="1103"/>
        <v>4.4462865970835375E-2</v>
      </c>
      <c r="Q146" s="81" t="s">
        <v>149</v>
      </c>
      <c r="R146" s="62">
        <v>339584312</v>
      </c>
      <c r="S146" s="22">
        <f t="shared" ref="S146" si="1114">IFERROR(R146/E145,"-")</f>
        <v>1.5847368351914297E-2</v>
      </c>
      <c r="T146" s="62">
        <v>958</v>
      </c>
      <c r="U146" s="22">
        <f t="shared" ref="U146" si="1115">IFERROR(T146/F145,"-")</f>
        <v>4.1172425648959947E-2</v>
      </c>
      <c r="V146" s="65">
        <f t="shared" si="1012"/>
        <v>354472.14196242171</v>
      </c>
      <c r="W146" s="13">
        <f t="shared" si="1106"/>
        <v>3.6097818305135837E-2</v>
      </c>
      <c r="X146" s="81" t="s">
        <v>159</v>
      </c>
      <c r="Y146" s="62">
        <v>102667356</v>
      </c>
      <c r="Z146" s="22">
        <f t="shared" ref="Z146" si="1116">IFERROR(Y146/E145,"-")</f>
        <v>4.7911736518886023E-3</v>
      </c>
      <c r="AA146" s="62">
        <v>111</v>
      </c>
      <c r="AB146" s="22">
        <f t="shared" ref="AB146" si="1117">IFERROR(AA146/F145,"-")</f>
        <v>4.7705002578648792E-3</v>
      </c>
      <c r="AC146" s="65">
        <f t="shared" si="1015"/>
        <v>924931.13513513515</v>
      </c>
      <c r="AD146" s="13">
        <f t="shared" si="1109"/>
        <v>4.1825238328497679E-3</v>
      </c>
    </row>
    <row r="147" spans="2:30" s="18" customFormat="1" ht="13.5" customHeight="1">
      <c r="B147" s="119"/>
      <c r="C147" s="119"/>
      <c r="D147" s="148"/>
      <c r="E147" s="151"/>
      <c r="F147" s="154"/>
      <c r="G147" s="44">
        <v>3</v>
      </c>
      <c r="H147" s="6" t="str">
        <f t="shared" ref="H147" si="1118">$H$747</f>
        <v>2210</v>
      </c>
      <c r="I147" s="80" t="str">
        <f t="shared" ref="I147" si="1119">$I$747</f>
        <v>重症急性呼吸器症候群［SARS］</v>
      </c>
      <c r="J147" s="81" t="s">
        <v>99</v>
      </c>
      <c r="K147" s="62" t="s">
        <v>99</v>
      </c>
      <c r="L147" s="22" t="str">
        <f t="shared" ref="L147" si="1120">IFERROR(K147/E145,"-")</f>
        <v>-</v>
      </c>
      <c r="M147" s="62" t="s">
        <v>99</v>
      </c>
      <c r="N147" s="22" t="str">
        <f t="shared" ref="N147" si="1121">IFERROR(M147/F145,"-")</f>
        <v>-</v>
      </c>
      <c r="O147" s="65" t="str">
        <f t="shared" si="1009"/>
        <v>-</v>
      </c>
      <c r="P147" s="13">
        <f t="shared" si="1103"/>
        <v>0</v>
      </c>
      <c r="Q147" s="81" t="s">
        <v>99</v>
      </c>
      <c r="R147" s="62" t="s">
        <v>99</v>
      </c>
      <c r="S147" s="22" t="str">
        <f t="shared" ref="S147" si="1122">IFERROR(R147/E145,"-")</f>
        <v>-</v>
      </c>
      <c r="T147" s="62" t="s">
        <v>99</v>
      </c>
      <c r="U147" s="22" t="str">
        <f t="shared" ref="U147" si="1123">IFERROR(T147/F145,"-")</f>
        <v>-</v>
      </c>
      <c r="V147" s="65" t="str">
        <f t="shared" si="1012"/>
        <v>-</v>
      </c>
      <c r="W147" s="13">
        <f t="shared" si="1106"/>
        <v>0</v>
      </c>
      <c r="X147" s="81" t="s">
        <v>99</v>
      </c>
      <c r="Y147" s="62" t="s">
        <v>99</v>
      </c>
      <c r="Z147" s="22" t="str">
        <f t="shared" ref="Z147" si="1124">IFERROR(Y147/E145,"-")</f>
        <v>-</v>
      </c>
      <c r="AA147" s="62" t="s">
        <v>99</v>
      </c>
      <c r="AB147" s="22" t="str">
        <f t="shared" ref="AB147" si="1125">IFERROR(AA147/F145,"-")</f>
        <v>-</v>
      </c>
      <c r="AC147" s="65" t="str">
        <f t="shared" si="1015"/>
        <v>-</v>
      </c>
      <c r="AD147" s="13">
        <f t="shared" si="1109"/>
        <v>0</v>
      </c>
    </row>
    <row r="148" spans="2:30" s="18" customFormat="1" ht="13.5" customHeight="1">
      <c r="B148" s="119"/>
      <c r="C148" s="119"/>
      <c r="D148" s="148"/>
      <c r="E148" s="151"/>
      <c r="F148" s="154"/>
      <c r="G148" s="44">
        <v>4</v>
      </c>
      <c r="H148" s="6" t="str">
        <f t="shared" ref="H148" si="1126">$H$748</f>
        <v>0904</v>
      </c>
      <c r="I148" s="80" t="str">
        <f t="shared" ref="I148" si="1127">$I$748</f>
        <v>くも膜下出血</v>
      </c>
      <c r="J148" s="81" t="s">
        <v>181</v>
      </c>
      <c r="K148" s="62">
        <v>8144676</v>
      </c>
      <c r="L148" s="22">
        <f t="shared" ref="L148" si="1128">IFERROR(K148/E145,"-")</f>
        <v>3.8008728942400596E-4</v>
      </c>
      <c r="M148" s="62">
        <v>25</v>
      </c>
      <c r="N148" s="22">
        <f t="shared" ref="N148" si="1129">IFERROR(M148/F145,"-")</f>
        <v>1.0744369950146124E-3</v>
      </c>
      <c r="O148" s="65">
        <f t="shared" si="1009"/>
        <v>325787.03999999998</v>
      </c>
      <c r="P148" s="13">
        <f t="shared" si="1103"/>
        <v>9.4200987226346128E-4</v>
      </c>
      <c r="Q148" s="81" t="s">
        <v>352</v>
      </c>
      <c r="R148" s="62">
        <v>7582887</v>
      </c>
      <c r="S148" s="22">
        <f t="shared" ref="S148" si="1130">IFERROR(R148/E145,"-")</f>
        <v>3.538703032310349E-4</v>
      </c>
      <c r="T148" s="62">
        <v>4</v>
      </c>
      <c r="U148" s="22">
        <f t="shared" ref="U148" si="1131">IFERROR(T148/F145,"-")</f>
        <v>1.7190991920233798E-4</v>
      </c>
      <c r="V148" s="65">
        <f t="shared" si="1012"/>
        <v>1895721.75</v>
      </c>
      <c r="W148" s="13">
        <f t="shared" si="1106"/>
        <v>1.5072157956215381E-4</v>
      </c>
      <c r="X148" s="81" t="s">
        <v>80</v>
      </c>
      <c r="Y148" s="62">
        <v>6619950</v>
      </c>
      <c r="Z148" s="22">
        <f t="shared" ref="Z148" si="1132">IFERROR(Y148/E145,"-")</f>
        <v>3.0893295836721414E-4</v>
      </c>
      <c r="AA148" s="62">
        <v>76</v>
      </c>
      <c r="AB148" s="22">
        <f t="shared" ref="AB148" si="1133">IFERROR(AA148/F145,"-")</f>
        <v>3.2662884648444216E-3</v>
      </c>
      <c r="AC148" s="65">
        <f t="shared" si="1015"/>
        <v>87104.605263157893</v>
      </c>
      <c r="AD148" s="13">
        <f t="shared" si="1109"/>
        <v>2.8637100116809225E-3</v>
      </c>
    </row>
    <row r="149" spans="2:30" s="18" customFormat="1" ht="13.5" customHeight="1">
      <c r="B149" s="119"/>
      <c r="C149" s="119"/>
      <c r="D149" s="148"/>
      <c r="E149" s="151"/>
      <c r="F149" s="154"/>
      <c r="G149" s="44">
        <v>5</v>
      </c>
      <c r="H149" s="6" t="str">
        <f t="shared" ref="H149" si="1134">$H$749</f>
        <v>0208</v>
      </c>
      <c r="I149" s="80" t="str">
        <f t="shared" ref="I149" si="1135">$I$749</f>
        <v>悪性リンパ腫</v>
      </c>
      <c r="J149" s="81" t="s">
        <v>182</v>
      </c>
      <c r="K149" s="62">
        <v>61087960</v>
      </c>
      <c r="L149" s="22">
        <f t="shared" ref="L149" si="1136">IFERROR(K149/E145,"-")</f>
        <v>2.8507895382016545E-3</v>
      </c>
      <c r="M149" s="62">
        <v>45</v>
      </c>
      <c r="N149" s="22">
        <f t="shared" ref="N149" si="1137">IFERROR(M149/F145,"-")</f>
        <v>1.9339865910263023E-3</v>
      </c>
      <c r="O149" s="65">
        <f t="shared" si="1009"/>
        <v>1357510.2222222222</v>
      </c>
      <c r="P149" s="13">
        <f t="shared" si="1103"/>
        <v>1.6956177700742305E-3</v>
      </c>
      <c r="Q149" s="81" t="s">
        <v>373</v>
      </c>
      <c r="R149" s="62">
        <v>19362157</v>
      </c>
      <c r="S149" s="22">
        <f t="shared" ref="S149" si="1138">IFERROR(R149/E145,"-")</f>
        <v>9.0357305453673577E-4</v>
      </c>
      <c r="T149" s="62">
        <v>15</v>
      </c>
      <c r="U149" s="22">
        <f t="shared" ref="U149" si="1139">IFERROR(T149/F145,"-")</f>
        <v>6.4466219700876743E-4</v>
      </c>
      <c r="V149" s="65">
        <f t="shared" si="1012"/>
        <v>1290810.4666666666</v>
      </c>
      <c r="W149" s="13">
        <f t="shared" si="1106"/>
        <v>5.6520592335807679E-4</v>
      </c>
      <c r="X149" s="81" t="s">
        <v>82</v>
      </c>
      <c r="Y149" s="62">
        <v>18903520</v>
      </c>
      <c r="Z149" s="22">
        <f t="shared" ref="Z149" si="1140">IFERROR(Y149/E145,"-")</f>
        <v>8.8216985885902462E-4</v>
      </c>
      <c r="AA149" s="62">
        <v>235</v>
      </c>
      <c r="AB149" s="22">
        <f t="shared" ref="AB149" si="1141">IFERROR(AA149/F145,"-")</f>
        <v>1.0099707753137356E-2</v>
      </c>
      <c r="AC149" s="65">
        <f t="shared" si="1015"/>
        <v>80440.51063829787</v>
      </c>
      <c r="AD149" s="13">
        <f t="shared" si="1109"/>
        <v>8.8548927992765369E-3</v>
      </c>
    </row>
    <row r="150" spans="2:30" s="18" customFormat="1" ht="13.5" customHeight="1">
      <c r="B150" s="119"/>
      <c r="C150" s="119"/>
      <c r="D150" s="148"/>
      <c r="E150" s="151"/>
      <c r="F150" s="154"/>
      <c r="G150" s="44">
        <v>6</v>
      </c>
      <c r="H150" s="6" t="str">
        <f t="shared" ref="H150" si="1142">$H$750</f>
        <v>0601</v>
      </c>
      <c r="I150" s="80" t="str">
        <f t="shared" ref="I150" si="1143">$I$750</f>
        <v>パーキンソン病</v>
      </c>
      <c r="J150" s="81" t="s">
        <v>84</v>
      </c>
      <c r="K150" s="62">
        <v>96803054</v>
      </c>
      <c r="L150" s="22">
        <f t="shared" ref="L150" si="1144">IFERROR(K150/E145,"-")</f>
        <v>4.5175044903966316E-3</v>
      </c>
      <c r="M150" s="62">
        <v>341</v>
      </c>
      <c r="N150" s="22">
        <f t="shared" ref="N150" si="1145">IFERROR(M150/F145,"-")</f>
        <v>1.4655320611999312E-2</v>
      </c>
      <c r="O150" s="65">
        <f t="shared" si="1009"/>
        <v>283879.9237536657</v>
      </c>
      <c r="P150" s="13">
        <f t="shared" si="1103"/>
        <v>1.2849014657673612E-2</v>
      </c>
      <c r="Q150" s="81" t="s">
        <v>189</v>
      </c>
      <c r="R150" s="62">
        <v>25040811</v>
      </c>
      <c r="S150" s="22">
        <f t="shared" ref="S150" si="1146">IFERROR(R150/E145,"-")</f>
        <v>1.1685785877754784E-3</v>
      </c>
      <c r="T150" s="62">
        <v>218</v>
      </c>
      <c r="U150" s="22">
        <f t="shared" ref="U150" si="1147">IFERROR(T150/F145,"-")</f>
        <v>9.3690905965274195E-3</v>
      </c>
      <c r="V150" s="65">
        <f t="shared" si="1012"/>
        <v>114866.10550458716</v>
      </c>
      <c r="W150" s="13">
        <f t="shared" si="1106"/>
        <v>8.2143260861373829E-3</v>
      </c>
      <c r="X150" s="81" t="s">
        <v>390</v>
      </c>
      <c r="Y150" s="62">
        <v>12615102</v>
      </c>
      <c r="Z150" s="22">
        <f t="shared" ref="Z150" si="1148">IFERROR(Y150/E145,"-")</f>
        <v>5.8870849190162465E-4</v>
      </c>
      <c r="AA150" s="62">
        <v>19</v>
      </c>
      <c r="AB150" s="22">
        <f t="shared" ref="AB150" si="1149">IFERROR(AA150/F145,"-")</f>
        <v>8.1657211621110541E-4</v>
      </c>
      <c r="AC150" s="65">
        <f t="shared" si="1015"/>
        <v>663952.73684210528</v>
      </c>
      <c r="AD150" s="13">
        <f t="shared" si="1109"/>
        <v>7.1592750292023063E-4</v>
      </c>
    </row>
    <row r="151" spans="2:30" s="18" customFormat="1" ht="13.5" customHeight="1">
      <c r="B151" s="119"/>
      <c r="C151" s="119"/>
      <c r="D151" s="148"/>
      <c r="E151" s="151"/>
      <c r="F151" s="154"/>
      <c r="G151" s="44">
        <v>7</v>
      </c>
      <c r="H151" s="6" t="str">
        <f t="shared" ref="H151" si="1150">$H$751</f>
        <v>0506</v>
      </c>
      <c r="I151" s="80" t="str">
        <f t="shared" ref="I151" si="1151">$I$751</f>
        <v>知的障害＜精神遅滞＞</v>
      </c>
      <c r="J151" s="81" t="s">
        <v>184</v>
      </c>
      <c r="K151" s="62">
        <v>121229</v>
      </c>
      <c r="L151" s="22">
        <f t="shared" ref="L151" si="1152">IFERROR(K151/E145,"-")</f>
        <v>5.6573891962777671E-6</v>
      </c>
      <c r="M151" s="62">
        <v>4</v>
      </c>
      <c r="N151" s="22">
        <f t="shared" ref="N151" si="1153">IFERROR(M151/F145,"-")</f>
        <v>1.7190991920233798E-4</v>
      </c>
      <c r="O151" s="65">
        <f t="shared" si="1009"/>
        <v>30307.25</v>
      </c>
      <c r="P151" s="13">
        <f t="shared" si="1103"/>
        <v>1.5072157956215381E-4</v>
      </c>
      <c r="Q151" s="81" t="s">
        <v>354</v>
      </c>
      <c r="R151" s="62">
        <v>93844</v>
      </c>
      <c r="S151" s="22">
        <f t="shared" ref="S151" si="1154">IFERROR(R151/E145,"-")</f>
        <v>4.37941442835865E-6</v>
      </c>
      <c r="T151" s="62">
        <v>1</v>
      </c>
      <c r="U151" s="22">
        <f t="shared" ref="U151" si="1155">IFERROR(T151/F145,"-")</f>
        <v>4.2977479800584495E-5</v>
      </c>
      <c r="V151" s="65">
        <f t="shared" si="1012"/>
        <v>93844</v>
      </c>
      <c r="W151" s="13">
        <f t="shared" si="1106"/>
        <v>3.7680394890538453E-5</v>
      </c>
      <c r="X151" s="81" t="s">
        <v>99</v>
      </c>
      <c r="Y151" s="62" t="s">
        <v>99</v>
      </c>
      <c r="Z151" s="22" t="str">
        <f t="shared" ref="Z151" si="1156">IFERROR(Y151/E145,"-")</f>
        <v>-</v>
      </c>
      <c r="AA151" s="62" t="s">
        <v>99</v>
      </c>
      <c r="AB151" s="22" t="str">
        <f t="shared" ref="AB151" si="1157">IFERROR(AA151/F145,"-")</f>
        <v>-</v>
      </c>
      <c r="AC151" s="65" t="str">
        <f t="shared" si="1015"/>
        <v>-</v>
      </c>
      <c r="AD151" s="13">
        <f t="shared" si="1109"/>
        <v>0</v>
      </c>
    </row>
    <row r="152" spans="2:30" s="18" customFormat="1" ht="13.5" customHeight="1">
      <c r="B152" s="119"/>
      <c r="C152" s="119"/>
      <c r="D152" s="148"/>
      <c r="E152" s="151"/>
      <c r="F152" s="154"/>
      <c r="G152" s="44">
        <v>8</v>
      </c>
      <c r="H152" s="6" t="str">
        <f t="shared" ref="H152" si="1158">$H$752</f>
        <v>0203</v>
      </c>
      <c r="I152" s="80" t="str">
        <f t="shared" ref="I152" si="1159">$I$752</f>
        <v>直腸S状結腸移行部及び直腸の悪性新生物＜腫瘍＞</v>
      </c>
      <c r="J152" s="81" t="s">
        <v>183</v>
      </c>
      <c r="K152" s="62">
        <v>71494236</v>
      </c>
      <c r="L152" s="22">
        <f t="shared" ref="L152" si="1160">IFERROR(K152/E145,"-")</f>
        <v>3.3364188300038194E-3</v>
      </c>
      <c r="M152" s="62">
        <v>425</v>
      </c>
      <c r="N152" s="22">
        <f t="shared" ref="N152" si="1161">IFERROR(M152/F145,"-")</f>
        <v>1.8265428915248409E-2</v>
      </c>
      <c r="O152" s="65">
        <f t="shared" si="1009"/>
        <v>168221.73176470588</v>
      </c>
      <c r="P152" s="13">
        <f t="shared" si="1103"/>
        <v>1.6014167828478844E-2</v>
      </c>
      <c r="Q152" s="81" t="s">
        <v>204</v>
      </c>
      <c r="R152" s="62">
        <v>7913129</v>
      </c>
      <c r="S152" s="22">
        <f t="shared" ref="S152" si="1162">IFERROR(R152/E145,"-")</f>
        <v>3.6928169425923078E-4</v>
      </c>
      <c r="T152" s="62">
        <v>26</v>
      </c>
      <c r="U152" s="22">
        <f t="shared" ref="U152" si="1163">IFERROR(T152/F145,"-")</f>
        <v>1.1174144748151969E-3</v>
      </c>
      <c r="V152" s="65">
        <f t="shared" si="1012"/>
        <v>304351.11538461538</v>
      </c>
      <c r="W152" s="13">
        <f t="shared" si="1106"/>
        <v>9.7969026715399973E-4</v>
      </c>
      <c r="X152" s="81" t="s">
        <v>192</v>
      </c>
      <c r="Y152" s="62">
        <v>1109727</v>
      </c>
      <c r="Z152" s="22">
        <f t="shared" ref="Z152" si="1164">IFERROR(Y152/E145,"-")</f>
        <v>5.1787588288427172E-5</v>
      </c>
      <c r="AA152" s="62">
        <v>15</v>
      </c>
      <c r="AB152" s="22">
        <f t="shared" ref="AB152" si="1165">IFERROR(AA152/F145,"-")</f>
        <v>6.4466219700876743E-4</v>
      </c>
      <c r="AC152" s="65">
        <f t="shared" si="1015"/>
        <v>73981.8</v>
      </c>
      <c r="AD152" s="13">
        <f t="shared" si="1109"/>
        <v>5.6520592335807679E-4</v>
      </c>
    </row>
    <row r="153" spans="2:30" s="18" customFormat="1" ht="13.5" customHeight="1">
      <c r="B153" s="119"/>
      <c r="C153" s="119"/>
      <c r="D153" s="148"/>
      <c r="E153" s="151"/>
      <c r="F153" s="154"/>
      <c r="G153" s="44">
        <v>9</v>
      </c>
      <c r="H153" s="6" t="str">
        <f t="shared" ref="H153" si="1166">$H$753</f>
        <v>1901</v>
      </c>
      <c r="I153" s="80" t="str">
        <f t="shared" ref="I153" si="1167">$I$753</f>
        <v>骨折</v>
      </c>
      <c r="J153" s="81" t="s">
        <v>141</v>
      </c>
      <c r="K153" s="62">
        <v>269308239</v>
      </c>
      <c r="L153" s="22">
        <f t="shared" ref="L153" si="1168">IFERROR(K153/E145,"-")</f>
        <v>1.2567797488943988E-2</v>
      </c>
      <c r="M153" s="62">
        <v>474</v>
      </c>
      <c r="N153" s="22">
        <f t="shared" ref="N153" si="1169">IFERROR(M153/F145,"-")</f>
        <v>2.0371325425477049E-2</v>
      </c>
      <c r="O153" s="65">
        <f t="shared" si="1009"/>
        <v>568160.84177215188</v>
      </c>
      <c r="P153" s="13">
        <f t="shared" si="1103"/>
        <v>1.7860507178115225E-2</v>
      </c>
      <c r="Q153" s="81" t="s">
        <v>150</v>
      </c>
      <c r="R153" s="62">
        <v>165143185</v>
      </c>
      <c r="S153" s="22">
        <f t="shared" ref="S153" si="1170">IFERROR(R153/E145,"-")</f>
        <v>7.7067308206609031E-3</v>
      </c>
      <c r="T153" s="62">
        <v>211</v>
      </c>
      <c r="U153" s="22">
        <f t="shared" ref="U153" si="1171">IFERROR(T153/F145,"-")</f>
        <v>9.0682482379233278E-3</v>
      </c>
      <c r="V153" s="65">
        <f t="shared" si="1012"/>
        <v>782669.12322274887</v>
      </c>
      <c r="W153" s="13">
        <f t="shared" si="1106"/>
        <v>7.9505633219036139E-3</v>
      </c>
      <c r="X153" s="81" t="s">
        <v>160</v>
      </c>
      <c r="Y153" s="62">
        <v>87781423</v>
      </c>
      <c r="Z153" s="22">
        <f t="shared" ref="Z153" si="1172">IFERROR(Y153/E145,"-")</f>
        <v>4.0964923748780298E-3</v>
      </c>
      <c r="AA153" s="62">
        <v>1277</v>
      </c>
      <c r="AB153" s="22">
        <f t="shared" ref="AB153" si="1173">IFERROR(AA153/F145,"-")</f>
        <v>5.4882241705346398E-2</v>
      </c>
      <c r="AC153" s="65">
        <f t="shared" si="1015"/>
        <v>68740.346906812847</v>
      </c>
      <c r="AD153" s="13">
        <f t="shared" si="1109"/>
        <v>4.8117864275217602E-2</v>
      </c>
    </row>
    <row r="154" spans="2:30" s="18" customFormat="1" ht="13.5" customHeight="1">
      <c r="B154" s="120"/>
      <c r="C154" s="120"/>
      <c r="D154" s="149"/>
      <c r="E154" s="152"/>
      <c r="F154" s="155"/>
      <c r="G154" s="49">
        <v>10</v>
      </c>
      <c r="H154" s="7" t="str">
        <f t="shared" ref="H154" si="1174">$H$754</f>
        <v>0206</v>
      </c>
      <c r="I154" s="77" t="str">
        <f t="shared" ref="I154" si="1175">$I$754</f>
        <v>乳房の悪性新生物＜腫瘍＞</v>
      </c>
      <c r="J154" s="82" t="s">
        <v>185</v>
      </c>
      <c r="K154" s="63">
        <v>55851631</v>
      </c>
      <c r="L154" s="23">
        <f t="shared" ref="L154" si="1176">IFERROR(K154/E145,"-")</f>
        <v>2.6064259691484085E-3</v>
      </c>
      <c r="M154" s="63">
        <v>414</v>
      </c>
      <c r="N154" s="23">
        <f t="shared" ref="N154" si="1177">IFERROR(M154/F145,"-")</f>
        <v>1.7792676637441981E-2</v>
      </c>
      <c r="O154" s="66">
        <f t="shared" si="1009"/>
        <v>134907.32125603865</v>
      </c>
      <c r="P154" s="59">
        <f t="shared" si="1103"/>
        <v>1.559968348468292E-2</v>
      </c>
      <c r="Q154" s="82" t="s">
        <v>188</v>
      </c>
      <c r="R154" s="63">
        <v>46868951</v>
      </c>
      <c r="S154" s="23">
        <f t="shared" ref="S154" si="1178">IFERROR(R154/E145,"-")</f>
        <v>2.1872315784859401E-3</v>
      </c>
      <c r="T154" s="63">
        <v>105</v>
      </c>
      <c r="U154" s="23">
        <f t="shared" ref="U154" si="1179">IFERROR(T154/F145,"-")</f>
        <v>4.5126353790613718E-3</v>
      </c>
      <c r="V154" s="66">
        <f t="shared" si="1012"/>
        <v>446370.96190476191</v>
      </c>
      <c r="W154" s="59">
        <f t="shared" si="1106"/>
        <v>3.9564414635065376E-3</v>
      </c>
      <c r="X154" s="82" t="s">
        <v>364</v>
      </c>
      <c r="Y154" s="63">
        <v>19027301</v>
      </c>
      <c r="Z154" s="23">
        <f t="shared" ref="Z154" si="1180">IFERROR(Y154/E145,"-")</f>
        <v>8.8794634214358899E-4</v>
      </c>
      <c r="AA154" s="63">
        <v>21</v>
      </c>
      <c r="AB154" s="23">
        <f t="shared" ref="AB154" si="1181">IFERROR(AA154/F145,"-")</f>
        <v>9.025270758122744E-4</v>
      </c>
      <c r="AC154" s="66">
        <f t="shared" si="1015"/>
        <v>906061.95238095243</v>
      </c>
      <c r="AD154" s="59">
        <f t="shared" si="1109"/>
        <v>7.9128829270130754E-4</v>
      </c>
    </row>
    <row r="155" spans="2:30" s="18" customFormat="1" ht="13.5" customHeight="1">
      <c r="B155" s="118">
        <v>16</v>
      </c>
      <c r="C155" s="118" t="s">
        <v>53</v>
      </c>
      <c r="D155" s="147">
        <f>AI20</f>
        <v>17584</v>
      </c>
      <c r="E155" s="150">
        <f>市区町村別_医療費上位10疾病!H179</f>
        <v>14041523430</v>
      </c>
      <c r="F155" s="130">
        <f>市区町村別_医療費上位10疾病!J179</f>
        <v>15043</v>
      </c>
      <c r="G155" s="69">
        <v>1</v>
      </c>
      <c r="H155" s="5" t="str">
        <f t="shared" ref="H155" si="1182">$H$745</f>
        <v>0209</v>
      </c>
      <c r="I155" s="78" t="str">
        <f t="shared" ref="I155" si="1183">$I$745</f>
        <v>白血病</v>
      </c>
      <c r="J155" s="106" t="s">
        <v>180</v>
      </c>
      <c r="K155" s="107">
        <v>45972910</v>
      </c>
      <c r="L155" s="21">
        <f t="shared" ref="L155" si="1184">IFERROR(K155/E155,"-")</f>
        <v>3.2740685317504755E-3</v>
      </c>
      <c r="M155" s="107">
        <v>11</v>
      </c>
      <c r="N155" s="21">
        <f t="shared" ref="N155" si="1185">IFERROR(M155/F155,"-")</f>
        <v>7.3123712025526823E-4</v>
      </c>
      <c r="O155" s="64">
        <f t="shared" si="1009"/>
        <v>4179355.4545454546</v>
      </c>
      <c r="P155" s="12">
        <f t="shared" ref="P155:P164" si="1186">IFERROR(M155/$AI$20,0)</f>
        <v>6.2556869881710646E-4</v>
      </c>
      <c r="Q155" s="106" t="s">
        <v>186</v>
      </c>
      <c r="R155" s="107">
        <v>10610889</v>
      </c>
      <c r="S155" s="21">
        <f t="shared" ref="S155" si="1187">IFERROR(R155/E155,"-")</f>
        <v>7.556793287350588E-4</v>
      </c>
      <c r="T155" s="107">
        <v>11</v>
      </c>
      <c r="U155" s="21">
        <f t="shared" ref="U155" si="1188">IFERROR(T155/F155,"-")</f>
        <v>7.3123712025526823E-4</v>
      </c>
      <c r="V155" s="64">
        <f t="shared" si="1012"/>
        <v>964626.27272727271</v>
      </c>
      <c r="W155" s="12">
        <f t="shared" ref="W155:W164" si="1189">IFERROR(T155/$AI$20,0)</f>
        <v>6.2556869881710646E-4</v>
      </c>
      <c r="X155" s="106" t="s">
        <v>356</v>
      </c>
      <c r="Y155" s="107">
        <v>4891604</v>
      </c>
      <c r="Z155" s="21">
        <f t="shared" ref="Z155" si="1190">IFERROR(Y155/E155,"-")</f>
        <v>3.4836704324752886E-4</v>
      </c>
      <c r="AA155" s="107">
        <v>2</v>
      </c>
      <c r="AB155" s="21">
        <f t="shared" ref="AB155" si="1191">IFERROR(AA155/F155,"-")</f>
        <v>1.3295220368277603E-4</v>
      </c>
      <c r="AC155" s="64">
        <f t="shared" si="1015"/>
        <v>2445802</v>
      </c>
      <c r="AD155" s="12">
        <f t="shared" ref="AD155:AD164" si="1192">IFERROR(AA155/$AI$20,0)</f>
        <v>1.1373976342129209E-4</v>
      </c>
    </row>
    <row r="156" spans="2:30" s="18" customFormat="1" ht="13.5" customHeight="1">
      <c r="B156" s="119"/>
      <c r="C156" s="119"/>
      <c r="D156" s="148"/>
      <c r="E156" s="151"/>
      <c r="F156" s="154"/>
      <c r="G156" s="44">
        <v>2</v>
      </c>
      <c r="H156" s="6" t="str">
        <f t="shared" ref="H156" si="1193">$H$746</f>
        <v>1402</v>
      </c>
      <c r="I156" s="79" t="str">
        <f t="shared" ref="I156" si="1194">$I$746</f>
        <v>腎不全</v>
      </c>
      <c r="J156" s="81" t="s">
        <v>140</v>
      </c>
      <c r="K156" s="62">
        <v>305661280</v>
      </c>
      <c r="L156" s="22">
        <f t="shared" ref="L156" si="1195">IFERROR(K156/E155,"-")</f>
        <v>2.1768384429494914E-2</v>
      </c>
      <c r="M156" s="62">
        <v>764</v>
      </c>
      <c r="N156" s="22">
        <f t="shared" ref="N156" si="1196">IFERROR(M156/F155,"-")</f>
        <v>5.0787741806820448E-2</v>
      </c>
      <c r="O156" s="65">
        <f t="shared" si="1009"/>
        <v>400080.20942408376</v>
      </c>
      <c r="P156" s="13">
        <f t="shared" si="1186"/>
        <v>4.3448589626933577E-2</v>
      </c>
      <c r="Q156" s="81" t="s">
        <v>149</v>
      </c>
      <c r="R156" s="62">
        <v>224913682</v>
      </c>
      <c r="S156" s="22">
        <f t="shared" ref="S156" si="1197">IFERROR(R156/E155,"-")</f>
        <v>1.6017754990848596E-2</v>
      </c>
      <c r="T156" s="62">
        <v>553</v>
      </c>
      <c r="U156" s="22">
        <f t="shared" ref="U156" si="1198">IFERROR(T156/F155,"-")</f>
        <v>3.6761284318287575E-2</v>
      </c>
      <c r="V156" s="65">
        <f t="shared" si="1012"/>
        <v>406715.51898734178</v>
      </c>
      <c r="W156" s="13">
        <f t="shared" si="1189"/>
        <v>3.1449044585987261E-2</v>
      </c>
      <c r="X156" s="81" t="s">
        <v>159</v>
      </c>
      <c r="Y156" s="62">
        <v>49198806</v>
      </c>
      <c r="Z156" s="22">
        <f t="shared" ref="Z156" si="1199">IFERROR(Y156/E155,"-")</f>
        <v>3.503808275880219E-3</v>
      </c>
      <c r="AA156" s="62">
        <v>58</v>
      </c>
      <c r="AB156" s="22">
        <f t="shared" ref="AB156" si="1200">IFERROR(AA156/F155,"-")</f>
        <v>3.8556139068005053E-3</v>
      </c>
      <c r="AC156" s="65">
        <f t="shared" si="1015"/>
        <v>848255.27586206899</v>
      </c>
      <c r="AD156" s="13">
        <f t="shared" si="1192"/>
        <v>3.2984531392174703E-3</v>
      </c>
    </row>
    <row r="157" spans="2:30" s="18" customFormat="1" ht="13.5" customHeight="1">
      <c r="B157" s="119"/>
      <c r="C157" s="119"/>
      <c r="D157" s="148"/>
      <c r="E157" s="151"/>
      <c r="F157" s="154"/>
      <c r="G157" s="44">
        <v>3</v>
      </c>
      <c r="H157" s="6" t="str">
        <f t="shared" ref="H157" si="1201">$H$747</f>
        <v>2210</v>
      </c>
      <c r="I157" s="80" t="str">
        <f t="shared" ref="I157" si="1202">$I$747</f>
        <v>重症急性呼吸器症候群［SARS］</v>
      </c>
      <c r="J157" s="81" t="s">
        <v>99</v>
      </c>
      <c r="K157" s="62" t="s">
        <v>99</v>
      </c>
      <c r="L157" s="22" t="str">
        <f t="shared" ref="L157" si="1203">IFERROR(K157/E155,"-")</f>
        <v>-</v>
      </c>
      <c r="M157" s="62" t="s">
        <v>99</v>
      </c>
      <c r="N157" s="22" t="str">
        <f t="shared" ref="N157" si="1204">IFERROR(M157/F155,"-")</f>
        <v>-</v>
      </c>
      <c r="O157" s="65" t="str">
        <f t="shared" si="1009"/>
        <v>-</v>
      </c>
      <c r="P157" s="13">
        <f t="shared" si="1186"/>
        <v>0</v>
      </c>
      <c r="Q157" s="81" t="s">
        <v>99</v>
      </c>
      <c r="R157" s="62" t="s">
        <v>99</v>
      </c>
      <c r="S157" s="22" t="str">
        <f t="shared" ref="S157" si="1205">IFERROR(R157/E155,"-")</f>
        <v>-</v>
      </c>
      <c r="T157" s="62" t="s">
        <v>99</v>
      </c>
      <c r="U157" s="22" t="str">
        <f t="shared" ref="U157" si="1206">IFERROR(T157/F155,"-")</f>
        <v>-</v>
      </c>
      <c r="V157" s="65" t="str">
        <f t="shared" si="1012"/>
        <v>-</v>
      </c>
      <c r="W157" s="13">
        <f t="shared" si="1189"/>
        <v>0</v>
      </c>
      <c r="X157" s="81" t="s">
        <v>99</v>
      </c>
      <c r="Y157" s="62" t="s">
        <v>99</v>
      </c>
      <c r="Z157" s="22" t="str">
        <f t="shared" ref="Z157" si="1207">IFERROR(Y157/E155,"-")</f>
        <v>-</v>
      </c>
      <c r="AA157" s="62" t="s">
        <v>99</v>
      </c>
      <c r="AB157" s="22" t="str">
        <f t="shared" ref="AB157" si="1208">IFERROR(AA157/F155,"-")</f>
        <v>-</v>
      </c>
      <c r="AC157" s="65" t="str">
        <f t="shared" si="1015"/>
        <v>-</v>
      </c>
      <c r="AD157" s="13">
        <f t="shared" si="1192"/>
        <v>0</v>
      </c>
    </row>
    <row r="158" spans="2:30" s="18" customFormat="1" ht="13.5" customHeight="1">
      <c r="B158" s="119"/>
      <c r="C158" s="119"/>
      <c r="D158" s="148"/>
      <c r="E158" s="151"/>
      <c r="F158" s="154"/>
      <c r="G158" s="44">
        <v>4</v>
      </c>
      <c r="H158" s="6" t="str">
        <f t="shared" ref="H158" si="1209">$H$748</f>
        <v>0904</v>
      </c>
      <c r="I158" s="80" t="str">
        <f t="shared" ref="I158" si="1210">$I$748</f>
        <v>くも膜下出血</v>
      </c>
      <c r="J158" s="81" t="s">
        <v>347</v>
      </c>
      <c r="K158" s="62">
        <v>6783066</v>
      </c>
      <c r="L158" s="22">
        <f t="shared" ref="L158" si="1211">IFERROR(K158/E155,"-")</f>
        <v>4.8307194257197491E-4</v>
      </c>
      <c r="M158" s="62">
        <v>4</v>
      </c>
      <c r="N158" s="22">
        <f t="shared" ref="N158" si="1212">IFERROR(M158/F155,"-")</f>
        <v>2.6590440736555206E-4</v>
      </c>
      <c r="O158" s="65">
        <f t="shared" si="1009"/>
        <v>1695766.5</v>
      </c>
      <c r="P158" s="13">
        <f t="shared" si="1186"/>
        <v>2.2747952684258417E-4</v>
      </c>
      <c r="Q158" s="81" t="s">
        <v>181</v>
      </c>
      <c r="R158" s="62">
        <v>6745023</v>
      </c>
      <c r="S158" s="22">
        <f t="shared" ref="S158" si="1213">IFERROR(R158/E155,"-")</f>
        <v>4.8036262116609948E-4</v>
      </c>
      <c r="T158" s="62">
        <v>8</v>
      </c>
      <c r="U158" s="22">
        <f t="shared" ref="U158" si="1214">IFERROR(T158/F155,"-")</f>
        <v>5.3180881473110413E-4</v>
      </c>
      <c r="V158" s="65">
        <f t="shared" si="1012"/>
        <v>843127.875</v>
      </c>
      <c r="W158" s="13">
        <f t="shared" si="1189"/>
        <v>4.5495905368516835E-4</v>
      </c>
      <c r="X158" s="81" t="s">
        <v>80</v>
      </c>
      <c r="Y158" s="62">
        <v>4189978</v>
      </c>
      <c r="Z158" s="22">
        <f t="shared" ref="Z158" si="1215">IFERROR(Y158/E155,"-")</f>
        <v>2.9839910326596238E-4</v>
      </c>
      <c r="AA158" s="62">
        <v>47</v>
      </c>
      <c r="AB158" s="22">
        <f t="shared" ref="AB158" si="1216">IFERROR(AA158/F155,"-")</f>
        <v>3.1243767865452368E-3</v>
      </c>
      <c r="AC158" s="65">
        <f t="shared" si="1015"/>
        <v>89148.468085106389</v>
      </c>
      <c r="AD158" s="13">
        <f t="shared" si="1192"/>
        <v>2.6728844404003641E-3</v>
      </c>
    </row>
    <row r="159" spans="2:30" s="18" customFormat="1" ht="13.5" customHeight="1">
      <c r="B159" s="119"/>
      <c r="C159" s="119"/>
      <c r="D159" s="148"/>
      <c r="E159" s="151"/>
      <c r="F159" s="154"/>
      <c r="G159" s="44">
        <v>5</v>
      </c>
      <c r="H159" s="6" t="str">
        <f t="shared" ref="H159" si="1217">$H$749</f>
        <v>0208</v>
      </c>
      <c r="I159" s="80" t="str">
        <f t="shared" ref="I159" si="1218">$I$749</f>
        <v>悪性リンパ腫</v>
      </c>
      <c r="J159" s="81" t="s">
        <v>182</v>
      </c>
      <c r="K159" s="62">
        <v>33857880</v>
      </c>
      <c r="L159" s="22">
        <f t="shared" ref="L159" si="1219">IFERROR(K159/E155,"-")</f>
        <v>2.4112682764650703E-3</v>
      </c>
      <c r="M159" s="62">
        <v>23</v>
      </c>
      <c r="N159" s="22">
        <f t="shared" ref="N159" si="1220">IFERROR(M159/F155,"-")</f>
        <v>1.5289503423519244E-3</v>
      </c>
      <c r="O159" s="65">
        <f t="shared" si="1009"/>
        <v>1472081.7391304348</v>
      </c>
      <c r="P159" s="13">
        <f t="shared" si="1186"/>
        <v>1.308007279344859E-3</v>
      </c>
      <c r="Q159" s="81" t="s">
        <v>195</v>
      </c>
      <c r="R159" s="62">
        <v>10951791</v>
      </c>
      <c r="S159" s="22">
        <f t="shared" ref="S159" si="1221">IFERROR(R159/E155,"-")</f>
        <v>7.7995746363256253E-4</v>
      </c>
      <c r="T159" s="62">
        <v>8</v>
      </c>
      <c r="U159" s="22">
        <f t="shared" ref="U159" si="1222">IFERROR(T159/F155,"-")</f>
        <v>5.3180881473110413E-4</v>
      </c>
      <c r="V159" s="65">
        <f t="shared" si="1012"/>
        <v>1368973.875</v>
      </c>
      <c r="W159" s="13">
        <f t="shared" si="1189"/>
        <v>4.5495905368516835E-4</v>
      </c>
      <c r="X159" s="81" t="s">
        <v>345</v>
      </c>
      <c r="Y159" s="62">
        <v>5285375</v>
      </c>
      <c r="Z159" s="22">
        <f t="shared" ref="Z159" si="1223">IFERROR(Y159/E155,"-")</f>
        <v>3.7641036788840798E-4</v>
      </c>
      <c r="AA159" s="62">
        <v>3</v>
      </c>
      <c r="AB159" s="22">
        <f t="shared" ref="AB159" si="1224">IFERROR(AA159/F155,"-")</f>
        <v>1.9942830552416408E-4</v>
      </c>
      <c r="AC159" s="65">
        <f t="shared" si="1015"/>
        <v>1761791.6666666667</v>
      </c>
      <c r="AD159" s="13">
        <f t="shared" si="1192"/>
        <v>1.7060964513193814E-4</v>
      </c>
    </row>
    <row r="160" spans="2:30" s="18" customFormat="1" ht="13.5" customHeight="1">
      <c r="B160" s="119"/>
      <c r="C160" s="119"/>
      <c r="D160" s="148"/>
      <c r="E160" s="151"/>
      <c r="F160" s="154"/>
      <c r="G160" s="44">
        <v>6</v>
      </c>
      <c r="H160" s="6" t="str">
        <f t="shared" ref="H160" si="1225">$H$750</f>
        <v>0601</v>
      </c>
      <c r="I160" s="80" t="str">
        <f t="shared" ref="I160" si="1226">$I$750</f>
        <v>パーキンソン病</v>
      </c>
      <c r="J160" s="81" t="s">
        <v>84</v>
      </c>
      <c r="K160" s="62">
        <v>52903424</v>
      </c>
      <c r="L160" s="22">
        <f t="shared" ref="L160" si="1227">IFERROR(K160/E155,"-")</f>
        <v>3.7676413292143758E-3</v>
      </c>
      <c r="M160" s="62">
        <v>183</v>
      </c>
      <c r="N160" s="22">
        <f t="shared" ref="N160" si="1228">IFERROR(M160/F155,"-")</f>
        <v>1.2165126636974008E-2</v>
      </c>
      <c r="O160" s="65">
        <f t="shared" si="1009"/>
        <v>289089.74863387976</v>
      </c>
      <c r="P160" s="13">
        <f t="shared" si="1186"/>
        <v>1.0407188353048226E-2</v>
      </c>
      <c r="Q160" s="81" t="s">
        <v>187</v>
      </c>
      <c r="R160" s="62">
        <v>13560609</v>
      </c>
      <c r="S160" s="22">
        <f t="shared" ref="S160" si="1229">IFERROR(R160/E155,"-")</f>
        <v>9.6575055175476777E-4</v>
      </c>
      <c r="T160" s="62">
        <v>11</v>
      </c>
      <c r="U160" s="22">
        <f t="shared" ref="U160" si="1230">IFERROR(T160/F155,"-")</f>
        <v>7.3123712025526823E-4</v>
      </c>
      <c r="V160" s="65">
        <f t="shared" si="1012"/>
        <v>1232782.6363636365</v>
      </c>
      <c r="W160" s="13">
        <f t="shared" si="1189"/>
        <v>6.2556869881710646E-4</v>
      </c>
      <c r="X160" s="81" t="s">
        <v>189</v>
      </c>
      <c r="Y160" s="62">
        <v>10791273</v>
      </c>
      <c r="Z160" s="22">
        <f t="shared" ref="Z160" si="1231">IFERROR(Y160/E155,"-")</f>
        <v>7.6852579805865122E-4</v>
      </c>
      <c r="AA160" s="62">
        <v>185</v>
      </c>
      <c r="AB160" s="22">
        <f t="shared" ref="AB160" si="1232">IFERROR(AA160/F155,"-")</f>
        <v>1.2298078840656784E-2</v>
      </c>
      <c r="AC160" s="65">
        <f t="shared" si="1015"/>
        <v>58331.205405405402</v>
      </c>
      <c r="AD160" s="13">
        <f t="shared" si="1192"/>
        <v>1.0520928116469517E-2</v>
      </c>
    </row>
    <row r="161" spans="2:30" s="18" customFormat="1" ht="13.5" customHeight="1">
      <c r="B161" s="119"/>
      <c r="C161" s="119"/>
      <c r="D161" s="148"/>
      <c r="E161" s="151"/>
      <c r="F161" s="154"/>
      <c r="G161" s="44">
        <v>7</v>
      </c>
      <c r="H161" s="6" t="str">
        <f t="shared" ref="H161" si="1233">$H$751</f>
        <v>0506</v>
      </c>
      <c r="I161" s="80" t="str">
        <f t="shared" ref="I161" si="1234">$I$751</f>
        <v>知的障害＜精神遅滞＞</v>
      </c>
      <c r="J161" s="81" t="s">
        <v>354</v>
      </c>
      <c r="K161" s="62">
        <v>2302768</v>
      </c>
      <c r="L161" s="22">
        <f t="shared" ref="L161" si="1235">IFERROR(K161/E155,"-")</f>
        <v>1.6399702008687244E-4</v>
      </c>
      <c r="M161" s="62">
        <v>1</v>
      </c>
      <c r="N161" s="22">
        <f t="shared" ref="N161" si="1236">IFERROR(M161/F155,"-")</f>
        <v>6.6476101841388016E-5</v>
      </c>
      <c r="O161" s="65">
        <f t="shared" si="1009"/>
        <v>2302768</v>
      </c>
      <c r="P161" s="13">
        <f t="shared" si="1186"/>
        <v>5.6869881710646044E-5</v>
      </c>
      <c r="Q161" s="81" t="s">
        <v>184</v>
      </c>
      <c r="R161" s="62">
        <v>380682</v>
      </c>
      <c r="S161" s="22">
        <f t="shared" ref="S161" si="1237">IFERROR(R161/E155,"-")</f>
        <v>2.7111160829363087E-5</v>
      </c>
      <c r="T161" s="62">
        <v>5</v>
      </c>
      <c r="U161" s="22">
        <f t="shared" ref="U161" si="1238">IFERROR(T161/F155,"-")</f>
        <v>3.3238050920694008E-4</v>
      </c>
      <c r="V161" s="65">
        <f t="shared" si="1012"/>
        <v>76136.399999999994</v>
      </c>
      <c r="W161" s="13">
        <f t="shared" si="1189"/>
        <v>2.8434940855323018E-4</v>
      </c>
      <c r="X161" s="81" t="s">
        <v>99</v>
      </c>
      <c r="Y161" s="62" t="s">
        <v>99</v>
      </c>
      <c r="Z161" s="22" t="str">
        <f t="shared" ref="Z161" si="1239">IFERROR(Y161/E155,"-")</f>
        <v>-</v>
      </c>
      <c r="AA161" s="62" t="s">
        <v>99</v>
      </c>
      <c r="AB161" s="22" t="str">
        <f t="shared" ref="AB161" si="1240">IFERROR(AA161/F155,"-")</f>
        <v>-</v>
      </c>
      <c r="AC161" s="65" t="str">
        <f t="shared" si="1015"/>
        <v>-</v>
      </c>
      <c r="AD161" s="13">
        <f t="shared" si="1192"/>
        <v>0</v>
      </c>
    </row>
    <row r="162" spans="2:30" s="18" customFormat="1" ht="13.5" customHeight="1">
      <c r="B162" s="119"/>
      <c r="C162" s="119"/>
      <c r="D162" s="148"/>
      <c r="E162" s="151"/>
      <c r="F162" s="154"/>
      <c r="G162" s="44">
        <v>8</v>
      </c>
      <c r="H162" s="6" t="str">
        <f t="shared" ref="H162" si="1241">$H$752</f>
        <v>0203</v>
      </c>
      <c r="I162" s="80" t="str">
        <f t="shared" ref="I162" si="1242">$I$752</f>
        <v>直腸S状結腸移行部及び直腸の悪性新生物＜腫瘍＞</v>
      </c>
      <c r="J162" s="81" t="s">
        <v>183</v>
      </c>
      <c r="K162" s="62">
        <v>54357099</v>
      </c>
      <c r="L162" s="22">
        <f t="shared" ref="L162" si="1243">IFERROR(K162/E155,"-")</f>
        <v>3.8711682012982263E-3</v>
      </c>
      <c r="M162" s="62">
        <v>199</v>
      </c>
      <c r="N162" s="22">
        <f t="shared" ref="N162" si="1244">IFERROR(M162/F155,"-")</f>
        <v>1.3228744266436216E-2</v>
      </c>
      <c r="O162" s="65">
        <f t="shared" si="1009"/>
        <v>273151.25125628139</v>
      </c>
      <c r="P162" s="13">
        <f t="shared" si="1186"/>
        <v>1.1317106460418563E-2</v>
      </c>
      <c r="Q162" s="81" t="s">
        <v>204</v>
      </c>
      <c r="R162" s="62">
        <v>5249862</v>
      </c>
      <c r="S162" s="22">
        <f t="shared" ref="S162" si="1245">IFERROR(R162/E155,"-")</f>
        <v>3.7388122636206007E-4</v>
      </c>
      <c r="T162" s="62">
        <v>13</v>
      </c>
      <c r="U162" s="22">
        <f t="shared" ref="U162" si="1246">IFERROR(T162/F155,"-")</f>
        <v>8.6418932393804427E-4</v>
      </c>
      <c r="V162" s="65">
        <f t="shared" si="1012"/>
        <v>403835.53846153844</v>
      </c>
      <c r="W162" s="13">
        <f t="shared" si="1189"/>
        <v>7.3930846223839853E-4</v>
      </c>
      <c r="X162" s="81" t="s">
        <v>385</v>
      </c>
      <c r="Y162" s="62">
        <v>487187</v>
      </c>
      <c r="Z162" s="22">
        <f t="shared" ref="Z162" si="1247">IFERROR(Y162/E155,"-")</f>
        <v>3.4696164018721437E-5</v>
      </c>
      <c r="AA162" s="62">
        <v>6</v>
      </c>
      <c r="AB162" s="22">
        <f t="shared" ref="AB162" si="1248">IFERROR(AA162/F155,"-")</f>
        <v>3.9885661104832815E-4</v>
      </c>
      <c r="AC162" s="65">
        <f t="shared" si="1015"/>
        <v>81197.833333333328</v>
      </c>
      <c r="AD162" s="13">
        <f t="shared" si="1192"/>
        <v>3.4121929026387628E-4</v>
      </c>
    </row>
    <row r="163" spans="2:30" s="18" customFormat="1" ht="13.5" customHeight="1">
      <c r="B163" s="119"/>
      <c r="C163" s="119"/>
      <c r="D163" s="148"/>
      <c r="E163" s="151"/>
      <c r="F163" s="154"/>
      <c r="G163" s="44">
        <v>9</v>
      </c>
      <c r="H163" s="6" t="str">
        <f t="shared" ref="H163" si="1249">$H$753</f>
        <v>1901</v>
      </c>
      <c r="I163" s="80" t="str">
        <f t="shared" ref="I163" si="1250">$I$753</f>
        <v>骨折</v>
      </c>
      <c r="J163" s="81" t="s">
        <v>141</v>
      </c>
      <c r="K163" s="62">
        <v>158770925</v>
      </c>
      <c r="L163" s="22">
        <f t="shared" ref="L163" si="1251">IFERROR(K163/E155,"-")</f>
        <v>1.130724353318976E-2</v>
      </c>
      <c r="M163" s="62">
        <v>347</v>
      </c>
      <c r="N163" s="22">
        <f t="shared" ref="N163" si="1252">IFERROR(M163/F155,"-")</f>
        <v>2.3067207338961643E-2</v>
      </c>
      <c r="O163" s="65">
        <f t="shared" si="1009"/>
        <v>457553.09798270895</v>
      </c>
      <c r="P163" s="13">
        <f t="shared" si="1186"/>
        <v>1.9733848953594178E-2</v>
      </c>
      <c r="Q163" s="81" t="s">
        <v>150</v>
      </c>
      <c r="R163" s="62">
        <v>93197284</v>
      </c>
      <c r="S163" s="22">
        <f t="shared" ref="S163" si="1253">IFERROR(R163/E155,"-")</f>
        <v>6.6372630053005578E-3</v>
      </c>
      <c r="T163" s="62">
        <v>138</v>
      </c>
      <c r="U163" s="22">
        <f t="shared" ref="U163" si="1254">IFERROR(T163/F155,"-")</f>
        <v>9.1737020541115474E-3</v>
      </c>
      <c r="V163" s="65">
        <f t="shared" si="1012"/>
        <v>675342.63768115942</v>
      </c>
      <c r="W163" s="13">
        <f t="shared" si="1189"/>
        <v>7.8480436760691545E-3</v>
      </c>
      <c r="X163" s="81" t="s">
        <v>160</v>
      </c>
      <c r="Y163" s="62">
        <v>52919131</v>
      </c>
      <c r="Z163" s="22">
        <f t="shared" ref="Z163" si="1255">IFERROR(Y163/E155,"-")</f>
        <v>3.7687599400316636E-3</v>
      </c>
      <c r="AA163" s="62">
        <v>895</v>
      </c>
      <c r="AB163" s="22">
        <f t="shared" ref="AB163" si="1256">IFERROR(AA163/F155,"-")</f>
        <v>5.9496111148042277E-2</v>
      </c>
      <c r="AC163" s="65">
        <f t="shared" si="1015"/>
        <v>59127.520670391059</v>
      </c>
      <c r="AD163" s="13">
        <f t="shared" si="1192"/>
        <v>5.0898544131028206E-2</v>
      </c>
    </row>
    <row r="164" spans="2:30" s="18" customFormat="1" ht="13.5" customHeight="1">
      <c r="B164" s="120"/>
      <c r="C164" s="120"/>
      <c r="D164" s="149"/>
      <c r="E164" s="152"/>
      <c r="F164" s="155"/>
      <c r="G164" s="49">
        <v>10</v>
      </c>
      <c r="H164" s="7" t="str">
        <f t="shared" ref="H164" si="1257">$H$754</f>
        <v>0206</v>
      </c>
      <c r="I164" s="77" t="str">
        <f t="shared" ref="I164" si="1258">$I$754</f>
        <v>乳房の悪性新生物＜腫瘍＞</v>
      </c>
      <c r="J164" s="82" t="s">
        <v>185</v>
      </c>
      <c r="K164" s="63">
        <v>31339096</v>
      </c>
      <c r="L164" s="23">
        <f t="shared" ref="L164" si="1259">IFERROR(K164/E155,"-")</f>
        <v>2.2318871706643586E-3</v>
      </c>
      <c r="M164" s="63">
        <v>354</v>
      </c>
      <c r="N164" s="23">
        <f t="shared" ref="N164" si="1260">IFERROR(M164/F155,"-")</f>
        <v>2.3532540051851361E-2</v>
      </c>
      <c r="O164" s="66">
        <f t="shared" si="1009"/>
        <v>88528.519774011293</v>
      </c>
      <c r="P164" s="59">
        <f t="shared" si="1186"/>
        <v>2.01319381255687E-2</v>
      </c>
      <c r="Q164" s="82" t="s">
        <v>188</v>
      </c>
      <c r="R164" s="63">
        <v>15876850</v>
      </c>
      <c r="S164" s="23">
        <f t="shared" ref="S164" si="1261">IFERROR(R164/E155,"-")</f>
        <v>1.1307070831131319E-3</v>
      </c>
      <c r="T164" s="63">
        <v>67</v>
      </c>
      <c r="U164" s="23">
        <f t="shared" ref="U164" si="1262">IFERROR(T164/F155,"-")</f>
        <v>4.4538988233729978E-3</v>
      </c>
      <c r="V164" s="66">
        <f t="shared" si="1012"/>
        <v>236967.91044776118</v>
      </c>
      <c r="W164" s="59">
        <f t="shared" si="1189"/>
        <v>3.8102820746132846E-3</v>
      </c>
      <c r="X164" s="82" t="s">
        <v>380</v>
      </c>
      <c r="Y164" s="63">
        <v>5430743</v>
      </c>
      <c r="Z164" s="23">
        <f t="shared" ref="Z164" si="1263">IFERROR(Y164/E155,"-")</f>
        <v>3.8676309070546488E-4</v>
      </c>
      <c r="AA164" s="63">
        <v>20</v>
      </c>
      <c r="AB164" s="23">
        <f t="shared" ref="AB164" si="1264">IFERROR(AA164/F155,"-")</f>
        <v>1.3295220368277603E-3</v>
      </c>
      <c r="AC164" s="66">
        <f t="shared" si="1015"/>
        <v>271537.15000000002</v>
      </c>
      <c r="AD164" s="59">
        <f t="shared" si="1192"/>
        <v>1.1373976342129207E-3</v>
      </c>
    </row>
    <row r="165" spans="2:30" s="18" customFormat="1" ht="13.5" customHeight="1">
      <c r="B165" s="118">
        <v>17</v>
      </c>
      <c r="C165" s="118" t="s">
        <v>111</v>
      </c>
      <c r="D165" s="147">
        <f>AI21</f>
        <v>24918</v>
      </c>
      <c r="E165" s="150">
        <f>市区町村別_医療費上位10疾病!H190</f>
        <v>21225731040</v>
      </c>
      <c r="F165" s="130">
        <f>市区町村別_医療費上位10疾病!J190</f>
        <v>21699</v>
      </c>
      <c r="G165" s="69">
        <v>1</v>
      </c>
      <c r="H165" s="5" t="str">
        <f t="shared" ref="H165" si="1265">$H$745</f>
        <v>0209</v>
      </c>
      <c r="I165" s="78" t="str">
        <f t="shared" ref="I165" si="1266">$I$745</f>
        <v>白血病</v>
      </c>
      <c r="J165" s="106" t="s">
        <v>186</v>
      </c>
      <c r="K165" s="107">
        <v>16302181</v>
      </c>
      <c r="L165" s="21">
        <f t="shared" ref="L165" si="1267">IFERROR(K165/E165,"-")</f>
        <v>7.6803861168684632E-4</v>
      </c>
      <c r="M165" s="107">
        <v>11</v>
      </c>
      <c r="N165" s="21">
        <f t="shared" ref="N165" si="1268">IFERROR(M165/F165,"-")</f>
        <v>5.0693580349324852E-4</v>
      </c>
      <c r="O165" s="64">
        <f t="shared" si="1009"/>
        <v>1482016.4545454546</v>
      </c>
      <c r="P165" s="12">
        <f t="shared" ref="P165:P174" si="1269">IFERROR(M165/$AI$21,0)</f>
        <v>4.4144794927361748E-4</v>
      </c>
      <c r="Q165" s="106" t="s">
        <v>372</v>
      </c>
      <c r="R165" s="107">
        <v>11589549</v>
      </c>
      <c r="S165" s="21">
        <f t="shared" ref="S165" si="1270">IFERROR(R165/E165,"-")</f>
        <v>5.4601412682368561E-4</v>
      </c>
      <c r="T165" s="107">
        <v>1</v>
      </c>
      <c r="U165" s="21">
        <f t="shared" ref="U165" si="1271">IFERROR(T165/F165,"-")</f>
        <v>4.6085073044840775E-5</v>
      </c>
      <c r="V165" s="64">
        <f t="shared" si="1012"/>
        <v>11589549</v>
      </c>
      <c r="W165" s="12">
        <f t="shared" ref="W165:W174" si="1272">IFERROR(T165/$AI$21,0)</f>
        <v>4.0131631752147041E-5</v>
      </c>
      <c r="X165" s="106" t="s">
        <v>409</v>
      </c>
      <c r="Y165" s="107">
        <v>6626155</v>
      </c>
      <c r="Z165" s="21">
        <f t="shared" ref="Z165" si="1273">IFERROR(Y165/E165,"-")</f>
        <v>3.121755847896582E-4</v>
      </c>
      <c r="AA165" s="107">
        <v>1</v>
      </c>
      <c r="AB165" s="21">
        <f t="shared" ref="AB165" si="1274">IFERROR(AA165/F165,"-")</f>
        <v>4.6085073044840775E-5</v>
      </c>
      <c r="AC165" s="64">
        <f t="shared" si="1015"/>
        <v>6626155</v>
      </c>
      <c r="AD165" s="12">
        <f t="shared" ref="AD165:AD174" si="1275">IFERROR(AA165/$AI$21,0)</f>
        <v>4.0131631752147041E-5</v>
      </c>
    </row>
    <row r="166" spans="2:30" s="18" customFormat="1" ht="13.5" customHeight="1">
      <c r="B166" s="119"/>
      <c r="C166" s="119"/>
      <c r="D166" s="148"/>
      <c r="E166" s="151"/>
      <c r="F166" s="154"/>
      <c r="G166" s="44">
        <v>2</v>
      </c>
      <c r="H166" s="6" t="str">
        <f t="shared" ref="H166" si="1276">$H$746</f>
        <v>1402</v>
      </c>
      <c r="I166" s="79" t="str">
        <f t="shared" ref="I166" si="1277">$I$746</f>
        <v>腎不全</v>
      </c>
      <c r="J166" s="81" t="s">
        <v>149</v>
      </c>
      <c r="K166" s="62">
        <v>400550282</v>
      </c>
      <c r="L166" s="22">
        <f t="shared" ref="L166" si="1278">IFERROR(K166/E165,"-")</f>
        <v>1.8870976987561038E-2</v>
      </c>
      <c r="M166" s="62">
        <v>828</v>
      </c>
      <c r="N166" s="22">
        <f t="shared" ref="N166" si="1279">IFERROR(M166/F165,"-")</f>
        <v>3.815844048112816E-2</v>
      </c>
      <c r="O166" s="65">
        <f t="shared" si="1009"/>
        <v>483756.37922705314</v>
      </c>
      <c r="P166" s="13">
        <f t="shared" si="1269"/>
        <v>3.3228991090777753E-2</v>
      </c>
      <c r="Q166" s="81" t="s">
        <v>140</v>
      </c>
      <c r="R166" s="62">
        <v>394866709</v>
      </c>
      <c r="S166" s="22">
        <f t="shared" ref="S166" si="1280">IFERROR(R166/E165,"-")</f>
        <v>1.8603208919206204E-2</v>
      </c>
      <c r="T166" s="62">
        <v>1490</v>
      </c>
      <c r="U166" s="22">
        <f t="shared" ref="U166" si="1281">IFERROR(T166/F165,"-")</f>
        <v>6.8666758836812752E-2</v>
      </c>
      <c r="V166" s="65">
        <f t="shared" si="1012"/>
        <v>265011.21409395972</v>
      </c>
      <c r="W166" s="13">
        <f t="shared" si="1272"/>
        <v>5.9796131310699094E-2</v>
      </c>
      <c r="X166" s="81" t="s">
        <v>159</v>
      </c>
      <c r="Y166" s="62">
        <v>111925329</v>
      </c>
      <c r="Z166" s="22">
        <f t="shared" ref="Z166" si="1282">IFERROR(Y166/E165,"-")</f>
        <v>5.2730965444288411E-3</v>
      </c>
      <c r="AA166" s="62">
        <v>115</v>
      </c>
      <c r="AB166" s="22">
        <f t="shared" ref="AB166" si="1283">IFERROR(AA166/F165,"-")</f>
        <v>5.2997834001566897E-3</v>
      </c>
      <c r="AC166" s="65">
        <f t="shared" si="1015"/>
        <v>973263.73043478257</v>
      </c>
      <c r="AD166" s="13">
        <f t="shared" si="1275"/>
        <v>4.6151376514969103E-3</v>
      </c>
    </row>
    <row r="167" spans="2:30" s="18" customFormat="1" ht="13.5" customHeight="1">
      <c r="B167" s="119"/>
      <c r="C167" s="119"/>
      <c r="D167" s="148"/>
      <c r="E167" s="151"/>
      <c r="F167" s="154"/>
      <c r="G167" s="44">
        <v>3</v>
      </c>
      <c r="H167" s="6" t="str">
        <f t="shared" ref="H167" si="1284">$H$747</f>
        <v>2210</v>
      </c>
      <c r="I167" s="80" t="str">
        <f t="shared" ref="I167" si="1285">$I$747</f>
        <v>重症急性呼吸器症候群［SARS］</v>
      </c>
      <c r="J167" s="81" t="s">
        <v>344</v>
      </c>
      <c r="K167" s="62">
        <v>19214</v>
      </c>
      <c r="L167" s="22">
        <f t="shared" ref="L167" si="1286">IFERROR(K167/E165,"-")</f>
        <v>9.0522206108195363E-7</v>
      </c>
      <c r="M167" s="62">
        <v>1</v>
      </c>
      <c r="N167" s="22">
        <f t="shared" ref="N167" si="1287">IFERROR(M167/F165,"-")</f>
        <v>4.6085073044840775E-5</v>
      </c>
      <c r="O167" s="65">
        <f t="shared" si="1009"/>
        <v>19214</v>
      </c>
      <c r="P167" s="13">
        <f t="shared" si="1269"/>
        <v>4.0131631752147041E-5</v>
      </c>
      <c r="Q167" s="81" t="s">
        <v>99</v>
      </c>
      <c r="R167" s="62" t="s">
        <v>99</v>
      </c>
      <c r="S167" s="22" t="str">
        <f t="shared" ref="S167" si="1288">IFERROR(R167/E165,"-")</f>
        <v>-</v>
      </c>
      <c r="T167" s="62" t="s">
        <v>99</v>
      </c>
      <c r="U167" s="22" t="str">
        <f t="shared" ref="U167" si="1289">IFERROR(T167/F165,"-")</f>
        <v>-</v>
      </c>
      <c r="V167" s="65" t="str">
        <f t="shared" si="1012"/>
        <v>-</v>
      </c>
      <c r="W167" s="13">
        <f t="shared" si="1272"/>
        <v>0</v>
      </c>
      <c r="X167" s="81" t="s">
        <v>99</v>
      </c>
      <c r="Y167" s="62" t="s">
        <v>99</v>
      </c>
      <c r="Z167" s="22" t="str">
        <f t="shared" ref="Z167" si="1290">IFERROR(Y167/E165,"-")</f>
        <v>-</v>
      </c>
      <c r="AA167" s="62" t="s">
        <v>99</v>
      </c>
      <c r="AB167" s="22" t="str">
        <f t="shared" ref="AB167" si="1291">IFERROR(AA167/F165,"-")</f>
        <v>-</v>
      </c>
      <c r="AC167" s="65" t="str">
        <f t="shared" si="1015"/>
        <v>-</v>
      </c>
      <c r="AD167" s="13">
        <f t="shared" si="1275"/>
        <v>0</v>
      </c>
    </row>
    <row r="168" spans="2:30" s="18" customFormat="1" ht="13.5" customHeight="1">
      <c r="B168" s="119"/>
      <c r="C168" s="119"/>
      <c r="D168" s="148"/>
      <c r="E168" s="151"/>
      <c r="F168" s="154"/>
      <c r="G168" s="44">
        <v>4</v>
      </c>
      <c r="H168" s="6" t="str">
        <f t="shared" ref="H168" si="1292">$H$748</f>
        <v>0904</v>
      </c>
      <c r="I168" s="80" t="str">
        <f t="shared" ref="I168" si="1293">$I$748</f>
        <v>くも膜下出血</v>
      </c>
      <c r="J168" s="81" t="s">
        <v>80</v>
      </c>
      <c r="K168" s="62">
        <v>10031057</v>
      </c>
      <c r="L168" s="22">
        <f t="shared" ref="L168" si="1294">IFERROR(K168/E165,"-")</f>
        <v>4.7258947082182568E-4</v>
      </c>
      <c r="M168" s="62">
        <v>85</v>
      </c>
      <c r="N168" s="22">
        <f t="shared" ref="N168" si="1295">IFERROR(M168/F165,"-")</f>
        <v>3.9172312088114657E-3</v>
      </c>
      <c r="O168" s="65">
        <f t="shared" si="1009"/>
        <v>118012.43529411765</v>
      </c>
      <c r="P168" s="13">
        <f t="shared" si="1269"/>
        <v>3.4111886989324986E-3</v>
      </c>
      <c r="Q168" s="81" t="s">
        <v>181</v>
      </c>
      <c r="R168" s="62">
        <v>8729954</v>
      </c>
      <c r="S168" s="22">
        <f t="shared" ref="S168" si="1296">IFERROR(R168/E165,"-")</f>
        <v>4.1129108738579401E-4</v>
      </c>
      <c r="T168" s="62">
        <v>24</v>
      </c>
      <c r="U168" s="22">
        <f t="shared" ref="U168" si="1297">IFERROR(T168/F165,"-")</f>
        <v>1.1060417530761786E-3</v>
      </c>
      <c r="V168" s="65">
        <f t="shared" si="1012"/>
        <v>363748.08333333331</v>
      </c>
      <c r="W168" s="13">
        <f t="shared" si="1272"/>
        <v>9.6315916205152899E-4</v>
      </c>
      <c r="X168" s="81" t="s">
        <v>205</v>
      </c>
      <c r="Y168" s="62">
        <v>7017332</v>
      </c>
      <c r="Z168" s="22">
        <f t="shared" ref="Z168" si="1298">IFERROR(Y168/E165,"-")</f>
        <v>3.3060496181619382E-4</v>
      </c>
      <c r="AA168" s="62">
        <v>5</v>
      </c>
      <c r="AB168" s="22">
        <f t="shared" ref="AB168" si="1299">IFERROR(AA168/F165,"-")</f>
        <v>2.3042536522420388E-4</v>
      </c>
      <c r="AC168" s="65">
        <f t="shared" si="1015"/>
        <v>1403466.4</v>
      </c>
      <c r="AD168" s="13">
        <f t="shared" si="1275"/>
        <v>2.0065815876073521E-4</v>
      </c>
    </row>
    <row r="169" spans="2:30" s="18" customFormat="1" ht="13.5" customHeight="1">
      <c r="B169" s="119"/>
      <c r="C169" s="119"/>
      <c r="D169" s="148"/>
      <c r="E169" s="151"/>
      <c r="F169" s="154"/>
      <c r="G169" s="44">
        <v>5</v>
      </c>
      <c r="H169" s="6" t="str">
        <f t="shared" ref="H169" si="1300">$H$749</f>
        <v>0208</v>
      </c>
      <c r="I169" s="80" t="str">
        <f t="shared" ref="I169" si="1301">$I$749</f>
        <v>悪性リンパ腫</v>
      </c>
      <c r="J169" s="81" t="s">
        <v>182</v>
      </c>
      <c r="K169" s="62">
        <v>45588423</v>
      </c>
      <c r="L169" s="22">
        <f t="shared" ref="L169" si="1302">IFERROR(K169/E165,"-")</f>
        <v>2.1477904772320153E-3</v>
      </c>
      <c r="M169" s="62">
        <v>48</v>
      </c>
      <c r="N169" s="22">
        <f t="shared" ref="N169" si="1303">IFERROR(M169/F165,"-")</f>
        <v>2.2120835061523571E-3</v>
      </c>
      <c r="O169" s="65">
        <f t="shared" si="1009"/>
        <v>949758.8125</v>
      </c>
      <c r="P169" s="13">
        <f t="shared" si="1269"/>
        <v>1.926318324103058E-3</v>
      </c>
      <c r="Q169" s="81" t="s">
        <v>376</v>
      </c>
      <c r="R169" s="62">
        <v>34584129</v>
      </c>
      <c r="S169" s="22">
        <f t="shared" ref="S169" si="1304">IFERROR(R169/E165,"-")</f>
        <v>1.6293492523214409E-3</v>
      </c>
      <c r="T169" s="62">
        <v>8</v>
      </c>
      <c r="U169" s="22">
        <f t="shared" ref="U169" si="1305">IFERROR(T169/F165,"-")</f>
        <v>3.686805843587262E-4</v>
      </c>
      <c r="V169" s="65">
        <f t="shared" si="1012"/>
        <v>4323016.125</v>
      </c>
      <c r="W169" s="13">
        <f t="shared" si="1272"/>
        <v>3.2105305401717633E-4</v>
      </c>
      <c r="X169" s="81" t="s">
        <v>82</v>
      </c>
      <c r="Y169" s="62">
        <v>10620960</v>
      </c>
      <c r="Z169" s="22">
        <f t="shared" ref="Z169" si="1306">IFERROR(Y169/E165,"-")</f>
        <v>5.0038135223633737E-4</v>
      </c>
      <c r="AA169" s="62">
        <v>212</v>
      </c>
      <c r="AB169" s="22">
        <f t="shared" ref="AB169" si="1307">IFERROR(AA169/F165,"-")</f>
        <v>9.7700354855062444E-3</v>
      </c>
      <c r="AC169" s="65">
        <f t="shared" si="1015"/>
        <v>50098.867924528298</v>
      </c>
      <c r="AD169" s="13">
        <f t="shared" si="1275"/>
        <v>8.507905931455173E-3</v>
      </c>
    </row>
    <row r="170" spans="2:30" s="18" customFormat="1" ht="13.5" customHeight="1">
      <c r="B170" s="119"/>
      <c r="C170" s="119"/>
      <c r="D170" s="148"/>
      <c r="E170" s="151"/>
      <c r="F170" s="154"/>
      <c r="G170" s="44">
        <v>6</v>
      </c>
      <c r="H170" s="6" t="str">
        <f t="shared" ref="H170" si="1308">$H$750</f>
        <v>0601</v>
      </c>
      <c r="I170" s="80" t="str">
        <f t="shared" ref="I170" si="1309">$I$750</f>
        <v>パーキンソン病</v>
      </c>
      <c r="J170" s="81" t="s">
        <v>84</v>
      </c>
      <c r="K170" s="62">
        <v>80293914</v>
      </c>
      <c r="L170" s="22">
        <f t="shared" ref="L170" si="1310">IFERROR(K170/E165,"-")</f>
        <v>3.7828574124813747E-3</v>
      </c>
      <c r="M170" s="62">
        <v>395</v>
      </c>
      <c r="N170" s="22">
        <f t="shared" ref="N170" si="1311">IFERROR(M170/F165,"-")</f>
        <v>1.8203603852712108E-2</v>
      </c>
      <c r="O170" s="65">
        <f t="shared" si="1009"/>
        <v>203275.73164556961</v>
      </c>
      <c r="P170" s="13">
        <f t="shared" si="1269"/>
        <v>1.5851994542098083E-2</v>
      </c>
      <c r="Q170" s="81" t="s">
        <v>189</v>
      </c>
      <c r="R170" s="62">
        <v>22381848</v>
      </c>
      <c r="S170" s="22">
        <f t="shared" ref="S170" si="1312">IFERROR(R170/E165,"-")</f>
        <v>1.0544677098669201E-3</v>
      </c>
      <c r="T170" s="62">
        <v>335</v>
      </c>
      <c r="U170" s="22">
        <f t="shared" ref="U170" si="1313">IFERROR(T170/F165,"-")</f>
        <v>1.543849947002166E-2</v>
      </c>
      <c r="V170" s="65">
        <f t="shared" si="1012"/>
        <v>66811.486567164175</v>
      </c>
      <c r="W170" s="13">
        <f t="shared" si="1272"/>
        <v>1.3444096636969259E-2</v>
      </c>
      <c r="X170" s="81" t="s">
        <v>377</v>
      </c>
      <c r="Y170" s="62">
        <v>19246530</v>
      </c>
      <c r="Z170" s="22">
        <f t="shared" ref="Z170" si="1314">IFERROR(Y170/E165,"-")</f>
        <v>9.0675463491598075E-4</v>
      </c>
      <c r="AA170" s="62">
        <v>68</v>
      </c>
      <c r="AB170" s="22">
        <f t="shared" ref="AB170" si="1315">IFERROR(AA170/F165,"-")</f>
        <v>3.1337849670491726E-3</v>
      </c>
      <c r="AC170" s="65">
        <f t="shared" si="1015"/>
        <v>283037.20588235295</v>
      </c>
      <c r="AD170" s="13">
        <f t="shared" si="1275"/>
        <v>2.7289509591459987E-3</v>
      </c>
    </row>
    <row r="171" spans="2:30" s="18" customFormat="1" ht="13.5" customHeight="1">
      <c r="B171" s="119"/>
      <c r="C171" s="119"/>
      <c r="D171" s="148"/>
      <c r="E171" s="151"/>
      <c r="F171" s="154"/>
      <c r="G171" s="44">
        <v>7</v>
      </c>
      <c r="H171" s="6" t="str">
        <f t="shared" ref="H171" si="1316">$H$751</f>
        <v>0506</v>
      </c>
      <c r="I171" s="80" t="str">
        <f t="shared" ref="I171" si="1317">$I$751</f>
        <v>知的障害＜精神遅滞＞</v>
      </c>
      <c r="J171" s="81" t="s">
        <v>184</v>
      </c>
      <c r="K171" s="62">
        <v>269056</v>
      </c>
      <c r="L171" s="22">
        <f t="shared" ref="L171" si="1318">IFERROR(K171/E165,"-")</f>
        <v>1.2675935612910697E-5</v>
      </c>
      <c r="M171" s="62">
        <v>5</v>
      </c>
      <c r="N171" s="22">
        <f t="shared" ref="N171" si="1319">IFERROR(M171/F165,"-")</f>
        <v>2.3042536522420388E-4</v>
      </c>
      <c r="O171" s="65">
        <f t="shared" si="1009"/>
        <v>53811.199999999997</v>
      </c>
      <c r="P171" s="13">
        <f t="shared" si="1269"/>
        <v>2.0065815876073521E-4</v>
      </c>
      <c r="Q171" s="81" t="s">
        <v>382</v>
      </c>
      <c r="R171" s="62">
        <v>16156</v>
      </c>
      <c r="S171" s="22">
        <f t="shared" ref="S171" si="1320">IFERROR(R171/E165,"-")</f>
        <v>7.6115164041011994E-7</v>
      </c>
      <c r="T171" s="62">
        <v>1</v>
      </c>
      <c r="U171" s="22">
        <f t="shared" ref="U171" si="1321">IFERROR(T171/F165,"-")</f>
        <v>4.6085073044840775E-5</v>
      </c>
      <c r="V171" s="65">
        <f t="shared" si="1012"/>
        <v>16156</v>
      </c>
      <c r="W171" s="13">
        <f t="shared" si="1272"/>
        <v>4.0131631752147041E-5</v>
      </c>
      <c r="X171" s="81" t="s">
        <v>348</v>
      </c>
      <c r="Y171" s="62">
        <v>1295</v>
      </c>
      <c r="Z171" s="22">
        <f t="shared" ref="Z171" si="1322">IFERROR(Y171/E165,"-")</f>
        <v>6.1010855058870093E-8</v>
      </c>
      <c r="AA171" s="62">
        <v>1</v>
      </c>
      <c r="AB171" s="22">
        <f t="shared" ref="AB171" si="1323">IFERROR(AA171/F165,"-")</f>
        <v>4.6085073044840775E-5</v>
      </c>
      <c r="AC171" s="65">
        <f t="shared" si="1015"/>
        <v>1295</v>
      </c>
      <c r="AD171" s="13">
        <f t="shared" si="1275"/>
        <v>4.0131631752147041E-5</v>
      </c>
    </row>
    <row r="172" spans="2:30" s="18" customFormat="1" ht="13.5" customHeight="1">
      <c r="B172" s="119"/>
      <c r="C172" s="119"/>
      <c r="D172" s="148"/>
      <c r="E172" s="151"/>
      <c r="F172" s="154"/>
      <c r="G172" s="44">
        <v>8</v>
      </c>
      <c r="H172" s="6" t="str">
        <f t="shared" ref="H172" si="1324">$H$752</f>
        <v>0203</v>
      </c>
      <c r="I172" s="80" t="str">
        <f t="shared" ref="I172" si="1325">$I$752</f>
        <v>直腸S状結腸移行部及び直腸の悪性新生物＜腫瘍＞</v>
      </c>
      <c r="J172" s="81" t="s">
        <v>183</v>
      </c>
      <c r="K172" s="62">
        <v>53716672</v>
      </c>
      <c r="L172" s="22">
        <f t="shared" ref="L172" si="1326">IFERROR(K172/E165,"-")</f>
        <v>2.5307336599512476E-3</v>
      </c>
      <c r="M172" s="62">
        <v>303</v>
      </c>
      <c r="N172" s="22">
        <f t="shared" ref="N172" si="1327">IFERROR(M172/F165,"-")</f>
        <v>1.3963777132586756E-2</v>
      </c>
      <c r="O172" s="65">
        <f t="shared" si="1009"/>
        <v>177282.74587458745</v>
      </c>
      <c r="P172" s="13">
        <f t="shared" si="1269"/>
        <v>1.2159884420900553E-2</v>
      </c>
      <c r="Q172" s="81" t="s">
        <v>204</v>
      </c>
      <c r="R172" s="62">
        <v>24661455</v>
      </c>
      <c r="S172" s="22">
        <f t="shared" ref="S172" si="1328">IFERROR(R172/E165,"-")</f>
        <v>1.1618659896106929E-3</v>
      </c>
      <c r="T172" s="62">
        <v>28</v>
      </c>
      <c r="U172" s="22">
        <f t="shared" ref="U172" si="1329">IFERROR(T172/F165,"-")</f>
        <v>1.2903820452555418E-3</v>
      </c>
      <c r="V172" s="65">
        <f t="shared" si="1012"/>
        <v>880766.25</v>
      </c>
      <c r="W172" s="13">
        <f t="shared" si="1272"/>
        <v>1.1236856890601173E-3</v>
      </c>
      <c r="X172" s="81" t="s">
        <v>192</v>
      </c>
      <c r="Y172" s="62">
        <v>3252715</v>
      </c>
      <c r="Z172" s="22">
        <f t="shared" ref="Z172" si="1330">IFERROR(Y172/E165,"-")</f>
        <v>1.5324395630333024E-4</v>
      </c>
      <c r="AA172" s="62">
        <v>11</v>
      </c>
      <c r="AB172" s="22">
        <f t="shared" ref="AB172" si="1331">IFERROR(AA172/F165,"-")</f>
        <v>5.0693580349324852E-4</v>
      </c>
      <c r="AC172" s="65">
        <f t="shared" si="1015"/>
        <v>295701.36363636365</v>
      </c>
      <c r="AD172" s="13">
        <f t="shared" si="1275"/>
        <v>4.4144794927361748E-4</v>
      </c>
    </row>
    <row r="173" spans="2:30" s="18" customFormat="1" ht="13.5" customHeight="1">
      <c r="B173" s="119"/>
      <c r="C173" s="119"/>
      <c r="D173" s="148"/>
      <c r="E173" s="151"/>
      <c r="F173" s="154"/>
      <c r="G173" s="44">
        <v>9</v>
      </c>
      <c r="H173" s="6" t="str">
        <f t="shared" ref="H173" si="1332">$H$753</f>
        <v>1901</v>
      </c>
      <c r="I173" s="80" t="str">
        <f t="shared" ref="I173" si="1333">$I$753</f>
        <v>骨折</v>
      </c>
      <c r="J173" s="81" t="s">
        <v>141</v>
      </c>
      <c r="K173" s="62">
        <v>281622747</v>
      </c>
      <c r="L173" s="22">
        <f t="shared" ref="L173" si="1334">IFERROR(K173/E165,"-")</f>
        <v>1.3267988106948141E-2</v>
      </c>
      <c r="M173" s="62">
        <v>486</v>
      </c>
      <c r="N173" s="22">
        <f t="shared" ref="N173" si="1335">IFERROR(M173/F165,"-")</f>
        <v>2.2397345499792616E-2</v>
      </c>
      <c r="O173" s="65">
        <f t="shared" si="1009"/>
        <v>579470.67283950618</v>
      </c>
      <c r="P173" s="13">
        <f t="shared" si="1269"/>
        <v>1.9503973031543463E-2</v>
      </c>
      <c r="Q173" s="81" t="s">
        <v>150</v>
      </c>
      <c r="R173" s="62">
        <v>176623002</v>
      </c>
      <c r="S173" s="22">
        <f t="shared" ref="S173" si="1336">IFERROR(R173/E165,"-")</f>
        <v>8.3211740348143031E-3</v>
      </c>
      <c r="T173" s="62">
        <v>226</v>
      </c>
      <c r="U173" s="22">
        <f t="shared" ref="U173" si="1337">IFERROR(T173/F165,"-")</f>
        <v>1.0415226508134015E-2</v>
      </c>
      <c r="V173" s="65">
        <f t="shared" si="1012"/>
        <v>781517.70796460181</v>
      </c>
      <c r="W173" s="13">
        <f t="shared" si="1272"/>
        <v>9.0697487759852317E-3</v>
      </c>
      <c r="X173" s="81" t="s">
        <v>160</v>
      </c>
      <c r="Y173" s="62">
        <v>103997277</v>
      </c>
      <c r="Z173" s="22">
        <f t="shared" ref="Z173" si="1338">IFERROR(Y173/E165,"-")</f>
        <v>4.899585168775417E-3</v>
      </c>
      <c r="AA173" s="62">
        <v>1272</v>
      </c>
      <c r="AB173" s="22">
        <f t="shared" ref="AB173" si="1339">IFERROR(AA173/F165,"-")</f>
        <v>5.862021291303747E-2</v>
      </c>
      <c r="AC173" s="65">
        <f t="shared" si="1015"/>
        <v>81758.865566037741</v>
      </c>
      <c r="AD173" s="13">
        <f t="shared" si="1275"/>
        <v>5.1047435588731038E-2</v>
      </c>
    </row>
    <row r="174" spans="2:30" s="18" customFormat="1" ht="13.5" customHeight="1">
      <c r="B174" s="120"/>
      <c r="C174" s="120"/>
      <c r="D174" s="149"/>
      <c r="E174" s="152"/>
      <c r="F174" s="155"/>
      <c r="G174" s="49">
        <v>10</v>
      </c>
      <c r="H174" s="7" t="str">
        <f t="shared" ref="H174" si="1340">$H$754</f>
        <v>0206</v>
      </c>
      <c r="I174" s="77" t="str">
        <f t="shared" ref="I174" si="1341">$I$754</f>
        <v>乳房の悪性新生物＜腫瘍＞</v>
      </c>
      <c r="J174" s="82" t="s">
        <v>185</v>
      </c>
      <c r="K174" s="63">
        <v>70426846</v>
      </c>
      <c r="L174" s="23">
        <f t="shared" ref="L174" si="1342">IFERROR(K174/E165,"-")</f>
        <v>3.3179938946404364E-3</v>
      </c>
      <c r="M174" s="63">
        <v>512</v>
      </c>
      <c r="N174" s="23">
        <f t="shared" ref="N174" si="1343">IFERROR(M174/F165,"-")</f>
        <v>2.3595557398958477E-2</v>
      </c>
      <c r="O174" s="66">
        <f t="shared" si="1009"/>
        <v>137552.43359375</v>
      </c>
      <c r="P174" s="59">
        <f t="shared" si="1269"/>
        <v>2.0547395457099285E-2</v>
      </c>
      <c r="Q174" s="82" t="s">
        <v>188</v>
      </c>
      <c r="R174" s="63">
        <v>28148107</v>
      </c>
      <c r="S174" s="23">
        <f t="shared" ref="S174" si="1344">IFERROR(R174/E165,"-")</f>
        <v>1.3261313330954184E-3</v>
      </c>
      <c r="T174" s="63">
        <v>76</v>
      </c>
      <c r="U174" s="23">
        <f t="shared" ref="U174" si="1345">IFERROR(T174/F165,"-")</f>
        <v>3.5024655514078991E-3</v>
      </c>
      <c r="V174" s="66">
        <f t="shared" si="1012"/>
        <v>370369.82894736843</v>
      </c>
      <c r="W174" s="59">
        <f t="shared" si="1272"/>
        <v>3.0500040131631752E-3</v>
      </c>
      <c r="X174" s="82" t="s">
        <v>405</v>
      </c>
      <c r="Y174" s="63">
        <v>5494193</v>
      </c>
      <c r="Z174" s="23">
        <f t="shared" ref="Z174" si="1346">IFERROR(Y174/E165,"-")</f>
        <v>2.5884587860112637E-4</v>
      </c>
      <c r="AA174" s="63">
        <v>12</v>
      </c>
      <c r="AB174" s="23">
        <f t="shared" ref="AB174" si="1347">IFERROR(AA174/F165,"-")</f>
        <v>5.5302087653808928E-4</v>
      </c>
      <c r="AC174" s="66">
        <f t="shared" si="1015"/>
        <v>457849.41666666669</v>
      </c>
      <c r="AD174" s="59">
        <f t="shared" si="1275"/>
        <v>4.8157958102576449E-4</v>
      </c>
    </row>
    <row r="175" spans="2:30" s="18" customFormat="1" ht="13.5" customHeight="1">
      <c r="B175" s="118">
        <v>18</v>
      </c>
      <c r="C175" s="118" t="s">
        <v>54</v>
      </c>
      <c r="D175" s="147">
        <f>AI22</f>
        <v>22386</v>
      </c>
      <c r="E175" s="150">
        <f>市区町村別_医療費上位10疾病!H201</f>
        <v>18649826880</v>
      </c>
      <c r="F175" s="130">
        <f>市区町村別_医療費上位10疾病!J201</f>
        <v>19653</v>
      </c>
      <c r="G175" s="69">
        <v>1</v>
      </c>
      <c r="H175" s="5" t="str">
        <f t="shared" ref="H175" si="1348">$H$745</f>
        <v>0209</v>
      </c>
      <c r="I175" s="78" t="str">
        <f t="shared" ref="I175" si="1349">$I$745</f>
        <v>白血病</v>
      </c>
      <c r="J175" s="106" t="s">
        <v>180</v>
      </c>
      <c r="K175" s="107">
        <v>18535340</v>
      </c>
      <c r="L175" s="21">
        <f t="shared" ref="L175" si="1350">IFERROR(K175/E175,"-")</f>
        <v>9.9386123631406073E-4</v>
      </c>
      <c r="M175" s="107">
        <v>26</v>
      </c>
      <c r="N175" s="21">
        <f t="shared" ref="N175" si="1351">IFERROR(M175/F175,"-")</f>
        <v>1.3229532386912939E-3</v>
      </c>
      <c r="O175" s="64">
        <f t="shared" si="1009"/>
        <v>712897.69230769225</v>
      </c>
      <c r="P175" s="12">
        <f t="shared" ref="P175:P184" si="1352">IFERROR(M175/$AI$22,0)</f>
        <v>1.1614401858304297E-3</v>
      </c>
      <c r="Q175" s="106" t="s">
        <v>356</v>
      </c>
      <c r="R175" s="107">
        <v>15492518</v>
      </c>
      <c r="S175" s="21">
        <f t="shared" ref="S175" si="1353">IFERROR(R175/E175,"-")</f>
        <v>8.3070572717294843E-4</v>
      </c>
      <c r="T175" s="107">
        <v>1</v>
      </c>
      <c r="U175" s="21">
        <f t="shared" ref="U175" si="1354">IFERROR(T175/F175,"-")</f>
        <v>5.0882816872742075E-5</v>
      </c>
      <c r="V175" s="64">
        <f t="shared" si="1012"/>
        <v>15492518</v>
      </c>
      <c r="W175" s="12">
        <f t="shared" ref="W175:W184" si="1355">IFERROR(T175/$AI$22,0)</f>
        <v>4.4670776378093451E-5</v>
      </c>
      <c r="X175" s="106" t="s">
        <v>186</v>
      </c>
      <c r="Y175" s="107">
        <v>13369411</v>
      </c>
      <c r="Z175" s="21">
        <f t="shared" ref="Z175" si="1356">IFERROR(Y175/E175,"-")</f>
        <v>7.1686515301315229E-4</v>
      </c>
      <c r="AA175" s="107">
        <v>14</v>
      </c>
      <c r="AB175" s="21">
        <f t="shared" ref="AB175" si="1357">IFERROR(AA175/F175,"-")</f>
        <v>7.1235943621838908E-4</v>
      </c>
      <c r="AC175" s="64">
        <f t="shared" si="1015"/>
        <v>954957.92857142852</v>
      </c>
      <c r="AD175" s="12">
        <f t="shared" ref="AD175:AD184" si="1358">IFERROR(AA175/$AI$22,0)</f>
        <v>6.2539086929330832E-4</v>
      </c>
    </row>
    <row r="176" spans="2:30" s="18" customFormat="1" ht="13.5" customHeight="1">
      <c r="B176" s="119"/>
      <c r="C176" s="119"/>
      <c r="D176" s="148"/>
      <c r="E176" s="151"/>
      <c r="F176" s="154"/>
      <c r="G176" s="44">
        <v>2</v>
      </c>
      <c r="H176" s="6" t="str">
        <f t="shared" ref="H176" si="1359">$H$746</f>
        <v>1402</v>
      </c>
      <c r="I176" s="79" t="str">
        <f t="shared" ref="I176" si="1360">$I$746</f>
        <v>腎不全</v>
      </c>
      <c r="J176" s="81" t="s">
        <v>140</v>
      </c>
      <c r="K176" s="62">
        <v>427536102</v>
      </c>
      <c r="L176" s="22">
        <f t="shared" ref="L176" si="1361">IFERROR(K176/E175,"-")</f>
        <v>2.2924400572237377E-2</v>
      </c>
      <c r="M176" s="62">
        <v>1192</v>
      </c>
      <c r="N176" s="22">
        <f t="shared" ref="N176" si="1362">IFERROR(M176/F175,"-")</f>
        <v>6.0652317712308557E-2</v>
      </c>
      <c r="O176" s="65">
        <f t="shared" si="1009"/>
        <v>358671.22651006712</v>
      </c>
      <c r="P176" s="13">
        <f t="shared" si="1352"/>
        <v>5.3247565442687397E-2</v>
      </c>
      <c r="Q176" s="81" t="s">
        <v>149</v>
      </c>
      <c r="R176" s="62">
        <v>396902435</v>
      </c>
      <c r="S176" s="22">
        <f t="shared" ref="S176" si="1363">IFERROR(R176/E175,"-")</f>
        <v>2.1281829453636193E-2</v>
      </c>
      <c r="T176" s="62">
        <v>768</v>
      </c>
      <c r="U176" s="22">
        <f t="shared" ref="U176" si="1364">IFERROR(T176/F175,"-")</f>
        <v>3.9078003358265917E-2</v>
      </c>
      <c r="V176" s="65">
        <f t="shared" si="1012"/>
        <v>516800.04557291669</v>
      </c>
      <c r="W176" s="13">
        <f t="shared" si="1355"/>
        <v>3.4307156258375771E-2</v>
      </c>
      <c r="X176" s="81" t="s">
        <v>159</v>
      </c>
      <c r="Y176" s="62">
        <v>52402388</v>
      </c>
      <c r="Z176" s="22">
        <f t="shared" ref="Z176" si="1365">IFERROR(Y176/E175,"-")</f>
        <v>2.8098055996539093E-3</v>
      </c>
      <c r="AA176" s="62">
        <v>93</v>
      </c>
      <c r="AB176" s="22">
        <f t="shared" ref="AB176" si="1366">IFERROR(AA176/F175,"-")</f>
        <v>4.7321019691650128E-3</v>
      </c>
      <c r="AC176" s="65">
        <f t="shared" si="1015"/>
        <v>563466.53763440857</v>
      </c>
      <c r="AD176" s="13">
        <f t="shared" si="1358"/>
        <v>4.1543822031626914E-3</v>
      </c>
    </row>
    <row r="177" spans="2:30" s="18" customFormat="1" ht="13.5" customHeight="1">
      <c r="B177" s="119"/>
      <c r="C177" s="119"/>
      <c r="D177" s="148"/>
      <c r="E177" s="151"/>
      <c r="F177" s="154"/>
      <c r="G177" s="44">
        <v>3</v>
      </c>
      <c r="H177" s="6" t="str">
        <f t="shared" ref="H177" si="1367">$H$747</f>
        <v>2210</v>
      </c>
      <c r="I177" s="80" t="str">
        <f t="shared" ref="I177" si="1368">$I$747</f>
        <v>重症急性呼吸器症候群［SARS］</v>
      </c>
      <c r="J177" s="81" t="s">
        <v>99</v>
      </c>
      <c r="K177" s="62" t="s">
        <v>99</v>
      </c>
      <c r="L177" s="22" t="str">
        <f t="shared" ref="L177" si="1369">IFERROR(K177/E175,"-")</f>
        <v>-</v>
      </c>
      <c r="M177" s="62" t="s">
        <v>99</v>
      </c>
      <c r="N177" s="22" t="str">
        <f t="shared" ref="N177" si="1370">IFERROR(M177/F175,"-")</f>
        <v>-</v>
      </c>
      <c r="O177" s="65" t="str">
        <f t="shared" si="1009"/>
        <v>-</v>
      </c>
      <c r="P177" s="13">
        <f t="shared" si="1352"/>
        <v>0</v>
      </c>
      <c r="Q177" s="81" t="s">
        <v>99</v>
      </c>
      <c r="R177" s="62" t="s">
        <v>99</v>
      </c>
      <c r="S177" s="22" t="str">
        <f t="shared" ref="S177" si="1371">IFERROR(R177/E175,"-")</f>
        <v>-</v>
      </c>
      <c r="T177" s="62" t="s">
        <v>99</v>
      </c>
      <c r="U177" s="22" t="str">
        <f t="shared" ref="U177" si="1372">IFERROR(T177/F175,"-")</f>
        <v>-</v>
      </c>
      <c r="V177" s="65" t="str">
        <f t="shared" si="1012"/>
        <v>-</v>
      </c>
      <c r="W177" s="13">
        <f t="shared" si="1355"/>
        <v>0</v>
      </c>
      <c r="X177" s="81" t="s">
        <v>99</v>
      </c>
      <c r="Y177" s="62" t="s">
        <v>99</v>
      </c>
      <c r="Z177" s="22" t="str">
        <f t="shared" ref="Z177" si="1373">IFERROR(Y177/E175,"-")</f>
        <v>-</v>
      </c>
      <c r="AA177" s="62" t="s">
        <v>99</v>
      </c>
      <c r="AB177" s="22" t="str">
        <f t="shared" ref="AB177" si="1374">IFERROR(AA177/F175,"-")</f>
        <v>-</v>
      </c>
      <c r="AC177" s="65" t="str">
        <f t="shared" si="1015"/>
        <v>-</v>
      </c>
      <c r="AD177" s="13">
        <f t="shared" si="1358"/>
        <v>0</v>
      </c>
    </row>
    <row r="178" spans="2:30" s="18" customFormat="1" ht="13.5" customHeight="1">
      <c r="B178" s="119"/>
      <c r="C178" s="119"/>
      <c r="D178" s="148"/>
      <c r="E178" s="151"/>
      <c r="F178" s="154"/>
      <c r="G178" s="44">
        <v>4</v>
      </c>
      <c r="H178" s="6" t="str">
        <f t="shared" ref="H178" si="1375">$H$748</f>
        <v>0904</v>
      </c>
      <c r="I178" s="80" t="str">
        <f t="shared" ref="I178" si="1376">$I$748</f>
        <v>くも膜下出血</v>
      </c>
      <c r="J178" s="81" t="s">
        <v>80</v>
      </c>
      <c r="K178" s="62">
        <v>13080012</v>
      </c>
      <c r="L178" s="22">
        <f t="shared" ref="L178" si="1377">IFERROR(K178/E175,"-")</f>
        <v>7.01347636316504E-4</v>
      </c>
      <c r="M178" s="62">
        <v>58</v>
      </c>
      <c r="N178" s="22">
        <f t="shared" ref="N178" si="1378">IFERROR(M178/F175,"-")</f>
        <v>2.9512033786190405E-3</v>
      </c>
      <c r="O178" s="65">
        <f t="shared" si="1009"/>
        <v>225517.44827586206</v>
      </c>
      <c r="P178" s="13">
        <f t="shared" si="1352"/>
        <v>2.5909050299294202E-3</v>
      </c>
      <c r="Q178" s="81" t="s">
        <v>181</v>
      </c>
      <c r="R178" s="62">
        <v>5106772</v>
      </c>
      <c r="S178" s="22">
        <f t="shared" ref="S178" si="1379">IFERROR(R178/E175,"-")</f>
        <v>2.7382409675215174E-4</v>
      </c>
      <c r="T178" s="62">
        <v>20</v>
      </c>
      <c r="U178" s="22">
        <f t="shared" ref="U178" si="1380">IFERROR(T178/F175,"-")</f>
        <v>1.0176563374548414E-3</v>
      </c>
      <c r="V178" s="65">
        <f t="shared" si="1012"/>
        <v>255338.6</v>
      </c>
      <c r="W178" s="13">
        <f t="shared" si="1355"/>
        <v>8.9341552756186902E-4</v>
      </c>
      <c r="X178" s="81" t="s">
        <v>397</v>
      </c>
      <c r="Y178" s="62">
        <v>5052450</v>
      </c>
      <c r="Z178" s="22">
        <f t="shared" ref="Z178" si="1381">IFERROR(Y178/E175,"-")</f>
        <v>2.7091136193967716E-4</v>
      </c>
      <c r="AA178" s="62">
        <v>2</v>
      </c>
      <c r="AB178" s="22">
        <f t="shared" ref="AB178" si="1382">IFERROR(AA178/F175,"-")</f>
        <v>1.0176563374548415E-4</v>
      </c>
      <c r="AC178" s="65">
        <f t="shared" si="1015"/>
        <v>2526225</v>
      </c>
      <c r="AD178" s="13">
        <f t="shared" si="1358"/>
        <v>8.9341552756186902E-5</v>
      </c>
    </row>
    <row r="179" spans="2:30" s="18" customFormat="1" ht="13.5" customHeight="1">
      <c r="B179" s="119"/>
      <c r="C179" s="119"/>
      <c r="D179" s="148"/>
      <c r="E179" s="151"/>
      <c r="F179" s="154"/>
      <c r="G179" s="44">
        <v>5</v>
      </c>
      <c r="H179" s="6" t="str">
        <f t="shared" ref="H179" si="1383">$H$749</f>
        <v>0208</v>
      </c>
      <c r="I179" s="80" t="str">
        <f t="shared" ref="I179" si="1384">$I$749</f>
        <v>悪性リンパ腫</v>
      </c>
      <c r="J179" s="81" t="s">
        <v>182</v>
      </c>
      <c r="K179" s="62">
        <v>35630486</v>
      </c>
      <c r="L179" s="22">
        <f t="shared" ref="L179" si="1385">IFERROR(K179/E175,"-")</f>
        <v>1.9104995574092964E-3</v>
      </c>
      <c r="M179" s="62">
        <v>40</v>
      </c>
      <c r="N179" s="22">
        <f t="shared" ref="N179" si="1386">IFERROR(M179/F175,"-")</f>
        <v>2.0353126749096829E-3</v>
      </c>
      <c r="O179" s="65">
        <f t="shared" si="1009"/>
        <v>890762.15</v>
      </c>
      <c r="P179" s="13">
        <f t="shared" si="1352"/>
        <v>1.786831055123738E-3</v>
      </c>
      <c r="Q179" s="81" t="s">
        <v>362</v>
      </c>
      <c r="R179" s="62">
        <v>14185743</v>
      </c>
      <c r="S179" s="22">
        <f t="shared" ref="S179" si="1387">IFERROR(R179/E175,"-")</f>
        <v>7.6063671214089039E-4</v>
      </c>
      <c r="T179" s="62">
        <v>1</v>
      </c>
      <c r="U179" s="22">
        <f t="shared" ref="U179" si="1388">IFERROR(T179/F175,"-")</f>
        <v>5.0882816872742075E-5</v>
      </c>
      <c r="V179" s="65">
        <f t="shared" si="1012"/>
        <v>14185743</v>
      </c>
      <c r="W179" s="13">
        <f t="shared" si="1355"/>
        <v>4.4670776378093451E-5</v>
      </c>
      <c r="X179" s="81" t="s">
        <v>82</v>
      </c>
      <c r="Y179" s="62">
        <v>7675041</v>
      </c>
      <c r="Z179" s="22">
        <f t="shared" ref="Z179" si="1389">IFERROR(Y179/E175,"-")</f>
        <v>4.1153416862173037E-4</v>
      </c>
      <c r="AA179" s="62">
        <v>166</v>
      </c>
      <c r="AB179" s="22">
        <f t="shared" ref="AB179" si="1390">IFERROR(AA179/F175,"-")</f>
        <v>8.4465476008751851E-3</v>
      </c>
      <c r="AC179" s="65">
        <f t="shared" si="1015"/>
        <v>46235.186746987951</v>
      </c>
      <c r="AD179" s="13">
        <f t="shared" si="1358"/>
        <v>7.4153488787635129E-3</v>
      </c>
    </row>
    <row r="180" spans="2:30" s="18" customFormat="1" ht="13.5" customHeight="1">
      <c r="B180" s="119"/>
      <c r="C180" s="119"/>
      <c r="D180" s="148"/>
      <c r="E180" s="151"/>
      <c r="F180" s="154"/>
      <c r="G180" s="44">
        <v>6</v>
      </c>
      <c r="H180" s="6" t="str">
        <f t="shared" ref="H180" si="1391">$H$750</f>
        <v>0601</v>
      </c>
      <c r="I180" s="80" t="str">
        <f t="shared" ref="I180" si="1392">$I$750</f>
        <v>パーキンソン病</v>
      </c>
      <c r="J180" s="81" t="s">
        <v>84</v>
      </c>
      <c r="K180" s="62">
        <v>86083015</v>
      </c>
      <c r="L180" s="22">
        <f t="shared" ref="L180" si="1393">IFERROR(K180/E175,"-")</f>
        <v>4.6157541061314132E-3</v>
      </c>
      <c r="M180" s="62">
        <v>292</v>
      </c>
      <c r="N180" s="22">
        <f t="shared" ref="N180" si="1394">IFERROR(M180/F175,"-")</f>
        <v>1.4857782526840686E-2</v>
      </c>
      <c r="O180" s="65">
        <f t="shared" si="1009"/>
        <v>294804.84589041094</v>
      </c>
      <c r="P180" s="13">
        <f t="shared" si="1352"/>
        <v>1.3043866702403288E-2</v>
      </c>
      <c r="Q180" s="81" t="s">
        <v>187</v>
      </c>
      <c r="R180" s="62">
        <v>22377634</v>
      </c>
      <c r="S180" s="22">
        <f t="shared" ref="S180" si="1395">IFERROR(R180/E175,"-")</f>
        <v>1.1998842747434661E-3</v>
      </c>
      <c r="T180" s="62">
        <v>19</v>
      </c>
      <c r="U180" s="22">
        <f t="shared" ref="U180" si="1396">IFERROR(T180/F175,"-")</f>
        <v>9.6677352058209944E-4</v>
      </c>
      <c r="V180" s="65">
        <f t="shared" si="1012"/>
        <v>1177770.2105263157</v>
      </c>
      <c r="W180" s="13">
        <f t="shared" si="1355"/>
        <v>8.4874475118377557E-4</v>
      </c>
      <c r="X180" s="81" t="s">
        <v>189</v>
      </c>
      <c r="Y180" s="62">
        <v>12651460</v>
      </c>
      <c r="Z180" s="22">
        <f t="shared" ref="Z180" si="1397">IFERROR(Y180/E175,"-")</f>
        <v>6.7836876349599662E-4</v>
      </c>
      <c r="AA180" s="62">
        <v>183</v>
      </c>
      <c r="AB180" s="22">
        <f t="shared" ref="AB180" si="1398">IFERROR(AA180/F175,"-")</f>
        <v>9.3115554877117989E-3</v>
      </c>
      <c r="AC180" s="65">
        <f t="shared" si="1015"/>
        <v>69133.661202185787</v>
      </c>
      <c r="AD180" s="13">
        <f t="shared" si="1358"/>
        <v>8.1747520771911011E-3</v>
      </c>
    </row>
    <row r="181" spans="2:30" s="18" customFormat="1" ht="13.5" customHeight="1">
      <c r="B181" s="119"/>
      <c r="C181" s="119"/>
      <c r="D181" s="148"/>
      <c r="E181" s="151"/>
      <c r="F181" s="154"/>
      <c r="G181" s="44">
        <v>7</v>
      </c>
      <c r="H181" s="6" t="str">
        <f t="shared" ref="H181" si="1399">$H$751</f>
        <v>0506</v>
      </c>
      <c r="I181" s="80" t="str">
        <f t="shared" ref="I181" si="1400">$I$751</f>
        <v>知的障害＜精神遅滞＞</v>
      </c>
      <c r="J181" s="81" t="s">
        <v>184</v>
      </c>
      <c r="K181" s="62">
        <v>905710</v>
      </c>
      <c r="L181" s="22">
        <f t="shared" ref="L181" si="1401">IFERROR(K181/E175,"-")</f>
        <v>4.8563989672809228E-5</v>
      </c>
      <c r="M181" s="62">
        <v>9</v>
      </c>
      <c r="N181" s="22">
        <f t="shared" ref="N181" si="1402">IFERROR(M181/F175,"-")</f>
        <v>4.5794535185467866E-4</v>
      </c>
      <c r="O181" s="65">
        <f t="shared" si="1009"/>
        <v>100634.44444444444</v>
      </c>
      <c r="P181" s="13">
        <f t="shared" si="1352"/>
        <v>4.0203698740284106E-4</v>
      </c>
      <c r="Q181" s="81" t="s">
        <v>99</v>
      </c>
      <c r="R181" s="62" t="s">
        <v>99</v>
      </c>
      <c r="S181" s="22" t="str">
        <f t="shared" ref="S181" si="1403">IFERROR(R181/E175,"-")</f>
        <v>-</v>
      </c>
      <c r="T181" s="62" t="s">
        <v>99</v>
      </c>
      <c r="U181" s="22" t="str">
        <f t="shared" ref="U181" si="1404">IFERROR(T181/F175,"-")</f>
        <v>-</v>
      </c>
      <c r="V181" s="65" t="str">
        <f t="shared" si="1012"/>
        <v>-</v>
      </c>
      <c r="W181" s="13">
        <f t="shared" si="1355"/>
        <v>0</v>
      </c>
      <c r="X181" s="81" t="s">
        <v>99</v>
      </c>
      <c r="Y181" s="62" t="s">
        <v>99</v>
      </c>
      <c r="Z181" s="22" t="str">
        <f t="shared" ref="Z181" si="1405">IFERROR(Y181/E175,"-")</f>
        <v>-</v>
      </c>
      <c r="AA181" s="62" t="s">
        <v>99</v>
      </c>
      <c r="AB181" s="22" t="str">
        <f t="shared" ref="AB181" si="1406">IFERROR(AA181/F175,"-")</f>
        <v>-</v>
      </c>
      <c r="AC181" s="65" t="str">
        <f t="shared" si="1015"/>
        <v>-</v>
      </c>
      <c r="AD181" s="13">
        <f t="shared" si="1358"/>
        <v>0</v>
      </c>
    </row>
    <row r="182" spans="2:30" s="18" customFormat="1" ht="13.5" customHeight="1">
      <c r="B182" s="119"/>
      <c r="C182" s="119"/>
      <c r="D182" s="148"/>
      <c r="E182" s="151"/>
      <c r="F182" s="154"/>
      <c r="G182" s="44">
        <v>8</v>
      </c>
      <c r="H182" s="6" t="str">
        <f t="shared" ref="H182" si="1407">$H$752</f>
        <v>0203</v>
      </c>
      <c r="I182" s="80" t="str">
        <f t="shared" ref="I182" si="1408">$I$752</f>
        <v>直腸S状結腸移行部及び直腸の悪性新生物＜腫瘍＞</v>
      </c>
      <c r="J182" s="81" t="s">
        <v>183</v>
      </c>
      <c r="K182" s="62">
        <v>42202170</v>
      </c>
      <c r="L182" s="22">
        <f t="shared" ref="L182" si="1409">IFERROR(K182/E175,"-")</f>
        <v>2.2628719436134518E-3</v>
      </c>
      <c r="M182" s="62">
        <v>247</v>
      </c>
      <c r="N182" s="22">
        <f t="shared" ref="N182" si="1410">IFERROR(M182/F175,"-")</f>
        <v>1.2568055767567293E-2</v>
      </c>
      <c r="O182" s="65">
        <f t="shared" si="1009"/>
        <v>170858.987854251</v>
      </c>
      <c r="P182" s="13">
        <f t="shared" si="1352"/>
        <v>1.1033681765389082E-2</v>
      </c>
      <c r="Q182" s="81" t="s">
        <v>204</v>
      </c>
      <c r="R182" s="62">
        <v>6839996</v>
      </c>
      <c r="S182" s="22">
        <f t="shared" ref="S182" si="1411">IFERROR(R182/E175,"-")</f>
        <v>3.6675922216388958E-4</v>
      </c>
      <c r="T182" s="62">
        <v>27</v>
      </c>
      <c r="U182" s="22">
        <f t="shared" ref="U182" si="1412">IFERROR(T182/F175,"-")</f>
        <v>1.373836055564036E-3</v>
      </c>
      <c r="V182" s="65">
        <f t="shared" si="1012"/>
        <v>253333.1851851852</v>
      </c>
      <c r="W182" s="13">
        <f t="shared" si="1355"/>
        <v>1.2061109622085232E-3</v>
      </c>
      <c r="X182" s="81" t="s">
        <v>192</v>
      </c>
      <c r="Y182" s="62">
        <v>2607988</v>
      </c>
      <c r="Z182" s="22">
        <f t="shared" ref="Z182" si="1413">IFERROR(Y182/E175,"-")</f>
        <v>1.3983979673274049E-4</v>
      </c>
      <c r="AA182" s="62">
        <v>13</v>
      </c>
      <c r="AB182" s="22">
        <f t="shared" ref="AB182" si="1414">IFERROR(AA182/F175,"-")</f>
        <v>6.6147661934564696E-4</v>
      </c>
      <c r="AC182" s="65">
        <f t="shared" si="1015"/>
        <v>200614.46153846153</v>
      </c>
      <c r="AD182" s="13">
        <f t="shared" si="1358"/>
        <v>5.8072009291521487E-4</v>
      </c>
    </row>
    <row r="183" spans="2:30" s="18" customFormat="1" ht="13.5" customHeight="1">
      <c r="B183" s="119"/>
      <c r="C183" s="119"/>
      <c r="D183" s="148"/>
      <c r="E183" s="151"/>
      <c r="F183" s="154"/>
      <c r="G183" s="44">
        <v>9</v>
      </c>
      <c r="H183" s="6" t="str">
        <f t="shared" ref="H183" si="1415">$H$753</f>
        <v>1901</v>
      </c>
      <c r="I183" s="80" t="str">
        <f t="shared" ref="I183" si="1416">$I$753</f>
        <v>骨折</v>
      </c>
      <c r="J183" s="81" t="s">
        <v>141</v>
      </c>
      <c r="K183" s="62">
        <v>255113485</v>
      </c>
      <c r="L183" s="22">
        <f t="shared" ref="L183" si="1417">IFERROR(K183/E175,"-")</f>
        <v>1.3679134216177774E-2</v>
      </c>
      <c r="M183" s="62">
        <v>460</v>
      </c>
      <c r="N183" s="22">
        <f t="shared" ref="N183" si="1418">IFERROR(M183/F175,"-")</f>
        <v>2.3406095761461354E-2</v>
      </c>
      <c r="O183" s="65">
        <f t="shared" si="1009"/>
        <v>554594.53260869568</v>
      </c>
      <c r="P183" s="13">
        <f t="shared" si="1352"/>
        <v>2.0548557133922989E-2</v>
      </c>
      <c r="Q183" s="81" t="s">
        <v>150</v>
      </c>
      <c r="R183" s="62">
        <v>150998807</v>
      </c>
      <c r="S183" s="22">
        <f t="shared" ref="S183" si="1419">IFERROR(R183/E175,"-")</f>
        <v>8.0965259340788041E-3</v>
      </c>
      <c r="T183" s="62">
        <v>200</v>
      </c>
      <c r="U183" s="22">
        <f t="shared" ref="U183" si="1420">IFERROR(T183/F175,"-")</f>
        <v>1.0176563374548414E-2</v>
      </c>
      <c r="V183" s="65">
        <f t="shared" si="1012"/>
        <v>754994.03500000003</v>
      </c>
      <c r="W183" s="13">
        <f t="shared" si="1355"/>
        <v>8.9341552756186902E-3</v>
      </c>
      <c r="X183" s="81" t="s">
        <v>160</v>
      </c>
      <c r="Y183" s="62">
        <v>82992967</v>
      </c>
      <c r="Z183" s="22">
        <f t="shared" ref="Z183" si="1421">IFERROR(Y183/E175,"-")</f>
        <v>4.4500663482834428E-3</v>
      </c>
      <c r="AA183" s="62">
        <v>1097</v>
      </c>
      <c r="AB183" s="22">
        <f t="shared" ref="AB183" si="1422">IFERROR(AA183/F175,"-")</f>
        <v>5.5818450109398059E-2</v>
      </c>
      <c r="AC183" s="65">
        <f t="shared" si="1015"/>
        <v>75654.482224247942</v>
      </c>
      <c r="AD183" s="13">
        <f t="shared" si="1358"/>
        <v>4.9003841686768516E-2</v>
      </c>
    </row>
    <row r="184" spans="2:30" s="18" customFormat="1" ht="13.5" customHeight="1">
      <c r="B184" s="120"/>
      <c r="C184" s="120"/>
      <c r="D184" s="149"/>
      <c r="E184" s="152"/>
      <c r="F184" s="155"/>
      <c r="G184" s="49">
        <v>10</v>
      </c>
      <c r="H184" s="7" t="str">
        <f t="shared" ref="H184" si="1423">$H$754</f>
        <v>0206</v>
      </c>
      <c r="I184" s="77" t="str">
        <f t="shared" ref="I184" si="1424">$I$754</f>
        <v>乳房の悪性新生物＜腫瘍＞</v>
      </c>
      <c r="J184" s="82" t="s">
        <v>185</v>
      </c>
      <c r="K184" s="63">
        <v>47342505</v>
      </c>
      <c r="L184" s="23">
        <f t="shared" ref="L184" si="1425">IFERROR(K184/E175,"-")</f>
        <v>2.5384956817357867E-3</v>
      </c>
      <c r="M184" s="63">
        <v>450</v>
      </c>
      <c r="N184" s="23">
        <f t="shared" ref="N184" si="1426">IFERROR(M184/F175,"-")</f>
        <v>2.2897267592733934E-2</v>
      </c>
      <c r="O184" s="66">
        <f t="shared" si="1009"/>
        <v>105205.56666666667</v>
      </c>
      <c r="P184" s="59">
        <f t="shared" si="1352"/>
        <v>2.0101849370142054E-2</v>
      </c>
      <c r="Q184" s="82" t="s">
        <v>188</v>
      </c>
      <c r="R184" s="63">
        <v>15033640</v>
      </c>
      <c r="S184" s="23">
        <f t="shared" ref="S184" si="1427">IFERROR(R184/E175,"-")</f>
        <v>8.0610078027705534E-4</v>
      </c>
      <c r="T184" s="63">
        <v>89</v>
      </c>
      <c r="U184" s="23">
        <f t="shared" ref="U184" si="1428">IFERROR(T184/F175,"-")</f>
        <v>4.5285707016740444E-3</v>
      </c>
      <c r="V184" s="66">
        <f t="shared" si="1012"/>
        <v>168917.30337078651</v>
      </c>
      <c r="W184" s="59">
        <f t="shared" si="1355"/>
        <v>3.9756990976503176E-3</v>
      </c>
      <c r="X184" s="82" t="s">
        <v>194</v>
      </c>
      <c r="Y184" s="63">
        <v>12517519</v>
      </c>
      <c r="Z184" s="23">
        <f t="shared" ref="Z184" si="1429">IFERROR(Y184/E175,"-")</f>
        <v>6.7118687377327546E-4</v>
      </c>
      <c r="AA184" s="63">
        <v>34</v>
      </c>
      <c r="AB184" s="23">
        <f t="shared" ref="AB184" si="1430">IFERROR(AA184/F175,"-")</f>
        <v>1.7300157736732306E-3</v>
      </c>
      <c r="AC184" s="66">
        <f t="shared" si="1015"/>
        <v>368162.32352941175</v>
      </c>
      <c r="AD184" s="59">
        <f t="shared" si="1358"/>
        <v>1.5188063968551773E-3</v>
      </c>
    </row>
    <row r="185" spans="2:30" s="18" customFormat="1" ht="13.5" customHeight="1">
      <c r="B185" s="118">
        <v>19</v>
      </c>
      <c r="C185" s="118" t="s">
        <v>112</v>
      </c>
      <c r="D185" s="147">
        <f>AI23</f>
        <v>15563</v>
      </c>
      <c r="E185" s="150">
        <f>市区町村別_医療費上位10疾病!H212</f>
        <v>12776803150</v>
      </c>
      <c r="F185" s="130">
        <f>市区町村別_医療費上位10疾病!J212</f>
        <v>12994</v>
      </c>
      <c r="G185" s="69">
        <v>1</v>
      </c>
      <c r="H185" s="5" t="str">
        <f t="shared" ref="H185" si="1431">$H$745</f>
        <v>0209</v>
      </c>
      <c r="I185" s="78" t="str">
        <f t="shared" ref="I185" si="1432">$I$745</f>
        <v>白血病</v>
      </c>
      <c r="J185" s="106" t="s">
        <v>180</v>
      </c>
      <c r="K185" s="107">
        <v>23636798</v>
      </c>
      <c r="L185" s="21">
        <f t="shared" ref="L185" si="1433">IFERROR(K185/E185,"-")</f>
        <v>1.8499774726512869E-3</v>
      </c>
      <c r="M185" s="107">
        <v>19</v>
      </c>
      <c r="N185" s="21">
        <f t="shared" ref="N185" si="1434">IFERROR(M185/F185,"-")</f>
        <v>1.4622133292288748E-3</v>
      </c>
      <c r="O185" s="64">
        <f t="shared" si="1009"/>
        <v>1244042</v>
      </c>
      <c r="P185" s="12">
        <f t="shared" ref="P185:P194" si="1435">IFERROR(M185/$AI$23,0)</f>
        <v>1.2208443102229647E-3</v>
      </c>
      <c r="Q185" s="106" t="s">
        <v>356</v>
      </c>
      <c r="R185" s="107">
        <v>11772326</v>
      </c>
      <c r="S185" s="21">
        <f t="shared" ref="S185" si="1436">IFERROR(R185/E185,"-")</f>
        <v>9.2138274823463961E-4</v>
      </c>
      <c r="T185" s="107">
        <v>1</v>
      </c>
      <c r="U185" s="21">
        <f t="shared" ref="U185" si="1437">IFERROR(T185/F185,"-")</f>
        <v>7.695859627520394E-5</v>
      </c>
      <c r="V185" s="64">
        <f t="shared" si="1012"/>
        <v>11772326</v>
      </c>
      <c r="W185" s="12">
        <f t="shared" ref="W185:W194" si="1438">IFERROR(T185/$AI$23,0)</f>
        <v>6.4254963695945511E-5</v>
      </c>
      <c r="X185" s="106" t="s">
        <v>410</v>
      </c>
      <c r="Y185" s="107">
        <v>2704003</v>
      </c>
      <c r="Z185" s="21">
        <f t="shared" ref="Z185" si="1439">IFERROR(Y185/E185,"-")</f>
        <v>2.1163376849865609E-4</v>
      </c>
      <c r="AA185" s="107">
        <v>2</v>
      </c>
      <c r="AB185" s="21">
        <f t="shared" ref="AB185" si="1440">IFERROR(AA185/F185,"-")</f>
        <v>1.5391719255040788E-4</v>
      </c>
      <c r="AC185" s="64">
        <f t="shared" si="1015"/>
        <v>1352001.5</v>
      </c>
      <c r="AD185" s="12">
        <f t="shared" ref="AD185:AD194" si="1441">IFERROR(AA185/$AI$23,0)</f>
        <v>1.2850992739189102E-4</v>
      </c>
    </row>
    <row r="186" spans="2:30" s="18" customFormat="1" ht="13.5" customHeight="1">
      <c r="B186" s="119"/>
      <c r="C186" s="119"/>
      <c r="D186" s="148"/>
      <c r="E186" s="151"/>
      <c r="F186" s="154"/>
      <c r="G186" s="44">
        <v>2</v>
      </c>
      <c r="H186" s="6" t="str">
        <f t="shared" ref="H186" si="1442">$H$746</f>
        <v>1402</v>
      </c>
      <c r="I186" s="79" t="str">
        <f t="shared" ref="I186" si="1443">$I$746</f>
        <v>腎不全</v>
      </c>
      <c r="J186" s="81" t="s">
        <v>140</v>
      </c>
      <c r="K186" s="62">
        <v>240133265</v>
      </c>
      <c r="L186" s="22">
        <f t="shared" ref="L186" si="1444">IFERROR(K186/E185,"-")</f>
        <v>1.8794471682848146E-2</v>
      </c>
      <c r="M186" s="62">
        <v>846</v>
      </c>
      <c r="N186" s="22">
        <f t="shared" ref="N186" si="1445">IFERROR(M186/F185,"-")</f>
        <v>6.5106972448822534E-2</v>
      </c>
      <c r="O186" s="65">
        <f t="shared" si="1009"/>
        <v>283845.46690307331</v>
      </c>
      <c r="P186" s="13">
        <f t="shared" si="1435"/>
        <v>5.4359699286769904E-2</v>
      </c>
      <c r="Q186" s="81" t="s">
        <v>149</v>
      </c>
      <c r="R186" s="62">
        <v>226236977</v>
      </c>
      <c r="S186" s="22">
        <f t="shared" ref="S186" si="1446">IFERROR(R186/E185,"-")</f>
        <v>1.77068531418988E-2</v>
      </c>
      <c r="T186" s="62">
        <v>616</v>
      </c>
      <c r="U186" s="22">
        <f t="shared" ref="U186" si="1447">IFERROR(T186/F185,"-")</f>
        <v>4.7406495305525626E-2</v>
      </c>
      <c r="V186" s="65">
        <f t="shared" si="1012"/>
        <v>367267.8198051948</v>
      </c>
      <c r="W186" s="13">
        <f t="shared" si="1438"/>
        <v>3.9581057636702437E-2</v>
      </c>
      <c r="X186" s="81" t="s">
        <v>159</v>
      </c>
      <c r="Y186" s="62">
        <v>77950425</v>
      </c>
      <c r="Z186" s="22">
        <f t="shared" ref="Z186" si="1448">IFERROR(Y186/E185,"-")</f>
        <v>6.1009333934991397E-3</v>
      </c>
      <c r="AA186" s="62">
        <v>78</v>
      </c>
      <c r="AB186" s="22">
        <f t="shared" ref="AB186" si="1449">IFERROR(AA186/F185,"-")</f>
        <v>6.0027705094659071E-3</v>
      </c>
      <c r="AC186" s="65">
        <f t="shared" si="1015"/>
        <v>999364.42307692312</v>
      </c>
      <c r="AD186" s="13">
        <f t="shared" si="1441"/>
        <v>5.0118871682837502E-3</v>
      </c>
    </row>
    <row r="187" spans="2:30" s="18" customFormat="1" ht="13.5" customHeight="1">
      <c r="B187" s="119"/>
      <c r="C187" s="119"/>
      <c r="D187" s="148"/>
      <c r="E187" s="151"/>
      <c r="F187" s="154"/>
      <c r="G187" s="44">
        <v>3</v>
      </c>
      <c r="H187" s="6" t="str">
        <f t="shared" ref="H187" si="1450">$H$747</f>
        <v>2210</v>
      </c>
      <c r="I187" s="80" t="str">
        <f t="shared" ref="I187" si="1451">$I$747</f>
        <v>重症急性呼吸器症候群［SARS］</v>
      </c>
      <c r="J187" s="81" t="s">
        <v>99</v>
      </c>
      <c r="K187" s="62" t="s">
        <v>99</v>
      </c>
      <c r="L187" s="22" t="str">
        <f t="shared" ref="L187" si="1452">IFERROR(K187/E185,"-")</f>
        <v>-</v>
      </c>
      <c r="M187" s="62" t="s">
        <v>99</v>
      </c>
      <c r="N187" s="22" t="str">
        <f t="shared" ref="N187" si="1453">IFERROR(M187/F185,"-")</f>
        <v>-</v>
      </c>
      <c r="O187" s="65" t="str">
        <f t="shared" si="1009"/>
        <v>-</v>
      </c>
      <c r="P187" s="13">
        <f t="shared" si="1435"/>
        <v>0</v>
      </c>
      <c r="Q187" s="81" t="s">
        <v>99</v>
      </c>
      <c r="R187" s="62" t="s">
        <v>99</v>
      </c>
      <c r="S187" s="22" t="str">
        <f t="shared" ref="S187" si="1454">IFERROR(R187/E185,"-")</f>
        <v>-</v>
      </c>
      <c r="T187" s="62" t="s">
        <v>99</v>
      </c>
      <c r="U187" s="22" t="str">
        <f t="shared" ref="U187" si="1455">IFERROR(T187/F185,"-")</f>
        <v>-</v>
      </c>
      <c r="V187" s="65" t="str">
        <f t="shared" si="1012"/>
        <v>-</v>
      </c>
      <c r="W187" s="13">
        <f t="shared" si="1438"/>
        <v>0</v>
      </c>
      <c r="X187" s="81" t="s">
        <v>99</v>
      </c>
      <c r="Y187" s="62" t="s">
        <v>99</v>
      </c>
      <c r="Z187" s="22" t="str">
        <f t="shared" ref="Z187" si="1456">IFERROR(Y187/E185,"-")</f>
        <v>-</v>
      </c>
      <c r="AA187" s="62" t="s">
        <v>99</v>
      </c>
      <c r="AB187" s="22" t="str">
        <f t="shared" ref="AB187" si="1457">IFERROR(AA187/F185,"-")</f>
        <v>-</v>
      </c>
      <c r="AC187" s="65" t="str">
        <f t="shared" si="1015"/>
        <v>-</v>
      </c>
      <c r="AD187" s="13">
        <f t="shared" si="1441"/>
        <v>0</v>
      </c>
    </row>
    <row r="188" spans="2:30" s="18" customFormat="1" ht="13.5" customHeight="1">
      <c r="B188" s="119"/>
      <c r="C188" s="119"/>
      <c r="D188" s="148"/>
      <c r="E188" s="151"/>
      <c r="F188" s="154"/>
      <c r="G188" s="44">
        <v>4</v>
      </c>
      <c r="H188" s="6" t="str">
        <f t="shared" ref="H188" si="1458">$H$748</f>
        <v>0904</v>
      </c>
      <c r="I188" s="80" t="str">
        <f t="shared" ref="I188" si="1459">$I$748</f>
        <v>くも膜下出血</v>
      </c>
      <c r="J188" s="81" t="s">
        <v>80</v>
      </c>
      <c r="K188" s="62">
        <v>5870257</v>
      </c>
      <c r="L188" s="22">
        <f t="shared" ref="L188" si="1460">IFERROR(K188/E185,"-")</f>
        <v>4.5944646177005553E-4</v>
      </c>
      <c r="M188" s="62">
        <v>28</v>
      </c>
      <c r="N188" s="22">
        <f t="shared" ref="N188" si="1461">IFERROR(M188/F185,"-")</f>
        <v>2.1548406957057104E-3</v>
      </c>
      <c r="O188" s="65">
        <f t="shared" si="1009"/>
        <v>209652.03571428571</v>
      </c>
      <c r="P188" s="13">
        <f t="shared" si="1435"/>
        <v>1.7991389834864744E-3</v>
      </c>
      <c r="Q188" s="81" t="s">
        <v>347</v>
      </c>
      <c r="R188" s="62">
        <v>1073569</v>
      </c>
      <c r="S188" s="22">
        <f t="shared" ref="S188" si="1462">IFERROR(R188/E185,"-")</f>
        <v>8.4024852492150975E-5</v>
      </c>
      <c r="T188" s="62">
        <v>5</v>
      </c>
      <c r="U188" s="22">
        <f t="shared" ref="U188" si="1463">IFERROR(T188/F185,"-")</f>
        <v>3.8479298137601969E-4</v>
      </c>
      <c r="V188" s="65">
        <f t="shared" si="1012"/>
        <v>214713.8</v>
      </c>
      <c r="W188" s="13">
        <f t="shared" si="1438"/>
        <v>3.2127481847972754E-4</v>
      </c>
      <c r="X188" s="81" t="s">
        <v>181</v>
      </c>
      <c r="Y188" s="62">
        <v>1035403</v>
      </c>
      <c r="Z188" s="22">
        <f t="shared" ref="Z188" si="1464">IFERROR(Y188/E185,"-")</f>
        <v>8.1037720300167578E-5</v>
      </c>
      <c r="AA188" s="62">
        <v>11</v>
      </c>
      <c r="AB188" s="22">
        <f t="shared" ref="AB188" si="1465">IFERROR(AA188/F185,"-")</f>
        <v>8.465445590272433E-4</v>
      </c>
      <c r="AC188" s="65">
        <f t="shared" si="1015"/>
        <v>94127.545454545456</v>
      </c>
      <c r="AD188" s="13">
        <f t="shared" si="1441"/>
        <v>7.0680460065540064E-4</v>
      </c>
    </row>
    <row r="189" spans="2:30" s="18" customFormat="1" ht="13.5" customHeight="1">
      <c r="B189" s="119"/>
      <c r="C189" s="119"/>
      <c r="D189" s="148"/>
      <c r="E189" s="151"/>
      <c r="F189" s="154"/>
      <c r="G189" s="44">
        <v>5</v>
      </c>
      <c r="H189" s="6" t="str">
        <f t="shared" ref="H189" si="1466">$H$749</f>
        <v>0208</v>
      </c>
      <c r="I189" s="80" t="str">
        <f t="shared" ref="I189" si="1467">$I$749</f>
        <v>悪性リンパ腫</v>
      </c>
      <c r="J189" s="81" t="s">
        <v>182</v>
      </c>
      <c r="K189" s="62">
        <v>102977243</v>
      </c>
      <c r="L189" s="22">
        <f t="shared" ref="L189" si="1468">IFERROR(K189/E185,"-")</f>
        <v>8.0597033382329292E-3</v>
      </c>
      <c r="M189" s="62">
        <v>33</v>
      </c>
      <c r="N189" s="22">
        <f t="shared" ref="N189" si="1469">IFERROR(M189/F185,"-")</f>
        <v>2.53963367708173E-3</v>
      </c>
      <c r="O189" s="65">
        <f t="shared" si="1009"/>
        <v>3120522.5151515151</v>
      </c>
      <c r="P189" s="13">
        <f t="shared" si="1435"/>
        <v>2.120413801966202E-3</v>
      </c>
      <c r="Q189" s="81" t="s">
        <v>373</v>
      </c>
      <c r="R189" s="62">
        <v>8570907</v>
      </c>
      <c r="S189" s="22">
        <f t="shared" ref="S189" si="1470">IFERROR(R189/E185,"-")</f>
        <v>6.7081780155625235E-4</v>
      </c>
      <c r="T189" s="62">
        <v>7</v>
      </c>
      <c r="U189" s="22">
        <f t="shared" ref="U189" si="1471">IFERROR(T189/F185,"-")</f>
        <v>5.3871017392642759E-4</v>
      </c>
      <c r="V189" s="65">
        <f t="shared" si="1012"/>
        <v>1224415.2857142857</v>
      </c>
      <c r="W189" s="13">
        <f t="shared" si="1438"/>
        <v>4.4978474587161859E-4</v>
      </c>
      <c r="X189" s="81" t="s">
        <v>376</v>
      </c>
      <c r="Y189" s="62">
        <v>6882809</v>
      </c>
      <c r="Z189" s="22">
        <f t="shared" ref="Z189" si="1472">IFERROR(Y189/E185,"-")</f>
        <v>5.3869570652342717E-4</v>
      </c>
      <c r="AA189" s="62">
        <v>2</v>
      </c>
      <c r="AB189" s="22">
        <f t="shared" ref="AB189" si="1473">IFERROR(AA189/F185,"-")</f>
        <v>1.5391719255040788E-4</v>
      </c>
      <c r="AC189" s="65">
        <f t="shared" si="1015"/>
        <v>3441404.5</v>
      </c>
      <c r="AD189" s="13">
        <f t="shared" si="1441"/>
        <v>1.2850992739189102E-4</v>
      </c>
    </row>
    <row r="190" spans="2:30" s="18" customFormat="1" ht="13.5" customHeight="1">
      <c r="B190" s="119"/>
      <c r="C190" s="119"/>
      <c r="D190" s="148"/>
      <c r="E190" s="151"/>
      <c r="F190" s="154"/>
      <c r="G190" s="44">
        <v>6</v>
      </c>
      <c r="H190" s="6" t="str">
        <f t="shared" ref="H190" si="1474">$H$750</f>
        <v>0601</v>
      </c>
      <c r="I190" s="80" t="str">
        <f t="shared" ref="I190" si="1475">$I$750</f>
        <v>パーキンソン病</v>
      </c>
      <c r="J190" s="81" t="s">
        <v>84</v>
      </c>
      <c r="K190" s="62">
        <v>40833022</v>
      </c>
      <c r="L190" s="22">
        <f t="shared" ref="L190" si="1476">IFERROR(K190/E185,"-")</f>
        <v>3.1958715744947516E-3</v>
      </c>
      <c r="M190" s="62">
        <v>153</v>
      </c>
      <c r="N190" s="22">
        <f t="shared" ref="N190" si="1477">IFERROR(M190/F185,"-")</f>
        <v>1.1774665230106203E-2</v>
      </c>
      <c r="O190" s="65">
        <f t="shared" si="1009"/>
        <v>266882.49673202616</v>
      </c>
      <c r="P190" s="13">
        <f t="shared" si="1435"/>
        <v>9.8310094454796635E-3</v>
      </c>
      <c r="Q190" s="81" t="s">
        <v>189</v>
      </c>
      <c r="R190" s="62">
        <v>17270853</v>
      </c>
      <c r="S190" s="22">
        <f t="shared" ref="S190" si="1478">IFERROR(R190/E185,"-")</f>
        <v>1.3517350777999581E-3</v>
      </c>
      <c r="T190" s="62">
        <v>160</v>
      </c>
      <c r="U190" s="22">
        <f t="shared" ref="U190" si="1479">IFERROR(T190/F185,"-")</f>
        <v>1.231337540403263E-2</v>
      </c>
      <c r="V190" s="65">
        <f t="shared" si="1012"/>
        <v>107942.83125</v>
      </c>
      <c r="W190" s="13">
        <f t="shared" si="1438"/>
        <v>1.0280794191351281E-2</v>
      </c>
      <c r="X190" s="81" t="s">
        <v>377</v>
      </c>
      <c r="Y190" s="62">
        <v>6376368</v>
      </c>
      <c r="Z190" s="22">
        <f t="shared" ref="Z190" si="1480">IFERROR(Y190/E185,"-")</f>
        <v>4.9905817011824277E-4</v>
      </c>
      <c r="AA190" s="62">
        <v>20</v>
      </c>
      <c r="AB190" s="22">
        <f t="shared" ref="AB190" si="1481">IFERROR(AA190/F185,"-")</f>
        <v>1.5391719255040787E-3</v>
      </c>
      <c r="AC190" s="65">
        <f t="shared" si="1015"/>
        <v>318818.40000000002</v>
      </c>
      <c r="AD190" s="13">
        <f t="shared" si="1441"/>
        <v>1.2850992739189102E-3</v>
      </c>
    </row>
    <row r="191" spans="2:30" s="18" customFormat="1" ht="13.5" customHeight="1">
      <c r="B191" s="119"/>
      <c r="C191" s="119"/>
      <c r="D191" s="148"/>
      <c r="E191" s="151"/>
      <c r="F191" s="154"/>
      <c r="G191" s="44">
        <v>7</v>
      </c>
      <c r="H191" s="6" t="str">
        <f t="shared" ref="H191" si="1482">$H$751</f>
        <v>0506</v>
      </c>
      <c r="I191" s="80" t="str">
        <f t="shared" ref="I191" si="1483">$I$751</f>
        <v>知的障害＜精神遅滞＞</v>
      </c>
      <c r="J191" s="81" t="s">
        <v>184</v>
      </c>
      <c r="K191" s="62">
        <v>26783</v>
      </c>
      <c r="L191" s="22">
        <f t="shared" ref="L191" si="1484">IFERROR(K191/E185,"-")</f>
        <v>2.0962207592593301E-6</v>
      </c>
      <c r="M191" s="62">
        <v>2</v>
      </c>
      <c r="N191" s="22">
        <f t="shared" ref="N191" si="1485">IFERROR(M191/F185,"-")</f>
        <v>1.5391719255040788E-4</v>
      </c>
      <c r="O191" s="65">
        <f t="shared" si="1009"/>
        <v>13391.5</v>
      </c>
      <c r="P191" s="13">
        <f t="shared" si="1435"/>
        <v>1.2850992739189102E-4</v>
      </c>
      <c r="Q191" s="81" t="s">
        <v>354</v>
      </c>
      <c r="R191" s="62">
        <v>4480</v>
      </c>
      <c r="S191" s="22">
        <f t="shared" ref="S191" si="1486">IFERROR(R191/E185,"-")</f>
        <v>3.5063544044661908E-7</v>
      </c>
      <c r="T191" s="62">
        <v>1</v>
      </c>
      <c r="U191" s="22">
        <f t="shared" ref="U191" si="1487">IFERROR(T191/F185,"-")</f>
        <v>7.695859627520394E-5</v>
      </c>
      <c r="V191" s="65">
        <f t="shared" si="1012"/>
        <v>4480</v>
      </c>
      <c r="W191" s="13">
        <f t="shared" si="1438"/>
        <v>6.4254963695945511E-5</v>
      </c>
      <c r="X191" s="81" t="s">
        <v>411</v>
      </c>
      <c r="Y191" s="62">
        <v>1938</v>
      </c>
      <c r="Z191" s="22">
        <f t="shared" ref="Z191" si="1488">IFERROR(Y191/E185,"-")</f>
        <v>1.5168113472891691E-7</v>
      </c>
      <c r="AA191" s="62">
        <v>2</v>
      </c>
      <c r="AB191" s="22">
        <f t="shared" ref="AB191" si="1489">IFERROR(AA191/F185,"-")</f>
        <v>1.5391719255040788E-4</v>
      </c>
      <c r="AC191" s="65">
        <f t="shared" si="1015"/>
        <v>969</v>
      </c>
      <c r="AD191" s="13">
        <f t="shared" si="1441"/>
        <v>1.2850992739189102E-4</v>
      </c>
    </row>
    <row r="192" spans="2:30" s="18" customFormat="1" ht="13.5" customHeight="1">
      <c r="B192" s="119"/>
      <c r="C192" s="119"/>
      <c r="D192" s="148"/>
      <c r="E192" s="151"/>
      <c r="F192" s="154"/>
      <c r="G192" s="44">
        <v>8</v>
      </c>
      <c r="H192" s="6" t="str">
        <f t="shared" ref="H192" si="1490">$H$752</f>
        <v>0203</v>
      </c>
      <c r="I192" s="80" t="str">
        <f t="shared" ref="I192" si="1491">$I$752</f>
        <v>直腸S状結腸移行部及び直腸の悪性新生物＜腫瘍＞</v>
      </c>
      <c r="J192" s="81" t="s">
        <v>183</v>
      </c>
      <c r="K192" s="62">
        <v>40946916</v>
      </c>
      <c r="L192" s="22">
        <f t="shared" ref="L192" si="1492">IFERROR(K192/E185,"-")</f>
        <v>3.2047856978997128E-3</v>
      </c>
      <c r="M192" s="62">
        <v>150</v>
      </c>
      <c r="N192" s="22">
        <f t="shared" ref="N192" si="1493">IFERROR(M192/F185,"-")</f>
        <v>1.1543789441280591E-2</v>
      </c>
      <c r="O192" s="65">
        <f t="shared" si="1009"/>
        <v>272979.44</v>
      </c>
      <c r="P192" s="13">
        <f t="shared" si="1435"/>
        <v>9.6382445543918265E-3</v>
      </c>
      <c r="Q192" s="81" t="s">
        <v>204</v>
      </c>
      <c r="R192" s="62">
        <v>11890466</v>
      </c>
      <c r="S192" s="22">
        <f t="shared" ref="S192" si="1494">IFERROR(R192/E185,"-")</f>
        <v>9.3062919263963144E-4</v>
      </c>
      <c r="T192" s="62">
        <v>19</v>
      </c>
      <c r="U192" s="22">
        <f t="shared" ref="U192" si="1495">IFERROR(T192/F185,"-")</f>
        <v>1.4622133292288748E-3</v>
      </c>
      <c r="V192" s="65">
        <f t="shared" si="1012"/>
        <v>625814</v>
      </c>
      <c r="W192" s="13">
        <f t="shared" si="1438"/>
        <v>1.2208443102229647E-3</v>
      </c>
      <c r="X192" s="81" t="s">
        <v>192</v>
      </c>
      <c r="Y192" s="62">
        <v>823239</v>
      </c>
      <c r="Z192" s="22">
        <f t="shared" ref="Z192" si="1496">IFERROR(Y192/E185,"-")</f>
        <v>6.4432314588802283E-5</v>
      </c>
      <c r="AA192" s="62">
        <v>3</v>
      </c>
      <c r="AB192" s="22">
        <f t="shared" ref="AB192" si="1497">IFERROR(AA192/F185,"-")</f>
        <v>2.3087578882561183E-4</v>
      </c>
      <c r="AC192" s="65">
        <f t="shared" si="1015"/>
        <v>274413</v>
      </c>
      <c r="AD192" s="13">
        <f t="shared" si="1441"/>
        <v>1.9276489108783655E-4</v>
      </c>
    </row>
    <row r="193" spans="2:30" s="18" customFormat="1" ht="13.5" customHeight="1">
      <c r="B193" s="119"/>
      <c r="C193" s="119"/>
      <c r="D193" s="148"/>
      <c r="E193" s="151"/>
      <c r="F193" s="154"/>
      <c r="G193" s="44">
        <v>9</v>
      </c>
      <c r="H193" s="6" t="str">
        <f t="shared" ref="H193" si="1498">$H$753</f>
        <v>1901</v>
      </c>
      <c r="I193" s="80" t="str">
        <f t="shared" ref="I193" si="1499">$I$753</f>
        <v>骨折</v>
      </c>
      <c r="J193" s="81" t="s">
        <v>141</v>
      </c>
      <c r="K193" s="62">
        <v>140290899</v>
      </c>
      <c r="L193" s="22">
        <f t="shared" ref="L193" si="1500">IFERROR(K193/E185,"-")</f>
        <v>1.0980125259267221E-2</v>
      </c>
      <c r="M193" s="62">
        <v>285</v>
      </c>
      <c r="N193" s="22">
        <f t="shared" ref="N193" si="1501">IFERROR(M193/F185,"-")</f>
        <v>2.1933199938433123E-2</v>
      </c>
      <c r="O193" s="65">
        <f t="shared" si="1009"/>
        <v>492248.76842105261</v>
      </c>
      <c r="P193" s="13">
        <f t="shared" si="1435"/>
        <v>1.8312664653344472E-2</v>
      </c>
      <c r="Q193" s="81" t="s">
        <v>150</v>
      </c>
      <c r="R193" s="62">
        <v>122723482</v>
      </c>
      <c r="S193" s="22">
        <f t="shared" ref="S193" si="1502">IFERROR(R193/E185,"-")</f>
        <v>9.6051790545117702E-3</v>
      </c>
      <c r="T193" s="62">
        <v>188</v>
      </c>
      <c r="U193" s="22">
        <f t="shared" ref="U193" si="1503">IFERROR(T193/F185,"-")</f>
        <v>1.4468216099738342E-2</v>
      </c>
      <c r="V193" s="65">
        <f t="shared" si="1012"/>
        <v>652784.47872340423</v>
      </c>
      <c r="W193" s="13">
        <f t="shared" si="1438"/>
        <v>1.2079933174837756E-2</v>
      </c>
      <c r="X193" s="81" t="s">
        <v>160</v>
      </c>
      <c r="Y193" s="62">
        <v>74686565</v>
      </c>
      <c r="Z193" s="22">
        <f t="shared" ref="Z193" si="1504">IFERROR(Y193/E185,"-")</f>
        <v>5.8454813871026889E-3</v>
      </c>
      <c r="AA193" s="62">
        <v>740</v>
      </c>
      <c r="AB193" s="22">
        <f t="shared" ref="AB193" si="1505">IFERROR(AA193/F185,"-")</f>
        <v>5.6949361243650916E-2</v>
      </c>
      <c r="AC193" s="65">
        <f t="shared" si="1015"/>
        <v>100927.79054054055</v>
      </c>
      <c r="AD193" s="13">
        <f t="shared" si="1441"/>
        <v>4.7548673134999678E-2</v>
      </c>
    </row>
    <row r="194" spans="2:30" s="18" customFormat="1" ht="13.5" customHeight="1">
      <c r="B194" s="120"/>
      <c r="C194" s="120"/>
      <c r="D194" s="149"/>
      <c r="E194" s="152"/>
      <c r="F194" s="155"/>
      <c r="G194" s="49">
        <v>10</v>
      </c>
      <c r="H194" s="7" t="str">
        <f t="shared" ref="H194" si="1506">$H$754</f>
        <v>0206</v>
      </c>
      <c r="I194" s="77" t="str">
        <f t="shared" ref="I194" si="1507">$I$754</f>
        <v>乳房の悪性新生物＜腫瘍＞</v>
      </c>
      <c r="J194" s="82" t="s">
        <v>185</v>
      </c>
      <c r="K194" s="63">
        <v>21982877</v>
      </c>
      <c r="L194" s="23">
        <f t="shared" ref="L194" si="1508">IFERROR(K194/E185,"-")</f>
        <v>1.7205303033881367E-3</v>
      </c>
      <c r="M194" s="63">
        <v>237</v>
      </c>
      <c r="N194" s="23">
        <f t="shared" ref="N194" si="1509">IFERROR(M194/F185,"-")</f>
        <v>1.8239187317223335E-2</v>
      </c>
      <c r="O194" s="66">
        <f t="shared" si="1009"/>
        <v>92754.75527426161</v>
      </c>
      <c r="P194" s="59">
        <f t="shared" si="1435"/>
        <v>1.5228426395939087E-2</v>
      </c>
      <c r="Q194" s="82" t="s">
        <v>188</v>
      </c>
      <c r="R194" s="63">
        <v>12296747</v>
      </c>
      <c r="S194" s="23">
        <f t="shared" ref="S194" si="1510">IFERROR(R194/E185,"-")</f>
        <v>9.6242752241197356E-4</v>
      </c>
      <c r="T194" s="63">
        <v>64</v>
      </c>
      <c r="U194" s="23">
        <f t="shared" ref="U194" si="1511">IFERROR(T194/F185,"-")</f>
        <v>4.9253501616130521E-3</v>
      </c>
      <c r="V194" s="66">
        <f t="shared" si="1012"/>
        <v>192136.671875</v>
      </c>
      <c r="W194" s="59">
        <f t="shared" si="1438"/>
        <v>4.1123176765405127E-3</v>
      </c>
      <c r="X194" s="82" t="s">
        <v>194</v>
      </c>
      <c r="Y194" s="63">
        <v>6166906</v>
      </c>
      <c r="Z194" s="23">
        <f t="shared" ref="Z194" si="1512">IFERROR(Y194/E185,"-")</f>
        <v>4.8266424140689686E-4</v>
      </c>
      <c r="AA194" s="63">
        <v>19</v>
      </c>
      <c r="AB194" s="23">
        <f t="shared" ref="AB194" si="1513">IFERROR(AA194/F185,"-")</f>
        <v>1.4622133292288748E-3</v>
      </c>
      <c r="AC194" s="66">
        <f t="shared" si="1015"/>
        <v>324574</v>
      </c>
      <c r="AD194" s="59">
        <f t="shared" si="1441"/>
        <v>1.2208443102229647E-3</v>
      </c>
    </row>
    <row r="195" spans="2:30" s="18" customFormat="1" ht="13.5" customHeight="1">
      <c r="B195" s="118">
        <v>20</v>
      </c>
      <c r="C195" s="118" t="s">
        <v>113</v>
      </c>
      <c r="D195" s="147">
        <f>AI24</f>
        <v>23794</v>
      </c>
      <c r="E195" s="150">
        <f>市区町村別_医療費上位10疾病!H223</f>
        <v>20229591510</v>
      </c>
      <c r="F195" s="130">
        <f>市区町村別_医療費上位10疾病!J223</f>
        <v>21060</v>
      </c>
      <c r="G195" s="69">
        <v>1</v>
      </c>
      <c r="H195" s="5" t="str">
        <f t="shared" ref="H195" si="1514">$H$745</f>
        <v>0209</v>
      </c>
      <c r="I195" s="78" t="str">
        <f t="shared" ref="I195" si="1515">$I$745</f>
        <v>白血病</v>
      </c>
      <c r="J195" s="106" t="s">
        <v>180</v>
      </c>
      <c r="K195" s="107">
        <v>41144220</v>
      </c>
      <c r="L195" s="21">
        <f t="shared" ref="L195" si="1516">IFERROR(K195/E195,"-")</f>
        <v>2.0338631148167953E-3</v>
      </c>
      <c r="M195" s="107">
        <v>18</v>
      </c>
      <c r="N195" s="21">
        <f t="shared" ref="N195" si="1517">IFERROR(M195/F195,"-")</f>
        <v>8.547008547008547E-4</v>
      </c>
      <c r="O195" s="64">
        <f t="shared" si="1009"/>
        <v>2285790</v>
      </c>
      <c r="P195" s="12">
        <f t="shared" ref="P195:P204" si="1518">IFERROR(M195/$AI$24,0)</f>
        <v>7.5649323358829954E-4</v>
      </c>
      <c r="Q195" s="106" t="s">
        <v>346</v>
      </c>
      <c r="R195" s="107">
        <v>18875056</v>
      </c>
      <c r="S195" s="21">
        <f t="shared" ref="S195" si="1519">IFERROR(R195/E195,"-")</f>
        <v>9.3304187534728924E-4</v>
      </c>
      <c r="T195" s="107">
        <v>1</v>
      </c>
      <c r="U195" s="21">
        <f t="shared" ref="U195" si="1520">IFERROR(T195/F195,"-")</f>
        <v>4.7483380816714147E-5</v>
      </c>
      <c r="V195" s="64">
        <f t="shared" si="1012"/>
        <v>18875056</v>
      </c>
      <c r="W195" s="12">
        <f t="shared" ref="W195:W204" si="1521">IFERROR(T195/$AI$24,0)</f>
        <v>4.2027401866016642E-5</v>
      </c>
      <c r="X195" s="106" t="s">
        <v>186</v>
      </c>
      <c r="Y195" s="107">
        <v>8538934</v>
      </c>
      <c r="Z195" s="21">
        <f t="shared" ref="Z195" si="1522">IFERROR(Y195/E195,"-")</f>
        <v>4.2210115788937153E-4</v>
      </c>
      <c r="AA195" s="107">
        <v>17</v>
      </c>
      <c r="AB195" s="21">
        <f t="shared" ref="AB195" si="1523">IFERROR(AA195/F195,"-")</f>
        <v>8.0721747388414053E-4</v>
      </c>
      <c r="AC195" s="64">
        <f t="shared" si="1015"/>
        <v>502290.23529411765</v>
      </c>
      <c r="AD195" s="12">
        <f t="shared" ref="AD195:AD204" si="1524">IFERROR(AA195/$AI$24,0)</f>
        <v>7.1446583172228291E-4</v>
      </c>
    </row>
    <row r="196" spans="2:30" s="18" customFormat="1" ht="13.5" customHeight="1">
      <c r="B196" s="119"/>
      <c r="C196" s="119"/>
      <c r="D196" s="148"/>
      <c r="E196" s="151"/>
      <c r="F196" s="154"/>
      <c r="G196" s="44">
        <v>2</v>
      </c>
      <c r="H196" s="6" t="str">
        <f t="shared" ref="H196" si="1525">$H$746</f>
        <v>1402</v>
      </c>
      <c r="I196" s="79" t="str">
        <f t="shared" ref="I196" si="1526">$I$746</f>
        <v>腎不全</v>
      </c>
      <c r="J196" s="81" t="s">
        <v>140</v>
      </c>
      <c r="K196" s="62">
        <v>354918822</v>
      </c>
      <c r="L196" s="22">
        <f t="shared" ref="L196" si="1527">IFERROR(K196/E195,"-")</f>
        <v>1.7544537259912275E-2</v>
      </c>
      <c r="M196" s="62">
        <v>1195</v>
      </c>
      <c r="N196" s="22">
        <f t="shared" ref="N196" si="1528">IFERROR(M196/F195,"-")</f>
        <v>5.6742640075973412E-2</v>
      </c>
      <c r="O196" s="65">
        <f t="shared" si="1009"/>
        <v>297003.19832635985</v>
      </c>
      <c r="P196" s="13">
        <f t="shared" si="1518"/>
        <v>5.0222745229889891E-2</v>
      </c>
      <c r="Q196" s="81" t="s">
        <v>149</v>
      </c>
      <c r="R196" s="62">
        <v>313411756</v>
      </c>
      <c r="S196" s="22">
        <f t="shared" ref="S196" si="1529">IFERROR(R196/E195,"-")</f>
        <v>1.549273774732785E-2</v>
      </c>
      <c r="T196" s="62">
        <v>970</v>
      </c>
      <c r="U196" s="22">
        <f t="shared" ref="U196" si="1530">IFERROR(T196/F195,"-")</f>
        <v>4.6058879392212725E-2</v>
      </c>
      <c r="V196" s="65">
        <f t="shared" si="1012"/>
        <v>323104.90309278353</v>
      </c>
      <c r="W196" s="13">
        <f t="shared" si="1521"/>
        <v>4.0766579810036147E-2</v>
      </c>
      <c r="X196" s="81" t="s">
        <v>159</v>
      </c>
      <c r="Y196" s="62">
        <v>209467296</v>
      </c>
      <c r="Z196" s="22">
        <f t="shared" ref="Z196" si="1531">IFERROR(Y196/E195,"-")</f>
        <v>1.0354499540757163E-2</v>
      </c>
      <c r="AA196" s="62">
        <v>157</v>
      </c>
      <c r="AB196" s="22">
        <f t="shared" ref="AB196" si="1532">IFERROR(AA196/F195,"-")</f>
        <v>7.4548907882241219E-3</v>
      </c>
      <c r="AC196" s="65">
        <f t="shared" si="1015"/>
        <v>1334186.5987261147</v>
      </c>
      <c r="AD196" s="13">
        <f t="shared" si="1524"/>
        <v>6.5983020929646129E-3</v>
      </c>
    </row>
    <row r="197" spans="2:30" s="18" customFormat="1" ht="13.5" customHeight="1">
      <c r="B197" s="119"/>
      <c r="C197" s="119"/>
      <c r="D197" s="148"/>
      <c r="E197" s="151"/>
      <c r="F197" s="154"/>
      <c r="G197" s="44">
        <v>3</v>
      </c>
      <c r="H197" s="6" t="str">
        <f t="shared" ref="H197" si="1533">$H$747</f>
        <v>2210</v>
      </c>
      <c r="I197" s="80" t="str">
        <f t="shared" ref="I197" si="1534">$I$747</f>
        <v>重症急性呼吸器症候群［SARS］</v>
      </c>
      <c r="J197" s="81" t="s">
        <v>99</v>
      </c>
      <c r="K197" s="62" t="s">
        <v>99</v>
      </c>
      <c r="L197" s="22" t="str">
        <f t="shared" ref="L197" si="1535">IFERROR(K197/E195,"-")</f>
        <v>-</v>
      </c>
      <c r="M197" s="62" t="s">
        <v>99</v>
      </c>
      <c r="N197" s="22" t="str">
        <f t="shared" ref="N197" si="1536">IFERROR(M197/F195,"-")</f>
        <v>-</v>
      </c>
      <c r="O197" s="65" t="str">
        <f t="shared" si="1009"/>
        <v>-</v>
      </c>
      <c r="P197" s="13">
        <f t="shared" si="1518"/>
        <v>0</v>
      </c>
      <c r="Q197" s="81" t="s">
        <v>99</v>
      </c>
      <c r="R197" s="62" t="s">
        <v>99</v>
      </c>
      <c r="S197" s="22" t="str">
        <f t="shared" ref="S197" si="1537">IFERROR(R197/E195,"-")</f>
        <v>-</v>
      </c>
      <c r="T197" s="62" t="s">
        <v>99</v>
      </c>
      <c r="U197" s="22" t="str">
        <f t="shared" ref="U197" si="1538">IFERROR(T197/F195,"-")</f>
        <v>-</v>
      </c>
      <c r="V197" s="65" t="str">
        <f t="shared" si="1012"/>
        <v>-</v>
      </c>
      <c r="W197" s="13">
        <f t="shared" si="1521"/>
        <v>0</v>
      </c>
      <c r="X197" s="81" t="s">
        <v>99</v>
      </c>
      <c r="Y197" s="62" t="s">
        <v>99</v>
      </c>
      <c r="Z197" s="22" t="str">
        <f t="shared" ref="Z197" si="1539">IFERROR(Y197/E195,"-")</f>
        <v>-</v>
      </c>
      <c r="AA197" s="62" t="s">
        <v>99</v>
      </c>
      <c r="AB197" s="22" t="str">
        <f t="shared" ref="AB197" si="1540">IFERROR(AA197/F195,"-")</f>
        <v>-</v>
      </c>
      <c r="AC197" s="65" t="str">
        <f t="shared" si="1015"/>
        <v>-</v>
      </c>
      <c r="AD197" s="13">
        <f t="shared" si="1524"/>
        <v>0</v>
      </c>
    </row>
    <row r="198" spans="2:30" s="18" customFormat="1" ht="13.5" customHeight="1">
      <c r="B198" s="119"/>
      <c r="C198" s="119"/>
      <c r="D198" s="148"/>
      <c r="E198" s="151"/>
      <c r="F198" s="154"/>
      <c r="G198" s="44">
        <v>4</v>
      </c>
      <c r="H198" s="6" t="str">
        <f t="shared" ref="H198" si="1541">$H$748</f>
        <v>0904</v>
      </c>
      <c r="I198" s="80" t="str">
        <f t="shared" ref="I198" si="1542">$I$748</f>
        <v>くも膜下出血</v>
      </c>
      <c r="J198" s="81" t="s">
        <v>80</v>
      </c>
      <c r="K198" s="62">
        <v>21436219</v>
      </c>
      <c r="L198" s="22">
        <f t="shared" ref="L198" si="1543">IFERROR(K198/E195,"-")</f>
        <v>1.0596466562067519E-3</v>
      </c>
      <c r="M198" s="62">
        <v>65</v>
      </c>
      <c r="N198" s="22">
        <f t="shared" ref="N198" si="1544">IFERROR(M198/F195,"-")</f>
        <v>3.0864197530864196E-3</v>
      </c>
      <c r="O198" s="65">
        <f t="shared" ref="O198:O261" si="1545">IFERROR(K198/M198,"-")</f>
        <v>329787.9846153846</v>
      </c>
      <c r="P198" s="13">
        <f t="shared" si="1518"/>
        <v>2.7317811212910817E-3</v>
      </c>
      <c r="Q198" s="81" t="s">
        <v>205</v>
      </c>
      <c r="R198" s="62">
        <v>6856114</v>
      </c>
      <c r="S198" s="22">
        <f t="shared" ref="S198" si="1546">IFERROR(R198/E195,"-")</f>
        <v>3.3891509853824036E-4</v>
      </c>
      <c r="T198" s="62">
        <v>9</v>
      </c>
      <c r="U198" s="22">
        <f t="shared" ref="U198" si="1547">IFERROR(T198/F195,"-")</f>
        <v>4.2735042735042735E-4</v>
      </c>
      <c r="V198" s="65">
        <f t="shared" ref="V198:V261" si="1548">IFERROR(R198/T198,"-")</f>
        <v>761790.4444444445</v>
      </c>
      <c r="W198" s="13">
        <f t="shared" si="1521"/>
        <v>3.7824661679414977E-4</v>
      </c>
      <c r="X198" s="81" t="s">
        <v>181</v>
      </c>
      <c r="Y198" s="62">
        <v>5037573</v>
      </c>
      <c r="Z198" s="22">
        <f t="shared" ref="Z198" si="1549">IFERROR(Y198/E195,"-")</f>
        <v>2.490200060396573E-4</v>
      </c>
      <c r="AA198" s="62">
        <v>21</v>
      </c>
      <c r="AB198" s="22">
        <f t="shared" ref="AB198" si="1550">IFERROR(AA198/F195,"-")</f>
        <v>9.9715099715099722E-4</v>
      </c>
      <c r="AC198" s="65">
        <f t="shared" ref="AC198:AC261" si="1551">IFERROR(Y198/AA198,"-")</f>
        <v>239884.42857142858</v>
      </c>
      <c r="AD198" s="13">
        <f t="shared" si="1524"/>
        <v>8.8257543918634953E-4</v>
      </c>
    </row>
    <row r="199" spans="2:30" s="18" customFormat="1" ht="13.5" customHeight="1">
      <c r="B199" s="119"/>
      <c r="C199" s="119"/>
      <c r="D199" s="148"/>
      <c r="E199" s="151"/>
      <c r="F199" s="154"/>
      <c r="G199" s="44">
        <v>5</v>
      </c>
      <c r="H199" s="6" t="str">
        <f t="shared" ref="H199" si="1552">$H$749</f>
        <v>0208</v>
      </c>
      <c r="I199" s="80" t="str">
        <f t="shared" ref="I199" si="1553">$I$749</f>
        <v>悪性リンパ腫</v>
      </c>
      <c r="J199" s="81" t="s">
        <v>182</v>
      </c>
      <c r="K199" s="62">
        <v>60219297</v>
      </c>
      <c r="L199" s="22">
        <f t="shared" ref="L199" si="1554">IFERROR(K199/E195,"-")</f>
        <v>2.9767925353426971E-3</v>
      </c>
      <c r="M199" s="62">
        <v>42</v>
      </c>
      <c r="N199" s="22">
        <f t="shared" ref="N199" si="1555">IFERROR(M199/F195,"-")</f>
        <v>1.9943019943019944E-3</v>
      </c>
      <c r="O199" s="65">
        <f t="shared" si="1545"/>
        <v>1433792.7857142857</v>
      </c>
      <c r="P199" s="13">
        <f t="shared" si="1518"/>
        <v>1.7651508783726991E-3</v>
      </c>
      <c r="Q199" s="81" t="s">
        <v>82</v>
      </c>
      <c r="R199" s="62">
        <v>38903788</v>
      </c>
      <c r="S199" s="22">
        <f t="shared" ref="S199" si="1556">IFERROR(R199/E195,"-")</f>
        <v>1.9231128804933541E-3</v>
      </c>
      <c r="T199" s="62">
        <v>212</v>
      </c>
      <c r="U199" s="22">
        <f t="shared" ref="U199" si="1557">IFERROR(T199/F195,"-")</f>
        <v>1.00664767331434E-2</v>
      </c>
      <c r="V199" s="65">
        <f t="shared" si="1548"/>
        <v>183508.43396226416</v>
      </c>
      <c r="W199" s="13">
        <f t="shared" si="1521"/>
        <v>8.9098091955955288E-3</v>
      </c>
      <c r="X199" s="81" t="s">
        <v>351</v>
      </c>
      <c r="Y199" s="62">
        <v>20161802</v>
      </c>
      <c r="Z199" s="22">
        <f t="shared" ref="Z199" si="1558">IFERROR(Y199/E195,"-")</f>
        <v>9.9664899264196769E-4</v>
      </c>
      <c r="AA199" s="62">
        <v>8</v>
      </c>
      <c r="AB199" s="22">
        <f t="shared" ref="AB199" si="1559">IFERROR(AA199/F195,"-")</f>
        <v>3.7986704653371318E-4</v>
      </c>
      <c r="AC199" s="65">
        <f t="shared" si="1551"/>
        <v>2520225.25</v>
      </c>
      <c r="AD199" s="13">
        <f t="shared" si="1524"/>
        <v>3.3621921492813314E-4</v>
      </c>
    </row>
    <row r="200" spans="2:30" s="18" customFormat="1" ht="13.5" customHeight="1">
      <c r="B200" s="119"/>
      <c r="C200" s="119"/>
      <c r="D200" s="148"/>
      <c r="E200" s="151"/>
      <c r="F200" s="154"/>
      <c r="G200" s="44">
        <v>6</v>
      </c>
      <c r="H200" s="6" t="str">
        <f t="shared" ref="H200" si="1560">$H$750</f>
        <v>0601</v>
      </c>
      <c r="I200" s="80" t="str">
        <f t="shared" ref="I200" si="1561">$I$750</f>
        <v>パーキンソン病</v>
      </c>
      <c r="J200" s="81" t="s">
        <v>84</v>
      </c>
      <c r="K200" s="62">
        <v>112548841</v>
      </c>
      <c r="L200" s="22">
        <f t="shared" ref="L200" si="1562">IFERROR(K200/E195,"-")</f>
        <v>5.5635745756094116E-3</v>
      </c>
      <c r="M200" s="62">
        <v>325</v>
      </c>
      <c r="N200" s="22">
        <f t="shared" ref="N200" si="1563">IFERROR(M200/F195,"-")</f>
        <v>1.5432098765432098E-2</v>
      </c>
      <c r="O200" s="65">
        <f t="shared" si="1545"/>
        <v>346304.12615384615</v>
      </c>
      <c r="P200" s="13">
        <f t="shared" si="1518"/>
        <v>1.3658905606455409E-2</v>
      </c>
      <c r="Q200" s="81" t="s">
        <v>187</v>
      </c>
      <c r="R200" s="62">
        <v>33077982</v>
      </c>
      <c r="S200" s="22">
        <f t="shared" ref="S200" si="1564">IFERROR(R200/E195,"-")</f>
        <v>1.6351285187171829E-3</v>
      </c>
      <c r="T200" s="62">
        <v>14</v>
      </c>
      <c r="U200" s="22">
        <f t="shared" ref="U200" si="1565">IFERROR(T200/F195,"-")</f>
        <v>6.6476733143399811E-4</v>
      </c>
      <c r="V200" s="65">
        <f t="shared" si="1548"/>
        <v>2362713</v>
      </c>
      <c r="W200" s="13">
        <f t="shared" si="1521"/>
        <v>5.8838362612423302E-4</v>
      </c>
      <c r="X200" s="81" t="s">
        <v>189</v>
      </c>
      <c r="Y200" s="62">
        <v>22041697</v>
      </c>
      <c r="Z200" s="22">
        <f t="shared" ref="Z200" si="1566">IFERROR(Y200/E195,"-")</f>
        <v>1.0895769689221965E-3</v>
      </c>
      <c r="AA200" s="62">
        <v>228</v>
      </c>
      <c r="AB200" s="22">
        <f t="shared" ref="AB200" si="1567">IFERROR(AA200/F195,"-")</f>
        <v>1.0826210826210826E-2</v>
      </c>
      <c r="AC200" s="65">
        <f t="shared" si="1551"/>
        <v>96674.109649122809</v>
      </c>
      <c r="AD200" s="13">
        <f t="shared" si="1524"/>
        <v>9.5822476254517949E-3</v>
      </c>
    </row>
    <row r="201" spans="2:30" s="18" customFormat="1" ht="13.5" customHeight="1">
      <c r="B201" s="119"/>
      <c r="C201" s="119"/>
      <c r="D201" s="148"/>
      <c r="E201" s="151"/>
      <c r="F201" s="154"/>
      <c r="G201" s="44">
        <v>7</v>
      </c>
      <c r="H201" s="6" t="str">
        <f t="shared" ref="H201" si="1568">$H$751</f>
        <v>0506</v>
      </c>
      <c r="I201" s="80" t="str">
        <f t="shared" ref="I201" si="1569">$I$751</f>
        <v>知的障害＜精神遅滞＞</v>
      </c>
      <c r="J201" s="81" t="s">
        <v>184</v>
      </c>
      <c r="K201" s="62">
        <v>129980</v>
      </c>
      <c r="L201" s="22">
        <f t="shared" ref="L201" si="1570">IFERROR(K201/E195,"-")</f>
        <v>6.4252409612793021E-6</v>
      </c>
      <c r="M201" s="62">
        <v>6</v>
      </c>
      <c r="N201" s="22">
        <f t="shared" ref="N201" si="1571">IFERROR(M201/F195,"-")</f>
        <v>2.8490028490028488E-4</v>
      </c>
      <c r="O201" s="65">
        <f t="shared" si="1545"/>
        <v>21663.333333333332</v>
      </c>
      <c r="P201" s="13">
        <f t="shared" si="1518"/>
        <v>2.5216441119609988E-4</v>
      </c>
      <c r="Q201" s="81" t="s">
        <v>348</v>
      </c>
      <c r="R201" s="62">
        <v>16274</v>
      </c>
      <c r="S201" s="22">
        <f t="shared" ref="S201" si="1572">IFERROR(R201/E195,"-")</f>
        <v>8.0446508235004892E-7</v>
      </c>
      <c r="T201" s="62">
        <v>1</v>
      </c>
      <c r="U201" s="22">
        <f t="shared" ref="U201" si="1573">IFERROR(T201/F195,"-")</f>
        <v>4.7483380816714147E-5</v>
      </c>
      <c r="V201" s="65">
        <f t="shared" si="1548"/>
        <v>16274</v>
      </c>
      <c r="W201" s="13">
        <f t="shared" si="1521"/>
        <v>4.2027401866016642E-5</v>
      </c>
      <c r="X201" s="81" t="s">
        <v>190</v>
      </c>
      <c r="Y201" s="62">
        <v>3195</v>
      </c>
      <c r="Z201" s="22">
        <f t="shared" ref="Z201" si="1574">IFERROR(Y201/E195,"-")</f>
        <v>1.5793695084849492E-7</v>
      </c>
      <c r="AA201" s="62">
        <v>1</v>
      </c>
      <c r="AB201" s="22">
        <f t="shared" ref="AB201" si="1575">IFERROR(AA201/F195,"-")</f>
        <v>4.7483380816714147E-5</v>
      </c>
      <c r="AC201" s="65">
        <f t="shared" si="1551"/>
        <v>3195</v>
      </c>
      <c r="AD201" s="13">
        <f t="shared" si="1524"/>
        <v>4.2027401866016642E-5</v>
      </c>
    </row>
    <row r="202" spans="2:30" s="18" customFormat="1" ht="13.5" customHeight="1">
      <c r="B202" s="119"/>
      <c r="C202" s="119"/>
      <c r="D202" s="148"/>
      <c r="E202" s="151"/>
      <c r="F202" s="154"/>
      <c r="G202" s="44">
        <v>8</v>
      </c>
      <c r="H202" s="6" t="str">
        <f t="shared" ref="H202" si="1576">$H$752</f>
        <v>0203</v>
      </c>
      <c r="I202" s="80" t="str">
        <f t="shared" ref="I202" si="1577">$I$752</f>
        <v>直腸S状結腸移行部及び直腸の悪性新生物＜腫瘍＞</v>
      </c>
      <c r="J202" s="81" t="s">
        <v>183</v>
      </c>
      <c r="K202" s="62">
        <v>79899751</v>
      </c>
      <c r="L202" s="22">
        <f t="shared" ref="L202" si="1578">IFERROR(K202/E195,"-")</f>
        <v>3.9496472758979604E-3</v>
      </c>
      <c r="M202" s="62">
        <v>279</v>
      </c>
      <c r="N202" s="22">
        <f t="shared" ref="N202" si="1579">IFERROR(M202/F195,"-")</f>
        <v>1.3247863247863248E-2</v>
      </c>
      <c r="O202" s="65">
        <f t="shared" si="1545"/>
        <v>286379.03584229393</v>
      </c>
      <c r="P202" s="13">
        <f t="shared" si="1518"/>
        <v>1.1725645120618643E-2</v>
      </c>
      <c r="Q202" s="81" t="s">
        <v>204</v>
      </c>
      <c r="R202" s="62">
        <v>11681814</v>
      </c>
      <c r="S202" s="22">
        <f t="shared" ref="S202" si="1580">IFERROR(R202/E195,"-")</f>
        <v>5.7746168498881364E-4</v>
      </c>
      <c r="T202" s="62">
        <v>36</v>
      </c>
      <c r="U202" s="22">
        <f t="shared" ref="U202" si="1581">IFERROR(T202/F195,"-")</f>
        <v>1.7094017094017094E-3</v>
      </c>
      <c r="V202" s="65">
        <f t="shared" si="1548"/>
        <v>324494.83333333331</v>
      </c>
      <c r="W202" s="13">
        <f t="shared" si="1521"/>
        <v>1.5129864671765991E-3</v>
      </c>
      <c r="X202" s="81" t="s">
        <v>385</v>
      </c>
      <c r="Y202" s="62">
        <v>6757500</v>
      </c>
      <c r="Z202" s="22">
        <f t="shared" ref="Z202" si="1582">IFERROR(Y202/E195,"-")</f>
        <v>3.3404035848472749E-4</v>
      </c>
      <c r="AA202" s="62">
        <v>8</v>
      </c>
      <c r="AB202" s="22">
        <f t="shared" ref="AB202" si="1583">IFERROR(AA202/F195,"-")</f>
        <v>3.7986704653371318E-4</v>
      </c>
      <c r="AC202" s="65">
        <f t="shared" si="1551"/>
        <v>844687.5</v>
      </c>
      <c r="AD202" s="13">
        <f t="shared" si="1524"/>
        <v>3.3621921492813314E-4</v>
      </c>
    </row>
    <row r="203" spans="2:30" s="18" customFormat="1" ht="13.5" customHeight="1">
      <c r="B203" s="119"/>
      <c r="C203" s="119"/>
      <c r="D203" s="148"/>
      <c r="E203" s="151"/>
      <c r="F203" s="154"/>
      <c r="G203" s="44">
        <v>9</v>
      </c>
      <c r="H203" s="6" t="str">
        <f t="shared" ref="H203" si="1584">$H$753</f>
        <v>1901</v>
      </c>
      <c r="I203" s="80" t="str">
        <f t="shared" ref="I203" si="1585">$I$753</f>
        <v>骨折</v>
      </c>
      <c r="J203" s="81" t="s">
        <v>141</v>
      </c>
      <c r="K203" s="62">
        <v>251555814</v>
      </c>
      <c r="L203" s="22">
        <f t="shared" ref="L203" si="1586">IFERROR(K203/E195,"-")</f>
        <v>1.2435041699959664E-2</v>
      </c>
      <c r="M203" s="62">
        <v>439</v>
      </c>
      <c r="N203" s="22">
        <f t="shared" ref="N203" si="1587">IFERROR(M203/F195,"-")</f>
        <v>2.084520417853751E-2</v>
      </c>
      <c r="O203" s="65">
        <f t="shared" si="1545"/>
        <v>573020.07744874712</v>
      </c>
      <c r="P203" s="13">
        <f t="shared" si="1518"/>
        <v>1.8450029419181307E-2</v>
      </c>
      <c r="Q203" s="81" t="s">
        <v>150</v>
      </c>
      <c r="R203" s="62">
        <v>172315142</v>
      </c>
      <c r="S203" s="22">
        <f t="shared" ref="S203" si="1588">IFERROR(R203/E195,"-")</f>
        <v>8.5179743701112431E-3</v>
      </c>
      <c r="T203" s="62">
        <v>211</v>
      </c>
      <c r="U203" s="22">
        <f t="shared" ref="U203" si="1589">IFERROR(T203/F195,"-")</f>
        <v>1.0018993352326686E-2</v>
      </c>
      <c r="V203" s="65">
        <f t="shared" si="1548"/>
        <v>816659.44075829384</v>
      </c>
      <c r="W203" s="13">
        <f t="shared" si="1521"/>
        <v>8.8677817937295109E-3</v>
      </c>
      <c r="X203" s="81" t="s">
        <v>160</v>
      </c>
      <c r="Y203" s="62">
        <v>85840227</v>
      </c>
      <c r="Z203" s="22">
        <f t="shared" ref="Z203" si="1590">IFERROR(Y203/E195,"-")</f>
        <v>4.2433000665172598E-3</v>
      </c>
      <c r="AA203" s="62">
        <v>1073</v>
      </c>
      <c r="AB203" s="22">
        <f t="shared" ref="AB203" si="1591">IFERROR(AA203/F195,"-")</f>
        <v>5.0949667616334286E-2</v>
      </c>
      <c r="AC203" s="65">
        <f t="shared" si="1551"/>
        <v>80000.211556383976</v>
      </c>
      <c r="AD203" s="13">
        <f t="shared" si="1524"/>
        <v>4.509540220223586E-2</v>
      </c>
    </row>
    <row r="204" spans="2:30" s="18" customFormat="1" ht="13.5" customHeight="1">
      <c r="B204" s="120"/>
      <c r="C204" s="120"/>
      <c r="D204" s="149"/>
      <c r="E204" s="152"/>
      <c r="F204" s="155"/>
      <c r="G204" s="49">
        <v>10</v>
      </c>
      <c r="H204" s="7" t="str">
        <f t="shared" ref="H204" si="1592">$H$754</f>
        <v>0206</v>
      </c>
      <c r="I204" s="77" t="str">
        <f t="shared" ref="I204" si="1593">$I$754</f>
        <v>乳房の悪性新生物＜腫瘍＞</v>
      </c>
      <c r="J204" s="82" t="s">
        <v>185</v>
      </c>
      <c r="K204" s="63">
        <v>41036640</v>
      </c>
      <c r="L204" s="23">
        <f t="shared" ref="L204" si="1594">IFERROR(K204/E195,"-")</f>
        <v>2.0285451626501972E-3</v>
      </c>
      <c r="M204" s="63">
        <v>411</v>
      </c>
      <c r="N204" s="23">
        <f t="shared" ref="N204" si="1595">IFERROR(M204/F195,"-")</f>
        <v>1.9515669515669517E-2</v>
      </c>
      <c r="O204" s="66">
        <f t="shared" si="1545"/>
        <v>99845.839416058399</v>
      </c>
      <c r="P204" s="59">
        <f t="shared" si="1518"/>
        <v>1.727326216693284E-2</v>
      </c>
      <c r="Q204" s="82" t="s">
        <v>188</v>
      </c>
      <c r="R204" s="63">
        <v>22797981</v>
      </c>
      <c r="S204" s="23">
        <f t="shared" ref="S204" si="1596">IFERROR(R204/E195,"-")</f>
        <v>1.1269620045827608E-3</v>
      </c>
      <c r="T204" s="63">
        <v>94</v>
      </c>
      <c r="U204" s="23">
        <f t="shared" ref="U204" si="1597">IFERROR(T204/F195,"-")</f>
        <v>4.4634377967711298E-3</v>
      </c>
      <c r="V204" s="66">
        <f t="shared" si="1548"/>
        <v>242531.71276595743</v>
      </c>
      <c r="W204" s="59">
        <f t="shared" si="1521"/>
        <v>3.9505757754055649E-3</v>
      </c>
      <c r="X204" s="82" t="s">
        <v>371</v>
      </c>
      <c r="Y204" s="63">
        <v>8587194</v>
      </c>
      <c r="Z204" s="23">
        <f t="shared" ref="Z204" si="1598">IFERROR(Y204/E195,"-")</f>
        <v>4.2448677205148369E-4</v>
      </c>
      <c r="AA204" s="63">
        <v>49</v>
      </c>
      <c r="AB204" s="23">
        <f t="shared" ref="AB204" si="1599">IFERROR(AA204/F195,"-")</f>
        <v>2.3266856600189932E-3</v>
      </c>
      <c r="AC204" s="66">
        <f t="shared" si="1551"/>
        <v>175248.85714285713</v>
      </c>
      <c r="AD204" s="59">
        <f t="shared" si="1524"/>
        <v>2.0593426914348157E-3</v>
      </c>
    </row>
    <row r="205" spans="2:30" s="18" customFormat="1" ht="13.5" customHeight="1">
      <c r="B205" s="118">
        <v>21</v>
      </c>
      <c r="C205" s="118" t="s">
        <v>114</v>
      </c>
      <c r="D205" s="147">
        <f>AI25</f>
        <v>15666</v>
      </c>
      <c r="E205" s="150">
        <f>市区町村別_医療費上位10疾病!H234</f>
        <v>13356901410</v>
      </c>
      <c r="F205" s="130">
        <f>市区町村別_医療費上位10疾病!J234</f>
        <v>14022</v>
      </c>
      <c r="G205" s="69">
        <v>1</v>
      </c>
      <c r="H205" s="5" t="str">
        <f t="shared" ref="H205" si="1600">$H$745</f>
        <v>0209</v>
      </c>
      <c r="I205" s="78" t="str">
        <f t="shared" ref="I205" si="1601">$I$745</f>
        <v>白血病</v>
      </c>
      <c r="J205" s="106" t="s">
        <v>180</v>
      </c>
      <c r="K205" s="107">
        <v>33936495</v>
      </c>
      <c r="L205" s="21">
        <f t="shared" ref="L205" si="1602">IFERROR(K205/E205,"-")</f>
        <v>2.5407460876062573E-3</v>
      </c>
      <c r="M205" s="107">
        <v>17</v>
      </c>
      <c r="N205" s="21">
        <f t="shared" ref="N205" si="1603">IFERROR(M205/F205,"-")</f>
        <v>1.2123805448580802E-3</v>
      </c>
      <c r="O205" s="64">
        <f t="shared" si="1545"/>
        <v>1996264.4117647058</v>
      </c>
      <c r="P205" s="12">
        <f t="shared" ref="P205:P214" si="1604">IFERROR(M205/$AI$25,0)</f>
        <v>1.0851525596833908E-3</v>
      </c>
      <c r="Q205" s="106" t="s">
        <v>383</v>
      </c>
      <c r="R205" s="107">
        <v>12578594</v>
      </c>
      <c r="S205" s="21">
        <f t="shared" ref="S205" si="1605">IFERROR(R205/E205,"-")</f>
        <v>9.4172994273826862E-4</v>
      </c>
      <c r="T205" s="107">
        <v>1</v>
      </c>
      <c r="U205" s="21">
        <f t="shared" ref="U205" si="1606">IFERROR(T205/F205,"-")</f>
        <v>7.1316502638710594E-5</v>
      </c>
      <c r="V205" s="64">
        <f t="shared" si="1548"/>
        <v>12578594</v>
      </c>
      <c r="W205" s="12">
        <f t="shared" ref="W205:W214" si="1607">IFERROR(T205/$AI$25,0)</f>
        <v>6.3832503510787692E-5</v>
      </c>
      <c r="X205" s="106" t="s">
        <v>186</v>
      </c>
      <c r="Y205" s="107">
        <v>9941762</v>
      </c>
      <c r="Z205" s="21">
        <f t="shared" ref="Z205" si="1608">IFERROR(Y205/E205,"-")</f>
        <v>7.4431649188911697E-4</v>
      </c>
      <c r="AA205" s="107">
        <v>17</v>
      </c>
      <c r="AB205" s="21">
        <f t="shared" ref="AB205" si="1609">IFERROR(AA205/F205,"-")</f>
        <v>1.2123805448580802E-3</v>
      </c>
      <c r="AC205" s="64">
        <f t="shared" si="1551"/>
        <v>584809.5294117647</v>
      </c>
      <c r="AD205" s="12">
        <f t="shared" ref="AD205:AD214" si="1610">IFERROR(AA205/$AI$25,0)</f>
        <v>1.0851525596833908E-3</v>
      </c>
    </row>
    <row r="206" spans="2:30" s="18" customFormat="1" ht="13.5" customHeight="1">
      <c r="B206" s="119"/>
      <c r="C206" s="119"/>
      <c r="D206" s="148"/>
      <c r="E206" s="151"/>
      <c r="F206" s="154"/>
      <c r="G206" s="44">
        <v>2</v>
      </c>
      <c r="H206" s="6" t="str">
        <f t="shared" ref="H206" si="1611">$H$746</f>
        <v>1402</v>
      </c>
      <c r="I206" s="79" t="str">
        <f t="shared" ref="I206" si="1612">$I$746</f>
        <v>腎不全</v>
      </c>
      <c r="J206" s="81" t="s">
        <v>140</v>
      </c>
      <c r="K206" s="62">
        <v>265345749</v>
      </c>
      <c r="L206" s="22">
        <f t="shared" ref="L206" si="1613">IFERROR(K206/E205,"-")</f>
        <v>1.98658162439787E-2</v>
      </c>
      <c r="M206" s="62">
        <v>700</v>
      </c>
      <c r="N206" s="22">
        <f t="shared" ref="N206" si="1614">IFERROR(M206/F205,"-")</f>
        <v>4.9921551847097421E-2</v>
      </c>
      <c r="O206" s="65">
        <f t="shared" si="1545"/>
        <v>379065.35571428569</v>
      </c>
      <c r="P206" s="13">
        <f t="shared" si="1604"/>
        <v>4.4682752457551385E-2</v>
      </c>
      <c r="Q206" s="81" t="s">
        <v>149</v>
      </c>
      <c r="R206" s="62">
        <v>233949165</v>
      </c>
      <c r="S206" s="22">
        <f t="shared" ref="S206" si="1615">IFERROR(R206/E205,"-")</f>
        <v>1.7515227358408721E-2</v>
      </c>
      <c r="T206" s="62">
        <v>574</v>
      </c>
      <c r="U206" s="22">
        <f t="shared" ref="U206" si="1616">IFERROR(T206/F205,"-")</f>
        <v>4.0935672514619881E-2</v>
      </c>
      <c r="V206" s="65">
        <f t="shared" si="1548"/>
        <v>407576.94250871078</v>
      </c>
      <c r="W206" s="13">
        <f t="shared" si="1607"/>
        <v>3.6639857015192137E-2</v>
      </c>
      <c r="X206" s="81" t="s">
        <v>159</v>
      </c>
      <c r="Y206" s="62">
        <v>45336055</v>
      </c>
      <c r="Z206" s="22">
        <f t="shared" ref="Z206" si="1617">IFERROR(Y206/E205,"-")</f>
        <v>3.3942045095921689E-3</v>
      </c>
      <c r="AA206" s="62">
        <v>62</v>
      </c>
      <c r="AB206" s="22">
        <f t="shared" ref="AB206" si="1618">IFERROR(AA206/F205,"-")</f>
        <v>4.4216231636000566E-3</v>
      </c>
      <c r="AC206" s="65">
        <f t="shared" si="1551"/>
        <v>731226.69354838715</v>
      </c>
      <c r="AD206" s="13">
        <f t="shared" si="1610"/>
        <v>3.9576152176688372E-3</v>
      </c>
    </row>
    <row r="207" spans="2:30" s="18" customFormat="1" ht="13.5" customHeight="1">
      <c r="B207" s="119"/>
      <c r="C207" s="119"/>
      <c r="D207" s="148"/>
      <c r="E207" s="151"/>
      <c r="F207" s="154"/>
      <c r="G207" s="44">
        <v>3</v>
      </c>
      <c r="H207" s="6" t="str">
        <f t="shared" ref="H207" si="1619">$H$747</f>
        <v>2210</v>
      </c>
      <c r="I207" s="80" t="str">
        <f t="shared" ref="I207" si="1620">$I$747</f>
        <v>重症急性呼吸器症候群［SARS］</v>
      </c>
      <c r="J207" s="81" t="s">
        <v>99</v>
      </c>
      <c r="K207" s="62" t="s">
        <v>99</v>
      </c>
      <c r="L207" s="22" t="str">
        <f t="shared" ref="L207" si="1621">IFERROR(K207/E205,"-")</f>
        <v>-</v>
      </c>
      <c r="M207" s="62" t="s">
        <v>99</v>
      </c>
      <c r="N207" s="22" t="str">
        <f t="shared" ref="N207" si="1622">IFERROR(M207/F205,"-")</f>
        <v>-</v>
      </c>
      <c r="O207" s="65" t="str">
        <f t="shared" si="1545"/>
        <v>-</v>
      </c>
      <c r="P207" s="13">
        <f t="shared" si="1604"/>
        <v>0</v>
      </c>
      <c r="Q207" s="81" t="s">
        <v>99</v>
      </c>
      <c r="R207" s="62" t="s">
        <v>99</v>
      </c>
      <c r="S207" s="22" t="str">
        <f t="shared" ref="S207" si="1623">IFERROR(R207/E205,"-")</f>
        <v>-</v>
      </c>
      <c r="T207" s="62" t="s">
        <v>99</v>
      </c>
      <c r="U207" s="22" t="str">
        <f t="shared" ref="U207" si="1624">IFERROR(T207/F205,"-")</f>
        <v>-</v>
      </c>
      <c r="V207" s="65" t="str">
        <f t="shared" si="1548"/>
        <v>-</v>
      </c>
      <c r="W207" s="13">
        <f t="shared" si="1607"/>
        <v>0</v>
      </c>
      <c r="X207" s="81" t="s">
        <v>99</v>
      </c>
      <c r="Y207" s="62" t="s">
        <v>99</v>
      </c>
      <c r="Z207" s="22" t="str">
        <f t="shared" ref="Z207" si="1625">IFERROR(Y207/E205,"-")</f>
        <v>-</v>
      </c>
      <c r="AA207" s="62" t="s">
        <v>99</v>
      </c>
      <c r="AB207" s="22" t="str">
        <f t="shared" ref="AB207" si="1626">IFERROR(AA207/F205,"-")</f>
        <v>-</v>
      </c>
      <c r="AC207" s="65" t="str">
        <f t="shared" si="1551"/>
        <v>-</v>
      </c>
      <c r="AD207" s="13">
        <f t="shared" si="1610"/>
        <v>0</v>
      </c>
    </row>
    <row r="208" spans="2:30" s="18" customFormat="1" ht="13.5" customHeight="1">
      <c r="B208" s="119"/>
      <c r="C208" s="119"/>
      <c r="D208" s="148"/>
      <c r="E208" s="151"/>
      <c r="F208" s="154"/>
      <c r="G208" s="44">
        <v>4</v>
      </c>
      <c r="H208" s="6" t="str">
        <f t="shared" ref="H208" si="1627">$H$748</f>
        <v>0904</v>
      </c>
      <c r="I208" s="80" t="str">
        <f t="shared" ref="I208" si="1628">$I$748</f>
        <v>くも膜下出血</v>
      </c>
      <c r="J208" s="81" t="s">
        <v>355</v>
      </c>
      <c r="K208" s="62">
        <v>9612703</v>
      </c>
      <c r="L208" s="22">
        <f t="shared" ref="L208" si="1629">IFERROR(K208/E205,"-")</f>
        <v>7.1968061340957367E-4</v>
      </c>
      <c r="M208" s="62">
        <v>2</v>
      </c>
      <c r="N208" s="22">
        <f t="shared" ref="N208" si="1630">IFERROR(M208/F205,"-")</f>
        <v>1.4263300527742119E-4</v>
      </c>
      <c r="O208" s="65">
        <f t="shared" si="1545"/>
        <v>4806351.5</v>
      </c>
      <c r="P208" s="13">
        <f t="shared" si="1604"/>
        <v>1.2766500702157538E-4</v>
      </c>
      <c r="Q208" s="81" t="s">
        <v>379</v>
      </c>
      <c r="R208" s="62">
        <v>7550498</v>
      </c>
      <c r="S208" s="22">
        <f t="shared" ref="S208" si="1631">IFERROR(R208/E205,"-")</f>
        <v>5.6528814342727109E-4</v>
      </c>
      <c r="T208" s="62">
        <v>2</v>
      </c>
      <c r="U208" s="22">
        <f t="shared" ref="U208" si="1632">IFERROR(T208/F205,"-")</f>
        <v>1.4263300527742119E-4</v>
      </c>
      <c r="V208" s="65">
        <f t="shared" si="1548"/>
        <v>3775249</v>
      </c>
      <c r="W208" s="13">
        <f t="shared" si="1607"/>
        <v>1.2766500702157538E-4</v>
      </c>
      <c r="X208" s="81" t="s">
        <v>205</v>
      </c>
      <c r="Y208" s="62">
        <v>6684007</v>
      </c>
      <c r="Z208" s="22">
        <f t="shared" ref="Z208" si="1633">IFERROR(Y208/E205,"-")</f>
        <v>5.0041598682429745E-4</v>
      </c>
      <c r="AA208" s="62">
        <v>5</v>
      </c>
      <c r="AB208" s="22">
        <f t="shared" ref="AB208" si="1634">IFERROR(AA208/F205,"-")</f>
        <v>3.5658251319355301E-4</v>
      </c>
      <c r="AC208" s="65">
        <f t="shared" si="1551"/>
        <v>1336801.3999999999</v>
      </c>
      <c r="AD208" s="13">
        <f t="shared" si="1610"/>
        <v>3.1916251755393846E-4</v>
      </c>
    </row>
    <row r="209" spans="2:30" s="18" customFormat="1" ht="13.5" customHeight="1">
      <c r="B209" s="119"/>
      <c r="C209" s="119"/>
      <c r="D209" s="148"/>
      <c r="E209" s="151"/>
      <c r="F209" s="154"/>
      <c r="G209" s="44">
        <v>5</v>
      </c>
      <c r="H209" s="6" t="str">
        <f t="shared" ref="H209" si="1635">$H$749</f>
        <v>0208</v>
      </c>
      <c r="I209" s="80" t="str">
        <f t="shared" ref="I209" si="1636">$I$749</f>
        <v>悪性リンパ腫</v>
      </c>
      <c r="J209" s="81" t="s">
        <v>182</v>
      </c>
      <c r="K209" s="62">
        <v>42114811</v>
      </c>
      <c r="L209" s="22">
        <f t="shared" ref="L209" si="1637">IFERROR(K209/E205,"-")</f>
        <v>3.1530374977889425E-3</v>
      </c>
      <c r="M209" s="62">
        <v>22</v>
      </c>
      <c r="N209" s="22">
        <f t="shared" ref="N209" si="1638">IFERROR(M209/F205,"-")</f>
        <v>1.5689630580516332E-3</v>
      </c>
      <c r="O209" s="65">
        <f t="shared" si="1545"/>
        <v>1914309.5909090908</v>
      </c>
      <c r="P209" s="13">
        <f t="shared" si="1604"/>
        <v>1.4043150772373293E-3</v>
      </c>
      <c r="Q209" s="81" t="s">
        <v>373</v>
      </c>
      <c r="R209" s="62">
        <v>32487047</v>
      </c>
      <c r="S209" s="22">
        <f t="shared" ref="S209" si="1639">IFERROR(R209/E205,"-")</f>
        <v>2.4322293024995833E-3</v>
      </c>
      <c r="T209" s="62">
        <v>10</v>
      </c>
      <c r="U209" s="22">
        <f t="shared" ref="U209" si="1640">IFERROR(T209/F205,"-")</f>
        <v>7.1316502638710602E-4</v>
      </c>
      <c r="V209" s="65">
        <f t="shared" si="1548"/>
        <v>3248704.7</v>
      </c>
      <c r="W209" s="13">
        <f t="shared" si="1607"/>
        <v>6.3832503510787692E-4</v>
      </c>
      <c r="X209" s="81" t="s">
        <v>82</v>
      </c>
      <c r="Y209" s="62">
        <v>10876066</v>
      </c>
      <c r="Z209" s="22">
        <f t="shared" ref="Z209" si="1641">IFERROR(Y209/E205,"-")</f>
        <v>8.142656493561705E-4</v>
      </c>
      <c r="AA209" s="62">
        <v>163</v>
      </c>
      <c r="AB209" s="22">
        <f t="shared" ref="AB209" si="1642">IFERROR(AA209/F205,"-")</f>
        <v>1.1624589930109827E-2</v>
      </c>
      <c r="AC209" s="65">
        <f t="shared" si="1551"/>
        <v>66724.331288343557</v>
      </c>
      <c r="AD209" s="13">
        <f t="shared" si="1610"/>
        <v>1.0404698072258394E-2</v>
      </c>
    </row>
    <row r="210" spans="2:30" s="18" customFormat="1" ht="13.5" customHeight="1">
      <c r="B210" s="119"/>
      <c r="C210" s="119"/>
      <c r="D210" s="148"/>
      <c r="E210" s="151"/>
      <c r="F210" s="154"/>
      <c r="G210" s="44">
        <v>6</v>
      </c>
      <c r="H210" s="6" t="str">
        <f t="shared" ref="H210" si="1643">$H$750</f>
        <v>0601</v>
      </c>
      <c r="I210" s="80" t="str">
        <f t="shared" ref="I210" si="1644">$I$750</f>
        <v>パーキンソン病</v>
      </c>
      <c r="J210" s="81" t="s">
        <v>84</v>
      </c>
      <c r="K210" s="62">
        <v>72263048</v>
      </c>
      <c r="L210" s="22">
        <f t="shared" ref="L210" si="1645">IFERROR(K210/E205,"-")</f>
        <v>5.4101655602472546E-3</v>
      </c>
      <c r="M210" s="62">
        <v>221</v>
      </c>
      <c r="N210" s="22">
        <f t="shared" ref="N210" si="1646">IFERROR(M210/F205,"-")</f>
        <v>1.5760947083155043E-2</v>
      </c>
      <c r="O210" s="65">
        <f t="shared" si="1545"/>
        <v>326982.1176470588</v>
      </c>
      <c r="P210" s="13">
        <f t="shared" si="1604"/>
        <v>1.4106983275884079E-2</v>
      </c>
      <c r="Q210" s="81" t="s">
        <v>189</v>
      </c>
      <c r="R210" s="62">
        <v>11694959</v>
      </c>
      <c r="S210" s="22">
        <f t="shared" ref="S210" si="1647">IFERROR(R210/E205,"-")</f>
        <v>8.7557425491246478E-4</v>
      </c>
      <c r="T210" s="62">
        <v>114</v>
      </c>
      <c r="U210" s="22">
        <f t="shared" ref="U210" si="1648">IFERROR(T210/F205,"-")</f>
        <v>8.130081300813009E-3</v>
      </c>
      <c r="V210" s="65">
        <f t="shared" si="1548"/>
        <v>102587.35964912281</v>
      </c>
      <c r="W210" s="13">
        <f t="shared" si="1607"/>
        <v>7.2769054002297974E-3</v>
      </c>
      <c r="X210" s="81" t="s">
        <v>377</v>
      </c>
      <c r="Y210" s="62">
        <v>3302584</v>
      </c>
      <c r="Z210" s="22">
        <f t="shared" ref="Z210" si="1649">IFERROR(Y210/E205,"-")</f>
        <v>2.4725674755130201E-4</v>
      </c>
      <c r="AA210" s="62">
        <v>5</v>
      </c>
      <c r="AB210" s="22">
        <f t="shared" ref="AB210" si="1650">IFERROR(AA210/F205,"-")</f>
        <v>3.5658251319355301E-4</v>
      </c>
      <c r="AC210" s="65">
        <f t="shared" si="1551"/>
        <v>660516.80000000005</v>
      </c>
      <c r="AD210" s="13">
        <f t="shared" si="1610"/>
        <v>3.1916251755393846E-4</v>
      </c>
    </row>
    <row r="211" spans="2:30" s="18" customFormat="1" ht="13.5" customHeight="1">
      <c r="B211" s="119"/>
      <c r="C211" s="119"/>
      <c r="D211" s="148"/>
      <c r="E211" s="151"/>
      <c r="F211" s="154"/>
      <c r="G211" s="44">
        <v>7</v>
      </c>
      <c r="H211" s="6" t="str">
        <f t="shared" ref="H211" si="1651">$H$751</f>
        <v>0506</v>
      </c>
      <c r="I211" s="80" t="str">
        <f t="shared" ref="I211" si="1652">$I$751</f>
        <v>知的障害＜精神遅滞＞</v>
      </c>
      <c r="J211" s="81" t="s">
        <v>190</v>
      </c>
      <c r="K211" s="62">
        <v>1513856</v>
      </c>
      <c r="L211" s="22">
        <f t="shared" ref="L211" si="1653">IFERROR(K211/E205,"-")</f>
        <v>1.1333886157657879E-4</v>
      </c>
      <c r="M211" s="62">
        <v>1</v>
      </c>
      <c r="N211" s="22">
        <f t="shared" ref="N211" si="1654">IFERROR(M211/F205,"-")</f>
        <v>7.1316502638710594E-5</v>
      </c>
      <c r="O211" s="65">
        <f t="shared" si="1545"/>
        <v>1513856</v>
      </c>
      <c r="P211" s="13">
        <f t="shared" si="1604"/>
        <v>6.3832503510787692E-5</v>
      </c>
      <c r="Q211" s="81" t="s">
        <v>184</v>
      </c>
      <c r="R211" s="62">
        <v>124466</v>
      </c>
      <c r="S211" s="22">
        <f t="shared" ref="S211" si="1655">IFERROR(R211/E205,"-")</f>
        <v>9.3184786036389553E-6</v>
      </c>
      <c r="T211" s="62">
        <v>1</v>
      </c>
      <c r="U211" s="22">
        <f t="shared" ref="U211" si="1656">IFERROR(T211/F205,"-")</f>
        <v>7.1316502638710594E-5</v>
      </c>
      <c r="V211" s="65">
        <f t="shared" si="1548"/>
        <v>124466</v>
      </c>
      <c r="W211" s="13">
        <f t="shared" si="1607"/>
        <v>6.3832503510787692E-5</v>
      </c>
      <c r="X211" s="81" t="s">
        <v>354</v>
      </c>
      <c r="Y211" s="62">
        <v>1289</v>
      </c>
      <c r="Z211" s="22">
        <f t="shared" ref="Z211" si="1657">IFERROR(Y211/E205,"-")</f>
        <v>9.650441823542665E-8</v>
      </c>
      <c r="AA211" s="62">
        <v>1</v>
      </c>
      <c r="AB211" s="22">
        <f t="shared" ref="AB211" si="1658">IFERROR(AA211/F205,"-")</f>
        <v>7.1316502638710594E-5</v>
      </c>
      <c r="AC211" s="65">
        <f t="shared" si="1551"/>
        <v>1289</v>
      </c>
      <c r="AD211" s="13">
        <f t="shared" si="1610"/>
        <v>6.3832503510787692E-5</v>
      </c>
    </row>
    <row r="212" spans="2:30" s="18" customFormat="1" ht="13.5" customHeight="1">
      <c r="B212" s="119"/>
      <c r="C212" s="119"/>
      <c r="D212" s="148"/>
      <c r="E212" s="151"/>
      <c r="F212" s="154"/>
      <c r="G212" s="44">
        <v>8</v>
      </c>
      <c r="H212" s="6" t="str">
        <f t="shared" ref="H212" si="1659">$H$752</f>
        <v>0203</v>
      </c>
      <c r="I212" s="80" t="str">
        <f t="shared" ref="I212" si="1660">$I$752</f>
        <v>直腸S状結腸移行部及び直腸の悪性新生物＜腫瘍＞</v>
      </c>
      <c r="J212" s="81" t="s">
        <v>183</v>
      </c>
      <c r="K212" s="62">
        <v>34041658</v>
      </c>
      <c r="L212" s="22">
        <f t="shared" ref="L212" si="1661">IFERROR(K212/E205,"-")</f>
        <v>2.5486193957015963E-3</v>
      </c>
      <c r="M212" s="62">
        <v>156</v>
      </c>
      <c r="N212" s="22">
        <f t="shared" ref="N212" si="1662">IFERROR(M212/F205,"-")</f>
        <v>1.1125374411638854E-2</v>
      </c>
      <c r="O212" s="65">
        <f t="shared" si="1545"/>
        <v>218215.75641025641</v>
      </c>
      <c r="P212" s="13">
        <f t="shared" si="1604"/>
        <v>9.9578705476828806E-3</v>
      </c>
      <c r="Q212" s="81" t="s">
        <v>204</v>
      </c>
      <c r="R212" s="62">
        <v>2081282</v>
      </c>
      <c r="S212" s="22">
        <f t="shared" ref="S212" si="1663">IFERROR(R212/E205,"-")</f>
        <v>1.5582072039865421E-4</v>
      </c>
      <c r="T212" s="62">
        <v>12</v>
      </c>
      <c r="U212" s="22">
        <f t="shared" ref="U212" si="1664">IFERROR(T212/F205,"-")</f>
        <v>8.5579803166452718E-4</v>
      </c>
      <c r="V212" s="65">
        <f t="shared" si="1548"/>
        <v>173440.16666666666</v>
      </c>
      <c r="W212" s="13">
        <f t="shared" si="1607"/>
        <v>7.659900421294523E-4</v>
      </c>
      <c r="X212" s="81" t="s">
        <v>192</v>
      </c>
      <c r="Y212" s="62">
        <v>1351331</v>
      </c>
      <c r="Z212" s="22">
        <f t="shared" ref="Z212" si="1665">IFERROR(Y212/E205,"-")</f>
        <v>1.0117099456826791E-4</v>
      </c>
      <c r="AA212" s="62">
        <v>6</v>
      </c>
      <c r="AB212" s="22">
        <f t="shared" ref="AB212" si="1666">IFERROR(AA212/F205,"-")</f>
        <v>4.2789901583226359E-4</v>
      </c>
      <c r="AC212" s="65">
        <f t="shared" si="1551"/>
        <v>225221.83333333334</v>
      </c>
      <c r="AD212" s="13">
        <f t="shared" si="1610"/>
        <v>3.8299502106472615E-4</v>
      </c>
    </row>
    <row r="213" spans="2:30" s="18" customFormat="1" ht="13.5" customHeight="1">
      <c r="B213" s="119"/>
      <c r="C213" s="119"/>
      <c r="D213" s="148"/>
      <c r="E213" s="151"/>
      <c r="F213" s="154"/>
      <c r="G213" s="44">
        <v>9</v>
      </c>
      <c r="H213" s="6" t="str">
        <f t="shared" ref="H213" si="1667">$H$753</f>
        <v>1901</v>
      </c>
      <c r="I213" s="80" t="str">
        <f t="shared" ref="I213" si="1668">$I$753</f>
        <v>骨折</v>
      </c>
      <c r="J213" s="81" t="s">
        <v>141</v>
      </c>
      <c r="K213" s="62">
        <v>151952494</v>
      </c>
      <c r="L213" s="22">
        <f t="shared" ref="L213" si="1669">IFERROR(K213/E205,"-")</f>
        <v>1.1376328186882979E-2</v>
      </c>
      <c r="M213" s="62">
        <v>303</v>
      </c>
      <c r="N213" s="22">
        <f t="shared" ref="N213" si="1670">IFERROR(M213/F205,"-")</f>
        <v>2.1608900299529311E-2</v>
      </c>
      <c r="O213" s="65">
        <f t="shared" si="1545"/>
        <v>501493.37953795382</v>
      </c>
      <c r="P213" s="13">
        <f t="shared" si="1604"/>
        <v>1.9341248563768672E-2</v>
      </c>
      <c r="Q213" s="81" t="s">
        <v>150</v>
      </c>
      <c r="R213" s="62">
        <v>115896842</v>
      </c>
      <c r="S213" s="22">
        <f t="shared" ref="S213" si="1671">IFERROR(R213/E205,"-")</f>
        <v>8.6769257661234774E-3</v>
      </c>
      <c r="T213" s="62">
        <v>128</v>
      </c>
      <c r="U213" s="22">
        <f t="shared" ref="U213" si="1672">IFERROR(T213/F205,"-")</f>
        <v>9.128512337754956E-3</v>
      </c>
      <c r="V213" s="65">
        <f t="shared" si="1548"/>
        <v>905444.078125</v>
      </c>
      <c r="W213" s="13">
        <f t="shared" si="1607"/>
        <v>8.1705604493808245E-3</v>
      </c>
      <c r="X213" s="81" t="s">
        <v>160</v>
      </c>
      <c r="Y213" s="62">
        <v>51363938</v>
      </c>
      <c r="Z213" s="22">
        <f t="shared" ref="Z213" si="1673">IFERROR(Y213/E205,"-")</f>
        <v>3.8454980255783742E-3</v>
      </c>
      <c r="AA213" s="62">
        <v>853</v>
      </c>
      <c r="AB213" s="22">
        <f t="shared" ref="AB213" si="1674">IFERROR(AA213/F205,"-")</f>
        <v>6.0832976750820139E-2</v>
      </c>
      <c r="AC213" s="65">
        <f t="shared" si="1551"/>
        <v>60215.636576787809</v>
      </c>
      <c r="AD213" s="13">
        <f t="shared" si="1610"/>
        <v>5.4449125494701905E-2</v>
      </c>
    </row>
    <row r="214" spans="2:30" s="18" customFormat="1" ht="13.5" customHeight="1">
      <c r="B214" s="120"/>
      <c r="C214" s="120"/>
      <c r="D214" s="149"/>
      <c r="E214" s="152"/>
      <c r="F214" s="155"/>
      <c r="G214" s="49">
        <v>10</v>
      </c>
      <c r="H214" s="7" t="str">
        <f t="shared" ref="H214" si="1675">$H$754</f>
        <v>0206</v>
      </c>
      <c r="I214" s="77" t="str">
        <f t="shared" ref="I214" si="1676">$I$754</f>
        <v>乳房の悪性新生物＜腫瘍＞</v>
      </c>
      <c r="J214" s="82" t="s">
        <v>185</v>
      </c>
      <c r="K214" s="63">
        <v>19108541</v>
      </c>
      <c r="L214" s="23">
        <f t="shared" ref="L214" si="1677">IFERROR(K214/E205,"-")</f>
        <v>1.4306118173256772E-3</v>
      </c>
      <c r="M214" s="63">
        <v>284</v>
      </c>
      <c r="N214" s="23">
        <f t="shared" ref="N214" si="1678">IFERROR(M214/F205,"-")</f>
        <v>2.025388674939381E-2</v>
      </c>
      <c r="O214" s="66">
        <f t="shared" si="1545"/>
        <v>67283.59507042254</v>
      </c>
      <c r="P214" s="59">
        <f t="shared" si="1604"/>
        <v>1.8128430997063703E-2</v>
      </c>
      <c r="Q214" s="82" t="s">
        <v>371</v>
      </c>
      <c r="R214" s="63">
        <v>9213368</v>
      </c>
      <c r="S214" s="23">
        <f t="shared" ref="S214" si="1679">IFERROR(R214/E205,"-")</f>
        <v>6.8978333501078075E-4</v>
      </c>
      <c r="T214" s="63">
        <v>16</v>
      </c>
      <c r="U214" s="23">
        <f t="shared" ref="U214" si="1680">IFERROR(T214/F205,"-")</f>
        <v>1.1410640422193695E-3</v>
      </c>
      <c r="V214" s="66">
        <f t="shared" si="1548"/>
        <v>575835.5</v>
      </c>
      <c r="W214" s="59">
        <f t="shared" si="1607"/>
        <v>1.0213200561726031E-3</v>
      </c>
      <c r="X214" s="82" t="s">
        <v>380</v>
      </c>
      <c r="Y214" s="63">
        <v>7548792</v>
      </c>
      <c r="Z214" s="23">
        <f t="shared" ref="Z214" si="1681">IFERROR(Y214/E205,"-")</f>
        <v>5.6516041919336144E-4</v>
      </c>
      <c r="AA214" s="63">
        <v>9</v>
      </c>
      <c r="AB214" s="23">
        <f t="shared" ref="AB214" si="1682">IFERROR(AA214/F205,"-")</f>
        <v>6.4184852374839533E-4</v>
      </c>
      <c r="AC214" s="66">
        <f t="shared" si="1551"/>
        <v>838754.66666666663</v>
      </c>
      <c r="AD214" s="59">
        <f t="shared" si="1610"/>
        <v>5.7449253159708928E-4</v>
      </c>
    </row>
    <row r="215" spans="2:30" s="18" customFormat="1" ht="13.5" customHeight="1">
      <c r="B215" s="118">
        <v>22</v>
      </c>
      <c r="C215" s="118" t="s">
        <v>55</v>
      </c>
      <c r="D215" s="147">
        <f>AI26</f>
        <v>20473</v>
      </c>
      <c r="E215" s="150">
        <f>市区町村別_医療費上位10疾病!H245</f>
        <v>17070515220</v>
      </c>
      <c r="F215" s="130">
        <f>市区町村別_医療費上位10疾病!J245</f>
        <v>18235</v>
      </c>
      <c r="G215" s="69">
        <v>1</v>
      </c>
      <c r="H215" s="5" t="str">
        <f t="shared" ref="H215" si="1683">$H$745</f>
        <v>0209</v>
      </c>
      <c r="I215" s="78" t="str">
        <f t="shared" ref="I215" si="1684">$I$745</f>
        <v>白血病</v>
      </c>
      <c r="J215" s="106" t="s">
        <v>356</v>
      </c>
      <c r="K215" s="107">
        <v>15280302</v>
      </c>
      <c r="L215" s="21">
        <f t="shared" ref="L215" si="1685">IFERROR(K215/E215,"-")</f>
        <v>8.9512834282221509E-4</v>
      </c>
      <c r="M215" s="107">
        <v>4</v>
      </c>
      <c r="N215" s="21">
        <f t="shared" ref="N215" si="1686">IFERROR(M215/F215,"-")</f>
        <v>2.1935837674801206E-4</v>
      </c>
      <c r="O215" s="64">
        <f t="shared" si="1545"/>
        <v>3820075.5</v>
      </c>
      <c r="P215" s="12">
        <f t="shared" ref="P215:P224" si="1687">IFERROR(M215/$AI$26,0)</f>
        <v>1.9537928002735309E-4</v>
      </c>
      <c r="Q215" s="106" t="s">
        <v>180</v>
      </c>
      <c r="R215" s="107">
        <v>14756026</v>
      </c>
      <c r="S215" s="21">
        <f t="shared" ref="S215" si="1688">IFERROR(R215/E215,"-")</f>
        <v>8.6441597162291157E-4</v>
      </c>
      <c r="T215" s="107">
        <v>25</v>
      </c>
      <c r="U215" s="21">
        <f t="shared" ref="U215" si="1689">IFERROR(T215/F215,"-")</f>
        <v>1.3709898546750755E-3</v>
      </c>
      <c r="V215" s="64">
        <f t="shared" si="1548"/>
        <v>590241.04</v>
      </c>
      <c r="W215" s="12">
        <f t="shared" ref="W215:W224" si="1690">IFERROR(T215/$AI$26,0)</f>
        <v>1.221120500170957E-3</v>
      </c>
      <c r="X215" s="106" t="s">
        <v>361</v>
      </c>
      <c r="Y215" s="107">
        <v>13350161</v>
      </c>
      <c r="Z215" s="21">
        <f t="shared" ref="Z215" si="1691">IFERROR(Y215/E215,"-")</f>
        <v>7.8205964072828964E-4</v>
      </c>
      <c r="AA215" s="107">
        <v>28</v>
      </c>
      <c r="AB215" s="21">
        <f t="shared" ref="AB215" si="1692">IFERROR(AA215/F215,"-")</f>
        <v>1.5355086372360845E-3</v>
      </c>
      <c r="AC215" s="64">
        <f t="shared" si="1551"/>
        <v>476791.46428571426</v>
      </c>
      <c r="AD215" s="12">
        <f t="shared" ref="AD215:AD224" si="1693">IFERROR(AA215/$AI$26,0)</f>
        <v>1.3676549601914717E-3</v>
      </c>
    </row>
    <row r="216" spans="2:30" s="18" customFormat="1" ht="13.5" customHeight="1">
      <c r="B216" s="119"/>
      <c r="C216" s="119"/>
      <c r="D216" s="148"/>
      <c r="E216" s="151"/>
      <c r="F216" s="154"/>
      <c r="G216" s="44">
        <v>2</v>
      </c>
      <c r="H216" s="6" t="str">
        <f t="shared" ref="H216" si="1694">$H$746</f>
        <v>1402</v>
      </c>
      <c r="I216" s="79" t="str">
        <f t="shared" ref="I216" si="1695">$I$746</f>
        <v>腎不全</v>
      </c>
      <c r="J216" s="81" t="s">
        <v>149</v>
      </c>
      <c r="K216" s="62">
        <v>301667758</v>
      </c>
      <c r="L216" s="22">
        <f t="shared" ref="L216" si="1696">IFERROR(K216/E215,"-")</f>
        <v>1.7671860170134925E-2</v>
      </c>
      <c r="M216" s="62">
        <v>842</v>
      </c>
      <c r="N216" s="22">
        <f t="shared" ref="N216" si="1697">IFERROR(M216/F215,"-")</f>
        <v>4.6174938305456541E-2</v>
      </c>
      <c r="O216" s="65">
        <f t="shared" si="1545"/>
        <v>358275.24703087885</v>
      </c>
      <c r="P216" s="13">
        <f t="shared" si="1687"/>
        <v>4.1127338445757826E-2</v>
      </c>
      <c r="Q216" s="81" t="s">
        <v>140</v>
      </c>
      <c r="R216" s="62">
        <v>261349165</v>
      </c>
      <c r="S216" s="22">
        <f t="shared" ref="S216" si="1698">IFERROR(R216/E215,"-")</f>
        <v>1.5309975219365406E-2</v>
      </c>
      <c r="T216" s="62">
        <v>1218</v>
      </c>
      <c r="U216" s="22">
        <f t="shared" ref="U216" si="1699">IFERROR(T216/F215,"-")</f>
        <v>6.6794625719769671E-2</v>
      </c>
      <c r="V216" s="65">
        <f t="shared" si="1548"/>
        <v>214572.38505747126</v>
      </c>
      <c r="W216" s="13">
        <f t="shared" si="1690"/>
        <v>5.9492990768329021E-2</v>
      </c>
      <c r="X216" s="81" t="s">
        <v>159</v>
      </c>
      <c r="Y216" s="62">
        <v>180798617</v>
      </c>
      <c r="Z216" s="22">
        <f t="shared" ref="Z216" si="1700">IFERROR(Y216/E215,"-")</f>
        <v>1.0591280618652587E-2</v>
      </c>
      <c r="AA216" s="62">
        <v>136</v>
      </c>
      <c r="AB216" s="22">
        <f t="shared" ref="AB216" si="1701">IFERROR(AA216/F215,"-")</f>
        <v>7.4581848094324105E-3</v>
      </c>
      <c r="AC216" s="65">
        <f t="shared" si="1551"/>
        <v>1329401.5955882352</v>
      </c>
      <c r="AD216" s="13">
        <f t="shared" si="1693"/>
        <v>6.6428955209300051E-3</v>
      </c>
    </row>
    <row r="217" spans="2:30" s="18" customFormat="1" ht="13.5" customHeight="1">
      <c r="B217" s="119"/>
      <c r="C217" s="119"/>
      <c r="D217" s="148"/>
      <c r="E217" s="151"/>
      <c r="F217" s="154"/>
      <c r="G217" s="44">
        <v>3</v>
      </c>
      <c r="H217" s="6" t="str">
        <f t="shared" ref="H217" si="1702">$H$747</f>
        <v>2210</v>
      </c>
      <c r="I217" s="80" t="str">
        <f t="shared" ref="I217" si="1703">$I$747</f>
        <v>重症急性呼吸器症候群［SARS］</v>
      </c>
      <c r="J217" s="81" t="s">
        <v>99</v>
      </c>
      <c r="K217" s="62" t="s">
        <v>99</v>
      </c>
      <c r="L217" s="22" t="str">
        <f t="shared" ref="L217" si="1704">IFERROR(K217/E215,"-")</f>
        <v>-</v>
      </c>
      <c r="M217" s="62" t="s">
        <v>99</v>
      </c>
      <c r="N217" s="22" t="str">
        <f t="shared" ref="N217" si="1705">IFERROR(M217/F215,"-")</f>
        <v>-</v>
      </c>
      <c r="O217" s="65" t="str">
        <f t="shared" si="1545"/>
        <v>-</v>
      </c>
      <c r="P217" s="13">
        <f t="shared" si="1687"/>
        <v>0</v>
      </c>
      <c r="Q217" s="81" t="s">
        <v>99</v>
      </c>
      <c r="R217" s="62" t="s">
        <v>99</v>
      </c>
      <c r="S217" s="22" t="str">
        <f t="shared" ref="S217" si="1706">IFERROR(R217/E215,"-")</f>
        <v>-</v>
      </c>
      <c r="T217" s="62" t="s">
        <v>99</v>
      </c>
      <c r="U217" s="22" t="str">
        <f t="shared" ref="U217" si="1707">IFERROR(T217/F215,"-")</f>
        <v>-</v>
      </c>
      <c r="V217" s="65" t="str">
        <f t="shared" si="1548"/>
        <v>-</v>
      </c>
      <c r="W217" s="13">
        <f t="shared" si="1690"/>
        <v>0</v>
      </c>
      <c r="X217" s="81" t="s">
        <v>99</v>
      </c>
      <c r="Y217" s="62" t="s">
        <v>99</v>
      </c>
      <c r="Z217" s="22" t="str">
        <f t="shared" ref="Z217" si="1708">IFERROR(Y217/E215,"-")</f>
        <v>-</v>
      </c>
      <c r="AA217" s="62" t="s">
        <v>99</v>
      </c>
      <c r="AB217" s="22" t="str">
        <f t="shared" ref="AB217" si="1709">IFERROR(AA217/F215,"-")</f>
        <v>-</v>
      </c>
      <c r="AC217" s="65" t="str">
        <f t="shared" si="1551"/>
        <v>-</v>
      </c>
      <c r="AD217" s="13">
        <f t="shared" si="1693"/>
        <v>0</v>
      </c>
    </row>
    <row r="218" spans="2:30" s="18" customFormat="1" ht="13.5" customHeight="1">
      <c r="B218" s="119"/>
      <c r="C218" s="119"/>
      <c r="D218" s="148"/>
      <c r="E218" s="151"/>
      <c r="F218" s="154"/>
      <c r="G218" s="44">
        <v>4</v>
      </c>
      <c r="H218" s="6" t="str">
        <f t="shared" ref="H218" si="1710">$H$748</f>
        <v>0904</v>
      </c>
      <c r="I218" s="80" t="str">
        <f t="shared" ref="I218" si="1711">$I$748</f>
        <v>くも膜下出血</v>
      </c>
      <c r="J218" s="81" t="s">
        <v>350</v>
      </c>
      <c r="K218" s="62">
        <v>12788132</v>
      </c>
      <c r="L218" s="22">
        <f t="shared" ref="L218" si="1712">IFERROR(K218/E215,"-")</f>
        <v>7.4913567840162703E-4</v>
      </c>
      <c r="M218" s="62">
        <v>5</v>
      </c>
      <c r="N218" s="22">
        <f t="shared" ref="N218" si="1713">IFERROR(M218/F215,"-")</f>
        <v>2.7419797093501506E-4</v>
      </c>
      <c r="O218" s="65">
        <f t="shared" si="1545"/>
        <v>2557626.4</v>
      </c>
      <c r="P218" s="13">
        <f t="shared" si="1687"/>
        <v>2.4422410003419135E-4</v>
      </c>
      <c r="Q218" s="81" t="s">
        <v>181</v>
      </c>
      <c r="R218" s="62">
        <v>9876737</v>
      </c>
      <c r="S218" s="22">
        <f t="shared" ref="S218" si="1714">IFERROR(R218/E215,"-")</f>
        <v>5.7858458709133208E-4</v>
      </c>
      <c r="T218" s="62">
        <v>18</v>
      </c>
      <c r="U218" s="22">
        <f t="shared" ref="U218" si="1715">IFERROR(T218/F215,"-")</f>
        <v>9.8711269536605429E-4</v>
      </c>
      <c r="V218" s="65">
        <f t="shared" si="1548"/>
        <v>548707.61111111112</v>
      </c>
      <c r="W218" s="13">
        <f t="shared" si="1690"/>
        <v>8.7920676012308893E-4</v>
      </c>
      <c r="X218" s="81" t="s">
        <v>205</v>
      </c>
      <c r="Y218" s="62">
        <v>3388493</v>
      </c>
      <c r="Z218" s="22">
        <f t="shared" ref="Z218" si="1716">IFERROR(Y218/E215,"-")</f>
        <v>1.9849974979255488E-4</v>
      </c>
      <c r="AA218" s="62">
        <v>9</v>
      </c>
      <c r="AB218" s="22">
        <f t="shared" ref="AB218" si="1717">IFERROR(AA218/F215,"-")</f>
        <v>4.9355634768302715E-4</v>
      </c>
      <c r="AC218" s="65">
        <f t="shared" si="1551"/>
        <v>376499.22222222225</v>
      </c>
      <c r="AD218" s="13">
        <f t="shared" si="1693"/>
        <v>4.3960338006154446E-4</v>
      </c>
    </row>
    <row r="219" spans="2:30" s="18" customFormat="1" ht="13.5" customHeight="1">
      <c r="B219" s="119"/>
      <c r="C219" s="119"/>
      <c r="D219" s="148"/>
      <c r="E219" s="151"/>
      <c r="F219" s="154"/>
      <c r="G219" s="44">
        <v>5</v>
      </c>
      <c r="H219" s="6" t="str">
        <f t="shared" ref="H219" si="1718">$H$749</f>
        <v>0208</v>
      </c>
      <c r="I219" s="80" t="str">
        <f t="shared" ref="I219" si="1719">$I$749</f>
        <v>悪性リンパ腫</v>
      </c>
      <c r="J219" s="81" t="s">
        <v>182</v>
      </c>
      <c r="K219" s="62">
        <v>51890209</v>
      </c>
      <c r="L219" s="22">
        <f t="shared" ref="L219" si="1720">IFERROR(K219/E215,"-")</f>
        <v>3.0397564649486896E-3</v>
      </c>
      <c r="M219" s="62">
        <v>31</v>
      </c>
      <c r="N219" s="22">
        <f t="shared" ref="N219" si="1721">IFERROR(M219/F215,"-")</f>
        <v>1.7000274197970936E-3</v>
      </c>
      <c r="O219" s="65">
        <f t="shared" si="1545"/>
        <v>1673877.7096774194</v>
      </c>
      <c r="P219" s="13">
        <f t="shared" si="1687"/>
        <v>1.5141894202119865E-3</v>
      </c>
      <c r="Q219" s="81" t="s">
        <v>384</v>
      </c>
      <c r="R219" s="62">
        <v>17004885</v>
      </c>
      <c r="S219" s="22">
        <f t="shared" ref="S219" si="1722">IFERROR(R219/E215,"-")</f>
        <v>9.9615534627079641E-4</v>
      </c>
      <c r="T219" s="62">
        <v>3</v>
      </c>
      <c r="U219" s="22">
        <f t="shared" ref="U219" si="1723">IFERROR(T219/F215,"-")</f>
        <v>1.6451878256100905E-4</v>
      </c>
      <c r="V219" s="65">
        <f t="shared" si="1548"/>
        <v>5668295</v>
      </c>
      <c r="W219" s="13">
        <f t="shared" si="1690"/>
        <v>1.4653446002051482E-4</v>
      </c>
      <c r="X219" s="81" t="s">
        <v>376</v>
      </c>
      <c r="Y219" s="62">
        <v>15194205</v>
      </c>
      <c r="Z219" s="22">
        <f t="shared" ref="Z219" si="1724">IFERROR(Y219/E215,"-")</f>
        <v>8.9008473406814955E-4</v>
      </c>
      <c r="AA219" s="62">
        <v>6</v>
      </c>
      <c r="AB219" s="22">
        <f t="shared" ref="AB219" si="1725">IFERROR(AA219/F215,"-")</f>
        <v>3.290375651220181E-4</v>
      </c>
      <c r="AC219" s="65">
        <f t="shared" si="1551"/>
        <v>2532367.5</v>
      </c>
      <c r="AD219" s="13">
        <f t="shared" si="1693"/>
        <v>2.9306892004102964E-4</v>
      </c>
    </row>
    <row r="220" spans="2:30" s="18" customFormat="1" ht="13.5" customHeight="1">
      <c r="B220" s="119"/>
      <c r="C220" s="119"/>
      <c r="D220" s="148"/>
      <c r="E220" s="151"/>
      <c r="F220" s="154"/>
      <c r="G220" s="44">
        <v>6</v>
      </c>
      <c r="H220" s="6" t="str">
        <f t="shared" ref="H220" si="1726">$H$750</f>
        <v>0601</v>
      </c>
      <c r="I220" s="80" t="str">
        <f t="shared" ref="I220" si="1727">$I$750</f>
        <v>パーキンソン病</v>
      </c>
      <c r="J220" s="81" t="s">
        <v>84</v>
      </c>
      <c r="K220" s="62">
        <v>72332219</v>
      </c>
      <c r="L220" s="22">
        <f t="shared" ref="L220" si="1728">IFERROR(K220/E215,"-")</f>
        <v>4.2372604498342728E-3</v>
      </c>
      <c r="M220" s="62">
        <v>404</v>
      </c>
      <c r="N220" s="22">
        <f t="shared" ref="N220" si="1729">IFERROR(M220/F215,"-")</f>
        <v>2.2155196051549218E-2</v>
      </c>
      <c r="O220" s="65">
        <f t="shared" si="1545"/>
        <v>179040.14603960395</v>
      </c>
      <c r="P220" s="13">
        <f t="shared" si="1687"/>
        <v>1.9733307282762663E-2</v>
      </c>
      <c r="Q220" s="81" t="s">
        <v>189</v>
      </c>
      <c r="R220" s="62">
        <v>28326933</v>
      </c>
      <c r="S220" s="22">
        <f t="shared" ref="S220" si="1730">IFERROR(R220/E215,"-")</f>
        <v>1.6594070322383627E-3</v>
      </c>
      <c r="T220" s="62">
        <v>352</v>
      </c>
      <c r="U220" s="22">
        <f t="shared" ref="U220" si="1731">IFERROR(T220/F215,"-")</f>
        <v>1.9303537153825063E-2</v>
      </c>
      <c r="V220" s="65">
        <f t="shared" si="1548"/>
        <v>80474.241477272721</v>
      </c>
      <c r="W220" s="13">
        <f t="shared" si="1690"/>
        <v>1.7193376642407072E-2</v>
      </c>
      <c r="X220" s="81" t="s">
        <v>377</v>
      </c>
      <c r="Y220" s="62">
        <v>16416672</v>
      </c>
      <c r="Z220" s="22">
        <f t="shared" ref="Z220" si="1732">IFERROR(Y220/E215,"-")</f>
        <v>9.6169751108426125E-4</v>
      </c>
      <c r="AA220" s="62">
        <v>74</v>
      </c>
      <c r="AB220" s="22">
        <f t="shared" ref="AB220" si="1733">IFERROR(AA220/F215,"-")</f>
        <v>4.0581299698382233E-3</v>
      </c>
      <c r="AC220" s="65">
        <f t="shared" si="1551"/>
        <v>221846.91891891891</v>
      </c>
      <c r="AD220" s="13">
        <f t="shared" si="1693"/>
        <v>3.6145166805060325E-3</v>
      </c>
    </row>
    <row r="221" spans="2:30" s="18" customFormat="1" ht="13.5" customHeight="1">
      <c r="B221" s="119"/>
      <c r="C221" s="119"/>
      <c r="D221" s="148"/>
      <c r="E221" s="151"/>
      <c r="F221" s="154"/>
      <c r="G221" s="44">
        <v>7</v>
      </c>
      <c r="H221" s="6" t="str">
        <f t="shared" ref="H221" si="1734">$H$751</f>
        <v>0506</v>
      </c>
      <c r="I221" s="80" t="str">
        <f t="shared" ref="I221" si="1735">$I$751</f>
        <v>知的障害＜精神遅滞＞</v>
      </c>
      <c r="J221" s="81" t="s">
        <v>184</v>
      </c>
      <c r="K221" s="62">
        <v>1516470</v>
      </c>
      <c r="L221" s="22">
        <f t="shared" ref="L221" si="1736">IFERROR(K221/E215,"-")</f>
        <v>8.8835631523487204E-5</v>
      </c>
      <c r="M221" s="62">
        <v>4</v>
      </c>
      <c r="N221" s="22">
        <f t="shared" ref="N221" si="1737">IFERROR(M221/F215,"-")</f>
        <v>2.1935837674801206E-4</v>
      </c>
      <c r="O221" s="65">
        <f t="shared" si="1545"/>
        <v>379117.5</v>
      </c>
      <c r="P221" s="13">
        <f t="shared" si="1687"/>
        <v>1.9537928002735309E-4</v>
      </c>
      <c r="Q221" s="81" t="s">
        <v>354</v>
      </c>
      <c r="R221" s="62">
        <v>9903</v>
      </c>
      <c r="S221" s="22">
        <f t="shared" ref="S221" si="1738">IFERROR(R221/E215,"-")</f>
        <v>5.8012308781386627E-7</v>
      </c>
      <c r="T221" s="62">
        <v>1</v>
      </c>
      <c r="U221" s="22">
        <f t="shared" ref="U221" si="1739">IFERROR(T221/F215,"-")</f>
        <v>5.4839594187003014E-5</v>
      </c>
      <c r="V221" s="65">
        <f t="shared" si="1548"/>
        <v>9903</v>
      </c>
      <c r="W221" s="13">
        <f t="shared" si="1690"/>
        <v>4.8844820006838271E-5</v>
      </c>
      <c r="X221" s="81" t="s">
        <v>348</v>
      </c>
      <c r="Y221" s="62">
        <v>960</v>
      </c>
      <c r="Z221" s="22">
        <f t="shared" ref="Z221" si="1740">IFERROR(Y221/E215,"-")</f>
        <v>5.6237318418793456E-8</v>
      </c>
      <c r="AA221" s="62">
        <v>1</v>
      </c>
      <c r="AB221" s="22">
        <f t="shared" ref="AB221" si="1741">IFERROR(AA221/F215,"-")</f>
        <v>5.4839594187003014E-5</v>
      </c>
      <c r="AC221" s="65">
        <f t="shared" si="1551"/>
        <v>960</v>
      </c>
      <c r="AD221" s="13">
        <f t="shared" si="1693"/>
        <v>4.8844820006838271E-5</v>
      </c>
    </row>
    <row r="222" spans="2:30" s="18" customFormat="1" ht="13.5" customHeight="1">
      <c r="B222" s="119"/>
      <c r="C222" s="119"/>
      <c r="D222" s="148"/>
      <c r="E222" s="151"/>
      <c r="F222" s="154"/>
      <c r="G222" s="44">
        <v>8</v>
      </c>
      <c r="H222" s="6" t="str">
        <f t="shared" ref="H222" si="1742">$H$752</f>
        <v>0203</v>
      </c>
      <c r="I222" s="80" t="str">
        <f t="shared" ref="I222" si="1743">$I$752</f>
        <v>直腸S状結腸移行部及び直腸の悪性新生物＜腫瘍＞</v>
      </c>
      <c r="J222" s="81" t="s">
        <v>183</v>
      </c>
      <c r="K222" s="62">
        <v>42344676</v>
      </c>
      <c r="L222" s="22">
        <f t="shared" ref="L222" si="1744">IFERROR(K222/E215,"-")</f>
        <v>2.4805739870340012E-3</v>
      </c>
      <c r="M222" s="62">
        <v>293</v>
      </c>
      <c r="N222" s="22">
        <f t="shared" ref="N222" si="1745">IFERROR(M222/F215,"-")</f>
        <v>1.6068001096791885E-2</v>
      </c>
      <c r="O222" s="65">
        <f t="shared" si="1545"/>
        <v>144521.07849829353</v>
      </c>
      <c r="P222" s="13">
        <f t="shared" si="1687"/>
        <v>1.4311532262003615E-2</v>
      </c>
      <c r="Q222" s="81" t="s">
        <v>204</v>
      </c>
      <c r="R222" s="62">
        <v>15513661</v>
      </c>
      <c r="S222" s="22">
        <f t="shared" ref="S222" si="1746">IFERROR(R222/E215,"-")</f>
        <v>9.0879863906064343E-4</v>
      </c>
      <c r="T222" s="62">
        <v>26</v>
      </c>
      <c r="U222" s="22">
        <f t="shared" ref="U222" si="1747">IFERROR(T222/F215,"-")</f>
        <v>1.4258294488620784E-3</v>
      </c>
      <c r="V222" s="65">
        <f t="shared" si="1548"/>
        <v>596679.26923076925</v>
      </c>
      <c r="W222" s="13">
        <f t="shared" si="1690"/>
        <v>1.2699653201777952E-3</v>
      </c>
      <c r="X222" s="81" t="s">
        <v>192</v>
      </c>
      <c r="Y222" s="62">
        <v>7810955</v>
      </c>
      <c r="Z222" s="22">
        <f t="shared" ref="Z222" si="1748">IFERROR(Y222/E215,"-")</f>
        <v>4.5756996196861128E-4</v>
      </c>
      <c r="AA222" s="62">
        <v>8</v>
      </c>
      <c r="AB222" s="22">
        <f t="shared" ref="AB222" si="1749">IFERROR(AA222/F215,"-")</f>
        <v>4.3871675349602411E-4</v>
      </c>
      <c r="AC222" s="65">
        <f t="shared" si="1551"/>
        <v>976369.375</v>
      </c>
      <c r="AD222" s="13">
        <f t="shared" si="1693"/>
        <v>3.9075856005470617E-4</v>
      </c>
    </row>
    <row r="223" spans="2:30" s="18" customFormat="1" ht="13.5" customHeight="1">
      <c r="B223" s="119"/>
      <c r="C223" s="119"/>
      <c r="D223" s="148"/>
      <c r="E223" s="151"/>
      <c r="F223" s="154"/>
      <c r="G223" s="44">
        <v>9</v>
      </c>
      <c r="H223" s="6" t="str">
        <f t="shared" ref="H223" si="1750">$H$753</f>
        <v>1901</v>
      </c>
      <c r="I223" s="80" t="str">
        <f t="shared" ref="I223" si="1751">$I$753</f>
        <v>骨折</v>
      </c>
      <c r="J223" s="81" t="s">
        <v>141</v>
      </c>
      <c r="K223" s="62">
        <v>215257635</v>
      </c>
      <c r="L223" s="22">
        <f t="shared" ref="L223" si="1752">IFERROR(K223/E215,"-")</f>
        <v>1.2609908501636895E-2</v>
      </c>
      <c r="M223" s="62">
        <v>395</v>
      </c>
      <c r="N223" s="22">
        <f t="shared" ref="N223" si="1753">IFERROR(M223/F215,"-")</f>
        <v>2.1661639703866191E-2</v>
      </c>
      <c r="O223" s="65">
        <f t="shared" si="1545"/>
        <v>544956.03797468357</v>
      </c>
      <c r="P223" s="13">
        <f t="shared" si="1687"/>
        <v>1.9293703902701118E-2</v>
      </c>
      <c r="Q223" s="81" t="s">
        <v>150</v>
      </c>
      <c r="R223" s="62">
        <v>138373347</v>
      </c>
      <c r="S223" s="22">
        <f t="shared" ref="S223" si="1754">IFERROR(R223/E215,"-")</f>
        <v>8.1059853915762484E-3</v>
      </c>
      <c r="T223" s="62">
        <v>194</v>
      </c>
      <c r="U223" s="22">
        <f t="shared" ref="U223" si="1755">IFERROR(T223/F215,"-")</f>
        <v>1.0638881272278584E-2</v>
      </c>
      <c r="V223" s="65">
        <f t="shared" si="1548"/>
        <v>713264.67525773193</v>
      </c>
      <c r="W223" s="13">
        <f t="shared" si="1690"/>
        <v>9.4758950813266258E-3</v>
      </c>
      <c r="X223" s="81" t="s">
        <v>160</v>
      </c>
      <c r="Y223" s="62">
        <v>104896271</v>
      </c>
      <c r="Z223" s="22">
        <f t="shared" ref="Z223" si="1756">IFERROR(Y223/E215,"-")</f>
        <v>6.1448802012198439E-3</v>
      </c>
      <c r="AA223" s="62">
        <v>929</v>
      </c>
      <c r="AB223" s="22">
        <f t="shared" ref="AB223" si="1757">IFERROR(AA223/F215,"-")</f>
        <v>5.0945982999725803E-2</v>
      </c>
      <c r="AC223" s="65">
        <f t="shared" si="1551"/>
        <v>112913.10118406889</v>
      </c>
      <c r="AD223" s="13">
        <f t="shared" si="1693"/>
        <v>4.5376837786352757E-2</v>
      </c>
    </row>
    <row r="224" spans="2:30" s="18" customFormat="1" ht="13.5" customHeight="1">
      <c r="B224" s="120"/>
      <c r="C224" s="120"/>
      <c r="D224" s="149"/>
      <c r="E224" s="152"/>
      <c r="F224" s="155"/>
      <c r="G224" s="49">
        <v>10</v>
      </c>
      <c r="H224" s="7" t="str">
        <f t="shared" ref="H224" si="1758">$H$754</f>
        <v>0206</v>
      </c>
      <c r="I224" s="77" t="str">
        <f t="shared" ref="I224" si="1759">$I$754</f>
        <v>乳房の悪性新生物＜腫瘍＞</v>
      </c>
      <c r="J224" s="82" t="s">
        <v>188</v>
      </c>
      <c r="K224" s="63">
        <v>31243123</v>
      </c>
      <c r="L224" s="23">
        <f t="shared" ref="L224" si="1760">IFERROR(K224/E215,"-")</f>
        <v>1.8302390172380515E-3</v>
      </c>
      <c r="M224" s="63">
        <v>79</v>
      </c>
      <c r="N224" s="23">
        <f t="shared" ref="N224" si="1761">IFERROR(M224/F215,"-")</f>
        <v>4.3323279407732384E-3</v>
      </c>
      <c r="O224" s="66">
        <f t="shared" si="1545"/>
        <v>395482.56962025317</v>
      </c>
      <c r="P224" s="59">
        <f t="shared" si="1687"/>
        <v>3.8587407805402239E-3</v>
      </c>
      <c r="Q224" s="82" t="s">
        <v>185</v>
      </c>
      <c r="R224" s="63">
        <v>29800494</v>
      </c>
      <c r="S224" s="23">
        <f t="shared" ref="S224" si="1762">IFERROR(R224/E215,"-")</f>
        <v>1.7457290313701499E-3</v>
      </c>
      <c r="T224" s="63">
        <v>363</v>
      </c>
      <c r="U224" s="23">
        <f t="shared" ref="U224" si="1763">IFERROR(T224/F215,"-")</f>
        <v>1.9906772689882096E-2</v>
      </c>
      <c r="V224" s="66">
        <f t="shared" si="1548"/>
        <v>82095.024793388424</v>
      </c>
      <c r="W224" s="59">
        <f t="shared" si="1690"/>
        <v>1.7730669662482292E-2</v>
      </c>
      <c r="X224" s="82" t="s">
        <v>194</v>
      </c>
      <c r="Y224" s="63">
        <v>7103255</v>
      </c>
      <c r="Z224" s="23">
        <f t="shared" ref="Z224" si="1764">IFERROR(Y224/E215,"-")</f>
        <v>4.1611251379675699E-4</v>
      </c>
      <c r="AA224" s="63">
        <v>39</v>
      </c>
      <c r="AB224" s="23">
        <f t="shared" ref="AB224" si="1765">IFERROR(AA224/F215,"-")</f>
        <v>2.1387441732931174E-3</v>
      </c>
      <c r="AC224" s="66">
        <f t="shared" si="1551"/>
        <v>182134.74358974359</v>
      </c>
      <c r="AD224" s="59">
        <f t="shared" si="1693"/>
        <v>1.9049479802666926E-3</v>
      </c>
    </row>
    <row r="225" spans="2:30" s="18" customFormat="1" ht="13.5" customHeight="1">
      <c r="B225" s="118">
        <v>23</v>
      </c>
      <c r="C225" s="118" t="s">
        <v>115</v>
      </c>
      <c r="D225" s="147">
        <f>AI27</f>
        <v>32694</v>
      </c>
      <c r="E225" s="150">
        <f>市区町村別_医療費上位10疾病!H256</f>
        <v>27717929660</v>
      </c>
      <c r="F225" s="130">
        <f>市区町村別_医療費上位10疾病!J256</f>
        <v>29353</v>
      </c>
      <c r="G225" s="69">
        <v>1</v>
      </c>
      <c r="H225" s="5" t="str">
        <f t="shared" ref="H225" si="1766">$H$745</f>
        <v>0209</v>
      </c>
      <c r="I225" s="78" t="str">
        <f t="shared" ref="I225" si="1767">$I$745</f>
        <v>白血病</v>
      </c>
      <c r="J225" s="106" t="s">
        <v>193</v>
      </c>
      <c r="K225" s="107">
        <v>13776041</v>
      </c>
      <c r="L225" s="21">
        <f t="shared" ref="L225" si="1768">IFERROR(K225/E225,"-")</f>
        <v>4.9700829639813722E-4</v>
      </c>
      <c r="M225" s="107">
        <v>5</v>
      </c>
      <c r="N225" s="21">
        <f t="shared" ref="N225" si="1769">IFERROR(M225/F225,"-")</f>
        <v>1.7034033999931863E-4</v>
      </c>
      <c r="O225" s="64">
        <f t="shared" si="1545"/>
        <v>2755208.2</v>
      </c>
      <c r="P225" s="12">
        <f t="shared" ref="P225:P234" si="1770">IFERROR(M225/$AI$27,0)</f>
        <v>1.5293325992536856E-4</v>
      </c>
      <c r="Q225" s="106" t="s">
        <v>180</v>
      </c>
      <c r="R225" s="107">
        <v>13494368</v>
      </c>
      <c r="S225" s="21">
        <f t="shared" ref="S225" si="1771">IFERROR(R225/E225,"-")</f>
        <v>4.8684617377732389E-4</v>
      </c>
      <c r="T225" s="107">
        <v>18</v>
      </c>
      <c r="U225" s="21">
        <f t="shared" ref="U225" si="1772">IFERROR(T225/F225,"-")</f>
        <v>6.1322522399754708E-4</v>
      </c>
      <c r="V225" s="64">
        <f t="shared" si="1548"/>
        <v>749687.11111111112</v>
      </c>
      <c r="W225" s="12">
        <f t="shared" ref="W225:W234" si="1773">IFERROR(T225/$AI$27,0)</f>
        <v>5.5055973573132683E-4</v>
      </c>
      <c r="X225" s="106" t="s">
        <v>186</v>
      </c>
      <c r="Y225" s="107">
        <v>6280322</v>
      </c>
      <c r="Z225" s="21">
        <f t="shared" ref="Z225" si="1774">IFERROR(Y225/E225,"-")</f>
        <v>2.2657976540950642E-4</v>
      </c>
      <c r="AA225" s="107">
        <v>16</v>
      </c>
      <c r="AB225" s="21">
        <f t="shared" ref="AB225" si="1775">IFERROR(AA225/F225,"-")</f>
        <v>5.4508908799781965E-4</v>
      </c>
      <c r="AC225" s="64">
        <f t="shared" si="1551"/>
        <v>392520.125</v>
      </c>
      <c r="AD225" s="12">
        <f t="shared" ref="AD225:AD234" si="1776">IFERROR(AA225/$AI$27,0)</f>
        <v>4.893864317611794E-4</v>
      </c>
    </row>
    <row r="226" spans="2:30" s="18" customFormat="1" ht="13.5" customHeight="1">
      <c r="B226" s="119"/>
      <c r="C226" s="119"/>
      <c r="D226" s="148"/>
      <c r="E226" s="151"/>
      <c r="F226" s="154"/>
      <c r="G226" s="44">
        <v>2</v>
      </c>
      <c r="H226" s="6" t="str">
        <f t="shared" ref="H226" si="1777">$H$746</f>
        <v>1402</v>
      </c>
      <c r="I226" s="79" t="str">
        <f t="shared" ref="I226" si="1778">$I$746</f>
        <v>腎不全</v>
      </c>
      <c r="J226" s="81" t="s">
        <v>140</v>
      </c>
      <c r="K226" s="62">
        <v>648597150</v>
      </c>
      <c r="L226" s="22">
        <f t="shared" ref="L226" si="1779">IFERROR(K226/E225,"-")</f>
        <v>2.3399913267548138E-2</v>
      </c>
      <c r="M226" s="62">
        <v>1938</v>
      </c>
      <c r="N226" s="22">
        <f t="shared" ref="N226" si="1780">IFERROR(M226/F225,"-")</f>
        <v>6.6023915783735898E-2</v>
      </c>
      <c r="O226" s="65">
        <f t="shared" si="1545"/>
        <v>334673.4520123839</v>
      </c>
      <c r="P226" s="13">
        <f t="shared" si="1770"/>
        <v>5.9276931547072857E-2</v>
      </c>
      <c r="Q226" s="81" t="s">
        <v>149</v>
      </c>
      <c r="R226" s="62">
        <v>629459880</v>
      </c>
      <c r="S226" s="22">
        <f t="shared" ref="S226" si="1781">IFERROR(R226/E225,"-")</f>
        <v>2.27094839954219E-2</v>
      </c>
      <c r="T226" s="62">
        <v>1354</v>
      </c>
      <c r="U226" s="22">
        <f t="shared" ref="U226" si="1782">IFERROR(T226/F225,"-")</f>
        <v>4.612816407181549E-2</v>
      </c>
      <c r="V226" s="65">
        <f t="shared" si="1548"/>
        <v>464889.12850812409</v>
      </c>
      <c r="W226" s="13">
        <f t="shared" si="1773"/>
        <v>4.1414326787789807E-2</v>
      </c>
      <c r="X226" s="81" t="s">
        <v>159</v>
      </c>
      <c r="Y226" s="62">
        <v>139640466</v>
      </c>
      <c r="Z226" s="22">
        <f t="shared" ref="Z226" si="1783">IFERROR(Y226/E225,"-")</f>
        <v>5.0379111179258253E-3</v>
      </c>
      <c r="AA226" s="62">
        <v>146</v>
      </c>
      <c r="AB226" s="22">
        <f t="shared" ref="AB226" si="1784">IFERROR(AA226/F225,"-")</f>
        <v>4.9739379279801045E-3</v>
      </c>
      <c r="AC226" s="65">
        <f t="shared" si="1551"/>
        <v>956441.54794520547</v>
      </c>
      <c r="AD226" s="13">
        <f t="shared" si="1776"/>
        <v>4.4656511898207626E-3</v>
      </c>
    </row>
    <row r="227" spans="2:30" s="18" customFormat="1" ht="13.5" customHeight="1">
      <c r="B227" s="119"/>
      <c r="C227" s="119"/>
      <c r="D227" s="148"/>
      <c r="E227" s="151"/>
      <c r="F227" s="154"/>
      <c r="G227" s="44">
        <v>3</v>
      </c>
      <c r="H227" s="6" t="str">
        <f t="shared" ref="H227" si="1785">$H$747</f>
        <v>2210</v>
      </c>
      <c r="I227" s="80" t="str">
        <f t="shared" ref="I227" si="1786">$I$747</f>
        <v>重症急性呼吸器症候群［SARS］</v>
      </c>
      <c r="J227" s="81" t="s">
        <v>344</v>
      </c>
      <c r="K227" s="62">
        <v>381006</v>
      </c>
      <c r="L227" s="22">
        <f t="shared" ref="L227" si="1787">IFERROR(K227/E225,"-")</f>
        <v>1.3745831837860288E-5</v>
      </c>
      <c r="M227" s="62">
        <v>1</v>
      </c>
      <c r="N227" s="22">
        <f t="shared" ref="N227" si="1788">IFERROR(M227/F225,"-")</f>
        <v>3.4068067999863728E-5</v>
      </c>
      <c r="O227" s="65">
        <f t="shared" si="1545"/>
        <v>381006</v>
      </c>
      <c r="P227" s="13">
        <f t="shared" si="1770"/>
        <v>3.0586651985073713E-5</v>
      </c>
      <c r="Q227" s="81" t="s">
        <v>99</v>
      </c>
      <c r="R227" s="62" t="s">
        <v>99</v>
      </c>
      <c r="S227" s="22" t="str">
        <f t="shared" ref="S227" si="1789">IFERROR(R227/E225,"-")</f>
        <v>-</v>
      </c>
      <c r="T227" s="62" t="s">
        <v>99</v>
      </c>
      <c r="U227" s="22" t="str">
        <f t="shared" ref="U227" si="1790">IFERROR(T227/F225,"-")</f>
        <v>-</v>
      </c>
      <c r="V227" s="65" t="str">
        <f t="shared" si="1548"/>
        <v>-</v>
      </c>
      <c r="W227" s="13">
        <f t="shared" si="1773"/>
        <v>0</v>
      </c>
      <c r="X227" s="81" t="s">
        <v>99</v>
      </c>
      <c r="Y227" s="62" t="s">
        <v>99</v>
      </c>
      <c r="Z227" s="22" t="str">
        <f t="shared" ref="Z227" si="1791">IFERROR(Y227/E225,"-")</f>
        <v>-</v>
      </c>
      <c r="AA227" s="62" t="s">
        <v>99</v>
      </c>
      <c r="AB227" s="22" t="str">
        <f t="shared" ref="AB227" si="1792">IFERROR(AA227/F225,"-")</f>
        <v>-</v>
      </c>
      <c r="AC227" s="65" t="str">
        <f t="shared" si="1551"/>
        <v>-</v>
      </c>
      <c r="AD227" s="13">
        <f t="shared" si="1776"/>
        <v>0</v>
      </c>
    </row>
    <row r="228" spans="2:30" s="18" customFormat="1" ht="13.5" customHeight="1">
      <c r="B228" s="119"/>
      <c r="C228" s="119"/>
      <c r="D228" s="148"/>
      <c r="E228" s="151"/>
      <c r="F228" s="154"/>
      <c r="G228" s="44">
        <v>4</v>
      </c>
      <c r="H228" s="6" t="str">
        <f t="shared" ref="H228" si="1793">$H$748</f>
        <v>0904</v>
      </c>
      <c r="I228" s="80" t="str">
        <f t="shared" ref="I228" si="1794">$I$748</f>
        <v>くも膜下出血</v>
      </c>
      <c r="J228" s="81" t="s">
        <v>80</v>
      </c>
      <c r="K228" s="62">
        <v>12438424</v>
      </c>
      <c r="L228" s="22">
        <f t="shared" ref="L228" si="1795">IFERROR(K228/E225,"-")</f>
        <v>4.487501105809502E-4</v>
      </c>
      <c r="M228" s="62">
        <v>61</v>
      </c>
      <c r="N228" s="22">
        <f t="shared" ref="N228" si="1796">IFERROR(M228/F225,"-")</f>
        <v>2.0781521479916873E-3</v>
      </c>
      <c r="O228" s="65">
        <f t="shared" si="1545"/>
        <v>203908.59016393442</v>
      </c>
      <c r="P228" s="13">
        <f t="shared" si="1770"/>
        <v>1.8657857710894965E-3</v>
      </c>
      <c r="Q228" s="81" t="s">
        <v>205</v>
      </c>
      <c r="R228" s="62">
        <v>8250917</v>
      </c>
      <c r="S228" s="22">
        <f t="shared" ref="S228" si="1797">IFERROR(R228/E225,"-")</f>
        <v>2.9767436100781272E-4</v>
      </c>
      <c r="T228" s="62">
        <v>6</v>
      </c>
      <c r="U228" s="22">
        <f t="shared" ref="U228" si="1798">IFERROR(T228/F225,"-")</f>
        <v>2.0440840799918237E-4</v>
      </c>
      <c r="V228" s="65">
        <f t="shared" si="1548"/>
        <v>1375152.8333333333</v>
      </c>
      <c r="W228" s="13">
        <f t="shared" si="1773"/>
        <v>1.8351991191044228E-4</v>
      </c>
      <c r="X228" s="81" t="s">
        <v>181</v>
      </c>
      <c r="Y228" s="62">
        <v>2058574</v>
      </c>
      <c r="Z228" s="22">
        <f t="shared" ref="Z228" si="1799">IFERROR(Y228/E225,"-")</f>
        <v>7.42686782617371E-5</v>
      </c>
      <c r="AA228" s="62">
        <v>20</v>
      </c>
      <c r="AB228" s="22">
        <f t="shared" ref="AB228" si="1800">IFERROR(AA228/F225,"-")</f>
        <v>6.8136135999727451E-4</v>
      </c>
      <c r="AC228" s="65">
        <f t="shared" si="1551"/>
        <v>102928.7</v>
      </c>
      <c r="AD228" s="13">
        <f t="shared" si="1776"/>
        <v>6.1173303970147425E-4</v>
      </c>
    </row>
    <row r="229" spans="2:30" s="18" customFormat="1" ht="13.5" customHeight="1">
      <c r="B229" s="119"/>
      <c r="C229" s="119"/>
      <c r="D229" s="148"/>
      <c r="E229" s="151"/>
      <c r="F229" s="154"/>
      <c r="G229" s="44">
        <v>5</v>
      </c>
      <c r="H229" s="6" t="str">
        <f t="shared" ref="H229" si="1801">$H$749</f>
        <v>0208</v>
      </c>
      <c r="I229" s="80" t="str">
        <f t="shared" ref="I229" si="1802">$I$749</f>
        <v>悪性リンパ腫</v>
      </c>
      <c r="J229" s="81" t="s">
        <v>182</v>
      </c>
      <c r="K229" s="62">
        <v>62008371</v>
      </c>
      <c r="L229" s="22">
        <f t="shared" ref="L229" si="1803">IFERROR(K229/E225,"-")</f>
        <v>2.2371213059785215E-3</v>
      </c>
      <c r="M229" s="62">
        <v>55</v>
      </c>
      <c r="N229" s="22">
        <f t="shared" ref="N229" si="1804">IFERROR(M229/F225,"-")</f>
        <v>1.873743739992505E-3</v>
      </c>
      <c r="O229" s="65">
        <f t="shared" si="1545"/>
        <v>1127424.9272727272</v>
      </c>
      <c r="P229" s="13">
        <f t="shared" si="1770"/>
        <v>1.6822658591790544E-3</v>
      </c>
      <c r="Q229" s="81" t="s">
        <v>82</v>
      </c>
      <c r="R229" s="62">
        <v>24552428</v>
      </c>
      <c r="S229" s="22">
        <f t="shared" ref="S229" si="1805">IFERROR(R229/E225,"-")</f>
        <v>8.8579588378968422E-4</v>
      </c>
      <c r="T229" s="62">
        <v>279</v>
      </c>
      <c r="U229" s="22">
        <f t="shared" ref="U229" si="1806">IFERROR(T229/F225,"-")</f>
        <v>9.5049909719619793E-3</v>
      </c>
      <c r="V229" s="65">
        <f t="shared" si="1548"/>
        <v>88001.534050179209</v>
      </c>
      <c r="W229" s="13">
        <f t="shared" si="1773"/>
        <v>8.5336759038355664E-3</v>
      </c>
      <c r="X229" s="81" t="s">
        <v>373</v>
      </c>
      <c r="Y229" s="62">
        <v>9247883</v>
      </c>
      <c r="Z229" s="22">
        <f t="shared" ref="Z229" si="1807">IFERROR(Y229/E225,"-")</f>
        <v>3.3364263180686636E-4</v>
      </c>
      <c r="AA229" s="62">
        <v>16</v>
      </c>
      <c r="AB229" s="22">
        <f t="shared" ref="AB229" si="1808">IFERROR(AA229/F225,"-")</f>
        <v>5.4508908799781965E-4</v>
      </c>
      <c r="AC229" s="65">
        <f t="shared" si="1551"/>
        <v>577992.6875</v>
      </c>
      <c r="AD229" s="13">
        <f t="shared" si="1776"/>
        <v>4.893864317611794E-4</v>
      </c>
    </row>
    <row r="230" spans="2:30" s="18" customFormat="1" ht="13.5" customHeight="1">
      <c r="B230" s="119"/>
      <c r="C230" s="119"/>
      <c r="D230" s="148"/>
      <c r="E230" s="151"/>
      <c r="F230" s="154"/>
      <c r="G230" s="44">
        <v>6</v>
      </c>
      <c r="H230" s="6" t="str">
        <f t="shared" ref="H230" si="1809">$H$750</f>
        <v>0601</v>
      </c>
      <c r="I230" s="80" t="str">
        <f t="shared" ref="I230" si="1810">$I$750</f>
        <v>パーキンソン病</v>
      </c>
      <c r="J230" s="81" t="s">
        <v>84</v>
      </c>
      <c r="K230" s="62">
        <v>126491271</v>
      </c>
      <c r="L230" s="22">
        <f t="shared" ref="L230" si="1811">IFERROR(K230/E225,"-")</f>
        <v>4.5635180026645612E-3</v>
      </c>
      <c r="M230" s="62">
        <v>493</v>
      </c>
      <c r="N230" s="22">
        <f t="shared" ref="N230" si="1812">IFERROR(M230/F225,"-")</f>
        <v>1.6795557523932816E-2</v>
      </c>
      <c r="O230" s="65">
        <f t="shared" si="1545"/>
        <v>256574.58620689655</v>
      </c>
      <c r="P230" s="13">
        <f t="shared" si="1770"/>
        <v>1.5079219428641341E-2</v>
      </c>
      <c r="Q230" s="81" t="s">
        <v>377</v>
      </c>
      <c r="R230" s="62">
        <v>41907834</v>
      </c>
      <c r="S230" s="22">
        <f t="shared" ref="S230" si="1813">IFERROR(R230/E225,"-")</f>
        <v>1.5119395464978605E-3</v>
      </c>
      <c r="T230" s="62">
        <v>66</v>
      </c>
      <c r="U230" s="22">
        <f t="shared" ref="U230" si="1814">IFERROR(T230/F225,"-")</f>
        <v>2.248492487991006E-3</v>
      </c>
      <c r="V230" s="65">
        <f t="shared" si="1548"/>
        <v>634967.18181818177</v>
      </c>
      <c r="W230" s="13">
        <f t="shared" si="1773"/>
        <v>2.0187190310148651E-3</v>
      </c>
      <c r="X230" s="81" t="s">
        <v>187</v>
      </c>
      <c r="Y230" s="62">
        <v>36183013</v>
      </c>
      <c r="Z230" s="22">
        <f t="shared" ref="Z230" si="1815">IFERROR(Y230/E225,"-")</f>
        <v>1.3054009965331589E-3</v>
      </c>
      <c r="AA230" s="62">
        <v>30</v>
      </c>
      <c r="AB230" s="22">
        <f t="shared" ref="AB230" si="1816">IFERROR(AA230/F225,"-")</f>
        <v>1.0220420399959119E-3</v>
      </c>
      <c r="AC230" s="65">
        <f t="shared" si="1551"/>
        <v>1206100.4333333333</v>
      </c>
      <c r="AD230" s="13">
        <f t="shared" si="1776"/>
        <v>9.1759955955221138E-4</v>
      </c>
    </row>
    <row r="231" spans="2:30" s="18" customFormat="1" ht="13.5" customHeight="1">
      <c r="B231" s="119"/>
      <c r="C231" s="119"/>
      <c r="D231" s="148"/>
      <c r="E231" s="151"/>
      <c r="F231" s="154"/>
      <c r="G231" s="44">
        <v>7</v>
      </c>
      <c r="H231" s="6" t="str">
        <f t="shared" ref="H231" si="1817">$H$751</f>
        <v>0506</v>
      </c>
      <c r="I231" s="80" t="str">
        <f t="shared" ref="I231" si="1818">$I$751</f>
        <v>知的障害＜精神遅滞＞</v>
      </c>
      <c r="J231" s="81" t="s">
        <v>191</v>
      </c>
      <c r="K231" s="62">
        <v>3874100</v>
      </c>
      <c r="L231" s="22">
        <f t="shared" ref="L231" si="1819">IFERROR(K231/E225,"-")</f>
        <v>1.3976873624839121E-4</v>
      </c>
      <c r="M231" s="62">
        <v>1</v>
      </c>
      <c r="N231" s="22">
        <f t="shared" ref="N231" si="1820">IFERROR(M231/F225,"-")</f>
        <v>3.4068067999863728E-5</v>
      </c>
      <c r="O231" s="65">
        <f t="shared" si="1545"/>
        <v>3874100</v>
      </c>
      <c r="P231" s="13">
        <f t="shared" si="1770"/>
        <v>3.0586651985073713E-5</v>
      </c>
      <c r="Q231" s="81" t="s">
        <v>184</v>
      </c>
      <c r="R231" s="62">
        <v>681887</v>
      </c>
      <c r="S231" s="22">
        <f t="shared" ref="S231" si="1821">IFERROR(R231/E225,"-")</f>
        <v>2.4600935508687628E-5</v>
      </c>
      <c r="T231" s="62">
        <v>8</v>
      </c>
      <c r="U231" s="22">
        <f t="shared" ref="U231" si="1822">IFERROR(T231/F225,"-")</f>
        <v>2.7254454399890983E-4</v>
      </c>
      <c r="V231" s="65">
        <f t="shared" si="1548"/>
        <v>85235.875</v>
      </c>
      <c r="W231" s="13">
        <f t="shared" si="1773"/>
        <v>2.446932158805897E-4</v>
      </c>
      <c r="X231" s="81" t="s">
        <v>190</v>
      </c>
      <c r="Y231" s="62">
        <v>11379</v>
      </c>
      <c r="Z231" s="22">
        <f t="shared" ref="Z231" si="1823">IFERROR(Y231/E225,"-")</f>
        <v>4.1052849688197095E-7</v>
      </c>
      <c r="AA231" s="62">
        <v>1</v>
      </c>
      <c r="AB231" s="22">
        <f t="shared" ref="AB231" si="1824">IFERROR(AA231/F225,"-")</f>
        <v>3.4068067999863728E-5</v>
      </c>
      <c r="AC231" s="65">
        <f t="shared" si="1551"/>
        <v>11379</v>
      </c>
      <c r="AD231" s="13">
        <f t="shared" si="1776"/>
        <v>3.0586651985073713E-5</v>
      </c>
    </row>
    <row r="232" spans="2:30" s="18" customFormat="1" ht="13.5" customHeight="1">
      <c r="B232" s="119"/>
      <c r="C232" s="119"/>
      <c r="D232" s="148"/>
      <c r="E232" s="151"/>
      <c r="F232" s="154"/>
      <c r="G232" s="44">
        <v>8</v>
      </c>
      <c r="H232" s="6" t="str">
        <f t="shared" ref="H232" si="1825">$H$752</f>
        <v>0203</v>
      </c>
      <c r="I232" s="80" t="str">
        <f t="shared" ref="I232" si="1826">$I$752</f>
        <v>直腸S状結腸移行部及び直腸の悪性新生物＜腫瘍＞</v>
      </c>
      <c r="J232" s="81" t="s">
        <v>183</v>
      </c>
      <c r="K232" s="62">
        <v>78375335</v>
      </c>
      <c r="L232" s="22">
        <f t="shared" ref="L232" si="1827">IFERROR(K232/E225,"-")</f>
        <v>2.8276042244635671E-3</v>
      </c>
      <c r="M232" s="62">
        <v>342</v>
      </c>
      <c r="N232" s="22">
        <f t="shared" ref="N232" si="1828">IFERROR(M232/F225,"-")</f>
        <v>1.1651279255953394E-2</v>
      </c>
      <c r="O232" s="65">
        <f t="shared" si="1545"/>
        <v>229167.64619883042</v>
      </c>
      <c r="P232" s="13">
        <f t="shared" si="1770"/>
        <v>1.046063497889521E-2</v>
      </c>
      <c r="Q232" s="81" t="s">
        <v>204</v>
      </c>
      <c r="R232" s="62">
        <v>14288850</v>
      </c>
      <c r="S232" s="22">
        <f t="shared" ref="S232" si="1829">IFERROR(R232/E225,"-")</f>
        <v>5.155092813667238E-4</v>
      </c>
      <c r="T232" s="62">
        <v>31</v>
      </c>
      <c r="U232" s="22">
        <f t="shared" ref="U232" si="1830">IFERROR(T232/F225,"-")</f>
        <v>1.0561101079957756E-3</v>
      </c>
      <c r="V232" s="65">
        <f t="shared" si="1548"/>
        <v>460930.6451612903</v>
      </c>
      <c r="W232" s="13">
        <f t="shared" si="1773"/>
        <v>9.4818621153728514E-4</v>
      </c>
      <c r="X232" s="81" t="s">
        <v>192</v>
      </c>
      <c r="Y232" s="62">
        <v>5046233</v>
      </c>
      <c r="Z232" s="22">
        <f t="shared" ref="Z232" si="1831">IFERROR(Y232/E225,"-")</f>
        <v>1.8205663488937506E-4</v>
      </c>
      <c r="AA232" s="62">
        <v>21</v>
      </c>
      <c r="AB232" s="22">
        <f t="shared" ref="AB232" si="1832">IFERROR(AA232/F225,"-")</f>
        <v>7.1542942799713823E-4</v>
      </c>
      <c r="AC232" s="65">
        <f t="shared" si="1551"/>
        <v>240296.80952380953</v>
      </c>
      <c r="AD232" s="13">
        <f t="shared" si="1776"/>
        <v>6.4231969168654802E-4</v>
      </c>
    </row>
    <row r="233" spans="2:30" s="18" customFormat="1" ht="13.5" customHeight="1">
      <c r="B233" s="119"/>
      <c r="C233" s="119"/>
      <c r="D233" s="148"/>
      <c r="E233" s="151"/>
      <c r="F233" s="154"/>
      <c r="G233" s="44">
        <v>9</v>
      </c>
      <c r="H233" s="6" t="str">
        <f t="shared" ref="H233" si="1833">$H$753</f>
        <v>1901</v>
      </c>
      <c r="I233" s="80" t="str">
        <f t="shared" ref="I233" si="1834">$I$753</f>
        <v>骨折</v>
      </c>
      <c r="J233" s="81" t="s">
        <v>141</v>
      </c>
      <c r="K233" s="62">
        <v>291917314</v>
      </c>
      <c r="L233" s="22">
        <f t="shared" ref="L233" si="1835">IFERROR(K233/E225,"-")</f>
        <v>1.0531714221833407E-2</v>
      </c>
      <c r="M233" s="62">
        <v>645</v>
      </c>
      <c r="N233" s="22">
        <f t="shared" ref="N233" si="1836">IFERROR(M233/F225,"-")</f>
        <v>2.1973903859912103E-2</v>
      </c>
      <c r="O233" s="65">
        <f t="shared" si="1545"/>
        <v>452584.98294573644</v>
      </c>
      <c r="P233" s="13">
        <f t="shared" si="1770"/>
        <v>1.9728390530372546E-2</v>
      </c>
      <c r="Q233" s="81" t="s">
        <v>150</v>
      </c>
      <c r="R233" s="62">
        <v>188056864</v>
      </c>
      <c r="S233" s="22">
        <f t="shared" ref="S233" si="1837">IFERROR(R233/E225,"-")</f>
        <v>6.7846648832285113E-3</v>
      </c>
      <c r="T233" s="62">
        <v>279</v>
      </c>
      <c r="U233" s="22">
        <f t="shared" ref="U233" si="1838">IFERROR(T233/F225,"-")</f>
        <v>9.5049909719619793E-3</v>
      </c>
      <c r="V233" s="65">
        <f t="shared" si="1548"/>
        <v>674038.93906810042</v>
      </c>
      <c r="W233" s="13">
        <f t="shared" si="1773"/>
        <v>8.5336759038355664E-3</v>
      </c>
      <c r="X233" s="81" t="s">
        <v>160</v>
      </c>
      <c r="Y233" s="62">
        <v>99381488</v>
      </c>
      <c r="Z233" s="22">
        <f t="shared" ref="Z233" si="1839">IFERROR(Y233/E225,"-")</f>
        <v>3.5854585540498842E-3</v>
      </c>
      <c r="AA233" s="62">
        <v>1786</v>
      </c>
      <c r="AB233" s="22">
        <f t="shared" ref="AB233" si="1840">IFERROR(AA233/F225,"-")</f>
        <v>6.0845569447756619E-2</v>
      </c>
      <c r="AC233" s="65">
        <f t="shared" si="1551"/>
        <v>55644.730123180292</v>
      </c>
      <c r="AD233" s="13">
        <f t="shared" si="1776"/>
        <v>5.462776044534165E-2</v>
      </c>
    </row>
    <row r="234" spans="2:30" s="18" customFormat="1" ht="13.5" customHeight="1">
      <c r="B234" s="120"/>
      <c r="C234" s="120"/>
      <c r="D234" s="149"/>
      <c r="E234" s="152"/>
      <c r="F234" s="155"/>
      <c r="G234" s="49">
        <v>10</v>
      </c>
      <c r="H234" s="7" t="str">
        <f t="shared" ref="H234" si="1841">$H$754</f>
        <v>0206</v>
      </c>
      <c r="I234" s="77" t="str">
        <f t="shared" ref="I234" si="1842">$I$754</f>
        <v>乳房の悪性新生物＜腫瘍＞</v>
      </c>
      <c r="J234" s="82" t="s">
        <v>185</v>
      </c>
      <c r="K234" s="63">
        <v>51196656</v>
      </c>
      <c r="L234" s="23">
        <f t="shared" ref="L234" si="1843">IFERROR(K234/E225,"-")</f>
        <v>1.847059164519144E-3</v>
      </c>
      <c r="M234" s="63">
        <v>649</v>
      </c>
      <c r="N234" s="23">
        <f t="shared" ref="N234" si="1844">IFERROR(M234/F225,"-")</f>
        <v>2.211017613191156E-2</v>
      </c>
      <c r="O234" s="66">
        <f t="shared" si="1545"/>
        <v>78885.448382126342</v>
      </c>
      <c r="P234" s="59">
        <f t="shared" si="1770"/>
        <v>1.9850737138312841E-2</v>
      </c>
      <c r="Q234" s="82" t="s">
        <v>188</v>
      </c>
      <c r="R234" s="63">
        <v>32417200</v>
      </c>
      <c r="S234" s="23">
        <f t="shared" ref="S234" si="1845">IFERROR(R234/E225,"-")</f>
        <v>1.1695390095019095E-3</v>
      </c>
      <c r="T234" s="63">
        <v>129</v>
      </c>
      <c r="U234" s="23">
        <f t="shared" ref="U234" si="1846">IFERROR(T234/F225,"-")</f>
        <v>4.3947807719824207E-3</v>
      </c>
      <c r="V234" s="66">
        <f t="shared" si="1548"/>
        <v>251296.12403100776</v>
      </c>
      <c r="W234" s="59">
        <f t="shared" si="1773"/>
        <v>3.9456781060745088E-3</v>
      </c>
      <c r="X234" s="82" t="s">
        <v>194</v>
      </c>
      <c r="Y234" s="63">
        <v>15831640</v>
      </c>
      <c r="Z234" s="23">
        <f t="shared" ref="Z234" si="1847">IFERROR(Y234/E225,"-")</f>
        <v>5.7116964341123884E-4</v>
      </c>
      <c r="AA234" s="63">
        <v>40</v>
      </c>
      <c r="AB234" s="23">
        <f t="shared" ref="AB234" si="1848">IFERROR(AA234/F225,"-")</f>
        <v>1.362722719994549E-3</v>
      </c>
      <c r="AC234" s="66">
        <f t="shared" si="1551"/>
        <v>395791</v>
      </c>
      <c r="AD234" s="59">
        <f t="shared" si="1776"/>
        <v>1.2234660794029485E-3</v>
      </c>
    </row>
    <row r="235" spans="2:30" s="18" customFormat="1" ht="13.5" customHeight="1">
      <c r="B235" s="118">
        <v>24</v>
      </c>
      <c r="C235" s="118" t="s">
        <v>116</v>
      </c>
      <c r="D235" s="147">
        <f>AI28</f>
        <v>14573</v>
      </c>
      <c r="E235" s="150">
        <f>市区町村別_医療費上位10疾病!H267</f>
        <v>11797203690</v>
      </c>
      <c r="F235" s="130">
        <f>市区町村別_医療費上位10疾病!J267</f>
        <v>12652</v>
      </c>
      <c r="G235" s="69">
        <v>1</v>
      </c>
      <c r="H235" s="5" t="str">
        <f t="shared" ref="H235" si="1849">$H$745</f>
        <v>0209</v>
      </c>
      <c r="I235" s="78" t="str">
        <f t="shared" ref="I235" si="1850">$I$745</f>
        <v>白血病</v>
      </c>
      <c r="J235" s="106" t="s">
        <v>180</v>
      </c>
      <c r="K235" s="107">
        <v>39998360</v>
      </c>
      <c r="L235" s="21">
        <f t="shared" ref="L235" si="1851">IFERROR(K235/E235,"-")</f>
        <v>3.3904949894104949E-3</v>
      </c>
      <c r="M235" s="107">
        <v>17</v>
      </c>
      <c r="N235" s="21">
        <f t="shared" ref="N235" si="1852">IFERROR(M235/F235,"-")</f>
        <v>1.343661081251976E-3</v>
      </c>
      <c r="O235" s="64">
        <f t="shared" si="1545"/>
        <v>2352844.7058823528</v>
      </c>
      <c r="P235" s="12">
        <f t="shared" ref="P235:P244" si="1853">IFERROR(M235/$AI$28,0)</f>
        <v>1.1665408632402388E-3</v>
      </c>
      <c r="Q235" s="106" t="s">
        <v>193</v>
      </c>
      <c r="R235" s="107">
        <v>17931040</v>
      </c>
      <c r="S235" s="21">
        <f t="shared" ref="S235" si="1854">IFERROR(R235/E235,"-")</f>
        <v>1.5199398494068045E-3</v>
      </c>
      <c r="T235" s="107">
        <v>5</v>
      </c>
      <c r="U235" s="21">
        <f t="shared" ref="U235" si="1855">IFERROR(T235/F235,"-")</f>
        <v>3.9519443566234585E-4</v>
      </c>
      <c r="V235" s="64">
        <f t="shared" si="1548"/>
        <v>3586208</v>
      </c>
      <c r="W235" s="12">
        <f t="shared" ref="W235:W244" si="1856">IFERROR(T235/$AI$28,0)</f>
        <v>3.4310025389418789E-4</v>
      </c>
      <c r="X235" s="106" t="s">
        <v>186</v>
      </c>
      <c r="Y235" s="107">
        <v>9939528</v>
      </c>
      <c r="Z235" s="21">
        <f t="shared" ref="Z235" si="1857">IFERROR(Y235/E235,"-")</f>
        <v>8.4253254086180825E-4</v>
      </c>
      <c r="AA235" s="107">
        <v>14</v>
      </c>
      <c r="AB235" s="21">
        <f t="shared" ref="AB235" si="1858">IFERROR(AA235/F235,"-")</f>
        <v>1.1065444198545685E-3</v>
      </c>
      <c r="AC235" s="64">
        <f t="shared" si="1551"/>
        <v>709966.28571428568</v>
      </c>
      <c r="AD235" s="12">
        <f t="shared" ref="AD235:AD244" si="1859">IFERROR(AA235/$AI$28,0)</f>
        <v>9.6068071090372608E-4</v>
      </c>
    </row>
    <row r="236" spans="2:30" s="18" customFormat="1" ht="13.5" customHeight="1">
      <c r="B236" s="119"/>
      <c r="C236" s="119"/>
      <c r="D236" s="148"/>
      <c r="E236" s="151"/>
      <c r="F236" s="154"/>
      <c r="G236" s="44">
        <v>2</v>
      </c>
      <c r="H236" s="6" t="str">
        <f t="shared" ref="H236" si="1860">$H$746</f>
        <v>1402</v>
      </c>
      <c r="I236" s="79" t="str">
        <f t="shared" ref="I236" si="1861">$I$746</f>
        <v>腎不全</v>
      </c>
      <c r="J236" s="81" t="s">
        <v>140</v>
      </c>
      <c r="K236" s="62">
        <v>220918153</v>
      </c>
      <c r="L236" s="22">
        <f t="shared" ref="L236" si="1862">IFERROR(K236/E235,"-")</f>
        <v>1.8726315049325048E-2</v>
      </c>
      <c r="M236" s="62">
        <v>608</v>
      </c>
      <c r="N236" s="22">
        <f t="shared" ref="N236" si="1863">IFERROR(M236/F235,"-")</f>
        <v>4.8055643376541259E-2</v>
      </c>
      <c r="O236" s="65">
        <f t="shared" si="1545"/>
        <v>363352.22532894736</v>
      </c>
      <c r="P236" s="13">
        <f t="shared" si="1853"/>
        <v>4.1720990873533245E-2</v>
      </c>
      <c r="Q236" s="81" t="s">
        <v>149</v>
      </c>
      <c r="R236" s="62">
        <v>160781936</v>
      </c>
      <c r="S236" s="22">
        <f t="shared" ref="S236" si="1864">IFERROR(R236/E235,"-")</f>
        <v>1.3628817491410119E-2</v>
      </c>
      <c r="T236" s="62">
        <v>444</v>
      </c>
      <c r="U236" s="22">
        <f t="shared" ref="U236" si="1865">IFERROR(T236/F235,"-")</f>
        <v>3.5093265886816313E-2</v>
      </c>
      <c r="V236" s="65">
        <f t="shared" si="1548"/>
        <v>362121.47747747746</v>
      </c>
      <c r="W236" s="13">
        <f t="shared" si="1856"/>
        <v>3.0467302545803883E-2</v>
      </c>
      <c r="X236" s="81" t="s">
        <v>62</v>
      </c>
      <c r="Y236" s="62">
        <v>108624777</v>
      </c>
      <c r="Z236" s="22">
        <f t="shared" ref="Z236" si="1866">IFERROR(Y236/E235,"-")</f>
        <v>9.207671568142603E-3</v>
      </c>
      <c r="AA236" s="62">
        <v>246</v>
      </c>
      <c r="AB236" s="22">
        <f t="shared" ref="AB236" si="1867">IFERROR(AA236/F235,"-")</f>
        <v>1.9443566234587418E-2</v>
      </c>
      <c r="AC236" s="65">
        <f t="shared" si="1551"/>
        <v>441564.13414634147</v>
      </c>
      <c r="AD236" s="13">
        <f t="shared" si="1859"/>
        <v>1.6880532491594043E-2</v>
      </c>
    </row>
    <row r="237" spans="2:30" s="18" customFormat="1" ht="13.5" customHeight="1">
      <c r="B237" s="119"/>
      <c r="C237" s="119"/>
      <c r="D237" s="148"/>
      <c r="E237" s="151"/>
      <c r="F237" s="154"/>
      <c r="G237" s="44">
        <v>3</v>
      </c>
      <c r="H237" s="6" t="str">
        <f t="shared" ref="H237" si="1868">$H$747</f>
        <v>2210</v>
      </c>
      <c r="I237" s="80" t="str">
        <f t="shared" ref="I237" si="1869">$I$747</f>
        <v>重症急性呼吸器症候群［SARS］</v>
      </c>
      <c r="J237" s="81" t="s">
        <v>99</v>
      </c>
      <c r="K237" s="62" t="s">
        <v>99</v>
      </c>
      <c r="L237" s="22" t="str">
        <f t="shared" ref="L237" si="1870">IFERROR(K237/E235,"-")</f>
        <v>-</v>
      </c>
      <c r="M237" s="62" t="s">
        <v>99</v>
      </c>
      <c r="N237" s="22" t="str">
        <f t="shared" ref="N237" si="1871">IFERROR(M237/F235,"-")</f>
        <v>-</v>
      </c>
      <c r="O237" s="65" t="str">
        <f t="shared" si="1545"/>
        <v>-</v>
      </c>
      <c r="P237" s="13">
        <f t="shared" si="1853"/>
        <v>0</v>
      </c>
      <c r="Q237" s="81" t="s">
        <v>99</v>
      </c>
      <c r="R237" s="62" t="s">
        <v>99</v>
      </c>
      <c r="S237" s="22" t="str">
        <f t="shared" ref="S237" si="1872">IFERROR(R237/E235,"-")</f>
        <v>-</v>
      </c>
      <c r="T237" s="62" t="s">
        <v>99</v>
      </c>
      <c r="U237" s="22" t="str">
        <f t="shared" ref="U237" si="1873">IFERROR(T237/F235,"-")</f>
        <v>-</v>
      </c>
      <c r="V237" s="65" t="str">
        <f t="shared" si="1548"/>
        <v>-</v>
      </c>
      <c r="W237" s="13">
        <f t="shared" si="1856"/>
        <v>0</v>
      </c>
      <c r="X237" s="81" t="s">
        <v>99</v>
      </c>
      <c r="Y237" s="62" t="s">
        <v>99</v>
      </c>
      <c r="Z237" s="22" t="str">
        <f t="shared" ref="Z237" si="1874">IFERROR(Y237/E235,"-")</f>
        <v>-</v>
      </c>
      <c r="AA237" s="62" t="s">
        <v>99</v>
      </c>
      <c r="AB237" s="22" t="str">
        <f t="shared" ref="AB237" si="1875">IFERROR(AA237/F235,"-")</f>
        <v>-</v>
      </c>
      <c r="AC237" s="65" t="str">
        <f t="shared" si="1551"/>
        <v>-</v>
      </c>
      <c r="AD237" s="13">
        <f t="shared" si="1859"/>
        <v>0</v>
      </c>
    </row>
    <row r="238" spans="2:30" s="18" customFormat="1" ht="13.5" customHeight="1">
      <c r="B238" s="119"/>
      <c r="C238" s="119"/>
      <c r="D238" s="148"/>
      <c r="E238" s="151"/>
      <c r="F238" s="154"/>
      <c r="G238" s="44">
        <v>4</v>
      </c>
      <c r="H238" s="6" t="str">
        <f t="shared" ref="H238" si="1876">$H$748</f>
        <v>0904</v>
      </c>
      <c r="I238" s="80" t="str">
        <f t="shared" ref="I238" si="1877">$I$748</f>
        <v>くも膜下出血</v>
      </c>
      <c r="J238" s="81" t="s">
        <v>80</v>
      </c>
      <c r="K238" s="62">
        <v>6948048</v>
      </c>
      <c r="L238" s="22">
        <f t="shared" ref="L238" si="1878">IFERROR(K238/E235,"-")</f>
        <v>5.8895719549960574E-4</v>
      </c>
      <c r="M238" s="62">
        <v>25</v>
      </c>
      <c r="N238" s="22">
        <f t="shared" ref="N238" si="1879">IFERROR(M238/F235,"-")</f>
        <v>1.9759721783117294E-3</v>
      </c>
      <c r="O238" s="65">
        <f t="shared" si="1545"/>
        <v>277921.91999999998</v>
      </c>
      <c r="P238" s="13">
        <f t="shared" si="1853"/>
        <v>1.7155012694709394E-3</v>
      </c>
      <c r="Q238" s="81" t="s">
        <v>350</v>
      </c>
      <c r="R238" s="62">
        <v>3875056</v>
      </c>
      <c r="S238" s="22">
        <f t="shared" ref="S238" si="1880">IFERROR(R238/E235,"-")</f>
        <v>3.2847241616118945E-4</v>
      </c>
      <c r="T238" s="62">
        <v>2</v>
      </c>
      <c r="U238" s="22">
        <f t="shared" ref="U238" si="1881">IFERROR(T238/F235,"-")</f>
        <v>1.5807777426493836E-4</v>
      </c>
      <c r="V238" s="65">
        <f t="shared" si="1548"/>
        <v>1937528</v>
      </c>
      <c r="W238" s="13">
        <f t="shared" si="1856"/>
        <v>1.3724010155767515E-4</v>
      </c>
      <c r="X238" s="81" t="s">
        <v>347</v>
      </c>
      <c r="Y238" s="62">
        <v>2886702</v>
      </c>
      <c r="Z238" s="22">
        <f t="shared" ref="Z238" si="1882">IFERROR(Y238/E235,"-")</f>
        <v>2.4469374911674513E-4</v>
      </c>
      <c r="AA238" s="62">
        <v>2</v>
      </c>
      <c r="AB238" s="22">
        <f t="shared" ref="AB238" si="1883">IFERROR(AA238/F235,"-")</f>
        <v>1.5807777426493836E-4</v>
      </c>
      <c r="AC238" s="65">
        <f t="shared" si="1551"/>
        <v>1443351</v>
      </c>
      <c r="AD238" s="13">
        <f t="shared" si="1859"/>
        <v>1.3724010155767515E-4</v>
      </c>
    </row>
    <row r="239" spans="2:30" s="18" customFormat="1" ht="13.5" customHeight="1">
      <c r="B239" s="119"/>
      <c r="C239" s="119"/>
      <c r="D239" s="148"/>
      <c r="E239" s="151"/>
      <c r="F239" s="154"/>
      <c r="G239" s="44">
        <v>5</v>
      </c>
      <c r="H239" s="6" t="str">
        <f t="shared" ref="H239" si="1884">$H$749</f>
        <v>0208</v>
      </c>
      <c r="I239" s="80" t="str">
        <f t="shared" ref="I239" si="1885">$I$749</f>
        <v>悪性リンパ腫</v>
      </c>
      <c r="J239" s="81" t="s">
        <v>182</v>
      </c>
      <c r="K239" s="62">
        <v>52324171</v>
      </c>
      <c r="L239" s="22">
        <f t="shared" ref="L239" si="1886">IFERROR(K239/E235,"-")</f>
        <v>4.4353028374302826E-3</v>
      </c>
      <c r="M239" s="62">
        <v>31</v>
      </c>
      <c r="N239" s="22">
        <f t="shared" ref="N239" si="1887">IFERROR(M239/F235,"-")</f>
        <v>2.4502055011065443E-3</v>
      </c>
      <c r="O239" s="65">
        <f t="shared" si="1545"/>
        <v>1687876.4838709678</v>
      </c>
      <c r="P239" s="13">
        <f t="shared" si="1853"/>
        <v>2.1272215741439649E-3</v>
      </c>
      <c r="Q239" s="81" t="s">
        <v>363</v>
      </c>
      <c r="R239" s="62">
        <v>7659796</v>
      </c>
      <c r="S239" s="22">
        <f t="shared" ref="S239" si="1888">IFERROR(R239/E235,"-")</f>
        <v>6.4928911980157561E-4</v>
      </c>
      <c r="T239" s="62">
        <v>89</v>
      </c>
      <c r="U239" s="22">
        <f t="shared" ref="U239" si="1889">IFERROR(T239/F235,"-")</f>
        <v>7.0344609547897561E-3</v>
      </c>
      <c r="V239" s="65">
        <f t="shared" si="1548"/>
        <v>86065.123595505618</v>
      </c>
      <c r="W239" s="13">
        <f t="shared" si="1856"/>
        <v>6.1071845193165445E-3</v>
      </c>
      <c r="X239" s="81" t="s">
        <v>368</v>
      </c>
      <c r="Y239" s="62">
        <v>7391503</v>
      </c>
      <c r="Z239" s="22">
        <f t="shared" ref="Z239" si="1890">IFERROR(Y239/E235,"-")</f>
        <v>6.2654703557127442E-4</v>
      </c>
      <c r="AA239" s="62">
        <v>2</v>
      </c>
      <c r="AB239" s="22">
        <f t="shared" ref="AB239" si="1891">IFERROR(AA239/F235,"-")</f>
        <v>1.5807777426493836E-4</v>
      </c>
      <c r="AC239" s="65">
        <f t="shared" si="1551"/>
        <v>3695751.5</v>
      </c>
      <c r="AD239" s="13">
        <f t="shared" si="1859"/>
        <v>1.3724010155767515E-4</v>
      </c>
    </row>
    <row r="240" spans="2:30" s="18" customFormat="1" ht="13.5" customHeight="1">
      <c r="B240" s="119"/>
      <c r="C240" s="119"/>
      <c r="D240" s="148"/>
      <c r="E240" s="151"/>
      <c r="F240" s="154"/>
      <c r="G240" s="44">
        <v>6</v>
      </c>
      <c r="H240" s="6" t="str">
        <f t="shared" ref="H240" si="1892">$H$750</f>
        <v>0601</v>
      </c>
      <c r="I240" s="80" t="str">
        <f t="shared" ref="I240" si="1893">$I$750</f>
        <v>パーキンソン病</v>
      </c>
      <c r="J240" s="81" t="s">
        <v>84</v>
      </c>
      <c r="K240" s="62">
        <v>42737592</v>
      </c>
      <c r="L240" s="22">
        <f t="shared" ref="L240" si="1894">IFERROR(K240/E235,"-")</f>
        <v>3.622688318607814E-3</v>
      </c>
      <c r="M240" s="62">
        <v>188</v>
      </c>
      <c r="N240" s="22">
        <f t="shared" ref="N240" si="1895">IFERROR(M240/F235,"-")</f>
        <v>1.4859310780904205E-2</v>
      </c>
      <c r="O240" s="65">
        <f t="shared" si="1545"/>
        <v>227327.61702127659</v>
      </c>
      <c r="P240" s="13">
        <f t="shared" si="1853"/>
        <v>1.2900569546421464E-2</v>
      </c>
      <c r="Q240" s="81" t="s">
        <v>189</v>
      </c>
      <c r="R240" s="62">
        <v>14372560</v>
      </c>
      <c r="S240" s="22">
        <f t="shared" ref="S240" si="1896">IFERROR(R240/E235,"-")</f>
        <v>1.2183022670179903E-3</v>
      </c>
      <c r="T240" s="62">
        <v>148</v>
      </c>
      <c r="U240" s="22">
        <f t="shared" ref="U240" si="1897">IFERROR(T240/F235,"-")</f>
        <v>1.1697755295605438E-2</v>
      </c>
      <c r="V240" s="65">
        <f t="shared" si="1548"/>
        <v>97111.891891891893</v>
      </c>
      <c r="W240" s="13">
        <f t="shared" si="1856"/>
        <v>1.0155767515267962E-2</v>
      </c>
      <c r="X240" s="81" t="s">
        <v>187</v>
      </c>
      <c r="Y240" s="62">
        <v>12300836</v>
      </c>
      <c r="Z240" s="22">
        <f t="shared" ref="Z240" si="1898">IFERROR(Y240/E235,"-")</f>
        <v>1.0426908209126633E-3</v>
      </c>
      <c r="AA240" s="62">
        <v>11</v>
      </c>
      <c r="AB240" s="22">
        <f t="shared" ref="AB240" si="1899">IFERROR(AA240/F235,"-")</f>
        <v>8.6942775845716088E-4</v>
      </c>
      <c r="AC240" s="65">
        <f t="shared" si="1551"/>
        <v>1118257.8181818181</v>
      </c>
      <c r="AD240" s="13">
        <f t="shared" si="1859"/>
        <v>7.5482055856721333E-4</v>
      </c>
    </row>
    <row r="241" spans="2:30" s="18" customFormat="1" ht="13.5" customHeight="1">
      <c r="B241" s="119"/>
      <c r="C241" s="119"/>
      <c r="D241" s="148"/>
      <c r="E241" s="151"/>
      <c r="F241" s="154"/>
      <c r="G241" s="44">
        <v>7</v>
      </c>
      <c r="H241" s="6" t="str">
        <f t="shared" ref="H241" si="1900">$H$751</f>
        <v>0506</v>
      </c>
      <c r="I241" s="80" t="str">
        <f t="shared" ref="I241" si="1901">$I$751</f>
        <v>知的障害＜精神遅滞＞</v>
      </c>
      <c r="J241" s="81" t="s">
        <v>184</v>
      </c>
      <c r="K241" s="62">
        <v>902</v>
      </c>
      <c r="L241" s="22">
        <f t="shared" ref="L241" si="1902">IFERROR(K241/E235,"-")</f>
        <v>7.6458796821876358E-8</v>
      </c>
      <c r="M241" s="62">
        <v>1</v>
      </c>
      <c r="N241" s="22">
        <f t="shared" ref="N241" si="1903">IFERROR(M241/F235,"-")</f>
        <v>7.9038887132469181E-5</v>
      </c>
      <c r="O241" s="65">
        <f t="shared" si="1545"/>
        <v>902</v>
      </c>
      <c r="P241" s="13">
        <f t="shared" si="1853"/>
        <v>6.8620050778837573E-5</v>
      </c>
      <c r="Q241" s="81" t="s">
        <v>99</v>
      </c>
      <c r="R241" s="62" t="s">
        <v>99</v>
      </c>
      <c r="S241" s="22" t="str">
        <f t="shared" ref="S241" si="1904">IFERROR(R241/E235,"-")</f>
        <v>-</v>
      </c>
      <c r="T241" s="62" t="s">
        <v>99</v>
      </c>
      <c r="U241" s="22" t="str">
        <f t="shared" ref="U241" si="1905">IFERROR(T241/F235,"-")</f>
        <v>-</v>
      </c>
      <c r="V241" s="65" t="str">
        <f t="shared" si="1548"/>
        <v>-</v>
      </c>
      <c r="W241" s="13">
        <f t="shared" si="1856"/>
        <v>0</v>
      </c>
      <c r="X241" s="81" t="s">
        <v>99</v>
      </c>
      <c r="Y241" s="62" t="s">
        <v>99</v>
      </c>
      <c r="Z241" s="22" t="str">
        <f t="shared" ref="Z241" si="1906">IFERROR(Y241/E235,"-")</f>
        <v>-</v>
      </c>
      <c r="AA241" s="62" t="s">
        <v>99</v>
      </c>
      <c r="AB241" s="22" t="str">
        <f t="shared" ref="AB241" si="1907">IFERROR(AA241/F235,"-")</f>
        <v>-</v>
      </c>
      <c r="AC241" s="65" t="str">
        <f t="shared" si="1551"/>
        <v>-</v>
      </c>
      <c r="AD241" s="13">
        <f t="shared" si="1859"/>
        <v>0</v>
      </c>
    </row>
    <row r="242" spans="2:30" s="18" customFormat="1" ht="13.5" customHeight="1">
      <c r="B242" s="119"/>
      <c r="C242" s="119"/>
      <c r="D242" s="148"/>
      <c r="E242" s="151"/>
      <c r="F242" s="154"/>
      <c r="G242" s="44">
        <v>8</v>
      </c>
      <c r="H242" s="6" t="str">
        <f t="shared" ref="H242" si="1908">$H$752</f>
        <v>0203</v>
      </c>
      <c r="I242" s="80" t="str">
        <f t="shared" ref="I242" si="1909">$I$752</f>
        <v>直腸S状結腸移行部及び直腸の悪性新生物＜腫瘍＞</v>
      </c>
      <c r="J242" s="81" t="s">
        <v>183</v>
      </c>
      <c r="K242" s="62">
        <v>30461228</v>
      </c>
      <c r="L242" s="22">
        <f t="shared" ref="L242" si="1910">IFERROR(K242/E235,"-")</f>
        <v>2.5820718875796574E-3</v>
      </c>
      <c r="M242" s="62">
        <v>142</v>
      </c>
      <c r="N242" s="22">
        <f t="shared" ref="N242" si="1911">IFERROR(M242/F235,"-")</f>
        <v>1.1223521972810622E-2</v>
      </c>
      <c r="O242" s="65">
        <f t="shared" si="1545"/>
        <v>214515.69014084508</v>
      </c>
      <c r="P242" s="13">
        <f t="shared" si="1853"/>
        <v>9.7440472105949361E-3</v>
      </c>
      <c r="Q242" s="81" t="s">
        <v>204</v>
      </c>
      <c r="R242" s="62">
        <v>8685426</v>
      </c>
      <c r="S242" s="22">
        <f t="shared" ref="S242" si="1912">IFERROR(R242/E235,"-")</f>
        <v>7.3622751867565657E-4</v>
      </c>
      <c r="T242" s="62">
        <v>19</v>
      </c>
      <c r="U242" s="22">
        <f t="shared" ref="U242" si="1913">IFERROR(T242/F235,"-")</f>
        <v>1.5017388555169143E-3</v>
      </c>
      <c r="V242" s="65">
        <f t="shared" si="1548"/>
        <v>457127.68421052629</v>
      </c>
      <c r="W242" s="13">
        <f t="shared" si="1856"/>
        <v>1.3037809647979139E-3</v>
      </c>
      <c r="X242" s="81" t="s">
        <v>387</v>
      </c>
      <c r="Y242" s="62">
        <v>6540945</v>
      </c>
      <c r="Z242" s="22">
        <f t="shared" ref="Z242" si="1914">IFERROR(Y242/E235,"-")</f>
        <v>5.5444876361204884E-4</v>
      </c>
      <c r="AA242" s="62">
        <v>2</v>
      </c>
      <c r="AB242" s="22">
        <f t="shared" ref="AB242" si="1915">IFERROR(AA242/F235,"-")</f>
        <v>1.5807777426493836E-4</v>
      </c>
      <c r="AC242" s="65">
        <f t="shared" si="1551"/>
        <v>3270472.5</v>
      </c>
      <c r="AD242" s="13">
        <f t="shared" si="1859"/>
        <v>1.3724010155767515E-4</v>
      </c>
    </row>
    <row r="243" spans="2:30" s="18" customFormat="1" ht="13.5" customHeight="1">
      <c r="B243" s="119"/>
      <c r="C243" s="119"/>
      <c r="D243" s="148"/>
      <c r="E243" s="151"/>
      <c r="F243" s="154"/>
      <c r="G243" s="44">
        <v>9</v>
      </c>
      <c r="H243" s="6" t="str">
        <f t="shared" ref="H243" si="1916">$H$753</f>
        <v>1901</v>
      </c>
      <c r="I243" s="80" t="str">
        <f t="shared" ref="I243" si="1917">$I$753</f>
        <v>骨折</v>
      </c>
      <c r="J243" s="81" t="s">
        <v>141</v>
      </c>
      <c r="K243" s="62">
        <v>171801579</v>
      </c>
      <c r="L243" s="22">
        <f t="shared" ref="L243" si="1918">IFERROR(K243/E235,"-")</f>
        <v>1.4562906898490621E-2</v>
      </c>
      <c r="M243" s="62">
        <v>312</v>
      </c>
      <c r="N243" s="22">
        <f t="shared" ref="N243" si="1919">IFERROR(M243/F235,"-")</f>
        <v>2.4660132785330382E-2</v>
      </c>
      <c r="O243" s="65">
        <f t="shared" si="1545"/>
        <v>550646.0865384615</v>
      </c>
      <c r="P243" s="13">
        <f t="shared" si="1853"/>
        <v>2.1409455842997322E-2</v>
      </c>
      <c r="Q243" s="81" t="s">
        <v>150</v>
      </c>
      <c r="R243" s="62">
        <v>126966652</v>
      </c>
      <c r="S243" s="22">
        <f t="shared" ref="S243" si="1920">IFERROR(R243/E235,"-")</f>
        <v>1.0762436195589668E-2</v>
      </c>
      <c r="T243" s="62">
        <v>149</v>
      </c>
      <c r="U243" s="22">
        <f t="shared" ref="U243" si="1921">IFERROR(T243/F235,"-")</f>
        <v>1.1776794182737907E-2</v>
      </c>
      <c r="V243" s="65">
        <f t="shared" si="1548"/>
        <v>852125.18120805372</v>
      </c>
      <c r="W243" s="13">
        <f t="shared" si="1856"/>
        <v>1.0224387566046799E-2</v>
      </c>
      <c r="X243" s="81" t="s">
        <v>160</v>
      </c>
      <c r="Y243" s="62">
        <v>74158636</v>
      </c>
      <c r="Z243" s="22">
        <f t="shared" ref="Z243" si="1922">IFERROR(Y243/E235,"-")</f>
        <v>6.2861198254007596E-3</v>
      </c>
      <c r="AA243" s="62">
        <v>751</v>
      </c>
      <c r="AB243" s="22">
        <f t="shared" ref="AB243" si="1923">IFERROR(AA243/F235,"-")</f>
        <v>5.9358204236484351E-2</v>
      </c>
      <c r="AC243" s="65">
        <f t="shared" si="1551"/>
        <v>98746.519307589886</v>
      </c>
      <c r="AD243" s="13">
        <f t="shared" si="1859"/>
        <v>5.1533658134907019E-2</v>
      </c>
    </row>
    <row r="244" spans="2:30" s="18" customFormat="1" ht="13.5" customHeight="1">
      <c r="B244" s="120"/>
      <c r="C244" s="120"/>
      <c r="D244" s="149"/>
      <c r="E244" s="152"/>
      <c r="F244" s="155"/>
      <c r="G244" s="49">
        <v>10</v>
      </c>
      <c r="H244" s="7" t="str">
        <f t="shared" ref="H244" si="1924">$H$754</f>
        <v>0206</v>
      </c>
      <c r="I244" s="77" t="str">
        <f t="shared" ref="I244" si="1925">$I$754</f>
        <v>乳房の悪性新生物＜腫瘍＞</v>
      </c>
      <c r="J244" s="82" t="s">
        <v>185</v>
      </c>
      <c r="K244" s="63">
        <v>17970163</v>
      </c>
      <c r="L244" s="23">
        <f t="shared" ref="L244" si="1926">IFERROR(K244/E235,"-")</f>
        <v>1.5232561437616408E-3</v>
      </c>
      <c r="M244" s="63">
        <v>283</v>
      </c>
      <c r="N244" s="23">
        <f t="shared" ref="N244" si="1927">IFERROR(M244/F235,"-")</f>
        <v>2.2368005058488776E-2</v>
      </c>
      <c r="O244" s="66">
        <f t="shared" si="1545"/>
        <v>63498.809187279148</v>
      </c>
      <c r="P244" s="59">
        <f t="shared" si="1853"/>
        <v>1.9419474370411034E-2</v>
      </c>
      <c r="Q244" s="82" t="s">
        <v>188</v>
      </c>
      <c r="R244" s="63">
        <v>17938864</v>
      </c>
      <c r="S244" s="23">
        <f t="shared" ref="S244" si="1928">IFERROR(R244/E235,"-")</f>
        <v>1.5206030574182617E-3</v>
      </c>
      <c r="T244" s="63">
        <v>79</v>
      </c>
      <c r="U244" s="23">
        <f t="shared" ref="U244" si="1929">IFERROR(T244/F235,"-")</f>
        <v>6.2440720834650645E-3</v>
      </c>
      <c r="V244" s="66">
        <f t="shared" si="1548"/>
        <v>227074.22784810126</v>
      </c>
      <c r="W244" s="59">
        <f t="shared" si="1856"/>
        <v>5.4209840115281684E-3</v>
      </c>
      <c r="X244" s="82" t="s">
        <v>364</v>
      </c>
      <c r="Y244" s="63">
        <v>6649961</v>
      </c>
      <c r="Z244" s="23">
        <f t="shared" ref="Z244" si="1930">IFERROR(Y244/E235,"-")</f>
        <v>5.6368959753037883E-4</v>
      </c>
      <c r="AA244" s="63">
        <v>11</v>
      </c>
      <c r="AB244" s="23">
        <f t="shared" ref="AB244" si="1931">IFERROR(AA244/F235,"-")</f>
        <v>8.6942775845716088E-4</v>
      </c>
      <c r="AC244" s="66">
        <f t="shared" si="1551"/>
        <v>604541.90909090906</v>
      </c>
      <c r="AD244" s="59">
        <f t="shared" si="1859"/>
        <v>7.5482055856721333E-4</v>
      </c>
    </row>
    <row r="245" spans="2:30" s="18" customFormat="1" ht="13.5" customHeight="1">
      <c r="B245" s="118">
        <v>25</v>
      </c>
      <c r="C245" s="118" t="s">
        <v>117</v>
      </c>
      <c r="D245" s="147">
        <f>AI29</f>
        <v>10044</v>
      </c>
      <c r="E245" s="150">
        <f>市区町村別_医療費上位10疾病!H278</f>
        <v>7859234640</v>
      </c>
      <c r="F245" s="130">
        <f>市区町村別_医療費上位10疾病!J278</f>
        <v>8455</v>
      </c>
      <c r="G245" s="69">
        <v>1</v>
      </c>
      <c r="H245" s="5" t="str">
        <f t="shared" ref="H245" si="1932">$H$745</f>
        <v>0209</v>
      </c>
      <c r="I245" s="78" t="str">
        <f t="shared" ref="I245" si="1933">$I$745</f>
        <v>白血病</v>
      </c>
      <c r="J245" s="106" t="s">
        <v>193</v>
      </c>
      <c r="K245" s="107">
        <v>7402163</v>
      </c>
      <c r="L245" s="21">
        <f t="shared" ref="L245" si="1934">IFERROR(K245/E245,"-")</f>
        <v>9.4184272884872164E-4</v>
      </c>
      <c r="M245" s="107">
        <v>3</v>
      </c>
      <c r="N245" s="21">
        <f t="shared" ref="N245" si="1935">IFERROR(M245/F245,"-")</f>
        <v>3.5481963335304555E-4</v>
      </c>
      <c r="O245" s="64">
        <f t="shared" si="1545"/>
        <v>2467387.6666666665</v>
      </c>
      <c r="P245" s="12">
        <f t="shared" ref="P245:P254" si="1936">IFERROR(M245/$AI$29,0)</f>
        <v>2.9868578255675028E-4</v>
      </c>
      <c r="Q245" s="106" t="s">
        <v>186</v>
      </c>
      <c r="R245" s="107">
        <v>5020646</v>
      </c>
      <c r="S245" s="21">
        <f t="shared" ref="S245" si="1937">IFERROR(R245/E245,"-")</f>
        <v>6.3882123768733794E-4</v>
      </c>
      <c r="T245" s="107">
        <v>6</v>
      </c>
      <c r="U245" s="21">
        <f t="shared" ref="U245" si="1938">IFERROR(T245/F245,"-")</f>
        <v>7.096392667060911E-4</v>
      </c>
      <c r="V245" s="64">
        <f t="shared" si="1548"/>
        <v>836774.33333333337</v>
      </c>
      <c r="W245" s="12">
        <f t="shared" ref="W245:W254" si="1939">IFERROR(T245/$AI$29,0)</f>
        <v>5.9737156511350056E-4</v>
      </c>
      <c r="X245" s="106" t="s">
        <v>180</v>
      </c>
      <c r="Y245" s="107">
        <v>4283134</v>
      </c>
      <c r="Z245" s="21">
        <f t="shared" ref="Z245" si="1940">IFERROR(Y245/E245,"-")</f>
        <v>5.449810568322719E-4</v>
      </c>
      <c r="AA245" s="107">
        <v>11</v>
      </c>
      <c r="AB245" s="21">
        <f t="shared" ref="AB245" si="1941">IFERROR(AA245/F245,"-")</f>
        <v>1.3010053222945004E-3</v>
      </c>
      <c r="AC245" s="64">
        <f t="shared" si="1551"/>
        <v>389375.81818181818</v>
      </c>
      <c r="AD245" s="12">
        <f t="shared" ref="AD245:AD254" si="1942">IFERROR(AA245/$AI$29,0)</f>
        <v>1.0951812027080845E-3</v>
      </c>
    </row>
    <row r="246" spans="2:30" s="18" customFormat="1" ht="13.5" customHeight="1">
      <c r="B246" s="119"/>
      <c r="C246" s="119"/>
      <c r="D246" s="148"/>
      <c r="E246" s="151"/>
      <c r="F246" s="154"/>
      <c r="G246" s="44">
        <v>2</v>
      </c>
      <c r="H246" s="6" t="str">
        <f t="shared" ref="H246" si="1943">$H$746</f>
        <v>1402</v>
      </c>
      <c r="I246" s="79" t="str">
        <f t="shared" ref="I246" si="1944">$I$746</f>
        <v>腎不全</v>
      </c>
      <c r="J246" s="81" t="s">
        <v>140</v>
      </c>
      <c r="K246" s="62">
        <v>159706498</v>
      </c>
      <c r="L246" s="22">
        <f t="shared" ref="L246" si="1945">IFERROR(K246/E245,"-")</f>
        <v>2.0320871600800049E-2</v>
      </c>
      <c r="M246" s="62">
        <v>406</v>
      </c>
      <c r="N246" s="22">
        <f t="shared" ref="N246" si="1946">IFERROR(M246/F245,"-")</f>
        <v>4.8018923713778826E-2</v>
      </c>
      <c r="O246" s="65">
        <f t="shared" si="1545"/>
        <v>393365.75862068968</v>
      </c>
      <c r="P246" s="13">
        <f t="shared" si="1936"/>
        <v>4.042214257268021E-2</v>
      </c>
      <c r="Q246" s="81" t="s">
        <v>149</v>
      </c>
      <c r="R246" s="62">
        <v>112452092</v>
      </c>
      <c r="S246" s="22">
        <f t="shared" ref="S246" si="1947">IFERROR(R246/E245,"-")</f>
        <v>1.4308275188485783E-2</v>
      </c>
      <c r="T246" s="62">
        <v>256</v>
      </c>
      <c r="U246" s="22">
        <f t="shared" ref="U246" si="1948">IFERROR(T246/F245,"-")</f>
        <v>3.0277942046126553E-2</v>
      </c>
      <c r="V246" s="65">
        <f t="shared" si="1548"/>
        <v>439265.984375</v>
      </c>
      <c r="W246" s="13">
        <f t="shared" si="1939"/>
        <v>2.5487853444842692E-2</v>
      </c>
      <c r="X246" s="81" t="s">
        <v>159</v>
      </c>
      <c r="Y246" s="62">
        <v>27336360</v>
      </c>
      <c r="Z246" s="22">
        <f t="shared" ref="Z246" si="1949">IFERROR(Y246/E245,"-")</f>
        <v>3.4782470879378149E-3</v>
      </c>
      <c r="AA246" s="62">
        <v>43</v>
      </c>
      <c r="AB246" s="22">
        <f t="shared" ref="AB246" si="1950">IFERROR(AA246/F245,"-")</f>
        <v>5.0857480780603197E-3</v>
      </c>
      <c r="AC246" s="65">
        <f t="shared" si="1551"/>
        <v>635729.30232558143</v>
      </c>
      <c r="AD246" s="13">
        <f t="shared" si="1942"/>
        <v>4.2811628833134214E-3</v>
      </c>
    </row>
    <row r="247" spans="2:30" s="18" customFormat="1" ht="13.5" customHeight="1">
      <c r="B247" s="119"/>
      <c r="C247" s="119"/>
      <c r="D247" s="148"/>
      <c r="E247" s="151"/>
      <c r="F247" s="154"/>
      <c r="G247" s="44">
        <v>3</v>
      </c>
      <c r="H247" s="6" t="str">
        <f t="shared" ref="H247" si="1951">$H$747</f>
        <v>2210</v>
      </c>
      <c r="I247" s="80" t="str">
        <f t="shared" ref="I247" si="1952">$I$747</f>
        <v>重症急性呼吸器症候群［SARS］</v>
      </c>
      <c r="J247" s="81" t="s">
        <v>344</v>
      </c>
      <c r="K247" s="62">
        <v>15275</v>
      </c>
      <c r="L247" s="22">
        <f t="shared" ref="L247" si="1953">IFERROR(K247/E245,"-")</f>
        <v>1.9435734775313947E-6</v>
      </c>
      <c r="M247" s="62">
        <v>2</v>
      </c>
      <c r="N247" s="22">
        <f t="shared" ref="N247" si="1954">IFERROR(M247/F245,"-")</f>
        <v>2.3654642223536369E-4</v>
      </c>
      <c r="O247" s="65">
        <f t="shared" si="1545"/>
        <v>7637.5</v>
      </c>
      <c r="P247" s="13">
        <f t="shared" si="1936"/>
        <v>1.9912385503783353E-4</v>
      </c>
      <c r="Q247" s="81" t="s">
        <v>99</v>
      </c>
      <c r="R247" s="62" t="s">
        <v>99</v>
      </c>
      <c r="S247" s="22" t="str">
        <f t="shared" ref="S247" si="1955">IFERROR(R247/E245,"-")</f>
        <v>-</v>
      </c>
      <c r="T247" s="62" t="s">
        <v>99</v>
      </c>
      <c r="U247" s="22" t="str">
        <f t="shared" ref="U247" si="1956">IFERROR(T247/F245,"-")</f>
        <v>-</v>
      </c>
      <c r="V247" s="65" t="str">
        <f t="shared" si="1548"/>
        <v>-</v>
      </c>
      <c r="W247" s="13">
        <f t="shared" si="1939"/>
        <v>0</v>
      </c>
      <c r="X247" s="81" t="s">
        <v>99</v>
      </c>
      <c r="Y247" s="62" t="s">
        <v>99</v>
      </c>
      <c r="Z247" s="22" t="str">
        <f t="shared" ref="Z247" si="1957">IFERROR(Y247/E245,"-")</f>
        <v>-</v>
      </c>
      <c r="AA247" s="62" t="s">
        <v>99</v>
      </c>
      <c r="AB247" s="22" t="str">
        <f t="shared" ref="AB247" si="1958">IFERROR(AA247/F245,"-")</f>
        <v>-</v>
      </c>
      <c r="AC247" s="65" t="str">
        <f t="shared" si="1551"/>
        <v>-</v>
      </c>
      <c r="AD247" s="13">
        <f t="shared" si="1942"/>
        <v>0</v>
      </c>
    </row>
    <row r="248" spans="2:30" s="18" customFormat="1" ht="13.5" customHeight="1">
      <c r="B248" s="119"/>
      <c r="C248" s="119"/>
      <c r="D248" s="148"/>
      <c r="E248" s="151"/>
      <c r="F248" s="154"/>
      <c r="G248" s="44">
        <v>4</v>
      </c>
      <c r="H248" s="6" t="str">
        <f t="shared" ref="H248" si="1959">$H$748</f>
        <v>0904</v>
      </c>
      <c r="I248" s="80" t="str">
        <f t="shared" ref="I248" si="1960">$I$748</f>
        <v>くも膜下出血</v>
      </c>
      <c r="J248" s="81" t="s">
        <v>80</v>
      </c>
      <c r="K248" s="62">
        <v>6896316</v>
      </c>
      <c r="L248" s="22">
        <f t="shared" ref="L248" si="1961">IFERROR(K248/E245,"-")</f>
        <v>8.7747933684290667E-4</v>
      </c>
      <c r="M248" s="62">
        <v>28</v>
      </c>
      <c r="N248" s="22">
        <f t="shared" ref="N248" si="1962">IFERROR(M248/F245,"-")</f>
        <v>3.3116499112950917E-3</v>
      </c>
      <c r="O248" s="65">
        <f t="shared" si="1545"/>
        <v>246297</v>
      </c>
      <c r="P248" s="13">
        <f t="shared" si="1936"/>
        <v>2.7877339705296694E-3</v>
      </c>
      <c r="Q248" s="81" t="s">
        <v>181</v>
      </c>
      <c r="R248" s="62">
        <v>3418728</v>
      </c>
      <c r="S248" s="22">
        <f t="shared" ref="S248" si="1963">IFERROR(R248/E245,"-")</f>
        <v>4.3499502898160068E-4</v>
      </c>
      <c r="T248" s="62">
        <v>8</v>
      </c>
      <c r="U248" s="22">
        <f t="shared" ref="U248" si="1964">IFERROR(T248/F245,"-")</f>
        <v>9.4618568894145477E-4</v>
      </c>
      <c r="V248" s="65">
        <f t="shared" si="1548"/>
        <v>427341</v>
      </c>
      <c r="W248" s="13">
        <f t="shared" si="1939"/>
        <v>7.9649542015133412E-4</v>
      </c>
      <c r="X248" s="81" t="s">
        <v>379</v>
      </c>
      <c r="Y248" s="62">
        <v>2948289</v>
      </c>
      <c r="Z248" s="22">
        <f t="shared" ref="Z248" si="1965">IFERROR(Y248/E245,"-")</f>
        <v>3.7513691027807257E-4</v>
      </c>
      <c r="AA248" s="62">
        <v>4</v>
      </c>
      <c r="AB248" s="22">
        <f t="shared" ref="AB248" si="1966">IFERROR(AA248/F245,"-")</f>
        <v>4.7309284447072738E-4</v>
      </c>
      <c r="AC248" s="65">
        <f t="shared" si="1551"/>
        <v>737072.25</v>
      </c>
      <c r="AD248" s="13">
        <f t="shared" si="1942"/>
        <v>3.9824771007566706E-4</v>
      </c>
    </row>
    <row r="249" spans="2:30" s="18" customFormat="1" ht="13.5" customHeight="1">
      <c r="B249" s="119"/>
      <c r="C249" s="119"/>
      <c r="D249" s="148"/>
      <c r="E249" s="151"/>
      <c r="F249" s="154"/>
      <c r="G249" s="44">
        <v>5</v>
      </c>
      <c r="H249" s="6" t="str">
        <f t="shared" ref="H249" si="1967">$H$749</f>
        <v>0208</v>
      </c>
      <c r="I249" s="80" t="str">
        <f t="shared" ref="I249" si="1968">$I$749</f>
        <v>悪性リンパ腫</v>
      </c>
      <c r="J249" s="81" t="s">
        <v>182</v>
      </c>
      <c r="K249" s="62">
        <v>24646081</v>
      </c>
      <c r="L249" s="22">
        <f t="shared" ref="L249" si="1969">IFERROR(K249/E245,"-")</f>
        <v>3.1359390740877536E-3</v>
      </c>
      <c r="M249" s="62">
        <v>18</v>
      </c>
      <c r="N249" s="22">
        <f t="shared" ref="N249" si="1970">IFERROR(M249/F245,"-")</f>
        <v>2.1289178001182734E-3</v>
      </c>
      <c r="O249" s="65">
        <f t="shared" si="1545"/>
        <v>1369226.7222222222</v>
      </c>
      <c r="P249" s="13">
        <f t="shared" si="1936"/>
        <v>1.7921146953405018E-3</v>
      </c>
      <c r="Q249" s="81" t="s">
        <v>366</v>
      </c>
      <c r="R249" s="62">
        <v>5428492</v>
      </c>
      <c r="S249" s="22">
        <f t="shared" ref="S249" si="1971">IFERROR(R249/E245,"-")</f>
        <v>6.9071509487341127E-4</v>
      </c>
      <c r="T249" s="62">
        <v>1</v>
      </c>
      <c r="U249" s="22">
        <f t="shared" ref="U249" si="1972">IFERROR(T249/F245,"-")</f>
        <v>1.1827321111768185E-4</v>
      </c>
      <c r="V249" s="65">
        <f t="shared" si="1548"/>
        <v>5428492</v>
      </c>
      <c r="W249" s="13">
        <f t="shared" si="1939"/>
        <v>9.9561927518916765E-5</v>
      </c>
      <c r="X249" s="81" t="s">
        <v>82</v>
      </c>
      <c r="Y249" s="62">
        <v>3277202</v>
      </c>
      <c r="Z249" s="22">
        <f t="shared" ref="Z249" si="1973">IFERROR(Y249/E245,"-")</f>
        <v>4.1698742309085712E-4</v>
      </c>
      <c r="AA249" s="62">
        <v>89</v>
      </c>
      <c r="AB249" s="22">
        <f t="shared" ref="AB249" si="1974">IFERROR(AA249/F245,"-")</f>
        <v>1.0526315789473684E-2</v>
      </c>
      <c r="AC249" s="65">
        <f t="shared" si="1551"/>
        <v>36822.494382022473</v>
      </c>
      <c r="AD249" s="13">
        <f t="shared" si="1942"/>
        <v>8.8610115491835929E-3</v>
      </c>
    </row>
    <row r="250" spans="2:30" s="18" customFormat="1" ht="13.5" customHeight="1">
      <c r="B250" s="119"/>
      <c r="C250" s="119"/>
      <c r="D250" s="148"/>
      <c r="E250" s="151"/>
      <c r="F250" s="154"/>
      <c r="G250" s="44">
        <v>6</v>
      </c>
      <c r="H250" s="6" t="str">
        <f t="shared" ref="H250" si="1975">$H$750</f>
        <v>0601</v>
      </c>
      <c r="I250" s="80" t="str">
        <f t="shared" ref="I250" si="1976">$I$750</f>
        <v>パーキンソン病</v>
      </c>
      <c r="J250" s="81" t="s">
        <v>84</v>
      </c>
      <c r="K250" s="62">
        <v>44919303</v>
      </c>
      <c r="L250" s="22">
        <f t="shared" ref="L250" si="1977">IFERROR(K250/E245,"-")</f>
        <v>5.7154805852698146E-3</v>
      </c>
      <c r="M250" s="62">
        <v>138</v>
      </c>
      <c r="N250" s="22">
        <f t="shared" ref="N250" si="1978">IFERROR(M250/F245,"-")</f>
        <v>1.6321703134240095E-2</v>
      </c>
      <c r="O250" s="65">
        <f t="shared" si="1545"/>
        <v>325502.19565217389</v>
      </c>
      <c r="P250" s="13">
        <f t="shared" si="1936"/>
        <v>1.3739545997610514E-2</v>
      </c>
      <c r="Q250" s="81" t="s">
        <v>377</v>
      </c>
      <c r="R250" s="62">
        <v>5950645</v>
      </c>
      <c r="S250" s="22">
        <f t="shared" ref="S250" si="1979">IFERROR(R250/E245,"-")</f>
        <v>7.5715324361406262E-4</v>
      </c>
      <c r="T250" s="62">
        <v>18</v>
      </c>
      <c r="U250" s="22">
        <f t="shared" ref="U250" si="1980">IFERROR(T250/F245,"-")</f>
        <v>2.1289178001182734E-3</v>
      </c>
      <c r="V250" s="65">
        <f t="shared" si="1548"/>
        <v>330591.38888888888</v>
      </c>
      <c r="W250" s="13">
        <f t="shared" si="1939"/>
        <v>1.7921146953405018E-3</v>
      </c>
      <c r="X250" s="81" t="s">
        <v>187</v>
      </c>
      <c r="Y250" s="62">
        <v>5389194</v>
      </c>
      <c r="Z250" s="22">
        <f t="shared" ref="Z250" si="1981">IFERROR(Y250/E245,"-")</f>
        <v>6.8571486243347482E-4</v>
      </c>
      <c r="AA250" s="62">
        <v>6</v>
      </c>
      <c r="AB250" s="22">
        <f t="shared" ref="AB250" si="1982">IFERROR(AA250/F245,"-")</f>
        <v>7.096392667060911E-4</v>
      </c>
      <c r="AC250" s="65">
        <f t="shared" si="1551"/>
        <v>898199</v>
      </c>
      <c r="AD250" s="13">
        <f t="shared" si="1942"/>
        <v>5.9737156511350056E-4</v>
      </c>
    </row>
    <row r="251" spans="2:30" s="18" customFormat="1" ht="13.5" customHeight="1">
      <c r="B251" s="119"/>
      <c r="C251" s="119"/>
      <c r="D251" s="148"/>
      <c r="E251" s="151"/>
      <c r="F251" s="154"/>
      <c r="G251" s="44">
        <v>7</v>
      </c>
      <c r="H251" s="6" t="str">
        <f t="shared" ref="H251" si="1983">$H$751</f>
        <v>0506</v>
      </c>
      <c r="I251" s="80" t="str">
        <f t="shared" ref="I251" si="1984">$I$751</f>
        <v>知的障害＜精神遅滞＞</v>
      </c>
      <c r="J251" s="81" t="s">
        <v>184</v>
      </c>
      <c r="K251" s="62">
        <v>450945</v>
      </c>
      <c r="L251" s="22">
        <f t="shared" ref="L251" si="1985">IFERROR(K251/E245,"-")</f>
        <v>5.7377724505754161E-5</v>
      </c>
      <c r="M251" s="62">
        <v>4</v>
      </c>
      <c r="N251" s="22">
        <f t="shared" ref="N251" si="1986">IFERROR(M251/F245,"-")</f>
        <v>4.7309284447072738E-4</v>
      </c>
      <c r="O251" s="65">
        <f t="shared" si="1545"/>
        <v>112736.25</v>
      </c>
      <c r="P251" s="13">
        <f t="shared" si="1936"/>
        <v>3.9824771007566706E-4</v>
      </c>
      <c r="Q251" s="81" t="s">
        <v>190</v>
      </c>
      <c r="R251" s="62">
        <v>25481</v>
      </c>
      <c r="S251" s="22">
        <f t="shared" ref="S251" si="1987">IFERROR(R251/E245,"-")</f>
        <v>3.2421732098839587E-6</v>
      </c>
      <c r="T251" s="62">
        <v>1</v>
      </c>
      <c r="U251" s="22">
        <f t="shared" ref="U251" si="1988">IFERROR(T251/F245,"-")</f>
        <v>1.1827321111768185E-4</v>
      </c>
      <c r="V251" s="65">
        <f t="shared" si="1548"/>
        <v>25481</v>
      </c>
      <c r="W251" s="13">
        <f t="shared" si="1939"/>
        <v>9.9561927518916765E-5</v>
      </c>
      <c r="X251" s="81" t="s">
        <v>99</v>
      </c>
      <c r="Y251" s="62" t="s">
        <v>99</v>
      </c>
      <c r="Z251" s="22" t="str">
        <f t="shared" ref="Z251" si="1989">IFERROR(Y251/E245,"-")</f>
        <v>-</v>
      </c>
      <c r="AA251" s="62" t="s">
        <v>99</v>
      </c>
      <c r="AB251" s="22" t="str">
        <f t="shared" ref="AB251" si="1990">IFERROR(AA251/F245,"-")</f>
        <v>-</v>
      </c>
      <c r="AC251" s="65" t="str">
        <f t="shared" si="1551"/>
        <v>-</v>
      </c>
      <c r="AD251" s="13">
        <f t="shared" si="1942"/>
        <v>0</v>
      </c>
    </row>
    <row r="252" spans="2:30" s="18" customFormat="1" ht="13.5" customHeight="1">
      <c r="B252" s="119"/>
      <c r="C252" s="119"/>
      <c r="D252" s="148"/>
      <c r="E252" s="151"/>
      <c r="F252" s="154"/>
      <c r="G252" s="44">
        <v>8</v>
      </c>
      <c r="H252" s="6" t="str">
        <f t="shared" ref="H252" si="1991">$H$752</f>
        <v>0203</v>
      </c>
      <c r="I252" s="80" t="str">
        <f t="shared" ref="I252" si="1992">$I$752</f>
        <v>直腸S状結腸移行部及び直腸の悪性新生物＜腫瘍＞</v>
      </c>
      <c r="J252" s="81" t="s">
        <v>183</v>
      </c>
      <c r="K252" s="62">
        <v>19348361</v>
      </c>
      <c r="L252" s="22">
        <f t="shared" ref="L252" si="1993">IFERROR(K252/E245,"-")</f>
        <v>2.4618632584813629E-3</v>
      </c>
      <c r="M252" s="62">
        <v>129</v>
      </c>
      <c r="N252" s="22">
        <f t="shared" ref="N252" si="1994">IFERROR(M252/F245,"-")</f>
        <v>1.5257244234180957E-2</v>
      </c>
      <c r="O252" s="65">
        <f t="shared" si="1545"/>
        <v>149987.29457364342</v>
      </c>
      <c r="P252" s="13">
        <f t="shared" si="1936"/>
        <v>1.2843488649940263E-2</v>
      </c>
      <c r="Q252" s="81" t="s">
        <v>385</v>
      </c>
      <c r="R252" s="62">
        <v>2483540</v>
      </c>
      <c r="S252" s="22">
        <f t="shared" ref="S252" si="1995">IFERROR(R252/E245,"-")</f>
        <v>3.160027806473532E-4</v>
      </c>
      <c r="T252" s="62">
        <v>2</v>
      </c>
      <c r="U252" s="22">
        <f t="shared" ref="U252" si="1996">IFERROR(T252/F245,"-")</f>
        <v>2.3654642223536369E-4</v>
      </c>
      <c r="V252" s="65">
        <f t="shared" si="1548"/>
        <v>1241770</v>
      </c>
      <c r="W252" s="13">
        <f t="shared" si="1939"/>
        <v>1.9912385503783353E-4</v>
      </c>
      <c r="X252" s="81" t="s">
        <v>204</v>
      </c>
      <c r="Y252" s="62">
        <v>1890494</v>
      </c>
      <c r="Z252" s="22">
        <f t="shared" ref="Z252" si="1997">IFERROR(Y252/E245,"-")</f>
        <v>2.4054428791045739E-4</v>
      </c>
      <c r="AA252" s="62">
        <v>2</v>
      </c>
      <c r="AB252" s="22">
        <f t="shared" ref="AB252" si="1998">IFERROR(AA252/F245,"-")</f>
        <v>2.3654642223536369E-4</v>
      </c>
      <c r="AC252" s="65">
        <f t="shared" si="1551"/>
        <v>945247</v>
      </c>
      <c r="AD252" s="13">
        <f t="shared" si="1942"/>
        <v>1.9912385503783353E-4</v>
      </c>
    </row>
    <row r="253" spans="2:30" s="18" customFormat="1" ht="13.5" customHeight="1">
      <c r="B253" s="119"/>
      <c r="C253" s="119"/>
      <c r="D253" s="148"/>
      <c r="E253" s="151"/>
      <c r="F253" s="154"/>
      <c r="G253" s="44">
        <v>9</v>
      </c>
      <c r="H253" s="6" t="str">
        <f t="shared" ref="H253" si="1999">$H$753</f>
        <v>1901</v>
      </c>
      <c r="I253" s="80" t="str">
        <f t="shared" ref="I253" si="2000">$I$753</f>
        <v>骨折</v>
      </c>
      <c r="J253" s="81" t="s">
        <v>141</v>
      </c>
      <c r="K253" s="62">
        <v>115068540</v>
      </c>
      <c r="L253" s="22">
        <f t="shared" ref="L253" si="2001">IFERROR(K253/E245,"-")</f>
        <v>1.464118903058988E-2</v>
      </c>
      <c r="M253" s="62">
        <v>213</v>
      </c>
      <c r="N253" s="22">
        <f t="shared" ref="N253" si="2002">IFERROR(M253/F245,"-")</f>
        <v>2.5192193968066233E-2</v>
      </c>
      <c r="O253" s="65">
        <f t="shared" si="1545"/>
        <v>540227.88732394367</v>
      </c>
      <c r="P253" s="13">
        <f t="shared" si="1936"/>
        <v>2.1206690561529271E-2</v>
      </c>
      <c r="Q253" s="81" t="s">
        <v>150</v>
      </c>
      <c r="R253" s="62">
        <v>74581958</v>
      </c>
      <c r="S253" s="22">
        <f t="shared" ref="S253" si="2003">IFERROR(R253/E245,"-")</f>
        <v>9.4897227804360343E-3</v>
      </c>
      <c r="T253" s="62">
        <v>92</v>
      </c>
      <c r="U253" s="22">
        <f t="shared" ref="U253" si="2004">IFERROR(T253/F245,"-")</f>
        <v>1.088113542282673E-2</v>
      </c>
      <c r="V253" s="65">
        <f t="shared" si="1548"/>
        <v>810673.45652173914</v>
      </c>
      <c r="W253" s="13">
        <f t="shared" si="1939"/>
        <v>9.1596973317403432E-3</v>
      </c>
      <c r="X253" s="81" t="s">
        <v>160</v>
      </c>
      <c r="Y253" s="62">
        <v>44057271</v>
      </c>
      <c r="Z253" s="22">
        <f t="shared" ref="Z253" si="2005">IFERROR(Y253/E245,"-")</f>
        <v>5.6057966224558478E-3</v>
      </c>
      <c r="AA253" s="62">
        <v>463</v>
      </c>
      <c r="AB253" s="22">
        <f t="shared" ref="AB253" si="2006">IFERROR(AA253/F245,"-")</f>
        <v>5.4760496747486696E-2</v>
      </c>
      <c r="AC253" s="65">
        <f t="shared" si="1551"/>
        <v>95156.092872570196</v>
      </c>
      <c r="AD253" s="13">
        <f t="shared" si="1942"/>
        <v>4.6097172441258466E-2</v>
      </c>
    </row>
    <row r="254" spans="2:30" s="18" customFormat="1" ht="13.5" customHeight="1">
      <c r="B254" s="120"/>
      <c r="C254" s="120"/>
      <c r="D254" s="149"/>
      <c r="E254" s="152"/>
      <c r="F254" s="155"/>
      <c r="G254" s="49">
        <v>10</v>
      </c>
      <c r="H254" s="7" t="str">
        <f t="shared" ref="H254" si="2007">$H$754</f>
        <v>0206</v>
      </c>
      <c r="I254" s="77" t="str">
        <f t="shared" ref="I254" si="2008">$I$754</f>
        <v>乳房の悪性新生物＜腫瘍＞</v>
      </c>
      <c r="J254" s="82" t="s">
        <v>185</v>
      </c>
      <c r="K254" s="63">
        <v>20742914</v>
      </c>
      <c r="L254" s="23">
        <f t="shared" ref="L254" si="2009">IFERROR(K254/E245,"-")</f>
        <v>2.6393045824624978E-3</v>
      </c>
      <c r="M254" s="63">
        <v>183</v>
      </c>
      <c r="N254" s="23">
        <f t="shared" ref="N254" si="2010">IFERROR(M254/F245,"-")</f>
        <v>2.1643997634535776E-2</v>
      </c>
      <c r="O254" s="66">
        <f t="shared" si="1545"/>
        <v>113349.25683060109</v>
      </c>
      <c r="P254" s="59">
        <f t="shared" si="1936"/>
        <v>1.8219832735961769E-2</v>
      </c>
      <c r="Q254" s="82" t="s">
        <v>188</v>
      </c>
      <c r="R254" s="63">
        <v>16401185</v>
      </c>
      <c r="S254" s="23">
        <f t="shared" ref="S254" si="2011">IFERROR(R254/E245,"-")</f>
        <v>2.0868679650465302E-3</v>
      </c>
      <c r="T254" s="63">
        <v>50</v>
      </c>
      <c r="U254" s="23">
        <f t="shared" ref="U254" si="2012">IFERROR(T254/F245,"-")</f>
        <v>5.9136605558840925E-3</v>
      </c>
      <c r="V254" s="66">
        <f t="shared" si="1548"/>
        <v>328023.7</v>
      </c>
      <c r="W254" s="59">
        <f t="shared" si="1939"/>
        <v>4.9780963759458383E-3</v>
      </c>
      <c r="X254" s="82" t="s">
        <v>194</v>
      </c>
      <c r="Y254" s="63">
        <v>11497808</v>
      </c>
      <c r="Z254" s="23">
        <f t="shared" ref="Z254" si="2013">IFERROR(Y254/E245,"-")</f>
        <v>1.4629679003959602E-3</v>
      </c>
      <c r="AA254" s="63">
        <v>18</v>
      </c>
      <c r="AB254" s="23">
        <f t="shared" ref="AB254" si="2014">IFERROR(AA254/F245,"-")</f>
        <v>2.1289178001182734E-3</v>
      </c>
      <c r="AC254" s="66">
        <f t="shared" si="1551"/>
        <v>638767.11111111112</v>
      </c>
      <c r="AD254" s="59">
        <f t="shared" si="1942"/>
        <v>1.7921146953405018E-3</v>
      </c>
    </row>
    <row r="255" spans="2:30" s="18" customFormat="1" ht="13.5" customHeight="1">
      <c r="B255" s="118">
        <v>26</v>
      </c>
      <c r="C255" s="118" t="s">
        <v>29</v>
      </c>
      <c r="D255" s="147">
        <f>AI30</f>
        <v>139896</v>
      </c>
      <c r="E255" s="150">
        <f>市区町村別_医療費上位10疾病!H289</f>
        <v>117656660970</v>
      </c>
      <c r="F255" s="130">
        <f>市区町村別_医療費上位10疾病!J289</f>
        <v>127535</v>
      </c>
      <c r="G255" s="69">
        <v>1</v>
      </c>
      <c r="H255" s="5" t="str">
        <f t="shared" ref="H255" si="2015">$H$745</f>
        <v>0209</v>
      </c>
      <c r="I255" s="78" t="str">
        <f t="shared" ref="I255" si="2016">$I$745</f>
        <v>白血病</v>
      </c>
      <c r="J255" s="106" t="s">
        <v>180</v>
      </c>
      <c r="K255" s="107">
        <v>131586235</v>
      </c>
      <c r="L255" s="21">
        <f t="shared" ref="L255" si="2017">IFERROR(K255/E255,"-")</f>
        <v>1.1183917163308905E-3</v>
      </c>
      <c r="M255" s="107">
        <v>136</v>
      </c>
      <c r="N255" s="21">
        <f t="shared" ref="N255" si="2018">IFERROR(M255/F255,"-")</f>
        <v>1.0663739365664327E-3</v>
      </c>
      <c r="O255" s="64">
        <f t="shared" si="1545"/>
        <v>967545.8455882353</v>
      </c>
      <c r="P255" s="12">
        <f t="shared" ref="P255:P264" si="2019">IFERROR(M255/$AI$30,0)</f>
        <v>9.7215074055012293E-4</v>
      </c>
      <c r="Q255" s="106" t="s">
        <v>186</v>
      </c>
      <c r="R255" s="107">
        <v>72076974</v>
      </c>
      <c r="S255" s="21">
        <f t="shared" ref="S255" si="2020">IFERROR(R255/E255,"-")</f>
        <v>6.1260427931384288E-4</v>
      </c>
      <c r="T255" s="107">
        <v>88</v>
      </c>
      <c r="U255" s="21">
        <f t="shared" ref="U255" si="2021">IFERROR(T255/F255,"-")</f>
        <v>6.9000666483710351E-4</v>
      </c>
      <c r="V255" s="64">
        <f t="shared" si="1548"/>
        <v>819056.52272727271</v>
      </c>
      <c r="W255" s="12">
        <f t="shared" ref="W255:W264" si="2022">IFERROR(T255/$AI$30,0)</f>
        <v>6.2903871447360891E-4</v>
      </c>
      <c r="X255" s="106" t="s">
        <v>193</v>
      </c>
      <c r="Y255" s="107">
        <v>56509454</v>
      </c>
      <c r="Z255" s="21">
        <f t="shared" ref="Z255" si="2023">IFERROR(Y255/E255,"-")</f>
        <v>4.8029115847855595E-4</v>
      </c>
      <c r="AA255" s="107">
        <v>42</v>
      </c>
      <c r="AB255" s="21">
        <f t="shared" ref="AB255" si="2024">IFERROR(AA255/F255,"-")</f>
        <v>3.2932136276316303E-4</v>
      </c>
      <c r="AC255" s="64">
        <f t="shared" si="1551"/>
        <v>1345463.1904761905</v>
      </c>
      <c r="AD255" s="12">
        <f t="shared" ref="AD255:AD264" si="2025">IFERROR(AA255/$AI$30,0)</f>
        <v>3.0022302281694973E-4</v>
      </c>
    </row>
    <row r="256" spans="2:30" s="18" customFormat="1" ht="13.5" customHeight="1">
      <c r="B256" s="119"/>
      <c r="C256" s="119"/>
      <c r="D256" s="148"/>
      <c r="E256" s="151"/>
      <c r="F256" s="154"/>
      <c r="G256" s="44">
        <v>2</v>
      </c>
      <c r="H256" s="6" t="str">
        <f t="shared" ref="H256" si="2026">$H$746</f>
        <v>1402</v>
      </c>
      <c r="I256" s="79" t="str">
        <f t="shared" ref="I256" si="2027">$I$746</f>
        <v>腎不全</v>
      </c>
      <c r="J256" s="81" t="s">
        <v>140</v>
      </c>
      <c r="K256" s="62">
        <v>2438561810</v>
      </c>
      <c r="L256" s="22">
        <f t="shared" ref="L256" si="2028">IFERROR(K256/E255,"-")</f>
        <v>2.0726083758417915E-2</v>
      </c>
      <c r="M256" s="62">
        <v>6463</v>
      </c>
      <c r="N256" s="22">
        <f t="shared" ref="N256" si="2029">IFERROR(M256/F255,"-")</f>
        <v>5.0676284941388636E-2</v>
      </c>
      <c r="O256" s="65">
        <f t="shared" si="1545"/>
        <v>377311.12641188304</v>
      </c>
      <c r="P256" s="13">
        <f t="shared" si="2019"/>
        <v>4.6198604677760623E-2</v>
      </c>
      <c r="Q256" s="81" t="s">
        <v>149</v>
      </c>
      <c r="R256" s="62">
        <v>1848058558</v>
      </c>
      <c r="S256" s="22">
        <f t="shared" ref="S256" si="2030">IFERROR(R256/E255,"-")</f>
        <v>1.5707215747616843E-2</v>
      </c>
      <c r="T256" s="62">
        <v>4098</v>
      </c>
      <c r="U256" s="22">
        <f t="shared" ref="U256" si="2031">IFERROR(T256/F255,"-")</f>
        <v>3.2132355823891484E-2</v>
      </c>
      <c r="V256" s="65">
        <f t="shared" si="1548"/>
        <v>450965.97315763787</v>
      </c>
      <c r="W256" s="13">
        <f t="shared" si="2022"/>
        <v>2.9293189226282382E-2</v>
      </c>
      <c r="X256" s="81" t="s">
        <v>159</v>
      </c>
      <c r="Y256" s="62">
        <v>474878334</v>
      </c>
      <c r="Z256" s="22">
        <f t="shared" ref="Z256" si="2032">IFERROR(Y256/E255,"-")</f>
        <v>4.0361364166290941E-3</v>
      </c>
      <c r="AA256" s="62">
        <v>588</v>
      </c>
      <c r="AB256" s="22">
        <f t="shared" ref="AB256" si="2033">IFERROR(AA256/F255,"-")</f>
        <v>4.6104990786842827E-3</v>
      </c>
      <c r="AC256" s="65">
        <f t="shared" si="1551"/>
        <v>807616.21428571432</v>
      </c>
      <c r="AD256" s="13">
        <f t="shared" si="2025"/>
        <v>4.2031223194372962E-3</v>
      </c>
    </row>
    <row r="257" spans="2:30" s="18" customFormat="1" ht="13.5" customHeight="1">
      <c r="B257" s="119"/>
      <c r="C257" s="119"/>
      <c r="D257" s="148"/>
      <c r="E257" s="151"/>
      <c r="F257" s="154"/>
      <c r="G257" s="44">
        <v>3</v>
      </c>
      <c r="H257" s="6" t="str">
        <f t="shared" ref="H257" si="2034">$H$747</f>
        <v>2210</v>
      </c>
      <c r="I257" s="80" t="str">
        <f t="shared" ref="I257" si="2035">$I$747</f>
        <v>重症急性呼吸器症候群［SARS］</v>
      </c>
      <c r="J257" s="81" t="s">
        <v>344</v>
      </c>
      <c r="K257" s="62">
        <v>4032584</v>
      </c>
      <c r="L257" s="22">
        <f t="shared" ref="L257" si="2036">IFERROR(K257/E255,"-")</f>
        <v>3.4274166602673054E-5</v>
      </c>
      <c r="M257" s="62">
        <v>1</v>
      </c>
      <c r="N257" s="22">
        <f t="shared" ref="N257" si="2037">IFERROR(M257/F255,"-")</f>
        <v>7.8409848276943579E-6</v>
      </c>
      <c r="O257" s="65">
        <f t="shared" si="1545"/>
        <v>4032584</v>
      </c>
      <c r="P257" s="13">
        <f t="shared" si="2019"/>
        <v>7.1481672099273744E-6</v>
      </c>
      <c r="Q257" s="81" t="s">
        <v>99</v>
      </c>
      <c r="R257" s="62" t="s">
        <v>99</v>
      </c>
      <c r="S257" s="22" t="str">
        <f t="shared" ref="S257" si="2038">IFERROR(R257/E255,"-")</f>
        <v>-</v>
      </c>
      <c r="T257" s="62" t="s">
        <v>99</v>
      </c>
      <c r="U257" s="22" t="str">
        <f t="shared" ref="U257" si="2039">IFERROR(T257/F255,"-")</f>
        <v>-</v>
      </c>
      <c r="V257" s="65" t="str">
        <f t="shared" si="1548"/>
        <v>-</v>
      </c>
      <c r="W257" s="13">
        <f t="shared" si="2022"/>
        <v>0</v>
      </c>
      <c r="X257" s="81" t="s">
        <v>99</v>
      </c>
      <c r="Y257" s="62" t="s">
        <v>99</v>
      </c>
      <c r="Z257" s="22" t="str">
        <f t="shared" ref="Z257" si="2040">IFERROR(Y257/E255,"-")</f>
        <v>-</v>
      </c>
      <c r="AA257" s="62" t="s">
        <v>99</v>
      </c>
      <c r="AB257" s="22" t="str">
        <f t="shared" ref="AB257" si="2041">IFERROR(AA257/F255,"-")</f>
        <v>-</v>
      </c>
      <c r="AC257" s="65" t="str">
        <f t="shared" si="1551"/>
        <v>-</v>
      </c>
      <c r="AD257" s="13">
        <f t="shared" si="2025"/>
        <v>0</v>
      </c>
    </row>
    <row r="258" spans="2:30" s="18" customFormat="1" ht="13.5" customHeight="1">
      <c r="B258" s="119"/>
      <c r="C258" s="119"/>
      <c r="D258" s="148"/>
      <c r="E258" s="151"/>
      <c r="F258" s="154"/>
      <c r="G258" s="44">
        <v>4</v>
      </c>
      <c r="H258" s="6" t="str">
        <f t="shared" ref="H258" si="2042">$H$748</f>
        <v>0904</v>
      </c>
      <c r="I258" s="80" t="str">
        <f t="shared" ref="I258" si="2043">$I$748</f>
        <v>くも膜下出血</v>
      </c>
      <c r="J258" s="81" t="s">
        <v>181</v>
      </c>
      <c r="K258" s="62">
        <v>49119591</v>
      </c>
      <c r="L258" s="22">
        <f t="shared" ref="L258" si="2044">IFERROR(K258/E255,"-")</f>
        <v>4.1748244931516862E-4</v>
      </c>
      <c r="M258" s="62">
        <v>105</v>
      </c>
      <c r="N258" s="22">
        <f t="shared" ref="N258" si="2045">IFERROR(M258/F255,"-")</f>
        <v>8.233034069079076E-4</v>
      </c>
      <c r="O258" s="65">
        <f t="shared" si="1545"/>
        <v>467805.62857142859</v>
      </c>
      <c r="P258" s="13">
        <f t="shared" si="2019"/>
        <v>7.5055755704237436E-4</v>
      </c>
      <c r="Q258" s="81" t="s">
        <v>80</v>
      </c>
      <c r="R258" s="62">
        <v>41022984</v>
      </c>
      <c r="S258" s="22">
        <f t="shared" ref="S258" si="2046">IFERROR(R258/E255,"-")</f>
        <v>3.4866690641900851E-4</v>
      </c>
      <c r="T258" s="62">
        <v>277</v>
      </c>
      <c r="U258" s="22">
        <f t="shared" ref="U258" si="2047">IFERROR(T258/F255,"-")</f>
        <v>2.1719527972713375E-3</v>
      </c>
      <c r="V258" s="65">
        <f t="shared" si="1548"/>
        <v>148097.41516245488</v>
      </c>
      <c r="W258" s="13">
        <f t="shared" si="2022"/>
        <v>1.9800423171498827E-3</v>
      </c>
      <c r="X258" s="81" t="s">
        <v>347</v>
      </c>
      <c r="Y258" s="62">
        <v>26989781</v>
      </c>
      <c r="Z258" s="22">
        <f t="shared" ref="Z258" si="2048">IFERROR(Y258/E255,"-")</f>
        <v>2.2939441573037529E-4</v>
      </c>
      <c r="AA258" s="62">
        <v>11</v>
      </c>
      <c r="AB258" s="22">
        <f t="shared" ref="AB258" si="2049">IFERROR(AA258/F255,"-")</f>
        <v>8.6250833104637939E-5</v>
      </c>
      <c r="AC258" s="65">
        <f t="shared" si="1551"/>
        <v>2453616.4545454546</v>
      </c>
      <c r="AD258" s="13">
        <f t="shared" si="2025"/>
        <v>7.8629839309201114E-5</v>
      </c>
    </row>
    <row r="259" spans="2:30" s="18" customFormat="1" ht="13.5" customHeight="1">
      <c r="B259" s="119"/>
      <c r="C259" s="119"/>
      <c r="D259" s="148"/>
      <c r="E259" s="151"/>
      <c r="F259" s="154"/>
      <c r="G259" s="44">
        <v>5</v>
      </c>
      <c r="H259" s="6" t="str">
        <f t="shared" ref="H259" si="2050">$H$749</f>
        <v>0208</v>
      </c>
      <c r="I259" s="80" t="str">
        <f t="shared" ref="I259" si="2051">$I$749</f>
        <v>悪性リンパ腫</v>
      </c>
      <c r="J259" s="81" t="s">
        <v>182</v>
      </c>
      <c r="K259" s="62">
        <v>274698992</v>
      </c>
      <c r="L259" s="22">
        <f t="shared" ref="L259" si="2052">IFERROR(K259/E255,"-")</f>
        <v>2.3347508737311738E-3</v>
      </c>
      <c r="M259" s="62">
        <v>255</v>
      </c>
      <c r="N259" s="22">
        <f t="shared" ref="N259" si="2053">IFERROR(M259/F255,"-")</f>
        <v>1.9994511310620616E-3</v>
      </c>
      <c r="O259" s="65">
        <f t="shared" si="1545"/>
        <v>1077250.9490196079</v>
      </c>
      <c r="P259" s="13">
        <f t="shared" si="2019"/>
        <v>1.8227826385314805E-3</v>
      </c>
      <c r="Q259" s="81" t="s">
        <v>82</v>
      </c>
      <c r="R259" s="62">
        <v>81505010</v>
      </c>
      <c r="S259" s="22">
        <f t="shared" ref="S259" si="2054">IFERROR(R259/E255,"-")</f>
        <v>6.9273604509975076E-4</v>
      </c>
      <c r="T259" s="62">
        <v>1128</v>
      </c>
      <c r="U259" s="22">
        <f t="shared" ref="U259" si="2055">IFERROR(T259/F255,"-")</f>
        <v>8.8446308856392365E-3</v>
      </c>
      <c r="V259" s="65">
        <f t="shared" si="1548"/>
        <v>72256.214539007095</v>
      </c>
      <c r="W259" s="13">
        <f t="shared" si="2022"/>
        <v>8.0631326127980785E-3</v>
      </c>
      <c r="X259" s="81" t="s">
        <v>349</v>
      </c>
      <c r="Y259" s="62">
        <v>27498066</v>
      </c>
      <c r="Z259" s="22">
        <f t="shared" ref="Z259" si="2056">IFERROR(Y259/E255,"-")</f>
        <v>2.3371448563385148E-4</v>
      </c>
      <c r="AA259" s="62">
        <v>5</v>
      </c>
      <c r="AB259" s="22">
        <f t="shared" ref="AB259" si="2057">IFERROR(AA259/F255,"-")</f>
        <v>3.9204924138471795E-5</v>
      </c>
      <c r="AC259" s="65">
        <f t="shared" si="1551"/>
        <v>5499613.2000000002</v>
      </c>
      <c r="AD259" s="13">
        <f t="shared" si="2025"/>
        <v>3.5740836049636876E-5</v>
      </c>
    </row>
    <row r="260" spans="2:30" s="18" customFormat="1" ht="13.5" customHeight="1">
      <c r="B260" s="119"/>
      <c r="C260" s="119"/>
      <c r="D260" s="148"/>
      <c r="E260" s="151"/>
      <c r="F260" s="154"/>
      <c r="G260" s="44">
        <v>6</v>
      </c>
      <c r="H260" s="6" t="str">
        <f t="shared" ref="H260" si="2058">$H$750</f>
        <v>0601</v>
      </c>
      <c r="I260" s="80" t="str">
        <f t="shared" ref="I260" si="2059">$I$750</f>
        <v>パーキンソン病</v>
      </c>
      <c r="J260" s="81" t="s">
        <v>84</v>
      </c>
      <c r="K260" s="62">
        <v>499038920</v>
      </c>
      <c r="L260" s="22">
        <f t="shared" ref="L260" si="2060">IFERROR(K260/E255,"-")</f>
        <v>4.2414846374676952E-3</v>
      </c>
      <c r="M260" s="62">
        <v>1571</v>
      </c>
      <c r="N260" s="22">
        <f t="shared" ref="N260" si="2061">IFERROR(M260/F255,"-")</f>
        <v>1.2318187164307838E-2</v>
      </c>
      <c r="O260" s="65">
        <f t="shared" si="1545"/>
        <v>317656.85550604708</v>
      </c>
      <c r="P260" s="13">
        <f t="shared" si="2019"/>
        <v>1.1229770686795905E-2</v>
      </c>
      <c r="Q260" s="81" t="s">
        <v>189</v>
      </c>
      <c r="R260" s="62">
        <v>140124893</v>
      </c>
      <c r="S260" s="22">
        <f t="shared" ref="S260" si="2062">IFERROR(R260/E255,"-")</f>
        <v>1.1909643860769509E-3</v>
      </c>
      <c r="T260" s="62">
        <v>1311</v>
      </c>
      <c r="U260" s="22">
        <f t="shared" ref="U260" si="2063">IFERROR(T260/F255,"-")</f>
        <v>1.0279531109107305E-2</v>
      </c>
      <c r="V260" s="65">
        <f t="shared" si="1548"/>
        <v>106883.9763539283</v>
      </c>
      <c r="W260" s="13">
        <f t="shared" si="2022"/>
        <v>9.3712472122147884E-3</v>
      </c>
      <c r="X260" s="81" t="s">
        <v>377</v>
      </c>
      <c r="Y260" s="62">
        <v>113702903</v>
      </c>
      <c r="Z260" s="22">
        <f t="shared" ref="Z260" si="2064">IFERROR(Y260/E255,"-")</f>
        <v>9.66395799970831E-4</v>
      </c>
      <c r="AA260" s="62">
        <v>291</v>
      </c>
      <c r="AB260" s="22">
        <f t="shared" ref="AB260" si="2065">IFERROR(AA260/F255,"-")</f>
        <v>2.2817265848590583E-3</v>
      </c>
      <c r="AC260" s="65">
        <f t="shared" si="1551"/>
        <v>390731.62542955327</v>
      </c>
      <c r="AD260" s="13">
        <f t="shared" si="2025"/>
        <v>2.0801166580888659E-3</v>
      </c>
    </row>
    <row r="261" spans="2:30" s="18" customFormat="1" ht="13.5" customHeight="1">
      <c r="B261" s="119"/>
      <c r="C261" s="119"/>
      <c r="D261" s="148"/>
      <c r="E261" s="151"/>
      <c r="F261" s="154"/>
      <c r="G261" s="44">
        <v>7</v>
      </c>
      <c r="H261" s="6" t="str">
        <f t="shared" ref="H261" si="2066">$H$751</f>
        <v>0506</v>
      </c>
      <c r="I261" s="80" t="str">
        <f t="shared" ref="I261" si="2067">$I$751</f>
        <v>知的障害＜精神遅滞＞</v>
      </c>
      <c r="J261" s="81" t="s">
        <v>184</v>
      </c>
      <c r="K261" s="62">
        <v>10140436</v>
      </c>
      <c r="L261" s="22">
        <f t="shared" ref="L261" si="2068">IFERROR(K261/E255,"-")</f>
        <v>8.6186671595122008E-5</v>
      </c>
      <c r="M261" s="62">
        <v>21</v>
      </c>
      <c r="N261" s="22">
        <f t="shared" ref="N261" si="2069">IFERROR(M261/F255,"-")</f>
        <v>1.6466068138158151E-4</v>
      </c>
      <c r="O261" s="65">
        <f t="shared" si="1545"/>
        <v>482877.90476190473</v>
      </c>
      <c r="P261" s="13">
        <f t="shared" si="2019"/>
        <v>1.5011151140847487E-4</v>
      </c>
      <c r="Q261" s="81" t="s">
        <v>190</v>
      </c>
      <c r="R261" s="62">
        <v>1055324</v>
      </c>
      <c r="S261" s="22">
        <f t="shared" ref="S261" si="2070">IFERROR(R261/E255,"-")</f>
        <v>8.9695219233621255E-6</v>
      </c>
      <c r="T261" s="62">
        <v>3</v>
      </c>
      <c r="U261" s="22">
        <f t="shared" ref="U261" si="2071">IFERROR(T261/F255,"-")</f>
        <v>2.3522954483083075E-5</v>
      </c>
      <c r="V261" s="65">
        <f t="shared" si="1548"/>
        <v>351774.66666666669</v>
      </c>
      <c r="W261" s="13">
        <f t="shared" si="2022"/>
        <v>2.1444501629782122E-5</v>
      </c>
      <c r="X261" s="81" t="s">
        <v>412</v>
      </c>
      <c r="Y261" s="62">
        <v>860428</v>
      </c>
      <c r="Z261" s="22">
        <f t="shared" ref="Z261" si="2072">IFERROR(Y261/E255,"-")</f>
        <v>7.3130411224179752E-6</v>
      </c>
      <c r="AA261" s="62">
        <v>1</v>
      </c>
      <c r="AB261" s="22">
        <f t="shared" ref="AB261" si="2073">IFERROR(AA261/F255,"-")</f>
        <v>7.8409848276943579E-6</v>
      </c>
      <c r="AC261" s="65">
        <f t="shared" si="1551"/>
        <v>860428</v>
      </c>
      <c r="AD261" s="13">
        <f t="shared" si="2025"/>
        <v>7.1481672099273744E-6</v>
      </c>
    </row>
    <row r="262" spans="2:30" s="18" customFormat="1" ht="13.5" customHeight="1">
      <c r="B262" s="119"/>
      <c r="C262" s="119"/>
      <c r="D262" s="148"/>
      <c r="E262" s="151"/>
      <c r="F262" s="154"/>
      <c r="G262" s="44">
        <v>8</v>
      </c>
      <c r="H262" s="6" t="str">
        <f t="shared" ref="H262" si="2074">$H$752</f>
        <v>0203</v>
      </c>
      <c r="I262" s="80" t="str">
        <f t="shared" ref="I262" si="2075">$I$752</f>
        <v>直腸S状結腸移行部及び直腸の悪性新生物＜腫瘍＞</v>
      </c>
      <c r="J262" s="81" t="s">
        <v>183</v>
      </c>
      <c r="K262" s="62">
        <v>318783380</v>
      </c>
      <c r="L262" s="22">
        <f t="shared" ref="L262" si="2076">IFERROR(K262/E255,"-")</f>
        <v>2.7094375904589299E-3</v>
      </c>
      <c r="M262" s="62">
        <v>1571</v>
      </c>
      <c r="N262" s="22">
        <f t="shared" ref="N262" si="2077">IFERROR(M262/F255,"-")</f>
        <v>1.2318187164307838E-2</v>
      </c>
      <c r="O262" s="65">
        <f t="shared" ref="O262:O325" si="2078">IFERROR(K262/M262,"-")</f>
        <v>202917.49204328452</v>
      </c>
      <c r="P262" s="13">
        <f t="shared" si="2019"/>
        <v>1.1229770686795905E-2</v>
      </c>
      <c r="Q262" s="81" t="s">
        <v>204</v>
      </c>
      <c r="R262" s="62">
        <v>58429363</v>
      </c>
      <c r="S262" s="22">
        <f t="shared" ref="S262" si="2079">IFERROR(R262/E255,"-")</f>
        <v>4.966090531406315E-4</v>
      </c>
      <c r="T262" s="62">
        <v>124</v>
      </c>
      <c r="U262" s="22">
        <f t="shared" ref="U262" si="2080">IFERROR(T262/F255,"-")</f>
        <v>9.7228211863410047E-4</v>
      </c>
      <c r="V262" s="65">
        <f t="shared" ref="V262:V325" si="2081">IFERROR(R262/T262,"-")</f>
        <v>471204.54032258067</v>
      </c>
      <c r="W262" s="13">
        <f t="shared" si="2022"/>
        <v>8.8637273403099448E-4</v>
      </c>
      <c r="X262" s="81" t="s">
        <v>387</v>
      </c>
      <c r="Y262" s="62">
        <v>17757477</v>
      </c>
      <c r="Z262" s="22">
        <f t="shared" ref="Z262" si="2082">IFERROR(Y262/E255,"-")</f>
        <v>1.5092623616547971E-4</v>
      </c>
      <c r="AA262" s="62">
        <v>5</v>
      </c>
      <c r="AB262" s="22">
        <f t="shared" ref="AB262" si="2083">IFERROR(AA262/F255,"-")</f>
        <v>3.9204924138471795E-5</v>
      </c>
      <c r="AC262" s="65">
        <f t="shared" ref="AC262:AC325" si="2084">IFERROR(Y262/AA262,"-")</f>
        <v>3551495.4</v>
      </c>
      <c r="AD262" s="13">
        <f t="shared" si="2025"/>
        <v>3.5740836049636876E-5</v>
      </c>
    </row>
    <row r="263" spans="2:30" s="18" customFormat="1" ht="13.5" customHeight="1">
      <c r="B263" s="119"/>
      <c r="C263" s="119"/>
      <c r="D263" s="148"/>
      <c r="E263" s="151"/>
      <c r="F263" s="154"/>
      <c r="G263" s="44">
        <v>9</v>
      </c>
      <c r="H263" s="6" t="str">
        <f t="shared" ref="H263" si="2085">$H$753</f>
        <v>1901</v>
      </c>
      <c r="I263" s="80" t="str">
        <f t="shared" ref="I263" si="2086">$I$753</f>
        <v>骨折</v>
      </c>
      <c r="J263" s="81" t="s">
        <v>141</v>
      </c>
      <c r="K263" s="62">
        <v>1331551826</v>
      </c>
      <c r="L263" s="22">
        <f t="shared" ref="L263" si="2087">IFERROR(K263/E255,"-")</f>
        <v>1.1317266825543503E-2</v>
      </c>
      <c r="M263" s="62">
        <v>2331</v>
      </c>
      <c r="N263" s="22">
        <f t="shared" ref="N263" si="2088">IFERROR(M263/F255,"-")</f>
        <v>1.8277335633355551E-2</v>
      </c>
      <c r="O263" s="65">
        <f t="shared" si="2078"/>
        <v>571236.30459030461</v>
      </c>
      <c r="P263" s="13">
        <f t="shared" si="2019"/>
        <v>1.6662377766340709E-2</v>
      </c>
      <c r="Q263" s="81" t="s">
        <v>150</v>
      </c>
      <c r="R263" s="62">
        <v>1011365837</v>
      </c>
      <c r="S263" s="22">
        <f t="shared" ref="S263" si="2089">IFERROR(R263/E255,"-")</f>
        <v>8.5959080315722823E-3</v>
      </c>
      <c r="T263" s="62">
        <v>1210</v>
      </c>
      <c r="U263" s="22">
        <f t="shared" ref="U263" si="2090">IFERROR(T263/F255,"-")</f>
        <v>9.4875916415101732E-3</v>
      </c>
      <c r="V263" s="65">
        <f t="shared" si="2081"/>
        <v>835839.53471074381</v>
      </c>
      <c r="W263" s="13">
        <f t="shared" si="2022"/>
        <v>8.6492823240121239E-3</v>
      </c>
      <c r="X263" s="81" t="s">
        <v>160</v>
      </c>
      <c r="Y263" s="62">
        <v>513093071</v>
      </c>
      <c r="Z263" s="22">
        <f t="shared" ref="Z263" si="2091">IFERROR(Y263/E255,"-")</f>
        <v>4.3609351716247333E-3</v>
      </c>
      <c r="AA263" s="62">
        <v>5464</v>
      </c>
      <c r="AB263" s="22">
        <f t="shared" ref="AB263" si="2092">IFERROR(AA263/F255,"-")</f>
        <v>4.2843141098521977E-2</v>
      </c>
      <c r="AC263" s="65">
        <f t="shared" si="2084"/>
        <v>93904.295571010254</v>
      </c>
      <c r="AD263" s="13">
        <f t="shared" si="2025"/>
        <v>3.9057585635043177E-2</v>
      </c>
    </row>
    <row r="264" spans="2:30" s="18" customFormat="1" ht="13.5" customHeight="1">
      <c r="B264" s="120"/>
      <c r="C264" s="120"/>
      <c r="D264" s="149"/>
      <c r="E264" s="152"/>
      <c r="F264" s="155"/>
      <c r="G264" s="49">
        <v>10</v>
      </c>
      <c r="H264" s="7" t="str">
        <f t="shared" ref="H264" si="2093">$H$754</f>
        <v>0206</v>
      </c>
      <c r="I264" s="77" t="str">
        <f t="shared" ref="I264" si="2094">$I$754</f>
        <v>乳房の悪性新生物＜腫瘍＞</v>
      </c>
      <c r="J264" s="82" t="s">
        <v>185</v>
      </c>
      <c r="K264" s="63">
        <v>212084213</v>
      </c>
      <c r="L264" s="23">
        <f t="shared" ref="L264" si="2095">IFERROR(K264/E255,"-")</f>
        <v>1.8025686880071929E-3</v>
      </c>
      <c r="M264" s="63">
        <v>2575</v>
      </c>
      <c r="N264" s="23">
        <f t="shared" ref="N264" si="2096">IFERROR(M264/F255,"-")</f>
        <v>2.0190535931312974E-2</v>
      </c>
      <c r="O264" s="66">
        <f t="shared" si="2078"/>
        <v>82362.801165048542</v>
      </c>
      <c r="P264" s="59">
        <f t="shared" si="2019"/>
        <v>1.840653056556299E-2</v>
      </c>
      <c r="Q264" s="82" t="s">
        <v>188</v>
      </c>
      <c r="R264" s="63">
        <v>102484902</v>
      </c>
      <c r="S264" s="23">
        <f t="shared" ref="S264" si="2097">IFERROR(R264/E255,"-")</f>
        <v>8.7105057338089436E-4</v>
      </c>
      <c r="T264" s="63">
        <v>495</v>
      </c>
      <c r="U264" s="23">
        <f t="shared" ref="U264" si="2098">IFERROR(T264/F255,"-")</f>
        <v>3.8812874897087074E-3</v>
      </c>
      <c r="V264" s="66">
        <f t="shared" si="2081"/>
        <v>207040.20606060605</v>
      </c>
      <c r="W264" s="59">
        <f t="shared" si="2022"/>
        <v>3.5383427689140504E-3</v>
      </c>
      <c r="X264" s="82" t="s">
        <v>380</v>
      </c>
      <c r="Y264" s="63">
        <v>38814530</v>
      </c>
      <c r="Z264" s="23">
        <f t="shared" ref="Z264" si="2099">IFERROR(Y264/E255,"-")</f>
        <v>3.2989657942015621E-4</v>
      </c>
      <c r="AA264" s="63">
        <v>134</v>
      </c>
      <c r="AB264" s="23">
        <f t="shared" ref="AB264" si="2100">IFERROR(AA264/F255,"-")</f>
        <v>1.0506919669110439E-3</v>
      </c>
      <c r="AC264" s="66">
        <f t="shared" si="2084"/>
        <v>289660.67164179106</v>
      </c>
      <c r="AD264" s="59">
        <f t="shared" si="2025"/>
        <v>9.5785440613026815E-4</v>
      </c>
    </row>
    <row r="265" spans="2:30" s="18" customFormat="1" ht="13.5" customHeight="1">
      <c r="B265" s="118">
        <v>27</v>
      </c>
      <c r="C265" s="118" t="s">
        <v>30</v>
      </c>
      <c r="D265" s="147">
        <f>AI31</f>
        <v>23699</v>
      </c>
      <c r="E265" s="150">
        <f>市区町村別_医療費上位10疾病!H300</f>
        <v>19134583190</v>
      </c>
      <c r="F265" s="130">
        <f>市区町村別_医療費上位10疾病!J300</f>
        <v>20567</v>
      </c>
      <c r="G265" s="69">
        <v>1</v>
      </c>
      <c r="H265" s="5" t="str">
        <f t="shared" ref="H265" si="2101">$H$745</f>
        <v>0209</v>
      </c>
      <c r="I265" s="78" t="str">
        <f t="shared" ref="I265" si="2102">$I$745</f>
        <v>白血病</v>
      </c>
      <c r="J265" s="106" t="s">
        <v>186</v>
      </c>
      <c r="K265" s="107">
        <v>12251822</v>
      </c>
      <c r="L265" s="21">
        <f t="shared" ref="L265" si="2103">IFERROR(K265/E265,"-")</f>
        <v>6.4029730244675369E-4</v>
      </c>
      <c r="M265" s="107">
        <v>12</v>
      </c>
      <c r="N265" s="21">
        <f t="shared" ref="N265" si="2104">IFERROR(M265/F265,"-")</f>
        <v>5.8345893907716241E-4</v>
      </c>
      <c r="O265" s="64">
        <f t="shared" si="2078"/>
        <v>1020985.1666666666</v>
      </c>
      <c r="P265" s="12">
        <f t="shared" ref="P265:P274" si="2105">IFERROR(M265/$AI$31,0)</f>
        <v>5.0635047892316136E-4</v>
      </c>
      <c r="Q265" s="106" t="s">
        <v>180</v>
      </c>
      <c r="R265" s="107">
        <v>11747573</v>
      </c>
      <c r="S265" s="21">
        <f t="shared" ref="S265" si="2106">IFERROR(R265/E265,"-")</f>
        <v>6.1394454654959221E-4</v>
      </c>
      <c r="T265" s="107">
        <v>14</v>
      </c>
      <c r="U265" s="21">
        <f t="shared" ref="U265" si="2107">IFERROR(T265/F265,"-")</f>
        <v>6.8070209559002281E-4</v>
      </c>
      <c r="V265" s="64">
        <f t="shared" si="2081"/>
        <v>839112.35714285716</v>
      </c>
      <c r="W265" s="12">
        <f t="shared" ref="W265:W274" si="2108">IFERROR(T265/$AI$31,0)</f>
        <v>5.9074222541035488E-4</v>
      </c>
      <c r="X265" s="106" t="s">
        <v>361</v>
      </c>
      <c r="Y265" s="107">
        <v>6713350</v>
      </c>
      <c r="Z265" s="21">
        <f t="shared" ref="Z265" si="2109">IFERROR(Y265/E265,"-")</f>
        <v>3.508490325260124E-4</v>
      </c>
      <c r="AA265" s="107">
        <v>26</v>
      </c>
      <c r="AB265" s="21">
        <f t="shared" ref="AB265" si="2110">IFERROR(AA265/F265,"-")</f>
        <v>1.2641610346671853E-3</v>
      </c>
      <c r="AC265" s="64">
        <f t="shared" si="2084"/>
        <v>258205.76923076922</v>
      </c>
      <c r="AD265" s="12">
        <f t="shared" ref="AD265:AD274" si="2111">IFERROR(AA265/$AI$31,0)</f>
        <v>1.0970927043335162E-3</v>
      </c>
    </row>
    <row r="266" spans="2:30" s="18" customFormat="1" ht="13.5" customHeight="1">
      <c r="B266" s="119"/>
      <c r="C266" s="119"/>
      <c r="D266" s="148"/>
      <c r="E266" s="151"/>
      <c r="F266" s="154"/>
      <c r="G266" s="44">
        <v>2</v>
      </c>
      <c r="H266" s="6" t="str">
        <f t="shared" ref="H266" si="2112">$H$746</f>
        <v>1402</v>
      </c>
      <c r="I266" s="79" t="str">
        <f t="shared" ref="I266" si="2113">$I$746</f>
        <v>腎不全</v>
      </c>
      <c r="J266" s="81" t="s">
        <v>140</v>
      </c>
      <c r="K266" s="62">
        <v>322220601</v>
      </c>
      <c r="L266" s="22">
        <f t="shared" ref="L266" si="2114">IFERROR(K266/E265,"-")</f>
        <v>1.6839697933341814E-2</v>
      </c>
      <c r="M266" s="62">
        <v>1193</v>
      </c>
      <c r="N266" s="22">
        <f t="shared" ref="N266" si="2115">IFERROR(M266/F265,"-")</f>
        <v>5.8005542859921232E-2</v>
      </c>
      <c r="O266" s="65">
        <f t="shared" si="2078"/>
        <v>270092.70829840738</v>
      </c>
      <c r="P266" s="13">
        <f t="shared" si="2105"/>
        <v>5.0339676779610952E-2</v>
      </c>
      <c r="Q266" s="81" t="s">
        <v>149</v>
      </c>
      <c r="R266" s="62">
        <v>318852906</v>
      </c>
      <c r="S266" s="22">
        <f t="shared" ref="S266" si="2116">IFERROR(R266/E265,"-")</f>
        <v>1.6663697496511812E-2</v>
      </c>
      <c r="T266" s="62">
        <v>740</v>
      </c>
      <c r="U266" s="22">
        <f t="shared" ref="U266" si="2117">IFERROR(T266/F265,"-")</f>
        <v>3.5979967909758354E-2</v>
      </c>
      <c r="V266" s="65">
        <f t="shared" si="2081"/>
        <v>430882.30540540541</v>
      </c>
      <c r="W266" s="13">
        <f t="shared" si="2108"/>
        <v>3.1224946200261613E-2</v>
      </c>
      <c r="X266" s="81" t="s">
        <v>159</v>
      </c>
      <c r="Y266" s="62">
        <v>102166614</v>
      </c>
      <c r="Z266" s="22">
        <f t="shared" ref="Z266" si="2118">IFERROR(Y266/E265,"-")</f>
        <v>5.339369715322239E-3</v>
      </c>
      <c r="AA266" s="62">
        <v>110</v>
      </c>
      <c r="AB266" s="22">
        <f t="shared" ref="AB266" si="2119">IFERROR(AA266/F265,"-")</f>
        <v>5.3483736082073222E-3</v>
      </c>
      <c r="AC266" s="65">
        <f t="shared" si="2084"/>
        <v>928787.4</v>
      </c>
      <c r="AD266" s="13">
        <f t="shared" si="2111"/>
        <v>4.6415460567956453E-3</v>
      </c>
    </row>
    <row r="267" spans="2:30" s="18" customFormat="1" ht="13.5" customHeight="1">
      <c r="B267" s="119"/>
      <c r="C267" s="119"/>
      <c r="D267" s="148"/>
      <c r="E267" s="151"/>
      <c r="F267" s="154"/>
      <c r="G267" s="44">
        <v>3</v>
      </c>
      <c r="H267" s="6" t="str">
        <f t="shared" ref="H267" si="2120">$H$747</f>
        <v>2210</v>
      </c>
      <c r="I267" s="80" t="str">
        <f t="shared" ref="I267" si="2121">$I$747</f>
        <v>重症急性呼吸器症候群［SARS］</v>
      </c>
      <c r="J267" s="81" t="s">
        <v>99</v>
      </c>
      <c r="K267" s="62" t="s">
        <v>99</v>
      </c>
      <c r="L267" s="22" t="str">
        <f t="shared" ref="L267" si="2122">IFERROR(K267/E265,"-")</f>
        <v>-</v>
      </c>
      <c r="M267" s="62" t="s">
        <v>99</v>
      </c>
      <c r="N267" s="22" t="str">
        <f t="shared" ref="N267" si="2123">IFERROR(M267/F265,"-")</f>
        <v>-</v>
      </c>
      <c r="O267" s="65" t="str">
        <f t="shared" si="2078"/>
        <v>-</v>
      </c>
      <c r="P267" s="13">
        <f t="shared" si="2105"/>
        <v>0</v>
      </c>
      <c r="Q267" s="81" t="s">
        <v>99</v>
      </c>
      <c r="R267" s="62" t="s">
        <v>99</v>
      </c>
      <c r="S267" s="22" t="str">
        <f t="shared" ref="S267" si="2124">IFERROR(R267/E265,"-")</f>
        <v>-</v>
      </c>
      <c r="T267" s="62" t="s">
        <v>99</v>
      </c>
      <c r="U267" s="22" t="str">
        <f t="shared" ref="U267" si="2125">IFERROR(T267/F265,"-")</f>
        <v>-</v>
      </c>
      <c r="V267" s="65" t="str">
        <f t="shared" si="2081"/>
        <v>-</v>
      </c>
      <c r="W267" s="13">
        <f t="shared" si="2108"/>
        <v>0</v>
      </c>
      <c r="X267" s="81" t="s">
        <v>99</v>
      </c>
      <c r="Y267" s="62" t="s">
        <v>99</v>
      </c>
      <c r="Z267" s="22" t="str">
        <f t="shared" ref="Z267" si="2126">IFERROR(Y267/E265,"-")</f>
        <v>-</v>
      </c>
      <c r="AA267" s="62" t="s">
        <v>99</v>
      </c>
      <c r="AB267" s="22" t="str">
        <f t="shared" ref="AB267" si="2127">IFERROR(AA267/F265,"-")</f>
        <v>-</v>
      </c>
      <c r="AC267" s="65" t="str">
        <f t="shared" si="2084"/>
        <v>-</v>
      </c>
      <c r="AD267" s="13">
        <f t="shared" si="2111"/>
        <v>0</v>
      </c>
    </row>
    <row r="268" spans="2:30" s="18" customFormat="1" ht="13.5" customHeight="1">
      <c r="B268" s="119"/>
      <c r="C268" s="119"/>
      <c r="D268" s="148"/>
      <c r="E268" s="151"/>
      <c r="F268" s="154"/>
      <c r="G268" s="44">
        <v>4</v>
      </c>
      <c r="H268" s="6" t="str">
        <f t="shared" ref="H268" si="2128">$H$748</f>
        <v>0904</v>
      </c>
      <c r="I268" s="80" t="str">
        <f t="shared" ref="I268" si="2129">$I$748</f>
        <v>くも膜下出血</v>
      </c>
      <c r="J268" s="81" t="s">
        <v>80</v>
      </c>
      <c r="K268" s="62">
        <v>5335521</v>
      </c>
      <c r="L268" s="22">
        <f t="shared" ref="L268" si="2130">IFERROR(K268/E265,"-")</f>
        <v>2.7884176765284428E-4</v>
      </c>
      <c r="M268" s="62">
        <v>35</v>
      </c>
      <c r="N268" s="22">
        <f t="shared" ref="N268" si="2131">IFERROR(M268/F265,"-")</f>
        <v>1.7017552389750571E-3</v>
      </c>
      <c r="O268" s="65">
        <f t="shared" si="2078"/>
        <v>152443.45714285714</v>
      </c>
      <c r="P268" s="13">
        <f t="shared" si="2105"/>
        <v>1.4768555635258872E-3</v>
      </c>
      <c r="Q268" s="81" t="s">
        <v>355</v>
      </c>
      <c r="R268" s="62">
        <v>4866445</v>
      </c>
      <c r="S268" s="22">
        <f t="shared" ref="S268" si="2132">IFERROR(R268/E265,"-")</f>
        <v>2.5432720178317089E-4</v>
      </c>
      <c r="T268" s="62">
        <v>1</v>
      </c>
      <c r="U268" s="22">
        <f t="shared" ref="U268" si="2133">IFERROR(T268/F265,"-")</f>
        <v>4.8621578256430201E-5</v>
      </c>
      <c r="V268" s="65">
        <f t="shared" si="2081"/>
        <v>4866445</v>
      </c>
      <c r="W268" s="13">
        <f t="shared" si="2108"/>
        <v>4.2195873243596775E-5</v>
      </c>
      <c r="X268" s="81" t="s">
        <v>181</v>
      </c>
      <c r="Y268" s="62">
        <v>4579725</v>
      </c>
      <c r="Z268" s="22">
        <f t="shared" ref="Z268" si="2134">IFERROR(Y268/E265,"-")</f>
        <v>2.3934281476240509E-4</v>
      </c>
      <c r="AA268" s="62">
        <v>11</v>
      </c>
      <c r="AB268" s="22">
        <f t="shared" ref="AB268" si="2135">IFERROR(AA268/F265,"-")</f>
        <v>5.3483736082073226E-4</v>
      </c>
      <c r="AC268" s="65">
        <f t="shared" si="2084"/>
        <v>416338.63636363635</v>
      </c>
      <c r="AD268" s="13">
        <f t="shared" si="2111"/>
        <v>4.6415460567956454E-4</v>
      </c>
    </row>
    <row r="269" spans="2:30" s="18" customFormat="1" ht="13.5" customHeight="1">
      <c r="B269" s="119"/>
      <c r="C269" s="119"/>
      <c r="D269" s="148"/>
      <c r="E269" s="151"/>
      <c r="F269" s="154"/>
      <c r="G269" s="44">
        <v>5</v>
      </c>
      <c r="H269" s="6" t="str">
        <f t="shared" ref="H269" si="2136">$H$749</f>
        <v>0208</v>
      </c>
      <c r="I269" s="80" t="str">
        <f t="shared" ref="I269" si="2137">$I$749</f>
        <v>悪性リンパ腫</v>
      </c>
      <c r="J269" s="81" t="s">
        <v>182</v>
      </c>
      <c r="K269" s="62">
        <v>23334197</v>
      </c>
      <c r="L269" s="22">
        <f t="shared" ref="L269" si="2138">IFERROR(K269/E265,"-")</f>
        <v>1.2194776739215714E-3</v>
      </c>
      <c r="M269" s="62">
        <v>41</v>
      </c>
      <c r="N269" s="22">
        <f t="shared" ref="N269" si="2139">IFERROR(M269/F265,"-")</f>
        <v>1.9934847085136382E-3</v>
      </c>
      <c r="O269" s="65">
        <f t="shared" si="2078"/>
        <v>569126.75609756098</v>
      </c>
      <c r="P269" s="13">
        <f t="shared" si="2105"/>
        <v>1.7300308029874678E-3</v>
      </c>
      <c r="Q269" s="81" t="s">
        <v>82</v>
      </c>
      <c r="R269" s="62">
        <v>15043248</v>
      </c>
      <c r="S269" s="22">
        <f t="shared" ref="S269" si="2140">IFERROR(R269/E265,"-")</f>
        <v>7.861811177502843E-4</v>
      </c>
      <c r="T269" s="62">
        <v>176</v>
      </c>
      <c r="U269" s="22">
        <f t="shared" ref="U269" si="2141">IFERROR(T269/F265,"-")</f>
        <v>8.5573977731317162E-3</v>
      </c>
      <c r="V269" s="65">
        <f t="shared" si="2081"/>
        <v>85473</v>
      </c>
      <c r="W269" s="13">
        <f t="shared" si="2108"/>
        <v>7.4264736908730327E-3</v>
      </c>
      <c r="X269" s="81" t="s">
        <v>360</v>
      </c>
      <c r="Y269" s="62">
        <v>11616093</v>
      </c>
      <c r="Z269" s="22">
        <f t="shared" ref="Z269" si="2142">IFERROR(Y269/E265,"-")</f>
        <v>6.0707321840544365E-4</v>
      </c>
      <c r="AA269" s="62">
        <v>3</v>
      </c>
      <c r="AB269" s="22">
        <f t="shared" ref="AB269" si="2143">IFERROR(AA269/F265,"-")</f>
        <v>1.458647347692906E-4</v>
      </c>
      <c r="AC269" s="65">
        <f t="shared" si="2084"/>
        <v>3872031</v>
      </c>
      <c r="AD269" s="13">
        <f t="shared" si="2111"/>
        <v>1.2658761973079034E-4</v>
      </c>
    </row>
    <row r="270" spans="2:30" s="18" customFormat="1" ht="13.5" customHeight="1">
      <c r="B270" s="119"/>
      <c r="C270" s="119"/>
      <c r="D270" s="148"/>
      <c r="E270" s="151"/>
      <c r="F270" s="154"/>
      <c r="G270" s="44">
        <v>6</v>
      </c>
      <c r="H270" s="6" t="str">
        <f t="shared" ref="H270" si="2144">$H$750</f>
        <v>0601</v>
      </c>
      <c r="I270" s="80" t="str">
        <f t="shared" ref="I270" si="2145">$I$750</f>
        <v>パーキンソン病</v>
      </c>
      <c r="J270" s="81" t="s">
        <v>84</v>
      </c>
      <c r="K270" s="62">
        <v>71070896</v>
      </c>
      <c r="L270" s="22">
        <f t="shared" ref="L270" si="2146">IFERROR(K270/E265,"-")</f>
        <v>3.7142641307777555E-3</v>
      </c>
      <c r="M270" s="62">
        <v>249</v>
      </c>
      <c r="N270" s="22">
        <f t="shared" ref="N270" si="2147">IFERROR(M270/F265,"-")</f>
        <v>1.2106772985851121E-2</v>
      </c>
      <c r="O270" s="65">
        <f t="shared" si="2078"/>
        <v>285425.28514056222</v>
      </c>
      <c r="P270" s="13">
        <f t="shared" si="2105"/>
        <v>1.0506772437655597E-2</v>
      </c>
      <c r="Q270" s="81" t="s">
        <v>189</v>
      </c>
      <c r="R270" s="62">
        <v>17231233</v>
      </c>
      <c r="S270" s="22">
        <f t="shared" ref="S270" si="2148">IFERROR(R270/E265,"-")</f>
        <v>9.0052826491696363E-4</v>
      </c>
      <c r="T270" s="62">
        <v>215</v>
      </c>
      <c r="U270" s="22">
        <f t="shared" ref="U270" si="2149">IFERROR(T270/F265,"-")</f>
        <v>1.0453639325132495E-2</v>
      </c>
      <c r="V270" s="65">
        <f t="shared" si="2081"/>
        <v>80145.26976744186</v>
      </c>
      <c r="W270" s="13">
        <f t="shared" si="2108"/>
        <v>9.0721127473733076E-3</v>
      </c>
      <c r="X270" s="81" t="s">
        <v>390</v>
      </c>
      <c r="Y270" s="62">
        <v>14578524</v>
      </c>
      <c r="Z270" s="22">
        <f t="shared" ref="Z270" si="2150">IFERROR(Y270/E265,"-")</f>
        <v>7.61893993469319E-4</v>
      </c>
      <c r="AA270" s="62">
        <v>25</v>
      </c>
      <c r="AB270" s="22">
        <f t="shared" ref="AB270" si="2151">IFERROR(AA270/F265,"-")</f>
        <v>1.2155394564107552E-3</v>
      </c>
      <c r="AC270" s="65">
        <f t="shared" si="2084"/>
        <v>583140.96</v>
      </c>
      <c r="AD270" s="13">
        <f t="shared" si="2111"/>
        <v>1.0548968310899194E-3</v>
      </c>
    </row>
    <row r="271" spans="2:30" s="18" customFormat="1" ht="13.5" customHeight="1">
      <c r="B271" s="119"/>
      <c r="C271" s="119"/>
      <c r="D271" s="148"/>
      <c r="E271" s="151"/>
      <c r="F271" s="154"/>
      <c r="G271" s="44">
        <v>7</v>
      </c>
      <c r="H271" s="6" t="str">
        <f t="shared" ref="H271" si="2152">$H$751</f>
        <v>0506</v>
      </c>
      <c r="I271" s="80" t="str">
        <f t="shared" ref="I271" si="2153">$I$751</f>
        <v>知的障害＜精神遅滞＞</v>
      </c>
      <c r="J271" s="81" t="s">
        <v>184</v>
      </c>
      <c r="K271" s="62">
        <v>3115836</v>
      </c>
      <c r="L271" s="22">
        <f t="shared" ref="L271" si="2154">IFERROR(K271/E265,"-")</f>
        <v>1.6283793428165078E-4</v>
      </c>
      <c r="M271" s="62">
        <v>7</v>
      </c>
      <c r="N271" s="22">
        <f t="shared" ref="N271" si="2155">IFERROR(M271/F265,"-")</f>
        <v>3.4035104779501141E-4</v>
      </c>
      <c r="O271" s="65">
        <f t="shared" si="2078"/>
        <v>445119.42857142858</v>
      </c>
      <c r="P271" s="13">
        <f t="shared" si="2105"/>
        <v>2.9537111270517744E-4</v>
      </c>
      <c r="Q271" s="81" t="s">
        <v>190</v>
      </c>
      <c r="R271" s="62">
        <v>1027013</v>
      </c>
      <c r="S271" s="22">
        <f t="shared" ref="S271" si="2156">IFERROR(R271/E265,"-")</f>
        <v>5.3673131512827063E-5</v>
      </c>
      <c r="T271" s="62">
        <v>1</v>
      </c>
      <c r="U271" s="22">
        <f t="shared" ref="U271" si="2157">IFERROR(T271/F265,"-")</f>
        <v>4.8621578256430201E-5</v>
      </c>
      <c r="V271" s="65">
        <f t="shared" si="2081"/>
        <v>1027013</v>
      </c>
      <c r="W271" s="13">
        <f t="shared" si="2108"/>
        <v>4.2195873243596775E-5</v>
      </c>
      <c r="X271" s="81" t="s">
        <v>412</v>
      </c>
      <c r="Y271" s="62">
        <v>860428</v>
      </c>
      <c r="Z271" s="22">
        <f t="shared" ref="Z271" si="2158">IFERROR(Y271/E265,"-")</f>
        <v>4.4967167116013883E-5</v>
      </c>
      <c r="AA271" s="62">
        <v>1</v>
      </c>
      <c r="AB271" s="22">
        <f t="shared" ref="AB271" si="2159">IFERROR(AA271/F265,"-")</f>
        <v>4.8621578256430201E-5</v>
      </c>
      <c r="AC271" s="65">
        <f t="shared" si="2084"/>
        <v>860428</v>
      </c>
      <c r="AD271" s="13">
        <f t="shared" si="2111"/>
        <v>4.2195873243596775E-5</v>
      </c>
    </row>
    <row r="272" spans="2:30" s="18" customFormat="1" ht="13.5" customHeight="1">
      <c r="B272" s="119"/>
      <c r="C272" s="119"/>
      <c r="D272" s="148"/>
      <c r="E272" s="151"/>
      <c r="F272" s="154"/>
      <c r="G272" s="44">
        <v>8</v>
      </c>
      <c r="H272" s="6" t="str">
        <f t="shared" ref="H272" si="2160">$H$752</f>
        <v>0203</v>
      </c>
      <c r="I272" s="80" t="str">
        <f t="shared" ref="I272" si="2161">$I$752</f>
        <v>直腸S状結腸移行部及び直腸の悪性新生物＜腫瘍＞</v>
      </c>
      <c r="J272" s="81" t="s">
        <v>183</v>
      </c>
      <c r="K272" s="62">
        <v>45895666</v>
      </c>
      <c r="L272" s="22">
        <f t="shared" ref="L272" si="2162">IFERROR(K272/E265,"-")</f>
        <v>2.398571505021636E-3</v>
      </c>
      <c r="M272" s="62">
        <v>295</v>
      </c>
      <c r="N272" s="22">
        <f t="shared" ref="N272" si="2163">IFERROR(M272/F265,"-")</f>
        <v>1.434336558564691E-2</v>
      </c>
      <c r="O272" s="65">
        <f t="shared" si="2078"/>
        <v>155578.52881355933</v>
      </c>
      <c r="P272" s="13">
        <f t="shared" si="2105"/>
        <v>1.2447782606861049E-2</v>
      </c>
      <c r="Q272" s="81" t="s">
        <v>204</v>
      </c>
      <c r="R272" s="62">
        <v>5097236</v>
      </c>
      <c r="S272" s="22">
        <f t="shared" ref="S272" si="2164">IFERROR(R272/E265,"-")</f>
        <v>2.6638866127295035E-4</v>
      </c>
      <c r="T272" s="62">
        <v>23</v>
      </c>
      <c r="U272" s="22">
        <f t="shared" ref="U272" si="2165">IFERROR(T272/F265,"-")</f>
        <v>1.1182962998978947E-3</v>
      </c>
      <c r="V272" s="65">
        <f t="shared" si="2081"/>
        <v>221618.95652173914</v>
      </c>
      <c r="W272" s="13">
        <f t="shared" si="2108"/>
        <v>9.7050508460272585E-4</v>
      </c>
      <c r="X272" s="81" t="s">
        <v>192</v>
      </c>
      <c r="Y272" s="62">
        <v>2011777</v>
      </c>
      <c r="Z272" s="22">
        <f t="shared" ref="Z272" si="2166">IFERROR(Y272/E265,"-")</f>
        <v>1.0513827137093756E-4</v>
      </c>
      <c r="AA272" s="62">
        <v>6</v>
      </c>
      <c r="AB272" s="22">
        <f t="shared" ref="AB272" si="2167">IFERROR(AA272/F265,"-")</f>
        <v>2.917294695385812E-4</v>
      </c>
      <c r="AC272" s="65">
        <f t="shared" si="2084"/>
        <v>335296.16666666669</v>
      </c>
      <c r="AD272" s="13">
        <f t="shared" si="2111"/>
        <v>2.5317523946158068E-4</v>
      </c>
    </row>
    <row r="273" spans="2:30" s="18" customFormat="1" ht="13.5" customHeight="1">
      <c r="B273" s="119"/>
      <c r="C273" s="119"/>
      <c r="D273" s="148"/>
      <c r="E273" s="151"/>
      <c r="F273" s="154"/>
      <c r="G273" s="44">
        <v>9</v>
      </c>
      <c r="H273" s="6" t="str">
        <f t="shared" ref="H273" si="2168">$H$753</f>
        <v>1901</v>
      </c>
      <c r="I273" s="80" t="str">
        <f t="shared" ref="I273" si="2169">$I$753</f>
        <v>骨折</v>
      </c>
      <c r="J273" s="81" t="s">
        <v>141</v>
      </c>
      <c r="K273" s="62">
        <v>259930819</v>
      </c>
      <c r="L273" s="22">
        <f t="shared" ref="L273" si="2170">IFERROR(K273/E265,"-")</f>
        <v>1.3584347065152873E-2</v>
      </c>
      <c r="M273" s="62">
        <v>431</v>
      </c>
      <c r="N273" s="22">
        <f t="shared" ref="N273" si="2171">IFERROR(M273/F265,"-")</f>
        <v>2.0955900228521417E-2</v>
      </c>
      <c r="O273" s="65">
        <f t="shared" si="2078"/>
        <v>603087.74709976802</v>
      </c>
      <c r="P273" s="13">
        <f t="shared" si="2105"/>
        <v>1.8186421367990209E-2</v>
      </c>
      <c r="Q273" s="81" t="s">
        <v>150</v>
      </c>
      <c r="R273" s="62">
        <v>216065810</v>
      </c>
      <c r="S273" s="22">
        <f t="shared" ref="S273" si="2172">IFERROR(R273/E265,"-")</f>
        <v>1.1291900526629657E-2</v>
      </c>
      <c r="T273" s="62">
        <v>254</v>
      </c>
      <c r="U273" s="22">
        <f t="shared" ref="U273" si="2173">IFERROR(T273/F265,"-")</f>
        <v>1.2349880877133271E-2</v>
      </c>
      <c r="V273" s="65">
        <f t="shared" si="2081"/>
        <v>850652.7952755905</v>
      </c>
      <c r="W273" s="13">
        <f t="shared" si="2108"/>
        <v>1.0717751803873582E-2</v>
      </c>
      <c r="X273" s="81" t="s">
        <v>160</v>
      </c>
      <c r="Y273" s="62">
        <v>68082513</v>
      </c>
      <c r="Z273" s="22">
        <f t="shared" ref="Z273" si="2174">IFERROR(Y273/E265,"-")</f>
        <v>3.5580870680047461E-3</v>
      </c>
      <c r="AA273" s="62">
        <v>973</v>
      </c>
      <c r="AB273" s="22">
        <f t="shared" ref="AB273" si="2175">IFERROR(AA273/F265,"-")</f>
        <v>4.7308795643506589E-2</v>
      </c>
      <c r="AC273" s="65">
        <f t="shared" si="2084"/>
        <v>69971.750256937303</v>
      </c>
      <c r="AD273" s="13">
        <f t="shared" si="2111"/>
        <v>4.1056584666019663E-2</v>
      </c>
    </row>
    <row r="274" spans="2:30" s="18" customFormat="1" ht="13.5" customHeight="1">
      <c r="B274" s="120"/>
      <c r="C274" s="120"/>
      <c r="D274" s="149"/>
      <c r="E274" s="152"/>
      <c r="F274" s="155"/>
      <c r="G274" s="49">
        <v>10</v>
      </c>
      <c r="H274" s="7" t="str">
        <f t="shared" ref="H274" si="2176">$H$754</f>
        <v>0206</v>
      </c>
      <c r="I274" s="77" t="str">
        <f t="shared" ref="I274" si="2177">$I$754</f>
        <v>乳房の悪性新生物＜腫瘍＞</v>
      </c>
      <c r="J274" s="82" t="s">
        <v>185</v>
      </c>
      <c r="K274" s="63">
        <v>34465794</v>
      </c>
      <c r="L274" s="23">
        <f t="shared" ref="L274" si="2178">IFERROR(K274/E265,"-")</f>
        <v>1.8012304557547042E-3</v>
      </c>
      <c r="M274" s="63">
        <v>406</v>
      </c>
      <c r="N274" s="23">
        <f t="shared" ref="N274" si="2179">IFERROR(M274/F265,"-")</f>
        <v>1.9740360772110662E-2</v>
      </c>
      <c r="O274" s="66">
        <f t="shared" si="2078"/>
        <v>84891.118226600986</v>
      </c>
      <c r="P274" s="59">
        <f t="shared" si="2105"/>
        <v>1.713152453690029E-2</v>
      </c>
      <c r="Q274" s="82" t="s">
        <v>188</v>
      </c>
      <c r="R274" s="63">
        <v>16494016</v>
      </c>
      <c r="S274" s="23">
        <f t="shared" ref="S274" si="2180">IFERROR(R274/E265,"-")</f>
        <v>8.6200027647427427E-4</v>
      </c>
      <c r="T274" s="63">
        <v>111</v>
      </c>
      <c r="U274" s="23">
        <f t="shared" ref="U274" si="2181">IFERROR(T274/F265,"-")</f>
        <v>5.3969951864637523E-3</v>
      </c>
      <c r="V274" s="66">
        <f t="shared" si="2081"/>
        <v>148594.73873873873</v>
      </c>
      <c r="W274" s="59">
        <f t="shared" si="2108"/>
        <v>4.6837419300392417E-3</v>
      </c>
      <c r="X274" s="82" t="s">
        <v>194</v>
      </c>
      <c r="Y274" s="63">
        <v>11419700</v>
      </c>
      <c r="Z274" s="23">
        <f t="shared" ref="Z274" si="2182">IFERROR(Y274/E265,"-")</f>
        <v>5.9680944636244257E-4</v>
      </c>
      <c r="AA274" s="63">
        <v>46</v>
      </c>
      <c r="AB274" s="23">
        <f t="shared" ref="AB274" si="2183">IFERROR(AA274/F265,"-")</f>
        <v>2.2365925997957893E-3</v>
      </c>
      <c r="AC274" s="66">
        <f t="shared" si="2084"/>
        <v>248254.34782608695</v>
      </c>
      <c r="AD274" s="59">
        <f t="shared" si="2111"/>
        <v>1.9410101692054517E-3</v>
      </c>
    </row>
    <row r="275" spans="2:30" s="18" customFormat="1" ht="13.5" customHeight="1">
      <c r="B275" s="118">
        <v>28</v>
      </c>
      <c r="C275" s="118" t="s">
        <v>31</v>
      </c>
      <c r="D275" s="147">
        <f>AI32</f>
        <v>19774</v>
      </c>
      <c r="E275" s="150">
        <f>市区町村別_医療費上位10疾病!H311</f>
        <v>16279960670</v>
      </c>
      <c r="F275" s="130">
        <f>市区町村別_医療費上位10疾病!J311</f>
        <v>17516</v>
      </c>
      <c r="G275" s="69">
        <v>1</v>
      </c>
      <c r="H275" s="5" t="str">
        <f t="shared" ref="H275" si="2184">$H$745</f>
        <v>0209</v>
      </c>
      <c r="I275" s="78" t="str">
        <f t="shared" ref="I275" si="2185">$I$745</f>
        <v>白血病</v>
      </c>
      <c r="J275" s="106" t="s">
        <v>180</v>
      </c>
      <c r="K275" s="107">
        <v>26219112</v>
      </c>
      <c r="L275" s="21">
        <f t="shared" ref="L275" si="2186">IFERROR(K275/E275,"-")</f>
        <v>1.6105144558681542E-3</v>
      </c>
      <c r="M275" s="107">
        <v>21</v>
      </c>
      <c r="N275" s="21">
        <f t="shared" ref="N275" si="2187">IFERROR(M275/F275,"-")</f>
        <v>1.1989038593286138E-3</v>
      </c>
      <c r="O275" s="64">
        <f t="shared" si="2078"/>
        <v>1248529.142857143</v>
      </c>
      <c r="P275" s="12">
        <f t="shared" ref="P275:P284" si="2188">IFERROR(M275/$AI$32,0)</f>
        <v>1.0620006068574896E-3</v>
      </c>
      <c r="Q275" s="106" t="s">
        <v>193</v>
      </c>
      <c r="R275" s="107">
        <v>11485682</v>
      </c>
      <c r="S275" s="21">
        <f t="shared" ref="S275" si="2189">IFERROR(R275/E275,"-")</f>
        <v>7.055104267644401E-4</v>
      </c>
      <c r="T275" s="107">
        <v>6</v>
      </c>
      <c r="U275" s="21">
        <f t="shared" ref="U275" si="2190">IFERROR(T275/F275,"-")</f>
        <v>3.4254395980817538E-4</v>
      </c>
      <c r="V275" s="64">
        <f t="shared" si="2081"/>
        <v>1914280.3333333333</v>
      </c>
      <c r="W275" s="12">
        <f t="shared" ref="W275:W284" si="2191">IFERROR(T275/$AI$32,0)</f>
        <v>3.0342874481642561E-4</v>
      </c>
      <c r="X275" s="106" t="s">
        <v>186</v>
      </c>
      <c r="Y275" s="107">
        <v>11006470</v>
      </c>
      <c r="Z275" s="21">
        <f t="shared" ref="Z275" si="2192">IFERROR(Y275/E275,"-")</f>
        <v>6.7607472911665207E-4</v>
      </c>
      <c r="AA275" s="107">
        <v>16</v>
      </c>
      <c r="AB275" s="21">
        <f t="shared" ref="AB275" si="2193">IFERROR(AA275/F275,"-")</f>
        <v>9.1345055948846771E-4</v>
      </c>
      <c r="AC275" s="64">
        <f t="shared" si="2084"/>
        <v>687904.375</v>
      </c>
      <c r="AD275" s="12">
        <f t="shared" ref="AD275:AD284" si="2194">IFERROR(AA275/$AI$32,0)</f>
        <v>8.0914331951046834E-4</v>
      </c>
    </row>
    <row r="276" spans="2:30" s="18" customFormat="1" ht="13.5" customHeight="1">
      <c r="B276" s="119"/>
      <c r="C276" s="119"/>
      <c r="D276" s="148"/>
      <c r="E276" s="151"/>
      <c r="F276" s="154"/>
      <c r="G276" s="44">
        <v>2</v>
      </c>
      <c r="H276" s="6" t="str">
        <f t="shared" ref="H276" si="2195">$H$746</f>
        <v>1402</v>
      </c>
      <c r="I276" s="79" t="str">
        <f t="shared" ref="I276" si="2196">$I$746</f>
        <v>腎不全</v>
      </c>
      <c r="J276" s="81" t="s">
        <v>140</v>
      </c>
      <c r="K276" s="62">
        <v>390484195</v>
      </c>
      <c r="L276" s="22">
        <f t="shared" ref="L276" si="2197">IFERROR(K276/E275,"-")</f>
        <v>2.398557360888268E-2</v>
      </c>
      <c r="M276" s="62">
        <v>1061</v>
      </c>
      <c r="N276" s="22">
        <f t="shared" ref="N276" si="2198">IFERROR(M276/F275,"-")</f>
        <v>6.0573190226079016E-2</v>
      </c>
      <c r="O276" s="65">
        <f t="shared" si="2078"/>
        <v>368034.11404335534</v>
      </c>
      <c r="P276" s="13">
        <f t="shared" si="2188"/>
        <v>5.3656316375037927E-2</v>
      </c>
      <c r="Q276" s="81" t="s">
        <v>149</v>
      </c>
      <c r="R276" s="62">
        <v>297556601</v>
      </c>
      <c r="S276" s="22">
        <f t="shared" ref="S276" si="2199">IFERROR(R276/E275,"-")</f>
        <v>1.8277476649456795E-2</v>
      </c>
      <c r="T276" s="62">
        <v>651</v>
      </c>
      <c r="U276" s="22">
        <f t="shared" ref="U276" si="2200">IFERROR(T276/F275,"-")</f>
        <v>3.7166019639187031E-2</v>
      </c>
      <c r="V276" s="65">
        <f t="shared" si="2081"/>
        <v>457076.19201228878</v>
      </c>
      <c r="W276" s="13">
        <f t="shared" si="2191"/>
        <v>3.2922018812582179E-2</v>
      </c>
      <c r="X276" s="81" t="s">
        <v>159</v>
      </c>
      <c r="Y276" s="62">
        <v>62768288</v>
      </c>
      <c r="Z276" s="22">
        <f t="shared" ref="Z276" si="2201">IFERROR(Y276/E275,"-")</f>
        <v>3.8555552603801221E-3</v>
      </c>
      <c r="AA276" s="62">
        <v>82</v>
      </c>
      <c r="AB276" s="22">
        <f t="shared" ref="AB276" si="2202">IFERROR(AA276/F275,"-")</f>
        <v>4.6814341173783969E-3</v>
      </c>
      <c r="AC276" s="65">
        <f t="shared" si="2084"/>
        <v>765466.92682926834</v>
      </c>
      <c r="AD276" s="13">
        <f t="shared" si="2194"/>
        <v>4.1468595124911503E-3</v>
      </c>
    </row>
    <row r="277" spans="2:30" s="18" customFormat="1" ht="13.5" customHeight="1">
      <c r="B277" s="119"/>
      <c r="C277" s="119"/>
      <c r="D277" s="148"/>
      <c r="E277" s="151"/>
      <c r="F277" s="154"/>
      <c r="G277" s="44">
        <v>3</v>
      </c>
      <c r="H277" s="6" t="str">
        <f t="shared" ref="H277" si="2203">$H$747</f>
        <v>2210</v>
      </c>
      <c r="I277" s="80" t="str">
        <f t="shared" ref="I277" si="2204">$I$747</f>
        <v>重症急性呼吸器症候群［SARS］</v>
      </c>
      <c r="J277" s="81" t="s">
        <v>99</v>
      </c>
      <c r="K277" s="62" t="s">
        <v>99</v>
      </c>
      <c r="L277" s="22" t="str">
        <f t="shared" ref="L277" si="2205">IFERROR(K277/E275,"-")</f>
        <v>-</v>
      </c>
      <c r="M277" s="62" t="s">
        <v>99</v>
      </c>
      <c r="N277" s="22" t="str">
        <f t="shared" ref="N277" si="2206">IFERROR(M277/F275,"-")</f>
        <v>-</v>
      </c>
      <c r="O277" s="65" t="str">
        <f t="shared" si="2078"/>
        <v>-</v>
      </c>
      <c r="P277" s="13">
        <f t="shared" si="2188"/>
        <v>0</v>
      </c>
      <c r="Q277" s="81" t="s">
        <v>99</v>
      </c>
      <c r="R277" s="62" t="s">
        <v>99</v>
      </c>
      <c r="S277" s="22" t="str">
        <f t="shared" ref="S277" si="2207">IFERROR(R277/E275,"-")</f>
        <v>-</v>
      </c>
      <c r="T277" s="62" t="s">
        <v>99</v>
      </c>
      <c r="U277" s="22" t="str">
        <f t="shared" ref="U277" si="2208">IFERROR(T277/F275,"-")</f>
        <v>-</v>
      </c>
      <c r="V277" s="65" t="str">
        <f t="shared" si="2081"/>
        <v>-</v>
      </c>
      <c r="W277" s="13">
        <f t="shared" si="2191"/>
        <v>0</v>
      </c>
      <c r="X277" s="81" t="s">
        <v>99</v>
      </c>
      <c r="Y277" s="62" t="s">
        <v>99</v>
      </c>
      <c r="Z277" s="22" t="str">
        <f t="shared" ref="Z277" si="2209">IFERROR(Y277/E275,"-")</f>
        <v>-</v>
      </c>
      <c r="AA277" s="62" t="s">
        <v>99</v>
      </c>
      <c r="AB277" s="22" t="str">
        <f t="shared" ref="AB277" si="2210">IFERROR(AA277/F275,"-")</f>
        <v>-</v>
      </c>
      <c r="AC277" s="65" t="str">
        <f t="shared" si="2084"/>
        <v>-</v>
      </c>
      <c r="AD277" s="13">
        <f t="shared" si="2194"/>
        <v>0</v>
      </c>
    </row>
    <row r="278" spans="2:30" s="18" customFormat="1" ht="13.5" customHeight="1">
      <c r="B278" s="119"/>
      <c r="C278" s="119"/>
      <c r="D278" s="148"/>
      <c r="E278" s="151"/>
      <c r="F278" s="154"/>
      <c r="G278" s="44">
        <v>4</v>
      </c>
      <c r="H278" s="6" t="str">
        <f t="shared" ref="H278" si="2211">$H$748</f>
        <v>0904</v>
      </c>
      <c r="I278" s="80" t="str">
        <f t="shared" ref="I278" si="2212">$I$748</f>
        <v>くも膜下出血</v>
      </c>
      <c r="J278" s="81" t="s">
        <v>181</v>
      </c>
      <c r="K278" s="62">
        <v>11430562</v>
      </c>
      <c r="L278" s="22">
        <f t="shared" ref="L278" si="2213">IFERROR(K278/E275,"-")</f>
        <v>7.0212466919921616E-4</v>
      </c>
      <c r="M278" s="62">
        <v>13</v>
      </c>
      <c r="N278" s="22">
        <f t="shared" ref="N278" si="2214">IFERROR(M278/F275,"-")</f>
        <v>7.4217857958437997E-4</v>
      </c>
      <c r="O278" s="65">
        <f t="shared" si="2078"/>
        <v>879274</v>
      </c>
      <c r="P278" s="13">
        <f t="shared" si="2188"/>
        <v>6.574289471022555E-4</v>
      </c>
      <c r="Q278" s="81" t="s">
        <v>205</v>
      </c>
      <c r="R278" s="62">
        <v>5711969</v>
      </c>
      <c r="S278" s="22">
        <f t="shared" ref="S278" si="2215">IFERROR(R278/E275,"-")</f>
        <v>3.5085889430468755E-4</v>
      </c>
      <c r="T278" s="62">
        <v>2</v>
      </c>
      <c r="U278" s="22">
        <f t="shared" ref="U278" si="2216">IFERROR(T278/F275,"-")</f>
        <v>1.1418131993605846E-4</v>
      </c>
      <c r="V278" s="65">
        <f t="shared" si="2081"/>
        <v>2855984.5</v>
      </c>
      <c r="W278" s="13">
        <f t="shared" si="2191"/>
        <v>1.0114291493880854E-4</v>
      </c>
      <c r="X278" s="81" t="s">
        <v>80</v>
      </c>
      <c r="Y278" s="62">
        <v>5029358</v>
      </c>
      <c r="Z278" s="22">
        <f t="shared" ref="Z278" si="2217">IFERROR(Y278/E275,"-")</f>
        <v>3.089293704049225E-4</v>
      </c>
      <c r="AA278" s="62">
        <v>48</v>
      </c>
      <c r="AB278" s="22">
        <f t="shared" ref="AB278" si="2218">IFERROR(AA278/F275,"-")</f>
        <v>2.740351678465403E-3</v>
      </c>
      <c r="AC278" s="65">
        <f t="shared" si="2084"/>
        <v>104778.29166666667</v>
      </c>
      <c r="AD278" s="13">
        <f t="shared" si="2194"/>
        <v>2.4274299585314049E-3</v>
      </c>
    </row>
    <row r="279" spans="2:30" s="18" customFormat="1" ht="13.5" customHeight="1">
      <c r="B279" s="119"/>
      <c r="C279" s="119"/>
      <c r="D279" s="148"/>
      <c r="E279" s="151"/>
      <c r="F279" s="154"/>
      <c r="G279" s="44">
        <v>5</v>
      </c>
      <c r="H279" s="6" t="str">
        <f t="shared" ref="H279" si="2219">$H$749</f>
        <v>0208</v>
      </c>
      <c r="I279" s="80" t="str">
        <f t="shared" ref="I279" si="2220">$I$749</f>
        <v>悪性リンパ腫</v>
      </c>
      <c r="J279" s="81" t="s">
        <v>182</v>
      </c>
      <c r="K279" s="62">
        <v>57126538</v>
      </c>
      <c r="L279" s="22">
        <f t="shared" ref="L279" si="2221">IFERROR(K279/E275,"-")</f>
        <v>3.5090095828837157E-3</v>
      </c>
      <c r="M279" s="62">
        <v>48</v>
      </c>
      <c r="N279" s="22">
        <f t="shared" ref="N279" si="2222">IFERROR(M279/F275,"-")</f>
        <v>2.740351678465403E-3</v>
      </c>
      <c r="O279" s="65">
        <f t="shared" si="2078"/>
        <v>1190136.2083333333</v>
      </c>
      <c r="P279" s="13">
        <f t="shared" si="2188"/>
        <v>2.4274299585314049E-3</v>
      </c>
      <c r="Q279" s="81" t="s">
        <v>82</v>
      </c>
      <c r="R279" s="62">
        <v>8211015</v>
      </c>
      <c r="S279" s="22">
        <f t="shared" ref="S279" si="2223">IFERROR(R279/E275,"-")</f>
        <v>5.0436331920204812E-4</v>
      </c>
      <c r="T279" s="62">
        <v>174</v>
      </c>
      <c r="U279" s="22">
        <f t="shared" ref="U279" si="2224">IFERROR(T279/F275,"-")</f>
        <v>9.9337748344370865E-3</v>
      </c>
      <c r="V279" s="65">
        <f t="shared" si="2081"/>
        <v>47189.741379310348</v>
      </c>
      <c r="W279" s="13">
        <f t="shared" si="2191"/>
        <v>8.7994335996763422E-3</v>
      </c>
      <c r="X279" s="81" t="s">
        <v>413</v>
      </c>
      <c r="Y279" s="62">
        <v>4901220</v>
      </c>
      <c r="Z279" s="22">
        <f t="shared" ref="Z279" si="2225">IFERROR(Y279/E275,"-")</f>
        <v>3.0105846686913405E-4</v>
      </c>
      <c r="AA279" s="62">
        <v>2</v>
      </c>
      <c r="AB279" s="22">
        <f t="shared" ref="AB279" si="2226">IFERROR(AA279/F275,"-")</f>
        <v>1.1418131993605846E-4</v>
      </c>
      <c r="AC279" s="65">
        <f t="shared" si="2084"/>
        <v>2450610</v>
      </c>
      <c r="AD279" s="13">
        <f t="shared" si="2194"/>
        <v>1.0114291493880854E-4</v>
      </c>
    </row>
    <row r="280" spans="2:30" s="18" customFormat="1" ht="13.5" customHeight="1">
      <c r="B280" s="119"/>
      <c r="C280" s="119"/>
      <c r="D280" s="148"/>
      <c r="E280" s="151"/>
      <c r="F280" s="154"/>
      <c r="G280" s="44">
        <v>6</v>
      </c>
      <c r="H280" s="6" t="str">
        <f t="shared" ref="H280" si="2227">$H$750</f>
        <v>0601</v>
      </c>
      <c r="I280" s="80" t="str">
        <f t="shared" ref="I280" si="2228">$I$750</f>
        <v>パーキンソン病</v>
      </c>
      <c r="J280" s="81" t="s">
        <v>84</v>
      </c>
      <c r="K280" s="62">
        <v>57889636</v>
      </c>
      <c r="L280" s="22">
        <f t="shared" ref="L280" si="2229">IFERROR(K280/E275,"-")</f>
        <v>3.5558830376461836E-3</v>
      </c>
      <c r="M280" s="62">
        <v>195</v>
      </c>
      <c r="N280" s="22">
        <f t="shared" ref="N280" si="2230">IFERROR(M280/F275,"-")</f>
        <v>1.1132678693765699E-2</v>
      </c>
      <c r="O280" s="65">
        <f t="shared" si="2078"/>
        <v>296869.92820512818</v>
      </c>
      <c r="P280" s="13">
        <f t="shared" si="2188"/>
        <v>9.8614342065338322E-3</v>
      </c>
      <c r="Q280" s="81" t="s">
        <v>377</v>
      </c>
      <c r="R280" s="62">
        <v>29106174</v>
      </c>
      <c r="S280" s="22">
        <f t="shared" ref="S280" si="2231">IFERROR(R280/E275,"-")</f>
        <v>1.7878528449786482E-3</v>
      </c>
      <c r="T280" s="62">
        <v>46</v>
      </c>
      <c r="U280" s="22">
        <f t="shared" ref="U280" si="2232">IFERROR(T280/F275,"-")</f>
        <v>2.6261703585293444E-3</v>
      </c>
      <c r="V280" s="65">
        <f t="shared" si="2081"/>
        <v>632742.91304347827</v>
      </c>
      <c r="W280" s="13">
        <f t="shared" si="2191"/>
        <v>2.3262870435925963E-3</v>
      </c>
      <c r="X280" s="81" t="s">
        <v>189</v>
      </c>
      <c r="Y280" s="62">
        <v>26510497</v>
      </c>
      <c r="Z280" s="22">
        <f t="shared" ref="Z280" si="2233">IFERROR(Y280/E275,"-")</f>
        <v>1.6284128406312667E-3</v>
      </c>
      <c r="AA280" s="62">
        <v>186</v>
      </c>
      <c r="AB280" s="22">
        <f t="shared" ref="AB280" si="2234">IFERROR(AA280/F275,"-")</f>
        <v>1.0618862754053437E-2</v>
      </c>
      <c r="AC280" s="65">
        <f t="shared" si="2084"/>
        <v>142529.55376344087</v>
      </c>
      <c r="AD280" s="13">
        <f t="shared" si="2194"/>
        <v>9.4062910893091944E-3</v>
      </c>
    </row>
    <row r="281" spans="2:30" s="18" customFormat="1" ht="13.5" customHeight="1">
      <c r="B281" s="119"/>
      <c r="C281" s="119"/>
      <c r="D281" s="148"/>
      <c r="E281" s="151"/>
      <c r="F281" s="154"/>
      <c r="G281" s="44">
        <v>7</v>
      </c>
      <c r="H281" s="6" t="str">
        <f t="shared" ref="H281" si="2235">$H$751</f>
        <v>0506</v>
      </c>
      <c r="I281" s="80" t="str">
        <f t="shared" ref="I281" si="2236">$I$751</f>
        <v>知的障害＜精神遅滞＞</v>
      </c>
      <c r="J281" s="81" t="s">
        <v>184</v>
      </c>
      <c r="K281" s="62">
        <v>40462</v>
      </c>
      <c r="L281" s="22">
        <f t="shared" ref="L281" si="2237">IFERROR(K281/E275,"-")</f>
        <v>2.4853868396968309E-6</v>
      </c>
      <c r="M281" s="62">
        <v>1</v>
      </c>
      <c r="N281" s="22">
        <f t="shared" ref="N281" si="2238">IFERROR(M281/F275,"-")</f>
        <v>5.7090659968029232E-5</v>
      </c>
      <c r="O281" s="65">
        <f t="shared" si="2078"/>
        <v>40462</v>
      </c>
      <c r="P281" s="13">
        <f t="shared" si="2188"/>
        <v>5.0571457469404271E-5</v>
      </c>
      <c r="Q281" s="81" t="s">
        <v>99</v>
      </c>
      <c r="R281" s="62" t="s">
        <v>99</v>
      </c>
      <c r="S281" s="22" t="str">
        <f t="shared" ref="S281" si="2239">IFERROR(R281/E275,"-")</f>
        <v>-</v>
      </c>
      <c r="T281" s="62" t="s">
        <v>99</v>
      </c>
      <c r="U281" s="22" t="str">
        <f t="shared" ref="U281" si="2240">IFERROR(T281/F275,"-")</f>
        <v>-</v>
      </c>
      <c r="V281" s="65" t="str">
        <f t="shared" si="2081"/>
        <v>-</v>
      </c>
      <c r="W281" s="13">
        <f t="shared" si="2191"/>
        <v>0</v>
      </c>
      <c r="X281" s="81" t="s">
        <v>99</v>
      </c>
      <c r="Y281" s="62" t="s">
        <v>99</v>
      </c>
      <c r="Z281" s="22" t="str">
        <f t="shared" ref="Z281" si="2241">IFERROR(Y281/E275,"-")</f>
        <v>-</v>
      </c>
      <c r="AA281" s="62" t="s">
        <v>99</v>
      </c>
      <c r="AB281" s="22" t="str">
        <f t="shared" ref="AB281" si="2242">IFERROR(AA281/F275,"-")</f>
        <v>-</v>
      </c>
      <c r="AC281" s="65" t="str">
        <f t="shared" si="2084"/>
        <v>-</v>
      </c>
      <c r="AD281" s="13">
        <f t="shared" si="2194"/>
        <v>0</v>
      </c>
    </row>
    <row r="282" spans="2:30" s="18" customFormat="1" ht="13.5" customHeight="1">
      <c r="B282" s="119"/>
      <c r="C282" s="119"/>
      <c r="D282" s="148"/>
      <c r="E282" s="151"/>
      <c r="F282" s="154"/>
      <c r="G282" s="44">
        <v>8</v>
      </c>
      <c r="H282" s="6" t="str">
        <f t="shared" ref="H282" si="2243">$H$752</f>
        <v>0203</v>
      </c>
      <c r="I282" s="80" t="str">
        <f t="shared" ref="I282" si="2244">$I$752</f>
        <v>直腸S状結腸移行部及び直腸の悪性新生物＜腫瘍＞</v>
      </c>
      <c r="J282" s="81" t="s">
        <v>183</v>
      </c>
      <c r="K282" s="62">
        <v>52853005</v>
      </c>
      <c r="L282" s="22">
        <f t="shared" ref="L282" si="2245">IFERROR(K282/E275,"-")</f>
        <v>3.2465069216902477E-3</v>
      </c>
      <c r="M282" s="62">
        <v>233</v>
      </c>
      <c r="N282" s="22">
        <f t="shared" ref="N282" si="2246">IFERROR(M282/F275,"-")</f>
        <v>1.3302123772550811E-2</v>
      </c>
      <c r="O282" s="65">
        <f t="shared" si="2078"/>
        <v>226836.93133047211</v>
      </c>
      <c r="P282" s="13">
        <f t="shared" si="2188"/>
        <v>1.1783149590371194E-2</v>
      </c>
      <c r="Q282" s="81" t="s">
        <v>386</v>
      </c>
      <c r="R282" s="62">
        <v>8741169</v>
      </c>
      <c r="S282" s="22">
        <f t="shared" ref="S282" si="2247">IFERROR(R282/E275,"-")</f>
        <v>5.3692813988843622E-4</v>
      </c>
      <c r="T282" s="62">
        <v>1</v>
      </c>
      <c r="U282" s="22">
        <f t="shared" ref="U282" si="2248">IFERROR(T282/F275,"-")</f>
        <v>5.7090659968029232E-5</v>
      </c>
      <c r="V282" s="65">
        <f t="shared" si="2081"/>
        <v>8741169</v>
      </c>
      <c r="W282" s="13">
        <f t="shared" si="2191"/>
        <v>5.0571457469404271E-5</v>
      </c>
      <c r="X282" s="81" t="s">
        <v>204</v>
      </c>
      <c r="Y282" s="62">
        <v>6599490</v>
      </c>
      <c r="Z282" s="22">
        <f t="shared" ref="Z282" si="2249">IFERROR(Y282/E275,"-")</f>
        <v>4.0537505794846615E-4</v>
      </c>
      <c r="AA282" s="62">
        <v>17</v>
      </c>
      <c r="AB282" s="22">
        <f t="shared" ref="AB282" si="2250">IFERROR(AA282/F275,"-")</f>
        <v>9.7054121945649692E-4</v>
      </c>
      <c r="AC282" s="65">
        <f t="shared" si="2084"/>
        <v>388205.29411764705</v>
      </c>
      <c r="AD282" s="13">
        <f t="shared" si="2194"/>
        <v>8.5971477697987251E-4</v>
      </c>
    </row>
    <row r="283" spans="2:30" s="18" customFormat="1" ht="13.5" customHeight="1">
      <c r="B283" s="119"/>
      <c r="C283" s="119"/>
      <c r="D283" s="148"/>
      <c r="E283" s="151"/>
      <c r="F283" s="154"/>
      <c r="G283" s="44">
        <v>9</v>
      </c>
      <c r="H283" s="6" t="str">
        <f t="shared" ref="H283" si="2251">$H$753</f>
        <v>1901</v>
      </c>
      <c r="I283" s="80" t="str">
        <f t="shared" ref="I283" si="2252">$I$753</f>
        <v>骨折</v>
      </c>
      <c r="J283" s="81" t="s">
        <v>141</v>
      </c>
      <c r="K283" s="62">
        <v>179370665</v>
      </c>
      <c r="L283" s="22">
        <f t="shared" ref="L283" si="2253">IFERROR(K283/E275,"-")</f>
        <v>1.1017880733000567E-2</v>
      </c>
      <c r="M283" s="62">
        <v>290</v>
      </c>
      <c r="N283" s="22">
        <f t="shared" ref="N283" si="2254">IFERROR(M283/F275,"-")</f>
        <v>1.6556291390728478E-2</v>
      </c>
      <c r="O283" s="65">
        <f t="shared" si="2078"/>
        <v>618519.53448275861</v>
      </c>
      <c r="P283" s="13">
        <f t="shared" si="2188"/>
        <v>1.4665722666127238E-2</v>
      </c>
      <c r="Q283" s="81" t="s">
        <v>150</v>
      </c>
      <c r="R283" s="62">
        <v>157955733</v>
      </c>
      <c r="S283" s="22">
        <f t="shared" ref="S283" si="2255">IFERROR(R283/E275,"-")</f>
        <v>9.7024640416407092E-3</v>
      </c>
      <c r="T283" s="62">
        <v>160</v>
      </c>
      <c r="U283" s="22">
        <f t="shared" ref="U283" si="2256">IFERROR(T283/F275,"-")</f>
        <v>9.1345055948846773E-3</v>
      </c>
      <c r="V283" s="65">
        <f t="shared" si="2081"/>
        <v>987223.33125000005</v>
      </c>
      <c r="W283" s="13">
        <f t="shared" si="2191"/>
        <v>8.0914331951046827E-3</v>
      </c>
      <c r="X283" s="81" t="s">
        <v>160</v>
      </c>
      <c r="Y283" s="62">
        <v>85450298</v>
      </c>
      <c r="Z283" s="22">
        <f t="shared" ref="Z283" si="2257">IFERROR(Y283/E275,"-")</f>
        <v>5.2488024837470323E-3</v>
      </c>
      <c r="AA283" s="62">
        <v>764</v>
      </c>
      <c r="AB283" s="22">
        <f t="shared" ref="AB283" si="2258">IFERROR(AA283/F275,"-")</f>
        <v>4.3617264215574332E-2</v>
      </c>
      <c r="AC283" s="65">
        <f t="shared" si="2084"/>
        <v>111845.93979057591</v>
      </c>
      <c r="AD283" s="13">
        <f t="shared" si="2194"/>
        <v>3.8636593506624864E-2</v>
      </c>
    </row>
    <row r="284" spans="2:30" s="18" customFormat="1" ht="13.5" customHeight="1">
      <c r="B284" s="120"/>
      <c r="C284" s="120"/>
      <c r="D284" s="149"/>
      <c r="E284" s="152"/>
      <c r="F284" s="155"/>
      <c r="G284" s="49">
        <v>10</v>
      </c>
      <c r="H284" s="7" t="str">
        <f t="shared" ref="H284" si="2259">$H$754</f>
        <v>0206</v>
      </c>
      <c r="I284" s="77" t="str">
        <f t="shared" ref="I284" si="2260">$I$754</f>
        <v>乳房の悪性新生物＜腫瘍＞</v>
      </c>
      <c r="J284" s="82" t="s">
        <v>185</v>
      </c>
      <c r="K284" s="63">
        <v>19553589</v>
      </c>
      <c r="L284" s="23">
        <f t="shared" ref="L284" si="2261">IFERROR(K284/E275,"-")</f>
        <v>1.2010833070397091E-3</v>
      </c>
      <c r="M284" s="63">
        <v>450</v>
      </c>
      <c r="N284" s="23">
        <f t="shared" ref="N284" si="2262">IFERROR(M284/F275,"-")</f>
        <v>2.5690796985613152E-2</v>
      </c>
      <c r="O284" s="66">
        <f t="shared" si="2078"/>
        <v>43452.42</v>
      </c>
      <c r="P284" s="59">
        <f t="shared" si="2188"/>
        <v>2.275715586123192E-2</v>
      </c>
      <c r="Q284" s="82" t="s">
        <v>380</v>
      </c>
      <c r="R284" s="63">
        <v>7919619</v>
      </c>
      <c r="S284" s="23">
        <f t="shared" ref="S284" si="2263">IFERROR(R284/E275,"-")</f>
        <v>4.8646425876162756E-4</v>
      </c>
      <c r="T284" s="63">
        <v>26</v>
      </c>
      <c r="U284" s="23">
        <f t="shared" ref="U284" si="2264">IFERROR(T284/F275,"-")</f>
        <v>1.4843571591687599E-3</v>
      </c>
      <c r="V284" s="66">
        <f t="shared" si="2081"/>
        <v>304600.73076923075</v>
      </c>
      <c r="W284" s="59">
        <f t="shared" si="2191"/>
        <v>1.314857894204511E-3</v>
      </c>
      <c r="X284" s="82" t="s">
        <v>194</v>
      </c>
      <c r="Y284" s="63">
        <v>5451067</v>
      </c>
      <c r="Z284" s="23">
        <f t="shared" ref="Z284" si="2265">IFERROR(Y284/E275,"-")</f>
        <v>3.3483293421248788E-4</v>
      </c>
      <c r="AA284" s="63">
        <v>28</v>
      </c>
      <c r="AB284" s="23">
        <f t="shared" ref="AB284" si="2266">IFERROR(AA284/F275,"-")</f>
        <v>1.5985384791048184E-3</v>
      </c>
      <c r="AC284" s="66">
        <f t="shared" si="2084"/>
        <v>194680.96428571429</v>
      </c>
      <c r="AD284" s="59">
        <f t="shared" si="2194"/>
        <v>1.4160008091433196E-3</v>
      </c>
    </row>
    <row r="285" spans="2:30" s="18" customFormat="1" ht="13.5" customHeight="1">
      <c r="B285" s="118">
        <v>29</v>
      </c>
      <c r="C285" s="118" t="s">
        <v>32</v>
      </c>
      <c r="D285" s="147">
        <f>AI33</f>
        <v>16521</v>
      </c>
      <c r="E285" s="150">
        <f>市区町村別_医療費上位10疾病!H322</f>
        <v>13688438110</v>
      </c>
      <c r="F285" s="130">
        <f>市区町村別_医療費上位10疾病!J322</f>
        <v>14792</v>
      </c>
      <c r="G285" s="69">
        <v>1</v>
      </c>
      <c r="H285" s="5" t="str">
        <f t="shared" ref="H285" si="2267">$H$745</f>
        <v>0209</v>
      </c>
      <c r="I285" s="78" t="str">
        <f t="shared" ref="I285" si="2268">$I$745</f>
        <v>白血病</v>
      </c>
      <c r="J285" s="106" t="s">
        <v>346</v>
      </c>
      <c r="K285" s="107">
        <v>16938519</v>
      </c>
      <c r="L285" s="21">
        <f t="shared" ref="L285" si="2269">IFERROR(K285/E285,"-")</f>
        <v>1.2374325590606041E-3</v>
      </c>
      <c r="M285" s="107">
        <v>2</v>
      </c>
      <c r="N285" s="21">
        <f t="shared" ref="N285" si="2270">IFERROR(M285/F285,"-")</f>
        <v>1.3520822065981613E-4</v>
      </c>
      <c r="O285" s="64">
        <f t="shared" si="2078"/>
        <v>8469259.5</v>
      </c>
      <c r="P285" s="12">
        <f t="shared" ref="P285:P294" si="2271">IFERROR(M285/$AI$33,0)</f>
        <v>1.2105804733369651E-4</v>
      </c>
      <c r="Q285" s="106" t="s">
        <v>193</v>
      </c>
      <c r="R285" s="107">
        <v>15491347</v>
      </c>
      <c r="S285" s="21">
        <f t="shared" ref="S285" si="2272">IFERROR(R285/E285,"-")</f>
        <v>1.1317103438326463E-3</v>
      </c>
      <c r="T285" s="107">
        <v>6</v>
      </c>
      <c r="U285" s="21">
        <f t="shared" ref="U285" si="2273">IFERROR(T285/F285,"-")</f>
        <v>4.0562466197944835E-4</v>
      </c>
      <c r="V285" s="64">
        <f t="shared" si="2081"/>
        <v>2581891.1666666665</v>
      </c>
      <c r="W285" s="12">
        <f t="shared" ref="W285:W294" si="2274">IFERROR(T285/$AI$33,0)</f>
        <v>3.6317414200108951E-4</v>
      </c>
      <c r="X285" s="106" t="s">
        <v>356</v>
      </c>
      <c r="Y285" s="107">
        <v>6369631</v>
      </c>
      <c r="Z285" s="21">
        <f t="shared" ref="Z285" si="2275">IFERROR(Y285/E285,"-")</f>
        <v>4.6532927634356669E-4</v>
      </c>
      <c r="AA285" s="107">
        <v>1</v>
      </c>
      <c r="AB285" s="21">
        <f t="shared" ref="AB285" si="2276">IFERROR(AA285/F285,"-")</f>
        <v>6.7604110329908063E-5</v>
      </c>
      <c r="AC285" s="64">
        <f t="shared" si="2084"/>
        <v>6369631</v>
      </c>
      <c r="AD285" s="12">
        <f t="shared" ref="AD285:AD294" si="2277">IFERROR(AA285/$AI$33,0)</f>
        <v>6.0529023666848255E-5</v>
      </c>
    </row>
    <row r="286" spans="2:30" s="18" customFormat="1" ht="13.5" customHeight="1">
      <c r="B286" s="119"/>
      <c r="C286" s="119"/>
      <c r="D286" s="148"/>
      <c r="E286" s="151"/>
      <c r="F286" s="154"/>
      <c r="G286" s="44">
        <v>2</v>
      </c>
      <c r="H286" s="6" t="str">
        <f t="shared" ref="H286" si="2278">$H$746</f>
        <v>1402</v>
      </c>
      <c r="I286" s="79" t="str">
        <f t="shared" ref="I286" si="2279">$I$746</f>
        <v>腎不全</v>
      </c>
      <c r="J286" s="81" t="s">
        <v>140</v>
      </c>
      <c r="K286" s="62">
        <v>286444379</v>
      </c>
      <c r="L286" s="22">
        <f t="shared" ref="L286" si="2280">IFERROR(K286/E285,"-")</f>
        <v>2.0926008993731718E-2</v>
      </c>
      <c r="M286" s="62">
        <v>721</v>
      </c>
      <c r="N286" s="22">
        <f t="shared" ref="N286" si="2281">IFERROR(M286/F285,"-")</f>
        <v>4.8742563547863708E-2</v>
      </c>
      <c r="O286" s="65">
        <f t="shared" si="2078"/>
        <v>397287.62690707349</v>
      </c>
      <c r="P286" s="13">
        <f t="shared" si="2271"/>
        <v>4.3641426063797589E-2</v>
      </c>
      <c r="Q286" s="81" t="s">
        <v>149</v>
      </c>
      <c r="R286" s="62">
        <v>237895268</v>
      </c>
      <c r="S286" s="22">
        <f t="shared" ref="S286" si="2282">IFERROR(R286/E285,"-")</f>
        <v>1.7379285064393662E-2</v>
      </c>
      <c r="T286" s="62">
        <v>460</v>
      </c>
      <c r="U286" s="22">
        <f t="shared" ref="U286" si="2283">IFERROR(T286/F285,"-")</f>
        <v>3.1097890751757708E-2</v>
      </c>
      <c r="V286" s="65">
        <f t="shared" si="2081"/>
        <v>517163.62608695653</v>
      </c>
      <c r="W286" s="13">
        <f t="shared" si="2274"/>
        <v>2.7843350886750197E-2</v>
      </c>
      <c r="X286" s="81" t="s">
        <v>159</v>
      </c>
      <c r="Y286" s="62">
        <v>26379368</v>
      </c>
      <c r="Z286" s="22">
        <f t="shared" ref="Z286" si="2284">IFERROR(Y286/E285,"-")</f>
        <v>1.9271276816256139E-3</v>
      </c>
      <c r="AA286" s="62">
        <v>57</v>
      </c>
      <c r="AB286" s="22">
        <f t="shared" ref="AB286" si="2285">IFERROR(AA286/F285,"-")</f>
        <v>3.8534342888047594E-3</v>
      </c>
      <c r="AC286" s="65">
        <f t="shared" si="2084"/>
        <v>462795.9298245614</v>
      </c>
      <c r="AD286" s="13">
        <f t="shared" si="2277"/>
        <v>3.4501543490103505E-3</v>
      </c>
    </row>
    <row r="287" spans="2:30" s="18" customFormat="1" ht="13.5" customHeight="1">
      <c r="B287" s="119"/>
      <c r="C287" s="119"/>
      <c r="D287" s="148"/>
      <c r="E287" s="151"/>
      <c r="F287" s="154"/>
      <c r="G287" s="44">
        <v>3</v>
      </c>
      <c r="H287" s="6" t="str">
        <f t="shared" ref="H287" si="2286">$H$747</f>
        <v>2210</v>
      </c>
      <c r="I287" s="80" t="str">
        <f t="shared" ref="I287" si="2287">$I$747</f>
        <v>重症急性呼吸器症候群［SARS］</v>
      </c>
      <c r="J287" s="81" t="s">
        <v>344</v>
      </c>
      <c r="K287" s="62">
        <v>4032584</v>
      </c>
      <c r="L287" s="22">
        <f t="shared" ref="L287" si="2288">IFERROR(K287/E285,"-")</f>
        <v>2.945978180705673E-4</v>
      </c>
      <c r="M287" s="62">
        <v>1</v>
      </c>
      <c r="N287" s="22">
        <f t="shared" ref="N287" si="2289">IFERROR(M287/F285,"-")</f>
        <v>6.7604110329908063E-5</v>
      </c>
      <c r="O287" s="65">
        <f t="shared" si="2078"/>
        <v>4032584</v>
      </c>
      <c r="P287" s="13">
        <f t="shared" si="2271"/>
        <v>6.0529023666848255E-5</v>
      </c>
      <c r="Q287" s="81" t="s">
        <v>99</v>
      </c>
      <c r="R287" s="62" t="s">
        <v>99</v>
      </c>
      <c r="S287" s="22" t="str">
        <f t="shared" ref="S287" si="2290">IFERROR(R287/E285,"-")</f>
        <v>-</v>
      </c>
      <c r="T287" s="62" t="s">
        <v>99</v>
      </c>
      <c r="U287" s="22" t="str">
        <f t="shared" ref="U287" si="2291">IFERROR(T287/F285,"-")</f>
        <v>-</v>
      </c>
      <c r="V287" s="65" t="str">
        <f t="shared" si="2081"/>
        <v>-</v>
      </c>
      <c r="W287" s="13">
        <f t="shared" si="2274"/>
        <v>0</v>
      </c>
      <c r="X287" s="81" t="s">
        <v>99</v>
      </c>
      <c r="Y287" s="62" t="s">
        <v>99</v>
      </c>
      <c r="Z287" s="22" t="str">
        <f t="shared" ref="Z287" si="2292">IFERROR(Y287/E285,"-")</f>
        <v>-</v>
      </c>
      <c r="AA287" s="62" t="s">
        <v>99</v>
      </c>
      <c r="AB287" s="22" t="str">
        <f t="shared" ref="AB287" si="2293">IFERROR(AA287/F285,"-")</f>
        <v>-</v>
      </c>
      <c r="AC287" s="65" t="str">
        <f t="shared" si="2084"/>
        <v>-</v>
      </c>
      <c r="AD287" s="13">
        <f t="shared" si="2277"/>
        <v>0</v>
      </c>
    </row>
    <row r="288" spans="2:30" s="18" customFormat="1" ht="13.5" customHeight="1">
      <c r="B288" s="119"/>
      <c r="C288" s="119"/>
      <c r="D288" s="148"/>
      <c r="E288" s="151"/>
      <c r="F288" s="154"/>
      <c r="G288" s="44">
        <v>4</v>
      </c>
      <c r="H288" s="6" t="str">
        <f t="shared" ref="H288" si="2294">$H$748</f>
        <v>0904</v>
      </c>
      <c r="I288" s="80" t="str">
        <f t="shared" ref="I288" si="2295">$I$748</f>
        <v>くも膜下出血</v>
      </c>
      <c r="J288" s="81" t="s">
        <v>80</v>
      </c>
      <c r="K288" s="62">
        <v>5482856</v>
      </c>
      <c r="L288" s="22">
        <f t="shared" ref="L288" si="2296">IFERROR(K288/E285,"-")</f>
        <v>4.0054650179515626E-4</v>
      </c>
      <c r="M288" s="62">
        <v>29</v>
      </c>
      <c r="N288" s="22">
        <f t="shared" ref="N288" si="2297">IFERROR(M288/F285,"-")</f>
        <v>1.9605191995673336E-3</v>
      </c>
      <c r="O288" s="65">
        <f t="shared" si="2078"/>
        <v>189064</v>
      </c>
      <c r="P288" s="13">
        <f t="shared" si="2271"/>
        <v>1.7553416863385993E-3</v>
      </c>
      <c r="Q288" s="81" t="s">
        <v>181</v>
      </c>
      <c r="R288" s="62">
        <v>2390417</v>
      </c>
      <c r="S288" s="22">
        <f t="shared" ref="S288" si="2298">IFERROR(R288/E285,"-")</f>
        <v>1.7463036913274249E-4</v>
      </c>
      <c r="T288" s="62">
        <v>14</v>
      </c>
      <c r="U288" s="22">
        <f t="shared" ref="U288" si="2299">IFERROR(T288/F285,"-")</f>
        <v>9.4645754461871281E-4</v>
      </c>
      <c r="V288" s="65">
        <f t="shared" si="2081"/>
        <v>170744.07142857142</v>
      </c>
      <c r="W288" s="13">
        <f t="shared" si="2274"/>
        <v>8.474063313358756E-4</v>
      </c>
      <c r="X288" s="81" t="s">
        <v>205</v>
      </c>
      <c r="Y288" s="62">
        <v>962819</v>
      </c>
      <c r="Z288" s="22">
        <f t="shared" ref="Z288" si="2300">IFERROR(Y288/E285,"-")</f>
        <v>7.0338119825125913E-5</v>
      </c>
      <c r="AA288" s="62">
        <v>3</v>
      </c>
      <c r="AB288" s="22">
        <f t="shared" ref="AB288" si="2301">IFERROR(AA288/F285,"-")</f>
        <v>2.0281233098972418E-4</v>
      </c>
      <c r="AC288" s="65">
        <f t="shared" si="2084"/>
        <v>320939.66666666669</v>
      </c>
      <c r="AD288" s="13">
        <f t="shared" si="2277"/>
        <v>1.8158707100054475E-4</v>
      </c>
    </row>
    <row r="289" spans="2:30" s="18" customFormat="1" ht="13.5" customHeight="1">
      <c r="B289" s="119"/>
      <c r="C289" s="119"/>
      <c r="D289" s="148"/>
      <c r="E289" s="151"/>
      <c r="F289" s="154"/>
      <c r="G289" s="44">
        <v>5</v>
      </c>
      <c r="H289" s="6" t="str">
        <f t="shared" ref="H289" si="2302">$H$749</f>
        <v>0208</v>
      </c>
      <c r="I289" s="80" t="str">
        <f t="shared" ref="I289" si="2303">$I$749</f>
        <v>悪性リンパ腫</v>
      </c>
      <c r="J289" s="81" t="s">
        <v>182</v>
      </c>
      <c r="K289" s="62">
        <v>23453728</v>
      </c>
      <c r="L289" s="22">
        <f t="shared" ref="L289" si="2304">IFERROR(K289/E285,"-")</f>
        <v>1.7133969421146763E-3</v>
      </c>
      <c r="M289" s="62">
        <v>27</v>
      </c>
      <c r="N289" s="22">
        <f t="shared" ref="N289" si="2305">IFERROR(M289/F285,"-")</f>
        <v>1.8253109789075177E-3</v>
      </c>
      <c r="O289" s="65">
        <f t="shared" si="2078"/>
        <v>868656.59259259258</v>
      </c>
      <c r="P289" s="13">
        <f t="shared" si="2271"/>
        <v>1.6342836390049029E-3</v>
      </c>
      <c r="Q289" s="81" t="s">
        <v>82</v>
      </c>
      <c r="R289" s="62">
        <v>9652844</v>
      </c>
      <c r="S289" s="22">
        <f t="shared" ref="S289" si="2306">IFERROR(R289/E285,"-")</f>
        <v>7.0518228028866039E-4</v>
      </c>
      <c r="T289" s="62">
        <v>132</v>
      </c>
      <c r="U289" s="22">
        <f t="shared" ref="U289" si="2307">IFERROR(T289/F285,"-")</f>
        <v>8.923742563547863E-3</v>
      </c>
      <c r="V289" s="65">
        <f t="shared" si="2081"/>
        <v>73127.606060606064</v>
      </c>
      <c r="W289" s="13">
        <f t="shared" si="2274"/>
        <v>7.9898311240239692E-3</v>
      </c>
      <c r="X289" s="81" t="s">
        <v>388</v>
      </c>
      <c r="Y289" s="62">
        <v>7044599</v>
      </c>
      <c r="Z289" s="22">
        <f t="shared" ref="Z289" si="2308">IFERROR(Y289/E285,"-")</f>
        <v>5.1463862738683193E-4</v>
      </c>
      <c r="AA289" s="62">
        <v>2</v>
      </c>
      <c r="AB289" s="22">
        <f t="shared" ref="AB289" si="2309">IFERROR(AA289/F285,"-")</f>
        <v>1.3520822065981613E-4</v>
      </c>
      <c r="AC289" s="65">
        <f t="shared" si="2084"/>
        <v>3522299.5</v>
      </c>
      <c r="AD289" s="13">
        <f t="shared" si="2277"/>
        <v>1.2105804733369651E-4</v>
      </c>
    </row>
    <row r="290" spans="2:30" s="18" customFormat="1" ht="13.5" customHeight="1">
      <c r="B290" s="119"/>
      <c r="C290" s="119"/>
      <c r="D290" s="148"/>
      <c r="E290" s="151"/>
      <c r="F290" s="154"/>
      <c r="G290" s="44">
        <v>6</v>
      </c>
      <c r="H290" s="6" t="str">
        <f t="shared" ref="H290" si="2310">$H$750</f>
        <v>0601</v>
      </c>
      <c r="I290" s="80" t="str">
        <f t="shared" ref="I290" si="2311">$I$750</f>
        <v>パーキンソン病</v>
      </c>
      <c r="J290" s="81" t="s">
        <v>84</v>
      </c>
      <c r="K290" s="62">
        <v>57532035</v>
      </c>
      <c r="L290" s="22">
        <f t="shared" ref="L290" si="2312">IFERROR(K290/E285,"-")</f>
        <v>4.2029656369611916E-3</v>
      </c>
      <c r="M290" s="62">
        <v>179</v>
      </c>
      <c r="N290" s="22">
        <f t="shared" ref="N290" si="2313">IFERROR(M290/F285,"-")</f>
        <v>1.2101135749053542E-2</v>
      </c>
      <c r="O290" s="65">
        <f t="shared" si="2078"/>
        <v>321408.01675977651</v>
      </c>
      <c r="P290" s="13">
        <f t="shared" si="2271"/>
        <v>1.0834695236365837E-2</v>
      </c>
      <c r="Q290" s="81" t="s">
        <v>377</v>
      </c>
      <c r="R290" s="62">
        <v>14927001</v>
      </c>
      <c r="S290" s="22">
        <f t="shared" ref="S290" si="2314">IFERROR(R290/E285,"-")</f>
        <v>1.0904824115101324E-3</v>
      </c>
      <c r="T290" s="62">
        <v>42</v>
      </c>
      <c r="U290" s="22">
        <f t="shared" ref="U290" si="2315">IFERROR(T290/F285,"-")</f>
        <v>2.8393726338561383E-3</v>
      </c>
      <c r="V290" s="65">
        <f t="shared" si="2081"/>
        <v>355404.78571428574</v>
      </c>
      <c r="W290" s="13">
        <f t="shared" si="2274"/>
        <v>2.5422189940076268E-3</v>
      </c>
      <c r="X290" s="81" t="s">
        <v>189</v>
      </c>
      <c r="Y290" s="62">
        <v>12816694</v>
      </c>
      <c r="Z290" s="22">
        <f t="shared" ref="Z290" si="2316">IFERROR(Y290/E285,"-")</f>
        <v>9.3631529740685658E-4</v>
      </c>
      <c r="AA290" s="62">
        <v>138</v>
      </c>
      <c r="AB290" s="22">
        <f t="shared" ref="AB290" si="2317">IFERROR(AA290/F285,"-")</f>
        <v>9.329367225527312E-3</v>
      </c>
      <c r="AC290" s="65">
        <f t="shared" si="2084"/>
        <v>92874.594202898545</v>
      </c>
      <c r="AD290" s="13">
        <f t="shared" si="2277"/>
        <v>8.3530052660250598E-3</v>
      </c>
    </row>
    <row r="291" spans="2:30" s="18" customFormat="1" ht="13.5" customHeight="1">
      <c r="B291" s="119"/>
      <c r="C291" s="119"/>
      <c r="D291" s="148"/>
      <c r="E291" s="151"/>
      <c r="F291" s="154"/>
      <c r="G291" s="44">
        <v>7</v>
      </c>
      <c r="H291" s="6" t="str">
        <f t="shared" ref="H291" si="2318">$H$751</f>
        <v>0506</v>
      </c>
      <c r="I291" s="80" t="str">
        <f t="shared" ref="I291" si="2319">$I$751</f>
        <v>知的障害＜精神遅滞＞</v>
      </c>
      <c r="J291" s="81" t="s">
        <v>184</v>
      </c>
      <c r="K291" s="62">
        <v>43002</v>
      </c>
      <c r="L291" s="22">
        <f t="shared" ref="L291" si="2320">IFERROR(K291/E285,"-")</f>
        <v>3.1414833200425668E-6</v>
      </c>
      <c r="M291" s="62">
        <v>3</v>
      </c>
      <c r="N291" s="22">
        <f t="shared" ref="N291" si="2321">IFERROR(M291/F285,"-")</f>
        <v>2.0281233098972418E-4</v>
      </c>
      <c r="O291" s="65">
        <f t="shared" si="2078"/>
        <v>14334</v>
      </c>
      <c r="P291" s="13">
        <f t="shared" si="2271"/>
        <v>1.8158707100054475E-4</v>
      </c>
      <c r="Q291" s="81" t="s">
        <v>99</v>
      </c>
      <c r="R291" s="62" t="s">
        <v>99</v>
      </c>
      <c r="S291" s="22" t="str">
        <f t="shared" ref="S291" si="2322">IFERROR(R291/E285,"-")</f>
        <v>-</v>
      </c>
      <c r="T291" s="62" t="s">
        <v>99</v>
      </c>
      <c r="U291" s="22" t="str">
        <f t="shared" ref="U291" si="2323">IFERROR(T291/F285,"-")</f>
        <v>-</v>
      </c>
      <c r="V291" s="65" t="str">
        <f t="shared" si="2081"/>
        <v>-</v>
      </c>
      <c r="W291" s="13">
        <f t="shared" si="2274"/>
        <v>0</v>
      </c>
      <c r="X291" s="81" t="s">
        <v>99</v>
      </c>
      <c r="Y291" s="62" t="s">
        <v>99</v>
      </c>
      <c r="Z291" s="22" t="str">
        <f t="shared" ref="Z291" si="2324">IFERROR(Y291/E285,"-")</f>
        <v>-</v>
      </c>
      <c r="AA291" s="62" t="s">
        <v>99</v>
      </c>
      <c r="AB291" s="22" t="str">
        <f t="shared" ref="AB291" si="2325">IFERROR(AA291/F285,"-")</f>
        <v>-</v>
      </c>
      <c r="AC291" s="65" t="str">
        <f t="shared" si="2084"/>
        <v>-</v>
      </c>
      <c r="AD291" s="13">
        <f t="shared" si="2277"/>
        <v>0</v>
      </c>
    </row>
    <row r="292" spans="2:30" s="18" customFormat="1" ht="13.5" customHeight="1">
      <c r="B292" s="119"/>
      <c r="C292" s="119"/>
      <c r="D292" s="148"/>
      <c r="E292" s="151"/>
      <c r="F292" s="154"/>
      <c r="G292" s="44">
        <v>8</v>
      </c>
      <c r="H292" s="6" t="str">
        <f t="shared" ref="H292" si="2326">$H$752</f>
        <v>0203</v>
      </c>
      <c r="I292" s="80" t="str">
        <f t="shared" ref="I292" si="2327">$I$752</f>
        <v>直腸S状結腸移行部及び直腸の悪性新生物＜腫瘍＞</v>
      </c>
      <c r="J292" s="81" t="s">
        <v>183</v>
      </c>
      <c r="K292" s="62">
        <v>50042220</v>
      </c>
      <c r="L292" s="22">
        <f t="shared" ref="L292" si="2328">IFERROR(K292/E285,"-")</f>
        <v>3.6558020424143191E-3</v>
      </c>
      <c r="M292" s="62">
        <v>184</v>
      </c>
      <c r="N292" s="22">
        <f t="shared" ref="N292" si="2329">IFERROR(M292/F285,"-")</f>
        <v>1.2439156300703082E-2</v>
      </c>
      <c r="O292" s="65">
        <f t="shared" si="2078"/>
        <v>271968.58695652173</v>
      </c>
      <c r="P292" s="13">
        <f t="shared" si="2271"/>
        <v>1.1137340354700079E-2</v>
      </c>
      <c r="Q292" s="81" t="s">
        <v>204</v>
      </c>
      <c r="R292" s="62">
        <v>16417742</v>
      </c>
      <c r="S292" s="22">
        <f t="shared" ref="S292" si="2330">IFERROR(R292/E285,"-")</f>
        <v>1.1993875318767103E-3</v>
      </c>
      <c r="T292" s="62">
        <v>15</v>
      </c>
      <c r="U292" s="22">
        <f t="shared" ref="U292" si="2331">IFERROR(T292/F285,"-")</f>
        <v>1.0140616549486209E-3</v>
      </c>
      <c r="V292" s="65">
        <f t="shared" si="2081"/>
        <v>1094516.1333333333</v>
      </c>
      <c r="W292" s="13">
        <f t="shared" si="2274"/>
        <v>9.0793535500272385E-4</v>
      </c>
      <c r="X292" s="81" t="s">
        <v>414</v>
      </c>
      <c r="Y292" s="62">
        <v>5586184</v>
      </c>
      <c r="Z292" s="22">
        <f t="shared" ref="Z292" si="2332">IFERROR(Y292/E285,"-")</f>
        <v>4.0809506205964066E-4</v>
      </c>
      <c r="AA292" s="62">
        <v>1</v>
      </c>
      <c r="AB292" s="22">
        <f t="shared" ref="AB292" si="2333">IFERROR(AA292/F285,"-")</f>
        <v>6.7604110329908063E-5</v>
      </c>
      <c r="AC292" s="65">
        <f t="shared" si="2084"/>
        <v>5586184</v>
      </c>
      <c r="AD292" s="13">
        <f t="shared" si="2277"/>
        <v>6.0529023666848255E-5</v>
      </c>
    </row>
    <row r="293" spans="2:30" s="18" customFormat="1" ht="13.5" customHeight="1">
      <c r="B293" s="119"/>
      <c r="C293" s="119"/>
      <c r="D293" s="148"/>
      <c r="E293" s="151"/>
      <c r="F293" s="154"/>
      <c r="G293" s="44">
        <v>9</v>
      </c>
      <c r="H293" s="6" t="str">
        <f t="shared" ref="H293" si="2334">$H$753</f>
        <v>1901</v>
      </c>
      <c r="I293" s="80" t="str">
        <f t="shared" ref="I293" si="2335">$I$753</f>
        <v>骨折</v>
      </c>
      <c r="J293" s="81" t="s">
        <v>141</v>
      </c>
      <c r="K293" s="62">
        <v>117245802</v>
      </c>
      <c r="L293" s="22">
        <f t="shared" ref="L293" si="2336">IFERROR(K293/E285,"-")</f>
        <v>8.5653162952423947E-3</v>
      </c>
      <c r="M293" s="62">
        <v>256</v>
      </c>
      <c r="N293" s="22">
        <f t="shared" ref="N293" si="2337">IFERROR(M293/F285,"-")</f>
        <v>1.7306652244456464E-2</v>
      </c>
      <c r="O293" s="65">
        <f t="shared" si="2078"/>
        <v>457991.4140625</v>
      </c>
      <c r="P293" s="13">
        <f t="shared" si="2271"/>
        <v>1.5495430058713153E-2</v>
      </c>
      <c r="Q293" s="81" t="s">
        <v>150</v>
      </c>
      <c r="R293" s="62">
        <v>97369869</v>
      </c>
      <c r="S293" s="22">
        <f t="shared" ref="S293" si="2338">IFERROR(R293/E285,"-")</f>
        <v>7.1132928547097763E-3</v>
      </c>
      <c r="T293" s="62">
        <v>118</v>
      </c>
      <c r="U293" s="22">
        <f t="shared" ref="U293" si="2339">IFERROR(T293/F285,"-")</f>
        <v>7.9772850189291505E-3</v>
      </c>
      <c r="V293" s="65">
        <f t="shared" si="2081"/>
        <v>825168.38135593222</v>
      </c>
      <c r="W293" s="13">
        <f t="shared" si="2274"/>
        <v>7.1424247926880936E-3</v>
      </c>
      <c r="X293" s="81" t="s">
        <v>160</v>
      </c>
      <c r="Y293" s="62">
        <v>78109106</v>
      </c>
      <c r="Z293" s="22">
        <f t="shared" ref="Z293" si="2340">IFERROR(Y293/E285,"-")</f>
        <v>5.7062102609747633E-3</v>
      </c>
      <c r="AA293" s="62">
        <v>620</v>
      </c>
      <c r="AB293" s="22">
        <f t="shared" ref="AB293" si="2341">IFERROR(AA293/F285,"-")</f>
        <v>4.1914548404542999E-2</v>
      </c>
      <c r="AC293" s="65">
        <f t="shared" si="2084"/>
        <v>125982.42903225806</v>
      </c>
      <c r="AD293" s="13">
        <f t="shared" si="2277"/>
        <v>3.7527994673445919E-2</v>
      </c>
    </row>
    <row r="294" spans="2:30" s="18" customFormat="1" ht="13.5" customHeight="1">
      <c r="B294" s="120"/>
      <c r="C294" s="120"/>
      <c r="D294" s="149"/>
      <c r="E294" s="152"/>
      <c r="F294" s="155"/>
      <c r="G294" s="49">
        <v>10</v>
      </c>
      <c r="H294" s="7" t="str">
        <f t="shared" ref="H294" si="2342">$H$754</f>
        <v>0206</v>
      </c>
      <c r="I294" s="77" t="str">
        <f t="shared" ref="I294" si="2343">$I$754</f>
        <v>乳房の悪性新生物＜腫瘍＞</v>
      </c>
      <c r="J294" s="82" t="s">
        <v>185</v>
      </c>
      <c r="K294" s="63">
        <v>31558765</v>
      </c>
      <c r="L294" s="23">
        <f t="shared" ref="L294" si="2344">IFERROR(K294/E285,"-")</f>
        <v>2.3055051822855484E-3</v>
      </c>
      <c r="M294" s="63">
        <v>321</v>
      </c>
      <c r="N294" s="23">
        <f t="shared" ref="N294" si="2345">IFERROR(M294/F285,"-")</f>
        <v>2.1700919415900487E-2</v>
      </c>
      <c r="O294" s="66">
        <f t="shared" si="2078"/>
        <v>98313.909657320866</v>
      </c>
      <c r="P294" s="59">
        <f t="shared" si="2271"/>
        <v>1.9429816597058291E-2</v>
      </c>
      <c r="Q294" s="82" t="s">
        <v>188</v>
      </c>
      <c r="R294" s="63">
        <v>12608296</v>
      </c>
      <c r="S294" s="23">
        <f t="shared" ref="S294" si="2346">IFERROR(R294/E285,"-")</f>
        <v>9.2109091619365182E-4</v>
      </c>
      <c r="T294" s="63">
        <v>57</v>
      </c>
      <c r="U294" s="23">
        <f t="shared" ref="U294" si="2347">IFERROR(T294/F285,"-")</f>
        <v>3.8534342888047594E-3</v>
      </c>
      <c r="V294" s="66">
        <f t="shared" si="2081"/>
        <v>221198.17543859649</v>
      </c>
      <c r="W294" s="59">
        <f t="shared" si="2274"/>
        <v>3.4501543490103505E-3</v>
      </c>
      <c r="X294" s="82" t="s">
        <v>380</v>
      </c>
      <c r="Y294" s="63">
        <v>9449877</v>
      </c>
      <c r="Z294" s="23">
        <f t="shared" ref="Z294" si="2348">IFERROR(Y294/E285,"-")</f>
        <v>6.9035465727068255E-4</v>
      </c>
      <c r="AA294" s="63">
        <v>19</v>
      </c>
      <c r="AB294" s="23">
        <f t="shared" ref="AB294" si="2349">IFERROR(AA294/F285,"-")</f>
        <v>1.2844780962682531E-3</v>
      </c>
      <c r="AC294" s="66">
        <f t="shared" si="2084"/>
        <v>497361.94736842107</v>
      </c>
      <c r="AD294" s="59">
        <f t="shared" si="2277"/>
        <v>1.1500514496701169E-3</v>
      </c>
    </row>
    <row r="295" spans="2:30" s="18" customFormat="1" ht="13.5" customHeight="1">
      <c r="B295" s="118">
        <v>30</v>
      </c>
      <c r="C295" s="118" t="s">
        <v>33</v>
      </c>
      <c r="D295" s="147">
        <f>AI34</f>
        <v>22094</v>
      </c>
      <c r="E295" s="150">
        <f>市区町村別_医療費上位10疾病!H333</f>
        <v>18464826630</v>
      </c>
      <c r="F295" s="130">
        <f>市区町村別_医療費上位10疾病!J333</f>
        <v>19703</v>
      </c>
      <c r="G295" s="69">
        <v>1</v>
      </c>
      <c r="H295" s="5" t="str">
        <f t="shared" ref="H295" si="2350">$H$745</f>
        <v>0209</v>
      </c>
      <c r="I295" s="78" t="str">
        <f t="shared" ref="I295" si="2351">$I$745</f>
        <v>白血病</v>
      </c>
      <c r="J295" s="106" t="s">
        <v>180</v>
      </c>
      <c r="K295" s="107">
        <v>38580101</v>
      </c>
      <c r="L295" s="21">
        <f t="shared" ref="L295" si="2352">IFERROR(K295/E295,"-")</f>
        <v>2.0893833325961752E-3</v>
      </c>
      <c r="M295" s="107">
        <v>22</v>
      </c>
      <c r="N295" s="21">
        <f t="shared" ref="N295" si="2353">IFERROR(M295/F295,"-")</f>
        <v>1.1165812312845759E-3</v>
      </c>
      <c r="O295" s="64">
        <f t="shared" si="2078"/>
        <v>1753640.9545454546</v>
      </c>
      <c r="P295" s="12">
        <f t="shared" ref="P295:P304" si="2354">IFERROR(M295/$AI$34,0)</f>
        <v>9.9574545125373395E-4</v>
      </c>
      <c r="Q295" s="106" t="s">
        <v>367</v>
      </c>
      <c r="R295" s="107">
        <v>4951225</v>
      </c>
      <c r="S295" s="21">
        <f t="shared" ref="S295" si="2355">IFERROR(R295/E295,"-")</f>
        <v>2.681435953455253E-4</v>
      </c>
      <c r="T295" s="107">
        <v>5</v>
      </c>
      <c r="U295" s="21">
        <f t="shared" ref="U295" si="2356">IFERROR(T295/F295,"-")</f>
        <v>2.5376846165558542E-4</v>
      </c>
      <c r="V295" s="64">
        <f t="shared" si="2081"/>
        <v>990245</v>
      </c>
      <c r="W295" s="12">
        <f t="shared" ref="W295:W304" si="2357">IFERROR(T295/$AI$34,0)</f>
        <v>2.2630578437584864E-4</v>
      </c>
      <c r="X295" s="106" t="s">
        <v>193</v>
      </c>
      <c r="Y295" s="107">
        <v>4654570</v>
      </c>
      <c r="Z295" s="21">
        <f t="shared" ref="Z295" si="2358">IFERROR(Y295/E295,"-")</f>
        <v>2.5207764433800154E-4</v>
      </c>
      <c r="AA295" s="107">
        <v>10</v>
      </c>
      <c r="AB295" s="21">
        <f t="shared" ref="AB295" si="2359">IFERROR(AA295/F295,"-")</f>
        <v>5.0753692331117085E-4</v>
      </c>
      <c r="AC295" s="64">
        <f t="shared" si="2084"/>
        <v>465457</v>
      </c>
      <c r="AD295" s="12">
        <f t="shared" ref="AD295:AD304" si="2360">IFERROR(AA295/$AI$34,0)</f>
        <v>4.5261156875169728E-4</v>
      </c>
    </row>
    <row r="296" spans="2:30" s="18" customFormat="1" ht="13.5" customHeight="1">
      <c r="B296" s="119"/>
      <c r="C296" s="119"/>
      <c r="D296" s="148"/>
      <c r="E296" s="151"/>
      <c r="F296" s="154"/>
      <c r="G296" s="44">
        <v>2</v>
      </c>
      <c r="H296" s="6" t="str">
        <f t="shared" ref="H296" si="2361">$H$746</f>
        <v>1402</v>
      </c>
      <c r="I296" s="79" t="str">
        <f t="shared" ref="I296" si="2362">$I$746</f>
        <v>腎不全</v>
      </c>
      <c r="J296" s="81" t="s">
        <v>140</v>
      </c>
      <c r="K296" s="62">
        <v>307789122</v>
      </c>
      <c r="L296" s="22">
        <f t="shared" ref="L296" si="2363">IFERROR(K296/E295,"-")</f>
        <v>1.6668941884346304E-2</v>
      </c>
      <c r="M296" s="62">
        <v>843</v>
      </c>
      <c r="N296" s="22">
        <f t="shared" ref="N296" si="2364">IFERROR(M296/F295,"-")</f>
        <v>4.2785362635131705E-2</v>
      </c>
      <c r="O296" s="65">
        <f t="shared" si="2078"/>
        <v>365111.65124555159</v>
      </c>
      <c r="P296" s="13">
        <f t="shared" si="2354"/>
        <v>3.8155155245768083E-2</v>
      </c>
      <c r="Q296" s="81" t="s">
        <v>149</v>
      </c>
      <c r="R296" s="62">
        <v>244963156</v>
      </c>
      <c r="S296" s="22">
        <f t="shared" ref="S296" si="2365">IFERROR(R296/E295,"-")</f>
        <v>1.326647473645952E-2</v>
      </c>
      <c r="T296" s="62">
        <v>591</v>
      </c>
      <c r="U296" s="22">
        <f t="shared" ref="U296" si="2366">IFERROR(T296/F295,"-")</f>
        <v>2.9995432167690201E-2</v>
      </c>
      <c r="V296" s="65">
        <f t="shared" si="2081"/>
        <v>414489.26565143827</v>
      </c>
      <c r="W296" s="13">
        <f t="shared" si="2357"/>
        <v>2.674934371322531E-2</v>
      </c>
      <c r="X296" s="81" t="s">
        <v>159</v>
      </c>
      <c r="Y296" s="62">
        <v>73700246</v>
      </c>
      <c r="Z296" s="22">
        <f t="shared" ref="Z296" si="2367">IFERROR(Y296/E295,"-")</f>
        <v>3.9913857561087755E-3</v>
      </c>
      <c r="AA296" s="62">
        <v>103</v>
      </c>
      <c r="AB296" s="22">
        <f t="shared" ref="AB296" si="2368">IFERROR(AA296/F295,"-")</f>
        <v>5.2276303101050602E-3</v>
      </c>
      <c r="AC296" s="65">
        <f t="shared" si="2084"/>
        <v>715536.36893203878</v>
      </c>
      <c r="AD296" s="13">
        <f t="shared" si="2360"/>
        <v>4.6618991581424823E-3</v>
      </c>
    </row>
    <row r="297" spans="2:30" s="18" customFormat="1" ht="13.5" customHeight="1">
      <c r="B297" s="119"/>
      <c r="C297" s="119"/>
      <c r="D297" s="148"/>
      <c r="E297" s="151"/>
      <c r="F297" s="154"/>
      <c r="G297" s="44">
        <v>3</v>
      </c>
      <c r="H297" s="6" t="str">
        <f t="shared" ref="H297" si="2369">$H$747</f>
        <v>2210</v>
      </c>
      <c r="I297" s="80" t="str">
        <f t="shared" ref="I297" si="2370">$I$747</f>
        <v>重症急性呼吸器症候群［SARS］</v>
      </c>
      <c r="J297" s="81" t="s">
        <v>99</v>
      </c>
      <c r="K297" s="62" t="s">
        <v>99</v>
      </c>
      <c r="L297" s="22" t="str">
        <f t="shared" ref="L297" si="2371">IFERROR(K297/E295,"-")</f>
        <v>-</v>
      </c>
      <c r="M297" s="62" t="s">
        <v>99</v>
      </c>
      <c r="N297" s="22" t="str">
        <f t="shared" ref="N297" si="2372">IFERROR(M297/F295,"-")</f>
        <v>-</v>
      </c>
      <c r="O297" s="65" t="str">
        <f t="shared" si="2078"/>
        <v>-</v>
      </c>
      <c r="P297" s="13">
        <f t="shared" si="2354"/>
        <v>0</v>
      </c>
      <c r="Q297" s="81" t="s">
        <v>99</v>
      </c>
      <c r="R297" s="62" t="s">
        <v>99</v>
      </c>
      <c r="S297" s="22" t="str">
        <f t="shared" ref="S297" si="2373">IFERROR(R297/E295,"-")</f>
        <v>-</v>
      </c>
      <c r="T297" s="62" t="s">
        <v>99</v>
      </c>
      <c r="U297" s="22" t="str">
        <f t="shared" ref="U297" si="2374">IFERROR(T297/F295,"-")</f>
        <v>-</v>
      </c>
      <c r="V297" s="65" t="str">
        <f t="shared" si="2081"/>
        <v>-</v>
      </c>
      <c r="W297" s="13">
        <f t="shared" si="2357"/>
        <v>0</v>
      </c>
      <c r="X297" s="81" t="s">
        <v>99</v>
      </c>
      <c r="Y297" s="62" t="s">
        <v>99</v>
      </c>
      <c r="Z297" s="22" t="str">
        <f t="shared" ref="Z297" si="2375">IFERROR(Y297/E295,"-")</f>
        <v>-</v>
      </c>
      <c r="AA297" s="62" t="s">
        <v>99</v>
      </c>
      <c r="AB297" s="22" t="str">
        <f t="shared" ref="AB297" si="2376">IFERROR(AA297/F295,"-")</f>
        <v>-</v>
      </c>
      <c r="AC297" s="65" t="str">
        <f t="shared" si="2084"/>
        <v>-</v>
      </c>
      <c r="AD297" s="13">
        <f t="shared" si="2360"/>
        <v>0</v>
      </c>
    </row>
    <row r="298" spans="2:30" s="18" customFormat="1" ht="13.5" customHeight="1">
      <c r="B298" s="119"/>
      <c r="C298" s="119"/>
      <c r="D298" s="148"/>
      <c r="E298" s="151"/>
      <c r="F298" s="154"/>
      <c r="G298" s="44">
        <v>4</v>
      </c>
      <c r="H298" s="6" t="str">
        <f t="shared" ref="H298" si="2377">$H$748</f>
        <v>0904</v>
      </c>
      <c r="I298" s="80" t="str">
        <f t="shared" ref="I298" si="2378">$I$748</f>
        <v>くも膜下出血</v>
      </c>
      <c r="J298" s="81" t="s">
        <v>80</v>
      </c>
      <c r="K298" s="62">
        <v>10541317</v>
      </c>
      <c r="L298" s="22">
        <f t="shared" ref="L298" si="2379">IFERROR(K298/E295,"-")</f>
        <v>5.708863241030062E-4</v>
      </c>
      <c r="M298" s="62">
        <v>51</v>
      </c>
      <c r="N298" s="22">
        <f t="shared" ref="N298" si="2380">IFERROR(M298/F295,"-")</f>
        <v>2.5884383088869713E-3</v>
      </c>
      <c r="O298" s="65">
        <f t="shared" si="2078"/>
        <v>206692.49019607843</v>
      </c>
      <c r="P298" s="13">
        <f t="shared" si="2354"/>
        <v>2.3083190006336564E-3</v>
      </c>
      <c r="Q298" s="81" t="s">
        <v>347</v>
      </c>
      <c r="R298" s="62">
        <v>7126593</v>
      </c>
      <c r="S298" s="22">
        <f t="shared" ref="S298" si="2381">IFERROR(R298/E295,"-")</f>
        <v>3.8595504538457723E-4</v>
      </c>
      <c r="T298" s="62">
        <v>3</v>
      </c>
      <c r="U298" s="22">
        <f t="shared" ref="U298" si="2382">IFERROR(T298/F295,"-")</f>
        <v>1.5226107699335125E-4</v>
      </c>
      <c r="V298" s="65">
        <f t="shared" si="2081"/>
        <v>2375531</v>
      </c>
      <c r="W298" s="13">
        <f t="shared" si="2357"/>
        <v>1.3578347062550918E-4</v>
      </c>
      <c r="X298" s="81" t="s">
        <v>350</v>
      </c>
      <c r="Y298" s="62">
        <v>4921425</v>
      </c>
      <c r="Z298" s="22">
        <f t="shared" ref="Z298" si="2383">IFERROR(Y298/E295,"-")</f>
        <v>2.665297161254744E-4</v>
      </c>
      <c r="AA298" s="62">
        <v>1</v>
      </c>
      <c r="AB298" s="22">
        <f t="shared" ref="AB298" si="2384">IFERROR(AA298/F295,"-")</f>
        <v>5.0753692331117091E-5</v>
      </c>
      <c r="AC298" s="65">
        <f t="shared" si="2084"/>
        <v>4921425</v>
      </c>
      <c r="AD298" s="13">
        <f t="shared" si="2360"/>
        <v>4.5261156875169728E-5</v>
      </c>
    </row>
    <row r="299" spans="2:30" s="18" customFormat="1" ht="13.5" customHeight="1">
      <c r="B299" s="119"/>
      <c r="C299" s="119"/>
      <c r="D299" s="148"/>
      <c r="E299" s="151"/>
      <c r="F299" s="154"/>
      <c r="G299" s="44">
        <v>5</v>
      </c>
      <c r="H299" s="6" t="str">
        <f t="shared" ref="H299" si="2385">$H$749</f>
        <v>0208</v>
      </c>
      <c r="I299" s="80" t="str">
        <f t="shared" ref="I299" si="2386">$I$749</f>
        <v>悪性リンパ腫</v>
      </c>
      <c r="J299" s="81" t="s">
        <v>182</v>
      </c>
      <c r="K299" s="62">
        <v>51002680</v>
      </c>
      <c r="L299" s="22">
        <f t="shared" ref="L299" si="2387">IFERROR(K299/E295,"-")</f>
        <v>2.7621532019767468E-3</v>
      </c>
      <c r="M299" s="62">
        <v>35</v>
      </c>
      <c r="N299" s="22">
        <f t="shared" ref="N299" si="2388">IFERROR(M299/F295,"-")</f>
        <v>1.7763792315890982E-3</v>
      </c>
      <c r="O299" s="65">
        <f t="shared" si="2078"/>
        <v>1457219.4285714286</v>
      </c>
      <c r="P299" s="13">
        <f t="shared" si="2354"/>
        <v>1.5841404906309405E-3</v>
      </c>
      <c r="Q299" s="81" t="s">
        <v>82</v>
      </c>
      <c r="R299" s="62">
        <v>17533260</v>
      </c>
      <c r="S299" s="22">
        <f t="shared" ref="S299" si="2389">IFERROR(R299/E295,"-")</f>
        <v>9.4954912663591036E-4</v>
      </c>
      <c r="T299" s="62">
        <v>189</v>
      </c>
      <c r="U299" s="22">
        <f t="shared" ref="U299" si="2390">IFERROR(T299/F295,"-")</f>
        <v>9.5924478505811303E-3</v>
      </c>
      <c r="V299" s="65">
        <f t="shared" si="2081"/>
        <v>92768.571428571435</v>
      </c>
      <c r="W299" s="13">
        <f t="shared" si="2357"/>
        <v>8.5543586494070782E-3</v>
      </c>
      <c r="X299" s="81" t="s">
        <v>415</v>
      </c>
      <c r="Y299" s="62">
        <v>7360891</v>
      </c>
      <c r="Z299" s="22">
        <f t="shared" ref="Z299" si="2391">IFERROR(Y299/E295,"-")</f>
        <v>3.9864392704563401E-4</v>
      </c>
      <c r="AA299" s="62">
        <v>6</v>
      </c>
      <c r="AB299" s="22">
        <f t="shared" ref="AB299" si="2392">IFERROR(AA299/F295,"-")</f>
        <v>3.0452215398670251E-4</v>
      </c>
      <c r="AC299" s="65">
        <f t="shared" si="2084"/>
        <v>1226815.1666666667</v>
      </c>
      <c r="AD299" s="13">
        <f t="shared" si="2360"/>
        <v>2.7156694125101837E-4</v>
      </c>
    </row>
    <row r="300" spans="2:30" s="18" customFormat="1" ht="13.5" customHeight="1">
      <c r="B300" s="119"/>
      <c r="C300" s="119"/>
      <c r="D300" s="148"/>
      <c r="E300" s="151"/>
      <c r="F300" s="154"/>
      <c r="G300" s="44">
        <v>6</v>
      </c>
      <c r="H300" s="6" t="str">
        <f t="shared" ref="H300" si="2393">$H$750</f>
        <v>0601</v>
      </c>
      <c r="I300" s="80" t="str">
        <f t="shared" ref="I300" si="2394">$I$750</f>
        <v>パーキンソン病</v>
      </c>
      <c r="J300" s="81" t="s">
        <v>84</v>
      </c>
      <c r="K300" s="62">
        <v>83545555</v>
      </c>
      <c r="L300" s="22">
        <f t="shared" ref="L300" si="2395">IFERROR(K300/E295,"-")</f>
        <v>4.524578360473889E-3</v>
      </c>
      <c r="M300" s="62">
        <v>269</v>
      </c>
      <c r="N300" s="22">
        <f t="shared" ref="N300" si="2396">IFERROR(M300/F295,"-")</f>
        <v>1.3652743237070497E-2</v>
      </c>
      <c r="O300" s="65">
        <f t="shared" si="2078"/>
        <v>310578.27137546468</v>
      </c>
      <c r="P300" s="13">
        <f t="shared" si="2354"/>
        <v>1.2175251199420657E-2</v>
      </c>
      <c r="Q300" s="81" t="s">
        <v>189</v>
      </c>
      <c r="R300" s="62">
        <v>21074325</v>
      </c>
      <c r="S300" s="22">
        <f t="shared" ref="S300" si="2397">IFERROR(R300/E295,"-")</f>
        <v>1.1413226575201264E-3</v>
      </c>
      <c r="T300" s="62">
        <v>223</v>
      </c>
      <c r="U300" s="22">
        <f t="shared" ref="U300" si="2398">IFERROR(T300/F295,"-")</f>
        <v>1.131807338983911E-2</v>
      </c>
      <c r="V300" s="65">
        <f t="shared" si="2081"/>
        <v>94503.699551569502</v>
      </c>
      <c r="W300" s="13">
        <f t="shared" si="2357"/>
        <v>1.0093237983162849E-2</v>
      </c>
      <c r="X300" s="81" t="s">
        <v>377</v>
      </c>
      <c r="Y300" s="62">
        <v>16387054</v>
      </c>
      <c r="Z300" s="22">
        <f t="shared" ref="Z300" si="2399">IFERROR(Y300/E295,"-")</f>
        <v>8.8747402444471261E-4</v>
      </c>
      <c r="AA300" s="62">
        <v>38</v>
      </c>
      <c r="AB300" s="22">
        <f t="shared" ref="AB300" si="2400">IFERROR(AA300/F295,"-")</f>
        <v>1.9286403085824494E-3</v>
      </c>
      <c r="AC300" s="65">
        <f t="shared" si="2084"/>
        <v>431238.26315789472</v>
      </c>
      <c r="AD300" s="13">
        <f t="shared" si="2360"/>
        <v>1.7199239612564498E-3</v>
      </c>
    </row>
    <row r="301" spans="2:30" s="18" customFormat="1" ht="13.5" customHeight="1">
      <c r="B301" s="119"/>
      <c r="C301" s="119"/>
      <c r="D301" s="148"/>
      <c r="E301" s="151"/>
      <c r="F301" s="154"/>
      <c r="G301" s="44">
        <v>7</v>
      </c>
      <c r="H301" s="6" t="str">
        <f t="shared" ref="H301" si="2401">$H$751</f>
        <v>0506</v>
      </c>
      <c r="I301" s="80" t="str">
        <f t="shared" ref="I301" si="2402">$I$751</f>
        <v>知的障害＜精神遅滞＞</v>
      </c>
      <c r="J301" s="81" t="s">
        <v>184</v>
      </c>
      <c r="K301" s="62">
        <v>349979</v>
      </c>
      <c r="L301" s="22">
        <f t="shared" ref="L301" si="2403">IFERROR(K301/E295,"-")</f>
        <v>1.8953819985040391E-5</v>
      </c>
      <c r="M301" s="62">
        <v>2</v>
      </c>
      <c r="N301" s="22">
        <f t="shared" ref="N301" si="2404">IFERROR(M301/F295,"-")</f>
        <v>1.0150738466223418E-4</v>
      </c>
      <c r="O301" s="65">
        <f t="shared" si="2078"/>
        <v>174989.5</v>
      </c>
      <c r="P301" s="13">
        <f t="shared" si="2354"/>
        <v>9.0522313750339455E-5</v>
      </c>
      <c r="Q301" s="81" t="s">
        <v>99</v>
      </c>
      <c r="R301" s="62" t="s">
        <v>99</v>
      </c>
      <c r="S301" s="22" t="str">
        <f t="shared" ref="S301" si="2405">IFERROR(R301/E295,"-")</f>
        <v>-</v>
      </c>
      <c r="T301" s="62" t="s">
        <v>99</v>
      </c>
      <c r="U301" s="22" t="str">
        <f t="shared" ref="U301" si="2406">IFERROR(T301/F295,"-")</f>
        <v>-</v>
      </c>
      <c r="V301" s="65" t="str">
        <f t="shared" si="2081"/>
        <v>-</v>
      </c>
      <c r="W301" s="13">
        <f t="shared" si="2357"/>
        <v>0</v>
      </c>
      <c r="X301" s="81" t="s">
        <v>99</v>
      </c>
      <c r="Y301" s="62" t="s">
        <v>99</v>
      </c>
      <c r="Z301" s="22" t="str">
        <f t="shared" ref="Z301" si="2407">IFERROR(Y301/E295,"-")</f>
        <v>-</v>
      </c>
      <c r="AA301" s="62" t="s">
        <v>99</v>
      </c>
      <c r="AB301" s="22" t="str">
        <f t="shared" ref="AB301" si="2408">IFERROR(AA301/F295,"-")</f>
        <v>-</v>
      </c>
      <c r="AC301" s="65" t="str">
        <f t="shared" si="2084"/>
        <v>-</v>
      </c>
      <c r="AD301" s="13">
        <f t="shared" si="2360"/>
        <v>0</v>
      </c>
    </row>
    <row r="302" spans="2:30" s="18" customFormat="1" ht="13.5" customHeight="1">
      <c r="B302" s="119"/>
      <c r="C302" s="119"/>
      <c r="D302" s="148"/>
      <c r="E302" s="151"/>
      <c r="F302" s="154"/>
      <c r="G302" s="44">
        <v>8</v>
      </c>
      <c r="H302" s="6" t="str">
        <f t="shared" ref="H302" si="2409">$H$752</f>
        <v>0203</v>
      </c>
      <c r="I302" s="80" t="str">
        <f t="shared" ref="I302" si="2410">$I$752</f>
        <v>直腸S状結腸移行部及び直腸の悪性新生物＜腫瘍＞</v>
      </c>
      <c r="J302" s="81" t="s">
        <v>183</v>
      </c>
      <c r="K302" s="62">
        <v>66123600</v>
      </c>
      <c r="L302" s="22">
        <f t="shared" ref="L302" si="2411">IFERROR(K302/E295,"-")</f>
        <v>3.5810571810389103E-3</v>
      </c>
      <c r="M302" s="62">
        <v>258</v>
      </c>
      <c r="N302" s="22">
        <f t="shared" ref="N302" si="2412">IFERROR(M302/F295,"-")</f>
        <v>1.3094452621428209E-2</v>
      </c>
      <c r="O302" s="65">
        <f t="shared" si="2078"/>
        <v>256293.02325581395</v>
      </c>
      <c r="P302" s="13">
        <f t="shared" si="2354"/>
        <v>1.1677378473793789E-2</v>
      </c>
      <c r="Q302" s="81" t="s">
        <v>204</v>
      </c>
      <c r="R302" s="62">
        <v>4679011</v>
      </c>
      <c r="S302" s="22">
        <f t="shared" ref="S302" si="2413">IFERROR(R302/E295,"-")</f>
        <v>2.5340129608354738E-4</v>
      </c>
      <c r="T302" s="62">
        <v>10</v>
      </c>
      <c r="U302" s="22">
        <f t="shared" ref="U302" si="2414">IFERROR(T302/F295,"-")</f>
        <v>5.0753692331117085E-4</v>
      </c>
      <c r="V302" s="65">
        <f t="shared" si="2081"/>
        <v>467901.1</v>
      </c>
      <c r="W302" s="13">
        <f t="shared" si="2357"/>
        <v>4.5261156875169728E-4</v>
      </c>
      <c r="X302" s="81" t="s">
        <v>192</v>
      </c>
      <c r="Y302" s="62">
        <v>2767350</v>
      </c>
      <c r="Z302" s="22">
        <f t="shared" ref="Z302" si="2415">IFERROR(Y302/E295,"-")</f>
        <v>1.498714315304676E-4</v>
      </c>
      <c r="AA302" s="62">
        <v>11</v>
      </c>
      <c r="AB302" s="22">
        <f t="shared" ref="AB302" si="2416">IFERROR(AA302/F295,"-")</f>
        <v>5.5829061564228793E-4</v>
      </c>
      <c r="AC302" s="65">
        <f t="shared" si="2084"/>
        <v>251577.27272727274</v>
      </c>
      <c r="AD302" s="13">
        <f t="shared" si="2360"/>
        <v>4.9787272562686698E-4</v>
      </c>
    </row>
    <row r="303" spans="2:30" s="18" customFormat="1" ht="13.5" customHeight="1">
      <c r="B303" s="119"/>
      <c r="C303" s="119"/>
      <c r="D303" s="148"/>
      <c r="E303" s="151"/>
      <c r="F303" s="154"/>
      <c r="G303" s="44">
        <v>9</v>
      </c>
      <c r="H303" s="6" t="str">
        <f t="shared" ref="H303" si="2417">$H$753</f>
        <v>1901</v>
      </c>
      <c r="I303" s="80" t="str">
        <f t="shared" ref="I303" si="2418">$I$753</f>
        <v>骨折</v>
      </c>
      <c r="J303" s="81" t="s">
        <v>141</v>
      </c>
      <c r="K303" s="62">
        <v>218988746</v>
      </c>
      <c r="L303" s="22">
        <f t="shared" ref="L303" si="2419">IFERROR(K303/E295,"-")</f>
        <v>1.1859778073637944E-2</v>
      </c>
      <c r="M303" s="62">
        <v>404</v>
      </c>
      <c r="N303" s="22">
        <f t="shared" ref="N303" si="2420">IFERROR(M303/F295,"-")</f>
        <v>2.0504491701771304E-2</v>
      </c>
      <c r="O303" s="65">
        <f t="shared" si="2078"/>
        <v>542051.35148514854</v>
      </c>
      <c r="P303" s="13">
        <f t="shared" si="2354"/>
        <v>1.828550737756857E-2</v>
      </c>
      <c r="Q303" s="81" t="s">
        <v>150</v>
      </c>
      <c r="R303" s="62">
        <v>169539494</v>
      </c>
      <c r="S303" s="22">
        <f t="shared" ref="S303" si="2421">IFERROR(R303/E295,"-")</f>
        <v>9.1817539041794943E-3</v>
      </c>
      <c r="T303" s="62">
        <v>211</v>
      </c>
      <c r="U303" s="22">
        <f t="shared" ref="U303" si="2422">IFERROR(T303/F295,"-")</f>
        <v>1.0709029081865705E-2</v>
      </c>
      <c r="V303" s="65">
        <f t="shared" si="2081"/>
        <v>803504.71090047399</v>
      </c>
      <c r="W303" s="13">
        <f t="shared" si="2357"/>
        <v>9.5501041006608132E-3</v>
      </c>
      <c r="X303" s="81" t="s">
        <v>160</v>
      </c>
      <c r="Y303" s="62">
        <v>74402431</v>
      </c>
      <c r="Z303" s="22">
        <f t="shared" ref="Z303" si="2423">IFERROR(Y303/E295,"-")</f>
        <v>4.0294140037641932E-3</v>
      </c>
      <c r="AA303" s="62">
        <v>892</v>
      </c>
      <c r="AB303" s="22">
        <f t="shared" ref="AB303" si="2424">IFERROR(AA303/F295,"-")</f>
        <v>4.5272293559356441E-2</v>
      </c>
      <c r="AC303" s="65">
        <f t="shared" si="2084"/>
        <v>83410.79708520179</v>
      </c>
      <c r="AD303" s="13">
        <f t="shared" si="2360"/>
        <v>4.0372951932651398E-2</v>
      </c>
    </row>
    <row r="304" spans="2:30" s="18" customFormat="1" ht="13.5" customHeight="1">
      <c r="B304" s="120"/>
      <c r="C304" s="120"/>
      <c r="D304" s="149"/>
      <c r="E304" s="152"/>
      <c r="F304" s="155"/>
      <c r="G304" s="49">
        <v>10</v>
      </c>
      <c r="H304" s="7" t="str">
        <f t="shared" ref="H304" si="2425">$H$754</f>
        <v>0206</v>
      </c>
      <c r="I304" s="77" t="str">
        <f t="shared" ref="I304" si="2426">$I$754</f>
        <v>乳房の悪性新生物＜腫瘍＞</v>
      </c>
      <c r="J304" s="82" t="s">
        <v>185</v>
      </c>
      <c r="K304" s="63">
        <v>21668006</v>
      </c>
      <c r="L304" s="23">
        <f t="shared" ref="L304" si="2427">IFERROR(K304/E295,"-")</f>
        <v>1.1734746517898934E-3</v>
      </c>
      <c r="M304" s="63">
        <v>378</v>
      </c>
      <c r="N304" s="23">
        <f t="shared" ref="N304" si="2428">IFERROR(M304/F295,"-")</f>
        <v>1.9184895701162261E-2</v>
      </c>
      <c r="O304" s="66">
        <f t="shared" si="2078"/>
        <v>57322.767195767199</v>
      </c>
      <c r="P304" s="59">
        <f t="shared" si="2354"/>
        <v>1.7108717298814156E-2</v>
      </c>
      <c r="Q304" s="82" t="s">
        <v>188</v>
      </c>
      <c r="R304" s="63">
        <v>13309007</v>
      </c>
      <c r="S304" s="23">
        <f t="shared" ref="S304" si="2429">IFERROR(R304/E295,"-")</f>
        <v>7.2077616902054822E-4</v>
      </c>
      <c r="T304" s="63">
        <v>65</v>
      </c>
      <c r="U304" s="23">
        <f t="shared" ref="U304" si="2430">IFERROR(T304/F295,"-")</f>
        <v>3.2989900015226109E-3</v>
      </c>
      <c r="V304" s="66">
        <f t="shared" si="2081"/>
        <v>204753.95384615383</v>
      </c>
      <c r="W304" s="59">
        <f t="shared" si="2357"/>
        <v>2.9419751968860325E-3</v>
      </c>
      <c r="X304" s="82" t="s">
        <v>380</v>
      </c>
      <c r="Y304" s="63">
        <v>12256019</v>
      </c>
      <c r="Z304" s="23">
        <f t="shared" ref="Z304" si="2431">IFERROR(Y304/E295,"-")</f>
        <v>6.6374947599494468E-4</v>
      </c>
      <c r="AA304" s="63">
        <v>18</v>
      </c>
      <c r="AB304" s="23">
        <f t="shared" ref="AB304" si="2432">IFERROR(AA304/F295,"-")</f>
        <v>9.1356646196010763E-4</v>
      </c>
      <c r="AC304" s="66">
        <f t="shared" si="2084"/>
        <v>680889.9444444445</v>
      </c>
      <c r="AD304" s="59">
        <f t="shared" si="2360"/>
        <v>8.1470082375305515E-4</v>
      </c>
    </row>
    <row r="305" spans="2:30" s="18" customFormat="1" ht="13.5" customHeight="1">
      <c r="B305" s="118">
        <v>31</v>
      </c>
      <c r="C305" s="118" t="s">
        <v>34</v>
      </c>
      <c r="D305" s="147">
        <f>AI35</f>
        <v>29681</v>
      </c>
      <c r="E305" s="150">
        <f>市区町村別_医療費上位10疾病!H344</f>
        <v>23312935860</v>
      </c>
      <c r="F305" s="130">
        <f>市区町村別_医療費上位10疾病!J344</f>
        <v>26575</v>
      </c>
      <c r="G305" s="69">
        <v>1</v>
      </c>
      <c r="H305" s="5" t="str">
        <f t="shared" ref="H305" si="2433">$H$745</f>
        <v>0209</v>
      </c>
      <c r="I305" s="78" t="str">
        <f t="shared" ref="I305" si="2434">$I$745</f>
        <v>白血病</v>
      </c>
      <c r="J305" s="106" t="s">
        <v>180</v>
      </c>
      <c r="K305" s="107">
        <v>34187976</v>
      </c>
      <c r="L305" s="21">
        <f t="shared" ref="L305" si="2435">IFERROR(K305/E305,"-")</f>
        <v>1.4664809359622199E-3</v>
      </c>
      <c r="M305" s="107">
        <v>37</v>
      </c>
      <c r="N305" s="21">
        <f t="shared" ref="N305" si="2436">IFERROR(M305/F305,"-")</f>
        <v>1.3922859830667921E-3</v>
      </c>
      <c r="O305" s="64">
        <f t="shared" si="2078"/>
        <v>923999.35135135136</v>
      </c>
      <c r="P305" s="12">
        <f t="shared" ref="P305:P314" si="2437">IFERROR(M305/$AI$35,0)</f>
        <v>1.2465887267949192E-3</v>
      </c>
      <c r="Q305" s="106" t="s">
        <v>186</v>
      </c>
      <c r="R305" s="107">
        <v>31387090</v>
      </c>
      <c r="S305" s="21">
        <f t="shared" ref="S305" si="2438">IFERROR(R305/E305,"-")</f>
        <v>1.3463379382368361E-3</v>
      </c>
      <c r="T305" s="107">
        <v>24</v>
      </c>
      <c r="U305" s="21">
        <f t="shared" ref="U305" si="2439">IFERROR(T305/F305,"-")</f>
        <v>9.0310442144873003E-4</v>
      </c>
      <c r="V305" s="64">
        <f t="shared" si="2081"/>
        <v>1307795.4166666667</v>
      </c>
      <c r="W305" s="12">
        <f t="shared" ref="W305:W314" si="2440">IFERROR(T305/$AI$35,0)</f>
        <v>8.085980930561639E-4</v>
      </c>
      <c r="X305" s="106" t="s">
        <v>353</v>
      </c>
      <c r="Y305" s="107">
        <v>26422763</v>
      </c>
      <c r="Z305" s="21">
        <f t="shared" ref="Z305" si="2441">IFERROR(Y305/E305,"-")</f>
        <v>1.133394916825375E-3</v>
      </c>
      <c r="AA305" s="107">
        <v>3</v>
      </c>
      <c r="AB305" s="21">
        <f t="shared" ref="AB305" si="2442">IFERROR(AA305/F305,"-")</f>
        <v>1.1288805268109125E-4</v>
      </c>
      <c r="AC305" s="64">
        <f t="shared" si="2084"/>
        <v>8807587.666666666</v>
      </c>
      <c r="AD305" s="12">
        <f t="shared" ref="AD305:AD314" si="2443">IFERROR(AA305/$AI$35,0)</f>
        <v>1.0107476163202049E-4</v>
      </c>
    </row>
    <row r="306" spans="2:30" s="18" customFormat="1" ht="13.5" customHeight="1">
      <c r="B306" s="119"/>
      <c r="C306" s="119"/>
      <c r="D306" s="148"/>
      <c r="E306" s="151"/>
      <c r="F306" s="154"/>
      <c r="G306" s="44">
        <v>2</v>
      </c>
      <c r="H306" s="6" t="str">
        <f t="shared" ref="H306" si="2444">$H$746</f>
        <v>1402</v>
      </c>
      <c r="I306" s="79" t="str">
        <f t="shared" ref="I306" si="2445">$I$746</f>
        <v>腎不全</v>
      </c>
      <c r="J306" s="81" t="s">
        <v>140</v>
      </c>
      <c r="K306" s="62">
        <v>546131043</v>
      </c>
      <c r="L306" s="22">
        <f t="shared" ref="L306" si="2446">IFERROR(K306/E305,"-")</f>
        <v>2.3426094691790567E-2</v>
      </c>
      <c r="M306" s="62">
        <v>1134</v>
      </c>
      <c r="N306" s="22">
        <f t="shared" ref="N306" si="2447">IFERROR(M306/F305,"-")</f>
        <v>4.2671683913452496E-2</v>
      </c>
      <c r="O306" s="65">
        <f t="shared" si="2078"/>
        <v>481597.0396825397</v>
      </c>
      <c r="P306" s="13">
        <f t="shared" si="2437"/>
        <v>3.8206259896903745E-2</v>
      </c>
      <c r="Q306" s="81" t="s">
        <v>149</v>
      </c>
      <c r="R306" s="62">
        <v>263570702</v>
      </c>
      <c r="S306" s="22">
        <f t="shared" ref="S306" si="2448">IFERROR(R306/E305,"-")</f>
        <v>1.1305770477935849E-2</v>
      </c>
      <c r="T306" s="62">
        <v>700</v>
      </c>
      <c r="U306" s="22">
        <f t="shared" ref="U306" si="2449">IFERROR(T306/F305,"-")</f>
        <v>2.634054562558796E-2</v>
      </c>
      <c r="V306" s="65">
        <f t="shared" si="2081"/>
        <v>376529.57428571431</v>
      </c>
      <c r="W306" s="13">
        <f t="shared" si="2440"/>
        <v>2.3584111047471445E-2</v>
      </c>
      <c r="X306" s="81" t="s">
        <v>159</v>
      </c>
      <c r="Y306" s="62">
        <v>83500976</v>
      </c>
      <c r="Z306" s="22">
        <f t="shared" ref="Z306" si="2450">IFERROR(Y306/E305,"-")</f>
        <v>3.5817443371973486E-3</v>
      </c>
      <c r="AA306" s="62">
        <v>104</v>
      </c>
      <c r="AB306" s="22">
        <f t="shared" ref="AB306" si="2451">IFERROR(AA306/F305,"-")</f>
        <v>3.9134524929444964E-3</v>
      </c>
      <c r="AC306" s="65">
        <f t="shared" si="2084"/>
        <v>802894</v>
      </c>
      <c r="AD306" s="13">
        <f t="shared" si="2443"/>
        <v>3.5039250699100436E-3</v>
      </c>
    </row>
    <row r="307" spans="2:30" s="18" customFormat="1" ht="13.5" customHeight="1">
      <c r="B307" s="119"/>
      <c r="C307" s="119"/>
      <c r="D307" s="148"/>
      <c r="E307" s="151"/>
      <c r="F307" s="154"/>
      <c r="G307" s="44">
        <v>3</v>
      </c>
      <c r="H307" s="6" t="str">
        <f t="shared" ref="H307" si="2452">$H$747</f>
        <v>2210</v>
      </c>
      <c r="I307" s="80" t="str">
        <f t="shared" ref="I307" si="2453">$I$747</f>
        <v>重症急性呼吸器症候群［SARS］</v>
      </c>
      <c r="J307" s="81" t="s">
        <v>99</v>
      </c>
      <c r="K307" s="62" t="s">
        <v>99</v>
      </c>
      <c r="L307" s="22" t="str">
        <f t="shared" ref="L307" si="2454">IFERROR(K307/E305,"-")</f>
        <v>-</v>
      </c>
      <c r="M307" s="62" t="s">
        <v>99</v>
      </c>
      <c r="N307" s="22" t="str">
        <f t="shared" ref="N307" si="2455">IFERROR(M307/F305,"-")</f>
        <v>-</v>
      </c>
      <c r="O307" s="65" t="str">
        <f t="shared" si="2078"/>
        <v>-</v>
      </c>
      <c r="P307" s="13">
        <f t="shared" si="2437"/>
        <v>0</v>
      </c>
      <c r="Q307" s="81" t="s">
        <v>99</v>
      </c>
      <c r="R307" s="62" t="s">
        <v>99</v>
      </c>
      <c r="S307" s="22" t="str">
        <f t="shared" ref="S307" si="2456">IFERROR(R307/E305,"-")</f>
        <v>-</v>
      </c>
      <c r="T307" s="62" t="s">
        <v>99</v>
      </c>
      <c r="U307" s="22" t="str">
        <f t="shared" ref="U307" si="2457">IFERROR(T307/F305,"-")</f>
        <v>-</v>
      </c>
      <c r="V307" s="65" t="str">
        <f t="shared" si="2081"/>
        <v>-</v>
      </c>
      <c r="W307" s="13">
        <f t="shared" si="2440"/>
        <v>0</v>
      </c>
      <c r="X307" s="81" t="s">
        <v>99</v>
      </c>
      <c r="Y307" s="62" t="s">
        <v>99</v>
      </c>
      <c r="Z307" s="22" t="str">
        <f t="shared" ref="Z307" si="2458">IFERROR(Y307/E305,"-")</f>
        <v>-</v>
      </c>
      <c r="AA307" s="62" t="s">
        <v>99</v>
      </c>
      <c r="AB307" s="22" t="str">
        <f t="shared" ref="AB307" si="2459">IFERROR(AA307/F305,"-")</f>
        <v>-</v>
      </c>
      <c r="AC307" s="65" t="str">
        <f t="shared" si="2084"/>
        <v>-</v>
      </c>
      <c r="AD307" s="13">
        <f t="shared" si="2443"/>
        <v>0</v>
      </c>
    </row>
    <row r="308" spans="2:30" s="18" customFormat="1" ht="13.5" customHeight="1">
      <c r="B308" s="119"/>
      <c r="C308" s="119"/>
      <c r="D308" s="148"/>
      <c r="E308" s="151"/>
      <c r="F308" s="154"/>
      <c r="G308" s="44">
        <v>4</v>
      </c>
      <c r="H308" s="6" t="str">
        <f t="shared" ref="H308" si="2460">$H$748</f>
        <v>0904</v>
      </c>
      <c r="I308" s="80" t="str">
        <f t="shared" ref="I308" si="2461">$I$748</f>
        <v>くも膜下出血</v>
      </c>
      <c r="J308" s="81" t="s">
        <v>181</v>
      </c>
      <c r="K308" s="62">
        <v>18199327</v>
      </c>
      <c r="L308" s="22">
        <f t="shared" ref="L308" si="2462">IFERROR(K308/E305,"-")</f>
        <v>7.80653586888048E-4</v>
      </c>
      <c r="M308" s="62">
        <v>21</v>
      </c>
      <c r="N308" s="22">
        <f t="shared" ref="N308" si="2463">IFERROR(M308/F305,"-")</f>
        <v>7.9021636876763876E-4</v>
      </c>
      <c r="O308" s="65">
        <f t="shared" si="2078"/>
        <v>866634.61904761905</v>
      </c>
      <c r="P308" s="13">
        <f t="shared" si="2437"/>
        <v>7.0752333142414339E-4</v>
      </c>
      <c r="Q308" s="81" t="s">
        <v>80</v>
      </c>
      <c r="R308" s="62">
        <v>6919048</v>
      </c>
      <c r="S308" s="22">
        <f t="shared" ref="S308" si="2464">IFERROR(R308/E305,"-")</f>
        <v>2.9679007575667904E-4</v>
      </c>
      <c r="T308" s="62">
        <v>42</v>
      </c>
      <c r="U308" s="22">
        <f t="shared" ref="U308" si="2465">IFERROR(T308/F305,"-")</f>
        <v>1.5804327375352775E-3</v>
      </c>
      <c r="V308" s="65">
        <f t="shared" si="2081"/>
        <v>164739.23809523811</v>
      </c>
      <c r="W308" s="13">
        <f t="shared" si="2440"/>
        <v>1.4150466628482868E-3</v>
      </c>
      <c r="X308" s="81" t="s">
        <v>352</v>
      </c>
      <c r="Y308" s="62">
        <v>4995507</v>
      </c>
      <c r="Z308" s="22">
        <f t="shared" ref="Z308" si="2466">IFERROR(Y308/E305,"-")</f>
        <v>2.1428047629862092E-4</v>
      </c>
      <c r="AA308" s="62">
        <v>3</v>
      </c>
      <c r="AB308" s="22">
        <f t="shared" ref="AB308" si="2467">IFERROR(AA308/F305,"-")</f>
        <v>1.1288805268109125E-4</v>
      </c>
      <c r="AC308" s="65">
        <f t="shared" si="2084"/>
        <v>1665169</v>
      </c>
      <c r="AD308" s="13">
        <f t="shared" si="2443"/>
        <v>1.0107476163202049E-4</v>
      </c>
    </row>
    <row r="309" spans="2:30" s="18" customFormat="1" ht="13.5" customHeight="1">
      <c r="B309" s="119"/>
      <c r="C309" s="119"/>
      <c r="D309" s="148"/>
      <c r="E309" s="151"/>
      <c r="F309" s="154"/>
      <c r="G309" s="44">
        <v>5</v>
      </c>
      <c r="H309" s="6" t="str">
        <f t="shared" ref="H309" si="2468">$H$749</f>
        <v>0208</v>
      </c>
      <c r="I309" s="80" t="str">
        <f t="shared" ref="I309" si="2469">$I$749</f>
        <v>悪性リンパ腫</v>
      </c>
      <c r="J309" s="81" t="s">
        <v>182</v>
      </c>
      <c r="K309" s="62">
        <v>59142284</v>
      </c>
      <c r="L309" s="22">
        <f t="shared" ref="L309" si="2470">IFERROR(K309/E305,"-")</f>
        <v>2.5368870036431355E-3</v>
      </c>
      <c r="M309" s="62">
        <v>55</v>
      </c>
      <c r="N309" s="22">
        <f t="shared" ref="N309" si="2471">IFERROR(M309/F305,"-")</f>
        <v>2.0696142991533397E-3</v>
      </c>
      <c r="O309" s="65">
        <f t="shared" si="2078"/>
        <v>1075314.2545454546</v>
      </c>
      <c r="P309" s="13">
        <f t="shared" si="2437"/>
        <v>1.8530372965870421E-3</v>
      </c>
      <c r="Q309" s="81" t="s">
        <v>349</v>
      </c>
      <c r="R309" s="62">
        <v>25614366</v>
      </c>
      <c r="S309" s="22">
        <f t="shared" ref="S309" si="2472">IFERROR(R309/E305,"-")</f>
        <v>1.0987190182232159E-3</v>
      </c>
      <c r="T309" s="62">
        <v>2</v>
      </c>
      <c r="U309" s="22">
        <f t="shared" ref="U309" si="2473">IFERROR(T309/F305,"-")</f>
        <v>7.5258701787394165E-5</v>
      </c>
      <c r="V309" s="65">
        <f t="shared" si="2081"/>
        <v>12807183</v>
      </c>
      <c r="W309" s="13">
        <f t="shared" si="2440"/>
        <v>6.7383174421346996E-5</v>
      </c>
      <c r="X309" s="81" t="s">
        <v>82</v>
      </c>
      <c r="Y309" s="62">
        <v>17511934</v>
      </c>
      <c r="Z309" s="22">
        <f t="shared" ref="Z309" si="2474">IFERROR(Y309/E305,"-")</f>
        <v>7.5116811135086275E-4</v>
      </c>
      <c r="AA309" s="62">
        <v>224</v>
      </c>
      <c r="AB309" s="22">
        <f t="shared" ref="AB309" si="2475">IFERROR(AA309/F305,"-")</f>
        <v>8.4289746001881462E-3</v>
      </c>
      <c r="AC309" s="65">
        <f t="shared" si="2084"/>
        <v>78178.27678571429</v>
      </c>
      <c r="AD309" s="13">
        <f t="shared" si="2443"/>
        <v>7.5469155351908625E-3</v>
      </c>
    </row>
    <row r="310" spans="2:30" s="18" customFormat="1" ht="13.5" customHeight="1">
      <c r="B310" s="119"/>
      <c r="C310" s="119"/>
      <c r="D310" s="148"/>
      <c r="E310" s="151"/>
      <c r="F310" s="154"/>
      <c r="G310" s="44">
        <v>6</v>
      </c>
      <c r="H310" s="6" t="str">
        <f t="shared" ref="H310" si="2476">$H$750</f>
        <v>0601</v>
      </c>
      <c r="I310" s="80" t="str">
        <f t="shared" ref="I310" si="2477">$I$750</f>
        <v>パーキンソン病</v>
      </c>
      <c r="J310" s="81" t="s">
        <v>84</v>
      </c>
      <c r="K310" s="62">
        <v>120538697</v>
      </c>
      <c r="L310" s="22">
        <f t="shared" ref="L310" si="2478">IFERROR(K310/E305,"-")</f>
        <v>5.1704640601194533E-3</v>
      </c>
      <c r="M310" s="62">
        <v>340</v>
      </c>
      <c r="N310" s="22">
        <f t="shared" ref="N310" si="2479">IFERROR(M310/F305,"-")</f>
        <v>1.2793979303857008E-2</v>
      </c>
      <c r="O310" s="65">
        <f t="shared" si="2078"/>
        <v>354525.57941176469</v>
      </c>
      <c r="P310" s="13">
        <f t="shared" si="2437"/>
        <v>1.1455139651628988E-2</v>
      </c>
      <c r="Q310" s="81" t="s">
        <v>189</v>
      </c>
      <c r="R310" s="62">
        <v>29739302</v>
      </c>
      <c r="S310" s="22">
        <f t="shared" ref="S310" si="2480">IFERROR(R310/E305,"-")</f>
        <v>1.2756566645484692E-3</v>
      </c>
      <c r="T310" s="62">
        <v>248</v>
      </c>
      <c r="U310" s="22">
        <f t="shared" ref="U310" si="2481">IFERROR(T310/F305,"-")</f>
        <v>9.3320790216368764E-3</v>
      </c>
      <c r="V310" s="65">
        <f t="shared" si="2081"/>
        <v>119916.54032258065</v>
      </c>
      <c r="W310" s="13">
        <f t="shared" si="2440"/>
        <v>8.3555136282470275E-3</v>
      </c>
      <c r="X310" s="81" t="s">
        <v>377</v>
      </c>
      <c r="Y310" s="62">
        <v>19655732</v>
      </c>
      <c r="Z310" s="22">
        <f t="shared" ref="Z310" si="2482">IFERROR(Y310/E305,"-")</f>
        <v>8.4312555561588546E-4</v>
      </c>
      <c r="AA310" s="62">
        <v>72</v>
      </c>
      <c r="AB310" s="22">
        <f t="shared" ref="AB310" si="2483">IFERROR(AA310/F305,"-")</f>
        <v>2.70931326434619E-3</v>
      </c>
      <c r="AC310" s="65">
        <f t="shared" si="2084"/>
        <v>272996.27777777775</v>
      </c>
      <c r="AD310" s="13">
        <f t="shared" si="2443"/>
        <v>2.4257942791684915E-3</v>
      </c>
    </row>
    <row r="311" spans="2:30" s="18" customFormat="1" ht="13.5" customHeight="1">
      <c r="B311" s="119"/>
      <c r="C311" s="119"/>
      <c r="D311" s="148"/>
      <c r="E311" s="151"/>
      <c r="F311" s="154"/>
      <c r="G311" s="44">
        <v>7</v>
      </c>
      <c r="H311" s="6" t="str">
        <f t="shared" ref="H311" si="2484">$H$751</f>
        <v>0506</v>
      </c>
      <c r="I311" s="80" t="str">
        <f t="shared" ref="I311" si="2485">$I$751</f>
        <v>知的障害＜精神遅滞＞</v>
      </c>
      <c r="J311" s="81" t="s">
        <v>184</v>
      </c>
      <c r="K311" s="62">
        <v>4833274</v>
      </c>
      <c r="L311" s="22">
        <f t="shared" ref="L311" si="2486">IFERROR(K311/E305,"-")</f>
        <v>2.0732155010527275E-4</v>
      </c>
      <c r="M311" s="62">
        <v>3</v>
      </c>
      <c r="N311" s="22">
        <f t="shared" ref="N311" si="2487">IFERROR(M311/F305,"-")</f>
        <v>1.1288805268109125E-4</v>
      </c>
      <c r="O311" s="65">
        <f t="shared" si="2078"/>
        <v>1611091.3333333333</v>
      </c>
      <c r="P311" s="13">
        <f t="shared" si="2437"/>
        <v>1.0107476163202049E-4</v>
      </c>
      <c r="Q311" s="81" t="s">
        <v>190</v>
      </c>
      <c r="R311" s="62">
        <v>15851</v>
      </c>
      <c r="S311" s="22">
        <f t="shared" ref="S311" si="2488">IFERROR(R311/E305,"-")</f>
        <v>6.7992294472001353E-7</v>
      </c>
      <c r="T311" s="62">
        <v>1</v>
      </c>
      <c r="U311" s="22">
        <f t="shared" ref="U311" si="2489">IFERROR(T311/F305,"-")</f>
        <v>3.7629350893697082E-5</v>
      </c>
      <c r="V311" s="65">
        <f t="shared" si="2081"/>
        <v>15851</v>
      </c>
      <c r="W311" s="13">
        <f t="shared" si="2440"/>
        <v>3.3691587210673498E-5</v>
      </c>
      <c r="X311" s="81" t="s">
        <v>348</v>
      </c>
      <c r="Y311" s="62">
        <v>6996</v>
      </c>
      <c r="Z311" s="22">
        <f t="shared" ref="Z311" si="2490">IFERROR(Y311/E305,"-")</f>
        <v>3.0009090412347578E-7</v>
      </c>
      <c r="AA311" s="62">
        <v>1</v>
      </c>
      <c r="AB311" s="22">
        <f t="shared" ref="AB311" si="2491">IFERROR(AA311/F305,"-")</f>
        <v>3.7629350893697082E-5</v>
      </c>
      <c r="AC311" s="65">
        <f t="shared" si="2084"/>
        <v>6996</v>
      </c>
      <c r="AD311" s="13">
        <f t="shared" si="2443"/>
        <v>3.3691587210673498E-5</v>
      </c>
    </row>
    <row r="312" spans="2:30" s="18" customFormat="1" ht="13.5" customHeight="1">
      <c r="B312" s="119"/>
      <c r="C312" s="119"/>
      <c r="D312" s="148"/>
      <c r="E312" s="151"/>
      <c r="F312" s="154"/>
      <c r="G312" s="44">
        <v>8</v>
      </c>
      <c r="H312" s="6" t="str">
        <f t="shared" ref="H312" si="2492">$H$752</f>
        <v>0203</v>
      </c>
      <c r="I312" s="80" t="str">
        <f t="shared" ref="I312" si="2493">$I$752</f>
        <v>直腸S状結腸移行部及び直腸の悪性新生物＜腫瘍＞</v>
      </c>
      <c r="J312" s="81" t="s">
        <v>183</v>
      </c>
      <c r="K312" s="62">
        <v>40203942</v>
      </c>
      <c r="L312" s="22">
        <f t="shared" ref="L312" si="2494">IFERROR(K312/E305,"-")</f>
        <v>1.7245336340920212E-3</v>
      </c>
      <c r="M312" s="62">
        <v>276</v>
      </c>
      <c r="N312" s="22">
        <f t="shared" ref="N312" si="2495">IFERROR(M312/F305,"-")</f>
        <v>1.0385700846660396E-2</v>
      </c>
      <c r="O312" s="65">
        <f t="shared" si="2078"/>
        <v>145666.45652173914</v>
      </c>
      <c r="P312" s="13">
        <f t="shared" si="2437"/>
        <v>9.2988780701458839E-3</v>
      </c>
      <c r="Q312" s="81" t="s">
        <v>387</v>
      </c>
      <c r="R312" s="62">
        <v>15790372</v>
      </c>
      <c r="S312" s="22">
        <f t="shared" ref="S312" si="2496">IFERROR(R312/E305,"-")</f>
        <v>6.7732232846283826E-4</v>
      </c>
      <c r="T312" s="62">
        <v>2</v>
      </c>
      <c r="U312" s="22">
        <f t="shared" ref="U312" si="2497">IFERROR(T312/F305,"-")</f>
        <v>7.5258701787394165E-5</v>
      </c>
      <c r="V312" s="65">
        <f t="shared" si="2081"/>
        <v>7895186</v>
      </c>
      <c r="W312" s="13">
        <f t="shared" si="2440"/>
        <v>6.7383174421346996E-5</v>
      </c>
      <c r="X312" s="81" t="s">
        <v>192</v>
      </c>
      <c r="Y312" s="62">
        <v>1849334</v>
      </c>
      <c r="Z312" s="22">
        <f t="shared" ref="Z312" si="2498">IFERROR(Y312/E305,"-")</f>
        <v>7.9326516879114344E-5</v>
      </c>
      <c r="AA312" s="62">
        <v>24</v>
      </c>
      <c r="AB312" s="22">
        <f t="shared" ref="AB312" si="2499">IFERROR(AA312/F305,"-")</f>
        <v>9.0310442144873003E-4</v>
      </c>
      <c r="AC312" s="65">
        <f t="shared" si="2084"/>
        <v>77055.583333333328</v>
      </c>
      <c r="AD312" s="13">
        <f t="shared" si="2443"/>
        <v>8.085980930561639E-4</v>
      </c>
    </row>
    <row r="313" spans="2:30" s="18" customFormat="1" ht="13.5" customHeight="1">
      <c r="B313" s="119"/>
      <c r="C313" s="119"/>
      <c r="D313" s="148"/>
      <c r="E313" s="151"/>
      <c r="F313" s="154"/>
      <c r="G313" s="44">
        <v>9</v>
      </c>
      <c r="H313" s="6" t="str">
        <f t="shared" ref="H313" si="2500">$H$753</f>
        <v>1901</v>
      </c>
      <c r="I313" s="80" t="str">
        <f t="shared" ref="I313" si="2501">$I$753</f>
        <v>骨折</v>
      </c>
      <c r="J313" s="81" t="s">
        <v>141</v>
      </c>
      <c r="K313" s="62">
        <v>256599174</v>
      </c>
      <c r="L313" s="22">
        <f t="shared" ref="L313" si="2502">IFERROR(K313/E305,"-")</f>
        <v>1.100672929145184E-2</v>
      </c>
      <c r="M313" s="62">
        <v>423</v>
      </c>
      <c r="N313" s="22">
        <f t="shared" ref="N313" si="2503">IFERROR(M313/F305,"-")</f>
        <v>1.5917215428033867E-2</v>
      </c>
      <c r="O313" s="65">
        <f t="shared" si="2078"/>
        <v>606617.43262411351</v>
      </c>
      <c r="P313" s="13">
        <f t="shared" si="2437"/>
        <v>1.4251541390114888E-2</v>
      </c>
      <c r="Q313" s="81" t="s">
        <v>150</v>
      </c>
      <c r="R313" s="62">
        <v>161606534</v>
      </c>
      <c r="S313" s="22">
        <f t="shared" ref="S313" si="2504">IFERROR(R313/E305,"-")</f>
        <v>6.9320541595656411E-3</v>
      </c>
      <c r="T313" s="62">
        <v>185</v>
      </c>
      <c r="U313" s="22">
        <f t="shared" ref="U313" si="2505">IFERROR(T313/F305,"-")</f>
        <v>6.9614299153339604E-3</v>
      </c>
      <c r="V313" s="65">
        <f t="shared" si="2081"/>
        <v>873548.83243243245</v>
      </c>
      <c r="W313" s="13">
        <f t="shared" si="2440"/>
        <v>6.2329436339745962E-3</v>
      </c>
      <c r="X313" s="81" t="s">
        <v>160</v>
      </c>
      <c r="Y313" s="62">
        <v>104399365</v>
      </c>
      <c r="Z313" s="22">
        <f t="shared" ref="Z313" si="2506">IFERROR(Y313/E305,"-")</f>
        <v>4.4781732179483636E-3</v>
      </c>
      <c r="AA313" s="62">
        <v>997</v>
      </c>
      <c r="AB313" s="22">
        <f t="shared" ref="AB313" si="2507">IFERROR(AA313/F305,"-")</f>
        <v>3.7516462841015993E-2</v>
      </c>
      <c r="AC313" s="65">
        <f t="shared" si="2084"/>
        <v>104713.50551654965</v>
      </c>
      <c r="AD313" s="13">
        <f t="shared" si="2443"/>
        <v>3.3590512449041474E-2</v>
      </c>
    </row>
    <row r="314" spans="2:30" s="18" customFormat="1" ht="13.5" customHeight="1">
      <c r="B314" s="120"/>
      <c r="C314" s="120"/>
      <c r="D314" s="149"/>
      <c r="E314" s="152"/>
      <c r="F314" s="155"/>
      <c r="G314" s="49">
        <v>10</v>
      </c>
      <c r="H314" s="7" t="str">
        <f t="shared" ref="H314" si="2508">$H$754</f>
        <v>0206</v>
      </c>
      <c r="I314" s="77" t="str">
        <f t="shared" ref="I314" si="2509">$I$754</f>
        <v>乳房の悪性新生物＜腫瘍＞</v>
      </c>
      <c r="J314" s="82" t="s">
        <v>185</v>
      </c>
      <c r="K314" s="63">
        <v>51211910</v>
      </c>
      <c r="L314" s="23">
        <f t="shared" ref="L314" si="2510">IFERROR(K314/E305,"-")</f>
        <v>2.1967164628058991E-3</v>
      </c>
      <c r="M314" s="63">
        <v>491</v>
      </c>
      <c r="N314" s="23">
        <f t="shared" ref="N314" si="2511">IFERROR(M314/F305,"-")</f>
        <v>1.8476011288805268E-2</v>
      </c>
      <c r="O314" s="66">
        <f t="shared" si="2078"/>
        <v>104301.24236252546</v>
      </c>
      <c r="P314" s="59">
        <f t="shared" si="2437"/>
        <v>1.6542569320440684E-2</v>
      </c>
      <c r="Q314" s="82" t="s">
        <v>188</v>
      </c>
      <c r="R314" s="63">
        <v>25756597</v>
      </c>
      <c r="S314" s="23">
        <f t="shared" ref="S314" si="2512">IFERROR(R314/E305,"-")</f>
        <v>1.1048199658196117E-3</v>
      </c>
      <c r="T314" s="63">
        <v>94</v>
      </c>
      <c r="U314" s="23">
        <f t="shared" ref="U314" si="2513">IFERROR(T314/F305,"-")</f>
        <v>3.537158984007526E-3</v>
      </c>
      <c r="V314" s="66">
        <f t="shared" si="2081"/>
        <v>274006.35106382979</v>
      </c>
      <c r="W314" s="59">
        <f t="shared" si="2440"/>
        <v>3.1670091978033086E-3</v>
      </c>
      <c r="X314" s="82" t="s">
        <v>369</v>
      </c>
      <c r="Y314" s="63">
        <v>8505387</v>
      </c>
      <c r="Z314" s="23">
        <f t="shared" ref="Z314" si="2514">IFERROR(Y314/E305,"-")</f>
        <v>3.6483551668811567E-4</v>
      </c>
      <c r="AA314" s="63">
        <v>39</v>
      </c>
      <c r="AB314" s="23">
        <f t="shared" ref="AB314" si="2515">IFERROR(AA314/F305,"-")</f>
        <v>1.4675446848541863E-3</v>
      </c>
      <c r="AC314" s="66">
        <f t="shared" si="2084"/>
        <v>218086.84615384616</v>
      </c>
      <c r="AD314" s="59">
        <f t="shared" si="2443"/>
        <v>1.3139719012162663E-3</v>
      </c>
    </row>
    <row r="315" spans="2:30" s="18" customFormat="1" ht="13.5" customHeight="1">
      <c r="B315" s="118">
        <v>32</v>
      </c>
      <c r="C315" s="118" t="s">
        <v>35</v>
      </c>
      <c r="D315" s="147">
        <f>AI36</f>
        <v>24506</v>
      </c>
      <c r="E315" s="150">
        <f>市区町村別_医療費上位10疾病!H355</f>
        <v>20713866790</v>
      </c>
      <c r="F315" s="130">
        <f>市区町村別_医療費上位10疾病!J355</f>
        <v>21901</v>
      </c>
      <c r="G315" s="69">
        <v>1</v>
      </c>
      <c r="H315" s="5" t="str">
        <f t="shared" ref="H315" si="2516">$H$745</f>
        <v>0209</v>
      </c>
      <c r="I315" s="78" t="str">
        <f t="shared" ref="I315" si="2517">$I$745</f>
        <v>白血病</v>
      </c>
      <c r="J315" s="106" t="s">
        <v>186</v>
      </c>
      <c r="K315" s="107">
        <v>13299907</v>
      </c>
      <c r="L315" s="21">
        <f t="shared" ref="L315" si="2518">IFERROR(K315/E315,"-")</f>
        <v>6.4207746119236296E-4</v>
      </c>
      <c r="M315" s="107">
        <v>11</v>
      </c>
      <c r="N315" s="21">
        <f t="shared" ref="N315" si="2519">IFERROR(M315/F315,"-")</f>
        <v>5.0226017076845811E-4</v>
      </c>
      <c r="O315" s="64">
        <f t="shared" si="2078"/>
        <v>1209082.4545454546</v>
      </c>
      <c r="P315" s="12">
        <f t="shared" ref="P315:P324" si="2520">IFERROR(M315/$AI$36,0)</f>
        <v>4.4886966457194155E-4</v>
      </c>
      <c r="Q315" s="106" t="s">
        <v>361</v>
      </c>
      <c r="R315" s="107">
        <v>6971360</v>
      </c>
      <c r="S315" s="21">
        <f t="shared" ref="S315" si="2521">IFERROR(R315/E315,"-")</f>
        <v>3.3655522026266731E-4</v>
      </c>
      <c r="T315" s="107">
        <v>41</v>
      </c>
      <c r="U315" s="21">
        <f t="shared" ref="U315" si="2522">IFERROR(T315/F315,"-")</f>
        <v>1.8720606365006164E-3</v>
      </c>
      <c r="V315" s="64">
        <f t="shared" si="2081"/>
        <v>170033.17073170733</v>
      </c>
      <c r="W315" s="12">
        <f t="shared" ref="W315:W324" si="2523">IFERROR(T315/$AI$36,0)</f>
        <v>1.6730596588590549E-3</v>
      </c>
      <c r="X315" s="106" t="s">
        <v>180</v>
      </c>
      <c r="Y315" s="107">
        <v>3334549</v>
      </c>
      <c r="Z315" s="21">
        <f t="shared" ref="Z315" si="2524">IFERROR(Y315/E315,"-")</f>
        <v>1.6098148326462226E-4</v>
      </c>
      <c r="AA315" s="107">
        <v>23</v>
      </c>
      <c r="AB315" s="21">
        <f t="shared" ref="AB315" si="2525">IFERROR(AA315/F315,"-")</f>
        <v>1.0501803570613214E-3</v>
      </c>
      <c r="AC315" s="64">
        <f t="shared" si="2084"/>
        <v>144980.39130434784</v>
      </c>
      <c r="AD315" s="12">
        <f t="shared" ref="AD315:AD324" si="2526">IFERROR(AA315/$AI$36,0)</f>
        <v>9.3854566228678687E-4</v>
      </c>
    </row>
    <row r="316" spans="2:30" s="18" customFormat="1" ht="13.5" customHeight="1">
      <c r="B316" s="119"/>
      <c r="C316" s="119"/>
      <c r="D316" s="148"/>
      <c r="E316" s="151"/>
      <c r="F316" s="154"/>
      <c r="G316" s="44">
        <v>2</v>
      </c>
      <c r="H316" s="6" t="str">
        <f t="shared" ref="H316" si="2527">$H$746</f>
        <v>1402</v>
      </c>
      <c r="I316" s="79" t="str">
        <f t="shared" ref="I316" si="2528">$I$746</f>
        <v>腎不全</v>
      </c>
      <c r="J316" s="81" t="s">
        <v>140</v>
      </c>
      <c r="K316" s="62">
        <v>475857139</v>
      </c>
      <c r="L316" s="22">
        <f t="shared" ref="L316" si="2529">IFERROR(K316/E315,"-")</f>
        <v>2.297287820880111E-2</v>
      </c>
      <c r="M316" s="62">
        <v>1241</v>
      </c>
      <c r="N316" s="22">
        <f t="shared" ref="N316" si="2530">IFERROR(M316/F315,"-")</f>
        <v>5.6664079265786947E-2</v>
      </c>
      <c r="O316" s="65">
        <f t="shared" si="2078"/>
        <v>383446.52618855762</v>
      </c>
      <c r="P316" s="13">
        <f t="shared" si="2520"/>
        <v>5.0640659430343592E-2</v>
      </c>
      <c r="Q316" s="81" t="s">
        <v>149</v>
      </c>
      <c r="R316" s="62">
        <v>364325723</v>
      </c>
      <c r="S316" s="22">
        <f t="shared" ref="S316" si="2531">IFERROR(R316/E315,"-")</f>
        <v>1.7588494060215013E-2</v>
      </c>
      <c r="T316" s="62">
        <v>728</v>
      </c>
      <c r="U316" s="22">
        <f t="shared" ref="U316" si="2532">IFERROR(T316/F315,"-")</f>
        <v>3.3240491301767046E-2</v>
      </c>
      <c r="V316" s="65">
        <f t="shared" si="2081"/>
        <v>500447.42170329671</v>
      </c>
      <c r="W316" s="13">
        <f t="shared" si="2523"/>
        <v>2.9707010528033952E-2</v>
      </c>
      <c r="X316" s="81" t="s">
        <v>159</v>
      </c>
      <c r="Y316" s="62">
        <v>89553347</v>
      </c>
      <c r="Z316" s="22">
        <f t="shared" ref="Z316" si="2533">IFERROR(Y316/E315,"-")</f>
        <v>4.3233524627682516E-3</v>
      </c>
      <c r="AA316" s="62">
        <v>92</v>
      </c>
      <c r="AB316" s="22">
        <f t="shared" ref="AB316" si="2534">IFERROR(AA316/F315,"-")</f>
        <v>4.2007214282452857E-3</v>
      </c>
      <c r="AC316" s="65">
        <f t="shared" si="2084"/>
        <v>973405.94565217395</v>
      </c>
      <c r="AD316" s="13">
        <f t="shared" si="2526"/>
        <v>3.7541826491471475E-3</v>
      </c>
    </row>
    <row r="317" spans="2:30" s="18" customFormat="1" ht="13.5" customHeight="1">
      <c r="B317" s="119"/>
      <c r="C317" s="119"/>
      <c r="D317" s="148"/>
      <c r="E317" s="151"/>
      <c r="F317" s="154"/>
      <c r="G317" s="44">
        <v>3</v>
      </c>
      <c r="H317" s="6" t="str">
        <f t="shared" ref="H317" si="2535">$H$747</f>
        <v>2210</v>
      </c>
      <c r="I317" s="80" t="str">
        <f t="shared" ref="I317" si="2536">$I$747</f>
        <v>重症急性呼吸器症候群［SARS］</v>
      </c>
      <c r="J317" s="81" t="s">
        <v>99</v>
      </c>
      <c r="K317" s="62" t="s">
        <v>99</v>
      </c>
      <c r="L317" s="22" t="str">
        <f t="shared" ref="L317" si="2537">IFERROR(K317/E315,"-")</f>
        <v>-</v>
      </c>
      <c r="M317" s="62" t="s">
        <v>99</v>
      </c>
      <c r="N317" s="22" t="str">
        <f t="shared" ref="N317" si="2538">IFERROR(M317/F315,"-")</f>
        <v>-</v>
      </c>
      <c r="O317" s="65" t="str">
        <f t="shared" si="2078"/>
        <v>-</v>
      </c>
      <c r="P317" s="13">
        <f t="shared" si="2520"/>
        <v>0</v>
      </c>
      <c r="Q317" s="81" t="s">
        <v>99</v>
      </c>
      <c r="R317" s="62" t="s">
        <v>99</v>
      </c>
      <c r="S317" s="22" t="str">
        <f t="shared" ref="S317" si="2539">IFERROR(R317/E315,"-")</f>
        <v>-</v>
      </c>
      <c r="T317" s="62" t="s">
        <v>99</v>
      </c>
      <c r="U317" s="22" t="str">
        <f t="shared" ref="U317" si="2540">IFERROR(T317/F315,"-")</f>
        <v>-</v>
      </c>
      <c r="V317" s="65" t="str">
        <f t="shared" si="2081"/>
        <v>-</v>
      </c>
      <c r="W317" s="13">
        <f t="shared" si="2523"/>
        <v>0</v>
      </c>
      <c r="X317" s="81" t="s">
        <v>99</v>
      </c>
      <c r="Y317" s="62" t="s">
        <v>99</v>
      </c>
      <c r="Z317" s="22" t="str">
        <f t="shared" ref="Z317" si="2541">IFERROR(Y317/E315,"-")</f>
        <v>-</v>
      </c>
      <c r="AA317" s="62" t="s">
        <v>99</v>
      </c>
      <c r="AB317" s="22" t="str">
        <f t="shared" ref="AB317" si="2542">IFERROR(AA317/F315,"-")</f>
        <v>-</v>
      </c>
      <c r="AC317" s="65" t="str">
        <f t="shared" si="2084"/>
        <v>-</v>
      </c>
      <c r="AD317" s="13">
        <f t="shared" si="2526"/>
        <v>0</v>
      </c>
    </row>
    <row r="318" spans="2:30" s="18" customFormat="1" ht="13.5" customHeight="1">
      <c r="B318" s="119"/>
      <c r="C318" s="119"/>
      <c r="D318" s="148"/>
      <c r="E318" s="151"/>
      <c r="F318" s="154"/>
      <c r="G318" s="44">
        <v>4</v>
      </c>
      <c r="H318" s="6" t="str">
        <f t="shared" ref="H318" si="2543">$H$748</f>
        <v>0904</v>
      </c>
      <c r="I318" s="80" t="str">
        <f t="shared" ref="I318" si="2544">$I$748</f>
        <v>くも膜下出血</v>
      </c>
      <c r="J318" s="81" t="s">
        <v>352</v>
      </c>
      <c r="K318" s="62">
        <v>8924200</v>
      </c>
      <c r="L318" s="22">
        <f t="shared" ref="L318" si="2545">IFERROR(K318/E315,"-")</f>
        <v>4.3083216139578158E-4</v>
      </c>
      <c r="M318" s="62">
        <v>6</v>
      </c>
      <c r="N318" s="22">
        <f t="shared" ref="N318" si="2546">IFERROR(M318/F315,"-")</f>
        <v>2.7396009314643166E-4</v>
      </c>
      <c r="O318" s="65">
        <f t="shared" si="2078"/>
        <v>1487366.6666666667</v>
      </c>
      <c r="P318" s="13">
        <f t="shared" si="2520"/>
        <v>2.4483799885742269E-4</v>
      </c>
      <c r="Q318" s="81" t="s">
        <v>181</v>
      </c>
      <c r="R318" s="62">
        <v>8848220</v>
      </c>
      <c r="S318" s="22">
        <f t="shared" ref="S318" si="2547">IFERROR(R318/E315,"-")</f>
        <v>4.2716408721290227E-4</v>
      </c>
      <c r="T318" s="62">
        <v>21</v>
      </c>
      <c r="U318" s="22">
        <f t="shared" ref="U318" si="2548">IFERROR(T318/F315,"-")</f>
        <v>9.588603260125109E-4</v>
      </c>
      <c r="V318" s="65">
        <f t="shared" si="2081"/>
        <v>421343.80952380953</v>
      </c>
      <c r="W318" s="13">
        <f t="shared" si="2523"/>
        <v>8.5693299600097931E-4</v>
      </c>
      <c r="X318" s="81" t="s">
        <v>350</v>
      </c>
      <c r="Y318" s="62">
        <v>7299793</v>
      </c>
      <c r="Z318" s="22">
        <f t="shared" ref="Z318" si="2549">IFERROR(Y318/E315,"-")</f>
        <v>3.5241092713428617E-4</v>
      </c>
      <c r="AA318" s="62">
        <v>5</v>
      </c>
      <c r="AB318" s="22">
        <f t="shared" ref="AB318" si="2550">IFERROR(AA318/F315,"-")</f>
        <v>2.2830007762202639E-4</v>
      </c>
      <c r="AC318" s="65">
        <f t="shared" si="2084"/>
        <v>1459958.6</v>
      </c>
      <c r="AD318" s="13">
        <f t="shared" si="2526"/>
        <v>2.0403166571451888E-4</v>
      </c>
    </row>
    <row r="319" spans="2:30" s="18" customFormat="1" ht="13.5" customHeight="1">
      <c r="B319" s="119"/>
      <c r="C319" s="119"/>
      <c r="D319" s="148"/>
      <c r="E319" s="151"/>
      <c r="F319" s="154"/>
      <c r="G319" s="44">
        <v>5</v>
      </c>
      <c r="H319" s="6" t="str">
        <f t="shared" ref="H319" si="2551">$H$749</f>
        <v>0208</v>
      </c>
      <c r="I319" s="80" t="str">
        <f t="shared" ref="I319" si="2552">$I$749</f>
        <v>悪性リンパ腫</v>
      </c>
      <c r="J319" s="81" t="s">
        <v>182</v>
      </c>
      <c r="K319" s="62">
        <v>43420603</v>
      </c>
      <c r="L319" s="22">
        <f t="shared" ref="L319" si="2553">IFERROR(K319/E315,"-")</f>
        <v>2.0962094349743572E-3</v>
      </c>
      <c r="M319" s="62">
        <v>42</v>
      </c>
      <c r="N319" s="22">
        <f t="shared" ref="N319" si="2554">IFERROR(M319/F315,"-")</f>
        <v>1.9177206520250218E-3</v>
      </c>
      <c r="O319" s="65">
        <f t="shared" si="2078"/>
        <v>1033823.8809523809</v>
      </c>
      <c r="P319" s="13">
        <f t="shared" si="2520"/>
        <v>1.7138659920019586E-3</v>
      </c>
      <c r="Q319" s="81" t="s">
        <v>388</v>
      </c>
      <c r="R319" s="62">
        <v>17202930</v>
      </c>
      <c r="S319" s="22">
        <f t="shared" ref="S319" si="2555">IFERROR(R319/E315,"-")</f>
        <v>8.3050307189891902E-4</v>
      </c>
      <c r="T319" s="62">
        <v>3</v>
      </c>
      <c r="U319" s="22">
        <f t="shared" ref="U319" si="2556">IFERROR(T319/F315,"-")</f>
        <v>1.3698004657321583E-4</v>
      </c>
      <c r="V319" s="65">
        <f t="shared" si="2081"/>
        <v>5734310</v>
      </c>
      <c r="W319" s="13">
        <f t="shared" si="2523"/>
        <v>1.2241899942871135E-4</v>
      </c>
      <c r="X319" s="81" t="s">
        <v>82</v>
      </c>
      <c r="Y319" s="62">
        <v>10714010</v>
      </c>
      <c r="Z319" s="22">
        <f t="shared" ref="Z319" si="2557">IFERROR(Y319/E315,"-")</f>
        <v>5.172385295618675E-4</v>
      </c>
      <c r="AA319" s="62">
        <v>179</v>
      </c>
      <c r="AB319" s="22">
        <f t="shared" ref="AB319" si="2558">IFERROR(AA319/F315,"-")</f>
        <v>8.1731427788685456E-3</v>
      </c>
      <c r="AC319" s="65">
        <f t="shared" si="2084"/>
        <v>59854.804469273746</v>
      </c>
      <c r="AD319" s="13">
        <f t="shared" si="2526"/>
        <v>7.3043336325797764E-3</v>
      </c>
    </row>
    <row r="320" spans="2:30" s="18" customFormat="1" ht="13.5" customHeight="1">
      <c r="B320" s="119"/>
      <c r="C320" s="119"/>
      <c r="D320" s="148"/>
      <c r="E320" s="151"/>
      <c r="F320" s="154"/>
      <c r="G320" s="44">
        <v>6</v>
      </c>
      <c r="H320" s="6" t="str">
        <f t="shared" ref="H320" si="2559">$H$750</f>
        <v>0601</v>
      </c>
      <c r="I320" s="80" t="str">
        <f t="shared" ref="I320" si="2560">$I$750</f>
        <v>パーキンソン病</v>
      </c>
      <c r="J320" s="81" t="s">
        <v>84</v>
      </c>
      <c r="K320" s="62">
        <v>80029711</v>
      </c>
      <c r="L320" s="22">
        <f t="shared" ref="L320" si="2561">IFERROR(K320/E315,"-")</f>
        <v>3.8635814264594871E-3</v>
      </c>
      <c r="M320" s="62">
        <v>265</v>
      </c>
      <c r="N320" s="22">
        <f t="shared" ref="N320" si="2562">IFERROR(M320/F315,"-")</f>
        <v>1.2099904113967398E-2</v>
      </c>
      <c r="O320" s="65">
        <f t="shared" si="2078"/>
        <v>301998.90943396225</v>
      </c>
      <c r="P320" s="13">
        <f t="shared" si="2520"/>
        <v>1.0813678282869501E-2</v>
      </c>
      <c r="Q320" s="81" t="s">
        <v>189</v>
      </c>
      <c r="R320" s="62">
        <v>26732273</v>
      </c>
      <c r="S320" s="22">
        <f t="shared" ref="S320" si="2563">IFERROR(R320/E315,"-")</f>
        <v>1.2905496241245259E-3</v>
      </c>
      <c r="T320" s="62">
        <v>248</v>
      </c>
      <c r="U320" s="22">
        <f t="shared" ref="U320" si="2564">IFERROR(T320/F315,"-")</f>
        <v>1.1323683850052509E-2</v>
      </c>
      <c r="V320" s="65">
        <f t="shared" si="2081"/>
        <v>107791.42338709677</v>
      </c>
      <c r="W320" s="13">
        <f t="shared" si="2523"/>
        <v>1.0119970619440137E-2</v>
      </c>
      <c r="X320" s="81" t="s">
        <v>390</v>
      </c>
      <c r="Y320" s="62">
        <v>24882712</v>
      </c>
      <c r="Z320" s="22">
        <f t="shared" ref="Z320" si="2565">IFERROR(Y320/E315,"-")</f>
        <v>1.2012586665862207E-3</v>
      </c>
      <c r="AA320" s="62">
        <v>31</v>
      </c>
      <c r="AB320" s="22">
        <f t="shared" ref="AB320" si="2566">IFERROR(AA320/F315,"-")</f>
        <v>1.4154604812565636E-3</v>
      </c>
      <c r="AC320" s="65">
        <f t="shared" si="2084"/>
        <v>802668.12903225806</v>
      </c>
      <c r="AD320" s="13">
        <f t="shared" si="2526"/>
        <v>1.2649963274300171E-3</v>
      </c>
    </row>
    <row r="321" spans="2:30" s="18" customFormat="1" ht="13.5" customHeight="1">
      <c r="B321" s="119"/>
      <c r="C321" s="119"/>
      <c r="D321" s="148"/>
      <c r="E321" s="151"/>
      <c r="F321" s="154"/>
      <c r="G321" s="44">
        <v>7</v>
      </c>
      <c r="H321" s="6" t="str">
        <f t="shared" ref="H321" si="2567">$H$751</f>
        <v>0506</v>
      </c>
      <c r="I321" s="80" t="str">
        <f t="shared" ref="I321" si="2568">$I$751</f>
        <v>知的障害＜精神遅滞＞</v>
      </c>
      <c r="J321" s="81" t="s">
        <v>184</v>
      </c>
      <c r="K321" s="62">
        <v>1739772</v>
      </c>
      <c r="L321" s="22">
        <f t="shared" ref="L321" si="2569">IFERROR(K321/E315,"-")</f>
        <v>8.3990691725405268E-5</v>
      </c>
      <c r="M321" s="62">
        <v>4</v>
      </c>
      <c r="N321" s="22">
        <f t="shared" ref="N321" si="2570">IFERROR(M321/F315,"-")</f>
        <v>1.8264006209762113E-4</v>
      </c>
      <c r="O321" s="65">
        <f t="shared" si="2078"/>
        <v>434943</v>
      </c>
      <c r="P321" s="13">
        <f t="shared" si="2520"/>
        <v>1.6322533257161513E-4</v>
      </c>
      <c r="Q321" s="81" t="s">
        <v>348</v>
      </c>
      <c r="R321" s="62">
        <v>38951</v>
      </c>
      <c r="S321" s="22">
        <f t="shared" ref="S321" si="2571">IFERROR(R321/E315,"-")</f>
        <v>1.8804311331578279E-6</v>
      </c>
      <c r="T321" s="62">
        <v>1</v>
      </c>
      <c r="U321" s="22">
        <f t="shared" ref="U321" si="2572">IFERROR(T321/F315,"-")</f>
        <v>4.5660015524405281E-5</v>
      </c>
      <c r="V321" s="65">
        <f t="shared" si="2081"/>
        <v>38951</v>
      </c>
      <c r="W321" s="13">
        <f t="shared" si="2523"/>
        <v>4.0806333142903782E-5</v>
      </c>
      <c r="X321" s="81" t="s">
        <v>191</v>
      </c>
      <c r="Y321" s="62">
        <v>10175</v>
      </c>
      <c r="Z321" s="22">
        <f t="shared" ref="Z321" si="2573">IFERROR(Y321/E315,"-")</f>
        <v>4.9121683088703494E-7</v>
      </c>
      <c r="AA321" s="62">
        <v>1</v>
      </c>
      <c r="AB321" s="22">
        <f t="shared" ref="AB321" si="2574">IFERROR(AA321/F315,"-")</f>
        <v>4.5660015524405281E-5</v>
      </c>
      <c r="AC321" s="65">
        <f t="shared" si="2084"/>
        <v>10175</v>
      </c>
      <c r="AD321" s="13">
        <f t="shared" si="2526"/>
        <v>4.0806333142903782E-5</v>
      </c>
    </row>
    <row r="322" spans="2:30" s="18" customFormat="1" ht="13.5" customHeight="1">
      <c r="B322" s="119"/>
      <c r="C322" s="119"/>
      <c r="D322" s="148"/>
      <c r="E322" s="151"/>
      <c r="F322" s="154"/>
      <c r="G322" s="44">
        <v>8</v>
      </c>
      <c r="H322" s="6" t="str">
        <f t="shared" ref="H322" si="2575">$H$752</f>
        <v>0203</v>
      </c>
      <c r="I322" s="80" t="str">
        <f t="shared" ref="I322" si="2576">$I$752</f>
        <v>直腸S状結腸移行部及び直腸の悪性新生物＜腫瘍＞</v>
      </c>
      <c r="J322" s="81" t="s">
        <v>183</v>
      </c>
      <c r="K322" s="62">
        <v>50622896</v>
      </c>
      <c r="L322" s="22">
        <f t="shared" ref="L322" si="2577">IFERROR(K322/E315,"-")</f>
        <v>2.4439133703630426E-3</v>
      </c>
      <c r="M322" s="62">
        <v>254</v>
      </c>
      <c r="N322" s="22">
        <f t="shared" ref="N322" si="2578">IFERROR(M322/F315,"-")</f>
        <v>1.159764394319894E-2</v>
      </c>
      <c r="O322" s="65">
        <f t="shared" si="2078"/>
        <v>199302.74015748032</v>
      </c>
      <c r="P322" s="13">
        <f t="shared" si="2520"/>
        <v>1.036480861829756E-2</v>
      </c>
      <c r="Q322" s="81" t="s">
        <v>204</v>
      </c>
      <c r="R322" s="62">
        <v>17539925</v>
      </c>
      <c r="S322" s="22">
        <f t="shared" ref="S322" si="2579">IFERROR(R322/E315,"-")</f>
        <v>8.4677212506105914E-4</v>
      </c>
      <c r="T322" s="62">
        <v>34</v>
      </c>
      <c r="U322" s="22">
        <f t="shared" ref="U322" si="2580">IFERROR(T322/F315,"-")</f>
        <v>1.5524405278297794E-3</v>
      </c>
      <c r="V322" s="65">
        <f t="shared" si="2081"/>
        <v>515880.14705882355</v>
      </c>
      <c r="W322" s="13">
        <f t="shared" si="2523"/>
        <v>1.3874153268587284E-3</v>
      </c>
      <c r="X322" s="81" t="s">
        <v>192</v>
      </c>
      <c r="Y322" s="62">
        <v>4873953</v>
      </c>
      <c r="Z322" s="22">
        <f t="shared" ref="Z322" si="2581">IFERROR(Y322/E315,"-")</f>
        <v>2.3529904143020704E-4</v>
      </c>
      <c r="AA322" s="62">
        <v>14</v>
      </c>
      <c r="AB322" s="22">
        <f t="shared" ref="AB322" si="2582">IFERROR(AA322/F315,"-")</f>
        <v>6.3924021734167386E-4</v>
      </c>
      <c r="AC322" s="65">
        <f t="shared" si="2084"/>
        <v>348139.5</v>
      </c>
      <c r="AD322" s="13">
        <f t="shared" si="2526"/>
        <v>5.7128866400065295E-4</v>
      </c>
    </row>
    <row r="323" spans="2:30" s="18" customFormat="1" ht="13.5" customHeight="1">
      <c r="B323" s="119"/>
      <c r="C323" s="119"/>
      <c r="D323" s="148"/>
      <c r="E323" s="151"/>
      <c r="F323" s="154"/>
      <c r="G323" s="44">
        <v>9</v>
      </c>
      <c r="H323" s="6" t="str">
        <f t="shared" ref="H323" si="2583">$H$753</f>
        <v>1901</v>
      </c>
      <c r="I323" s="80" t="str">
        <f t="shared" ref="I323" si="2584">$I$753</f>
        <v>骨折</v>
      </c>
      <c r="J323" s="81" t="s">
        <v>141</v>
      </c>
      <c r="K323" s="62">
        <v>212240836</v>
      </c>
      <c r="L323" s="22">
        <f t="shared" ref="L323" si="2585">IFERROR(K323/E315,"-")</f>
        <v>1.0246316544937094E-2</v>
      </c>
      <c r="M323" s="62">
        <v>405</v>
      </c>
      <c r="N323" s="22">
        <f t="shared" ref="N323" si="2586">IFERROR(M323/F315,"-")</f>
        <v>1.8492306287384137E-2</v>
      </c>
      <c r="O323" s="65">
        <f t="shared" si="2078"/>
        <v>524051.44691358024</v>
      </c>
      <c r="P323" s="13">
        <f t="shared" si="2520"/>
        <v>1.652656492287603E-2</v>
      </c>
      <c r="Q323" s="81" t="s">
        <v>150</v>
      </c>
      <c r="R323" s="62">
        <v>158891128</v>
      </c>
      <c r="S323" s="22">
        <f t="shared" ref="S323" si="2587">IFERROR(R323/E315,"-")</f>
        <v>7.6707613122581056E-3</v>
      </c>
      <c r="T323" s="62">
        <v>224</v>
      </c>
      <c r="U323" s="22">
        <f t="shared" ref="U323" si="2588">IFERROR(T323/F315,"-")</f>
        <v>1.0227843477466782E-2</v>
      </c>
      <c r="V323" s="65">
        <f t="shared" si="2081"/>
        <v>709335.39285714284</v>
      </c>
      <c r="W323" s="13">
        <f t="shared" si="2523"/>
        <v>9.1406186240104471E-3</v>
      </c>
      <c r="X323" s="81" t="s">
        <v>160</v>
      </c>
      <c r="Y323" s="62">
        <v>79189115</v>
      </c>
      <c r="Z323" s="22">
        <f t="shared" ref="Z323" si="2589">IFERROR(Y323/E315,"-")</f>
        <v>3.8230001091940015E-3</v>
      </c>
      <c r="AA323" s="62">
        <v>952</v>
      </c>
      <c r="AB323" s="22">
        <f t="shared" ref="AB323" si="2590">IFERROR(AA323/F315,"-")</f>
        <v>4.3468334779233828E-2</v>
      </c>
      <c r="AC323" s="65">
        <f t="shared" si="2084"/>
        <v>83181.843487394959</v>
      </c>
      <c r="AD323" s="13">
        <f t="shared" si="2526"/>
        <v>3.8847629152044399E-2</v>
      </c>
    </row>
    <row r="324" spans="2:30" s="18" customFormat="1" ht="13.5" customHeight="1">
      <c r="B324" s="120"/>
      <c r="C324" s="120"/>
      <c r="D324" s="149"/>
      <c r="E324" s="152"/>
      <c r="F324" s="155"/>
      <c r="G324" s="49">
        <v>10</v>
      </c>
      <c r="H324" s="7" t="str">
        <f t="shared" ref="H324" si="2591">$H$754</f>
        <v>0206</v>
      </c>
      <c r="I324" s="77" t="str">
        <f t="shared" ref="I324" si="2592">$I$754</f>
        <v>乳房の悪性新生物＜腫瘍＞</v>
      </c>
      <c r="J324" s="82" t="s">
        <v>185</v>
      </c>
      <c r="K324" s="63">
        <v>44818260</v>
      </c>
      <c r="L324" s="23">
        <f t="shared" ref="L324" si="2593">IFERROR(K324/E315,"-")</f>
        <v>2.1636838961249303E-3</v>
      </c>
      <c r="M324" s="63">
        <v>435</v>
      </c>
      <c r="N324" s="23">
        <f t="shared" ref="N324" si="2594">IFERROR(M324/F315,"-")</f>
        <v>1.9862106753116296E-2</v>
      </c>
      <c r="O324" s="66">
        <f t="shared" si="2078"/>
        <v>103030.4827586207</v>
      </c>
      <c r="P324" s="59">
        <f t="shared" si="2520"/>
        <v>1.7750754917163145E-2</v>
      </c>
      <c r="Q324" s="82" t="s">
        <v>188</v>
      </c>
      <c r="R324" s="63">
        <v>17033812</v>
      </c>
      <c r="S324" s="23">
        <f t="shared" ref="S324" si="2595">IFERROR(R324/E315,"-")</f>
        <v>8.223385895396115E-4</v>
      </c>
      <c r="T324" s="63">
        <v>75</v>
      </c>
      <c r="U324" s="23">
        <f t="shared" ref="U324" si="2596">IFERROR(T324/F315,"-")</f>
        <v>3.424501164330396E-3</v>
      </c>
      <c r="V324" s="66">
        <f t="shared" si="2081"/>
        <v>227117.49333333335</v>
      </c>
      <c r="W324" s="59">
        <f t="shared" si="2523"/>
        <v>3.0604749857177835E-3</v>
      </c>
      <c r="X324" s="82" t="s">
        <v>405</v>
      </c>
      <c r="Y324" s="63">
        <v>10072107</v>
      </c>
      <c r="Z324" s="23">
        <f t="shared" ref="Z324" si="2597">IFERROR(Y324/E315,"-")</f>
        <v>4.8624948215185464E-4</v>
      </c>
      <c r="AA324" s="63">
        <v>41</v>
      </c>
      <c r="AB324" s="23">
        <f t="shared" ref="AB324" si="2598">IFERROR(AA324/F315,"-")</f>
        <v>1.8720606365006164E-3</v>
      </c>
      <c r="AC324" s="66">
        <f t="shared" si="2084"/>
        <v>245661.14634146341</v>
      </c>
      <c r="AD324" s="59">
        <f t="shared" si="2526"/>
        <v>1.6730596588590549E-3</v>
      </c>
    </row>
    <row r="325" spans="2:30" s="18" customFormat="1" ht="13.5" customHeight="1">
      <c r="B325" s="118">
        <v>33</v>
      </c>
      <c r="C325" s="118" t="s">
        <v>36</v>
      </c>
      <c r="D325" s="147">
        <f>AI37</f>
        <v>7125</v>
      </c>
      <c r="E325" s="150">
        <f>市区町村別_医療費上位10疾病!H366</f>
        <v>6062049720</v>
      </c>
      <c r="F325" s="130">
        <f>市区町村別_医療費上位10疾病!J366</f>
        <v>6494</v>
      </c>
      <c r="G325" s="69">
        <v>1</v>
      </c>
      <c r="H325" s="5" t="str">
        <f t="shared" ref="H325" si="2599">$H$745</f>
        <v>0209</v>
      </c>
      <c r="I325" s="78" t="str">
        <f t="shared" ref="I325" si="2600">$I$745</f>
        <v>白血病</v>
      </c>
      <c r="J325" s="106" t="s">
        <v>180</v>
      </c>
      <c r="K325" s="107">
        <v>14249043</v>
      </c>
      <c r="L325" s="21">
        <f t="shared" ref="L325" si="2601">IFERROR(K325/E325,"-")</f>
        <v>2.3505321893004861E-3</v>
      </c>
      <c r="M325" s="107">
        <v>12</v>
      </c>
      <c r="N325" s="21">
        <f t="shared" ref="N325" si="2602">IFERROR(M325/F325,"-")</f>
        <v>1.8478595626732369E-3</v>
      </c>
      <c r="O325" s="64">
        <f t="shared" si="2078"/>
        <v>1187420.25</v>
      </c>
      <c r="P325" s="12">
        <f t="shared" ref="P325:P334" si="2603">IFERROR(M325/$AI$37,0)</f>
        <v>1.6842105263157896E-3</v>
      </c>
      <c r="Q325" s="106" t="s">
        <v>389</v>
      </c>
      <c r="R325" s="107">
        <v>6984725</v>
      </c>
      <c r="S325" s="21">
        <f t="shared" ref="S325" si="2604">IFERROR(R325/E325,"-")</f>
        <v>1.1522051653512337E-3</v>
      </c>
      <c r="T325" s="107">
        <v>1</v>
      </c>
      <c r="U325" s="21">
        <f t="shared" ref="U325" si="2605">IFERROR(T325/F325,"-")</f>
        <v>1.5398829688943641E-4</v>
      </c>
      <c r="V325" s="64">
        <f t="shared" si="2081"/>
        <v>6984725</v>
      </c>
      <c r="W325" s="12">
        <f t="shared" ref="W325:W334" si="2606">IFERROR(T325/$AI$37,0)</f>
        <v>1.4035087719298245E-4</v>
      </c>
      <c r="X325" s="106" t="s">
        <v>193</v>
      </c>
      <c r="Y325" s="107">
        <v>6001365</v>
      </c>
      <c r="Z325" s="21">
        <f t="shared" ref="Z325" si="2607">IFERROR(Y325/E325,"-")</f>
        <v>9.8998940576158789E-4</v>
      </c>
      <c r="AA325" s="107">
        <v>4</v>
      </c>
      <c r="AB325" s="21">
        <f t="shared" ref="AB325" si="2608">IFERROR(AA325/F325,"-")</f>
        <v>6.1595318755774562E-4</v>
      </c>
      <c r="AC325" s="64">
        <f t="shared" si="2084"/>
        <v>1500341.25</v>
      </c>
      <c r="AD325" s="12">
        <f t="shared" ref="AD325:AD334" si="2609">IFERROR(AA325/$AI$37,0)</f>
        <v>5.6140350877192978E-4</v>
      </c>
    </row>
    <row r="326" spans="2:30" s="18" customFormat="1" ht="13.5" customHeight="1">
      <c r="B326" s="119"/>
      <c r="C326" s="119"/>
      <c r="D326" s="148"/>
      <c r="E326" s="151"/>
      <c r="F326" s="154"/>
      <c r="G326" s="44">
        <v>2</v>
      </c>
      <c r="H326" s="6" t="str">
        <f t="shared" ref="H326" si="2610">$H$746</f>
        <v>1402</v>
      </c>
      <c r="I326" s="79" t="str">
        <f t="shared" ref="I326" si="2611">$I$746</f>
        <v>腎不全</v>
      </c>
      <c r="J326" s="81" t="s">
        <v>149</v>
      </c>
      <c r="K326" s="62">
        <v>120894202</v>
      </c>
      <c r="L326" s="22">
        <f t="shared" ref="L326" si="2612">IFERROR(K326/E325,"-")</f>
        <v>1.9942792880953145E-2</v>
      </c>
      <c r="M326" s="62">
        <v>228</v>
      </c>
      <c r="N326" s="22">
        <f t="shared" ref="N326" si="2613">IFERROR(M326/F325,"-")</f>
        <v>3.5109331690791501E-2</v>
      </c>
      <c r="O326" s="65">
        <f t="shared" ref="O326:O389" si="2614">IFERROR(K326/M326,"-")</f>
        <v>530237.72807017539</v>
      </c>
      <c r="P326" s="13">
        <f t="shared" si="2603"/>
        <v>3.2000000000000001E-2</v>
      </c>
      <c r="Q326" s="81" t="s">
        <v>140</v>
      </c>
      <c r="R326" s="62">
        <v>109635331</v>
      </c>
      <c r="S326" s="22">
        <f t="shared" ref="S326" si="2615">IFERROR(R326/E325,"-")</f>
        <v>1.8085521575035846E-2</v>
      </c>
      <c r="T326" s="62">
        <v>270</v>
      </c>
      <c r="U326" s="22">
        <f t="shared" ref="U326" si="2616">IFERROR(T326/F325,"-")</f>
        <v>4.1576840160147829E-2</v>
      </c>
      <c r="V326" s="65">
        <f t="shared" ref="V326:V389" si="2617">IFERROR(R326/T326,"-")</f>
        <v>406056.78148148151</v>
      </c>
      <c r="W326" s="13">
        <f t="shared" si="2606"/>
        <v>3.7894736842105266E-2</v>
      </c>
      <c r="X326" s="81" t="s">
        <v>159</v>
      </c>
      <c r="Y326" s="62">
        <v>36809495</v>
      </c>
      <c r="Z326" s="22">
        <f t="shared" ref="Z326" si="2618">IFERROR(Y326/E325,"-")</f>
        <v>6.0721202728769436E-3</v>
      </c>
      <c r="AA326" s="62">
        <v>40</v>
      </c>
      <c r="AB326" s="22">
        <f t="shared" ref="AB326" si="2619">IFERROR(AA326/F325,"-")</f>
        <v>6.1595318755774562E-3</v>
      </c>
      <c r="AC326" s="65">
        <f t="shared" ref="AC326:AC389" si="2620">IFERROR(Y326/AA326,"-")</f>
        <v>920237.375</v>
      </c>
      <c r="AD326" s="13">
        <f t="shared" si="2609"/>
        <v>5.6140350877192978E-3</v>
      </c>
    </row>
    <row r="327" spans="2:30" s="18" customFormat="1" ht="13.5" customHeight="1">
      <c r="B327" s="119"/>
      <c r="C327" s="119"/>
      <c r="D327" s="148"/>
      <c r="E327" s="151"/>
      <c r="F327" s="154"/>
      <c r="G327" s="44">
        <v>3</v>
      </c>
      <c r="H327" s="6" t="str">
        <f t="shared" ref="H327" si="2621">$H$747</f>
        <v>2210</v>
      </c>
      <c r="I327" s="80" t="str">
        <f t="shared" ref="I327" si="2622">$I$747</f>
        <v>重症急性呼吸器症候群［SARS］</v>
      </c>
      <c r="J327" s="81" t="s">
        <v>99</v>
      </c>
      <c r="K327" s="62" t="s">
        <v>99</v>
      </c>
      <c r="L327" s="22" t="str">
        <f t="shared" ref="L327" si="2623">IFERROR(K327/E325,"-")</f>
        <v>-</v>
      </c>
      <c r="M327" s="62" t="s">
        <v>99</v>
      </c>
      <c r="N327" s="22" t="str">
        <f t="shared" ref="N327" si="2624">IFERROR(M327/F325,"-")</f>
        <v>-</v>
      </c>
      <c r="O327" s="65" t="str">
        <f t="shared" si="2614"/>
        <v>-</v>
      </c>
      <c r="P327" s="13">
        <f t="shared" si="2603"/>
        <v>0</v>
      </c>
      <c r="Q327" s="81" t="s">
        <v>99</v>
      </c>
      <c r="R327" s="62" t="s">
        <v>99</v>
      </c>
      <c r="S327" s="22" t="str">
        <f t="shared" ref="S327" si="2625">IFERROR(R327/E325,"-")</f>
        <v>-</v>
      </c>
      <c r="T327" s="62" t="s">
        <v>99</v>
      </c>
      <c r="U327" s="22" t="str">
        <f t="shared" ref="U327" si="2626">IFERROR(T327/F325,"-")</f>
        <v>-</v>
      </c>
      <c r="V327" s="65" t="str">
        <f t="shared" si="2617"/>
        <v>-</v>
      </c>
      <c r="W327" s="13">
        <f t="shared" si="2606"/>
        <v>0</v>
      </c>
      <c r="X327" s="81" t="s">
        <v>99</v>
      </c>
      <c r="Y327" s="62" t="s">
        <v>99</v>
      </c>
      <c r="Z327" s="22" t="str">
        <f t="shared" ref="Z327" si="2627">IFERROR(Y327/E325,"-")</f>
        <v>-</v>
      </c>
      <c r="AA327" s="62" t="s">
        <v>99</v>
      </c>
      <c r="AB327" s="22" t="str">
        <f t="shared" ref="AB327" si="2628">IFERROR(AA327/F325,"-")</f>
        <v>-</v>
      </c>
      <c r="AC327" s="65" t="str">
        <f t="shared" si="2620"/>
        <v>-</v>
      </c>
      <c r="AD327" s="13">
        <f t="shared" si="2609"/>
        <v>0</v>
      </c>
    </row>
    <row r="328" spans="2:30" s="18" customFormat="1" ht="13.5" customHeight="1">
      <c r="B328" s="119"/>
      <c r="C328" s="119"/>
      <c r="D328" s="148"/>
      <c r="E328" s="151"/>
      <c r="F328" s="154"/>
      <c r="G328" s="44">
        <v>4</v>
      </c>
      <c r="H328" s="6" t="str">
        <f t="shared" ref="H328" si="2629">$H$748</f>
        <v>0904</v>
      </c>
      <c r="I328" s="80" t="str">
        <f t="shared" ref="I328" si="2630">$I$748</f>
        <v>くも膜下出血</v>
      </c>
      <c r="J328" s="81" t="s">
        <v>357</v>
      </c>
      <c r="K328" s="62">
        <v>8845493</v>
      </c>
      <c r="L328" s="22">
        <f t="shared" ref="L328" si="2631">IFERROR(K328/E325,"-")</f>
        <v>1.459158767836698E-3</v>
      </c>
      <c r="M328" s="62">
        <v>1</v>
      </c>
      <c r="N328" s="22">
        <f t="shared" ref="N328" si="2632">IFERROR(M328/F325,"-")</f>
        <v>1.5398829688943641E-4</v>
      </c>
      <c r="O328" s="65">
        <f t="shared" si="2614"/>
        <v>8845493</v>
      </c>
      <c r="P328" s="13">
        <f t="shared" si="2603"/>
        <v>1.4035087719298245E-4</v>
      </c>
      <c r="Q328" s="81" t="s">
        <v>347</v>
      </c>
      <c r="R328" s="62">
        <v>6737384</v>
      </c>
      <c r="S328" s="22">
        <f t="shared" ref="S328" si="2633">IFERROR(R328/E325,"-")</f>
        <v>1.1114036194345169E-3</v>
      </c>
      <c r="T328" s="62">
        <v>1</v>
      </c>
      <c r="U328" s="22">
        <f t="shared" ref="U328" si="2634">IFERROR(T328/F325,"-")</f>
        <v>1.5398829688943641E-4</v>
      </c>
      <c r="V328" s="65">
        <f t="shared" si="2617"/>
        <v>6737384</v>
      </c>
      <c r="W328" s="13">
        <f t="shared" si="2606"/>
        <v>1.4035087719298245E-4</v>
      </c>
      <c r="X328" s="81" t="s">
        <v>181</v>
      </c>
      <c r="Y328" s="62">
        <v>2074539</v>
      </c>
      <c r="Z328" s="22">
        <f t="shared" ref="Z328" si="2635">IFERROR(Y328/E325,"-")</f>
        <v>3.4221741751072274E-4</v>
      </c>
      <c r="AA328" s="62">
        <v>8</v>
      </c>
      <c r="AB328" s="22">
        <f t="shared" ref="AB328" si="2636">IFERROR(AA328/F325,"-")</f>
        <v>1.2319063751154912E-3</v>
      </c>
      <c r="AC328" s="65">
        <f t="shared" si="2620"/>
        <v>259317.375</v>
      </c>
      <c r="AD328" s="13">
        <f t="shared" si="2609"/>
        <v>1.1228070175438596E-3</v>
      </c>
    </row>
    <row r="329" spans="2:30" s="18" customFormat="1" ht="13.5" customHeight="1">
      <c r="B329" s="119"/>
      <c r="C329" s="119"/>
      <c r="D329" s="148"/>
      <c r="E329" s="151"/>
      <c r="F329" s="154"/>
      <c r="G329" s="44">
        <v>5</v>
      </c>
      <c r="H329" s="6" t="str">
        <f t="shared" ref="H329" si="2637">$H$749</f>
        <v>0208</v>
      </c>
      <c r="I329" s="80" t="str">
        <f t="shared" ref="I329" si="2638">$I$749</f>
        <v>悪性リンパ腫</v>
      </c>
      <c r="J329" s="81" t="s">
        <v>182</v>
      </c>
      <c r="K329" s="62">
        <v>17218962</v>
      </c>
      <c r="L329" s="22">
        <f t="shared" ref="L329" si="2639">IFERROR(K329/E325,"-")</f>
        <v>2.8404521235104617E-3</v>
      </c>
      <c r="M329" s="62">
        <v>7</v>
      </c>
      <c r="N329" s="22">
        <f t="shared" ref="N329" si="2640">IFERROR(M329/F325,"-")</f>
        <v>1.0779180782260547E-3</v>
      </c>
      <c r="O329" s="65">
        <f t="shared" si="2614"/>
        <v>2459851.7142857141</v>
      </c>
      <c r="P329" s="13">
        <f t="shared" si="2603"/>
        <v>9.8245614035087723E-4</v>
      </c>
      <c r="Q329" s="81" t="s">
        <v>195</v>
      </c>
      <c r="R329" s="62">
        <v>2965982</v>
      </c>
      <c r="S329" s="22">
        <f t="shared" ref="S329" si="2641">IFERROR(R329/E325,"-")</f>
        <v>4.8927048391150449E-4</v>
      </c>
      <c r="T329" s="62">
        <v>6</v>
      </c>
      <c r="U329" s="22">
        <f t="shared" ref="U329" si="2642">IFERROR(T329/F325,"-")</f>
        <v>9.2392978133661843E-4</v>
      </c>
      <c r="V329" s="65">
        <f t="shared" si="2617"/>
        <v>494330.33333333331</v>
      </c>
      <c r="W329" s="13">
        <f t="shared" si="2606"/>
        <v>8.4210526315789478E-4</v>
      </c>
      <c r="X329" s="81" t="s">
        <v>82</v>
      </c>
      <c r="Y329" s="62">
        <v>2838699</v>
      </c>
      <c r="Z329" s="22">
        <f t="shared" ref="Z329" si="2643">IFERROR(Y329/E325,"-")</f>
        <v>4.6827379040368543E-4</v>
      </c>
      <c r="AA329" s="62">
        <v>54</v>
      </c>
      <c r="AB329" s="22">
        <f t="shared" ref="AB329" si="2644">IFERROR(AA329/F325,"-")</f>
        <v>8.3153680320295666E-3</v>
      </c>
      <c r="AC329" s="65">
        <f t="shared" si="2620"/>
        <v>52568.5</v>
      </c>
      <c r="AD329" s="13">
        <f t="shared" si="2609"/>
        <v>7.5789473684210523E-3</v>
      </c>
    </row>
    <row r="330" spans="2:30" s="18" customFormat="1" ht="13.5" customHeight="1">
      <c r="B330" s="119"/>
      <c r="C330" s="119"/>
      <c r="D330" s="148"/>
      <c r="E330" s="151"/>
      <c r="F330" s="154"/>
      <c r="G330" s="44">
        <v>6</v>
      </c>
      <c r="H330" s="6" t="str">
        <f t="shared" ref="H330" si="2645">$H$750</f>
        <v>0601</v>
      </c>
      <c r="I330" s="80" t="str">
        <f t="shared" ref="I330" si="2646">$I$750</f>
        <v>パーキンソン病</v>
      </c>
      <c r="J330" s="81" t="s">
        <v>84</v>
      </c>
      <c r="K330" s="62">
        <v>28432390</v>
      </c>
      <c r="L330" s="22">
        <f t="shared" ref="L330" si="2647">IFERROR(K330/E325,"-")</f>
        <v>4.6902271200771348E-3</v>
      </c>
      <c r="M330" s="62">
        <v>75</v>
      </c>
      <c r="N330" s="22">
        <f t="shared" ref="N330" si="2648">IFERROR(M330/F325,"-")</f>
        <v>1.1549122266707731E-2</v>
      </c>
      <c r="O330" s="65">
        <f t="shared" si="2614"/>
        <v>379098.53333333333</v>
      </c>
      <c r="P330" s="13">
        <f t="shared" si="2603"/>
        <v>1.0526315789473684E-2</v>
      </c>
      <c r="Q330" s="81" t="s">
        <v>189</v>
      </c>
      <c r="R330" s="62">
        <v>6020569</v>
      </c>
      <c r="S330" s="22">
        <f t="shared" ref="S330" si="2649">IFERROR(R330/E325,"-")</f>
        <v>9.9315731115448514E-4</v>
      </c>
      <c r="T330" s="62">
        <v>53</v>
      </c>
      <c r="U330" s="22">
        <f t="shared" ref="U330" si="2650">IFERROR(T330/F325,"-")</f>
        <v>8.1613797351401292E-3</v>
      </c>
      <c r="V330" s="65">
        <f t="shared" si="2617"/>
        <v>113595.64150943396</v>
      </c>
      <c r="W330" s="13">
        <f t="shared" si="2606"/>
        <v>7.4385964912280699E-3</v>
      </c>
      <c r="X330" s="81" t="s">
        <v>377</v>
      </c>
      <c r="Y330" s="62">
        <v>6005323</v>
      </c>
      <c r="Z330" s="22">
        <f t="shared" ref="Z330" si="2651">IFERROR(Y330/E325,"-")</f>
        <v>9.9064232023487932E-4</v>
      </c>
      <c r="AA330" s="62">
        <v>13</v>
      </c>
      <c r="AB330" s="22">
        <f t="shared" ref="AB330" si="2652">IFERROR(AA330/F325,"-")</f>
        <v>2.0018478595626734E-3</v>
      </c>
      <c r="AC330" s="65">
        <f t="shared" si="2620"/>
        <v>461947.92307692306</v>
      </c>
      <c r="AD330" s="13">
        <f t="shared" si="2609"/>
        <v>1.8245614035087719E-3</v>
      </c>
    </row>
    <row r="331" spans="2:30" s="18" customFormat="1" ht="13.5" customHeight="1">
      <c r="B331" s="119"/>
      <c r="C331" s="119"/>
      <c r="D331" s="148"/>
      <c r="E331" s="151"/>
      <c r="F331" s="154"/>
      <c r="G331" s="44">
        <v>7</v>
      </c>
      <c r="H331" s="6" t="str">
        <f t="shared" ref="H331" si="2653">$H$751</f>
        <v>0506</v>
      </c>
      <c r="I331" s="80" t="str">
        <f t="shared" ref="I331" si="2654">$I$751</f>
        <v>知的障害＜精神遅滞＞</v>
      </c>
      <c r="J331" s="81" t="s">
        <v>184</v>
      </c>
      <c r="K331" s="62">
        <v>18111</v>
      </c>
      <c r="L331" s="22">
        <f t="shared" ref="L331" si="2655">IFERROR(K331/E325,"-")</f>
        <v>2.9876033415311546E-6</v>
      </c>
      <c r="M331" s="62">
        <v>1</v>
      </c>
      <c r="N331" s="22">
        <f t="shared" ref="N331" si="2656">IFERROR(M331/F325,"-")</f>
        <v>1.5398829688943641E-4</v>
      </c>
      <c r="O331" s="65">
        <f t="shared" si="2614"/>
        <v>18111</v>
      </c>
      <c r="P331" s="13">
        <f t="shared" si="2603"/>
        <v>1.4035087719298245E-4</v>
      </c>
      <c r="Q331" s="81" t="s">
        <v>190</v>
      </c>
      <c r="R331" s="62">
        <v>12460</v>
      </c>
      <c r="S331" s="22">
        <f t="shared" ref="S331" si="2657">IFERROR(R331/E325,"-")</f>
        <v>2.0554103934337247E-6</v>
      </c>
      <c r="T331" s="62">
        <v>1</v>
      </c>
      <c r="U331" s="22">
        <f t="shared" ref="U331" si="2658">IFERROR(T331/F325,"-")</f>
        <v>1.5398829688943641E-4</v>
      </c>
      <c r="V331" s="65">
        <f t="shared" si="2617"/>
        <v>12460</v>
      </c>
      <c r="W331" s="13">
        <f t="shared" si="2606"/>
        <v>1.4035087719298245E-4</v>
      </c>
      <c r="X331" s="81" t="s">
        <v>99</v>
      </c>
      <c r="Y331" s="62" t="s">
        <v>99</v>
      </c>
      <c r="Z331" s="22" t="str">
        <f t="shared" ref="Z331" si="2659">IFERROR(Y331/E325,"-")</f>
        <v>-</v>
      </c>
      <c r="AA331" s="62" t="s">
        <v>99</v>
      </c>
      <c r="AB331" s="22" t="str">
        <f t="shared" ref="AB331" si="2660">IFERROR(AA331/F325,"-")</f>
        <v>-</v>
      </c>
      <c r="AC331" s="65" t="str">
        <f t="shared" si="2620"/>
        <v>-</v>
      </c>
      <c r="AD331" s="13">
        <f t="shared" si="2609"/>
        <v>0</v>
      </c>
    </row>
    <row r="332" spans="2:30" s="18" customFormat="1" ht="13.5" customHeight="1">
      <c r="B332" s="119"/>
      <c r="C332" s="119"/>
      <c r="D332" s="148"/>
      <c r="E332" s="151"/>
      <c r="F332" s="154"/>
      <c r="G332" s="44">
        <v>8</v>
      </c>
      <c r="H332" s="6" t="str">
        <f t="shared" ref="H332" si="2661">$H$752</f>
        <v>0203</v>
      </c>
      <c r="I332" s="80" t="str">
        <f t="shared" ref="I332" si="2662">$I$752</f>
        <v>直腸S状結腸移行部及び直腸の悪性新生物＜腫瘍＞</v>
      </c>
      <c r="J332" s="81" t="s">
        <v>183</v>
      </c>
      <c r="K332" s="62">
        <v>13042051</v>
      </c>
      <c r="L332" s="22">
        <f t="shared" ref="L332" si="2663">IFERROR(K332/E325,"-")</f>
        <v>2.1514259371663482E-3</v>
      </c>
      <c r="M332" s="62">
        <v>71</v>
      </c>
      <c r="N332" s="22">
        <f t="shared" ref="N332" si="2664">IFERROR(M332/F325,"-")</f>
        <v>1.0933169079149985E-2</v>
      </c>
      <c r="O332" s="65">
        <f t="shared" si="2614"/>
        <v>183690.85915492958</v>
      </c>
      <c r="P332" s="13">
        <f t="shared" si="2603"/>
        <v>9.9649122807017546E-3</v>
      </c>
      <c r="Q332" s="81" t="s">
        <v>204</v>
      </c>
      <c r="R332" s="62">
        <v>6293457</v>
      </c>
      <c r="S332" s="22">
        <f t="shared" ref="S332" si="2665">IFERROR(R332/E325,"-")</f>
        <v>1.0381731082205641E-3</v>
      </c>
      <c r="T332" s="62">
        <v>10</v>
      </c>
      <c r="U332" s="22">
        <f t="shared" ref="U332" si="2666">IFERROR(T332/F325,"-")</f>
        <v>1.5398829688943641E-3</v>
      </c>
      <c r="V332" s="65">
        <f t="shared" si="2617"/>
        <v>629345.69999999995</v>
      </c>
      <c r="W332" s="13">
        <f t="shared" si="2606"/>
        <v>1.4035087719298245E-3</v>
      </c>
      <c r="X332" s="81" t="s">
        <v>385</v>
      </c>
      <c r="Y332" s="62">
        <v>502669</v>
      </c>
      <c r="Z332" s="22">
        <f t="shared" ref="Z332" si="2667">IFERROR(Y332/E325,"-")</f>
        <v>8.2920632990123342E-5</v>
      </c>
      <c r="AA332" s="62">
        <v>1</v>
      </c>
      <c r="AB332" s="22">
        <f t="shared" ref="AB332" si="2668">IFERROR(AA332/F325,"-")</f>
        <v>1.5398829688943641E-4</v>
      </c>
      <c r="AC332" s="65">
        <f t="shared" si="2620"/>
        <v>502669</v>
      </c>
      <c r="AD332" s="13">
        <f t="shared" si="2609"/>
        <v>1.4035087719298245E-4</v>
      </c>
    </row>
    <row r="333" spans="2:30" s="18" customFormat="1" ht="13.5" customHeight="1">
      <c r="B333" s="119"/>
      <c r="C333" s="119"/>
      <c r="D333" s="148"/>
      <c r="E333" s="151"/>
      <c r="F333" s="154"/>
      <c r="G333" s="44">
        <v>9</v>
      </c>
      <c r="H333" s="6" t="str">
        <f t="shared" ref="H333" si="2669">$H$753</f>
        <v>1901</v>
      </c>
      <c r="I333" s="80" t="str">
        <f t="shared" ref="I333" si="2670">$I$753</f>
        <v>骨折</v>
      </c>
      <c r="J333" s="81" t="s">
        <v>141</v>
      </c>
      <c r="K333" s="62">
        <v>87175784</v>
      </c>
      <c r="L333" s="22">
        <f t="shared" ref="L333" si="2671">IFERROR(K333/E325,"-")</f>
        <v>1.4380578851471379E-2</v>
      </c>
      <c r="M333" s="62">
        <v>123</v>
      </c>
      <c r="N333" s="22">
        <f t="shared" ref="N333" si="2672">IFERROR(M333/F325,"-")</f>
        <v>1.8940560517400677E-2</v>
      </c>
      <c r="O333" s="65">
        <f t="shared" si="2614"/>
        <v>708746.21138211386</v>
      </c>
      <c r="P333" s="13">
        <f t="shared" si="2603"/>
        <v>1.7263157894736841E-2</v>
      </c>
      <c r="Q333" s="81" t="s">
        <v>150</v>
      </c>
      <c r="R333" s="62">
        <v>49937269</v>
      </c>
      <c r="S333" s="22">
        <f t="shared" ref="S333" si="2673">IFERROR(R333/E325,"-")</f>
        <v>8.2376871366208453E-3</v>
      </c>
      <c r="T333" s="62">
        <v>58</v>
      </c>
      <c r="U333" s="22">
        <f t="shared" ref="U333" si="2674">IFERROR(T333/F325,"-")</f>
        <v>8.9313212195873109E-3</v>
      </c>
      <c r="V333" s="65">
        <f t="shared" si="2617"/>
        <v>860987.39655172417</v>
      </c>
      <c r="W333" s="13">
        <f t="shared" si="2606"/>
        <v>8.1403508771929825E-3</v>
      </c>
      <c r="X333" s="81" t="s">
        <v>160</v>
      </c>
      <c r="Y333" s="62">
        <v>23460243</v>
      </c>
      <c r="Z333" s="22">
        <f t="shared" ref="Z333" si="2675">IFERROR(Y333/E325,"-")</f>
        <v>3.8700182419486983E-3</v>
      </c>
      <c r="AA333" s="62">
        <v>266</v>
      </c>
      <c r="AB333" s="22">
        <f t="shared" ref="AB333" si="2676">IFERROR(AA333/F325,"-")</f>
        <v>4.096088697259008E-2</v>
      </c>
      <c r="AC333" s="65">
        <f t="shared" si="2620"/>
        <v>88196.402255639099</v>
      </c>
      <c r="AD333" s="13">
        <f t="shared" si="2609"/>
        <v>3.7333333333333336E-2</v>
      </c>
    </row>
    <row r="334" spans="2:30" s="18" customFormat="1" ht="13.5" customHeight="1">
      <c r="B334" s="120"/>
      <c r="C334" s="120"/>
      <c r="D334" s="149"/>
      <c r="E334" s="152"/>
      <c r="F334" s="155"/>
      <c r="G334" s="49">
        <v>10</v>
      </c>
      <c r="H334" s="7" t="str">
        <f t="shared" ref="H334" si="2677">$H$754</f>
        <v>0206</v>
      </c>
      <c r="I334" s="77" t="str">
        <f t="shared" ref="I334" si="2678">$I$754</f>
        <v>乳房の悪性新生物＜腫瘍＞</v>
      </c>
      <c r="J334" s="82" t="s">
        <v>188</v>
      </c>
      <c r="K334" s="63">
        <v>12273473</v>
      </c>
      <c r="L334" s="23">
        <f t="shared" ref="L334" si="2679">IFERROR(K334/E325,"-")</f>
        <v>2.0246407678754571E-3</v>
      </c>
      <c r="M334" s="63">
        <v>28</v>
      </c>
      <c r="N334" s="23">
        <f t="shared" ref="N334" si="2680">IFERROR(M334/F325,"-")</f>
        <v>4.3116723129042189E-3</v>
      </c>
      <c r="O334" s="66">
        <f t="shared" si="2614"/>
        <v>438338.32142857142</v>
      </c>
      <c r="P334" s="59">
        <f t="shared" si="2603"/>
        <v>3.9298245614035089E-3</v>
      </c>
      <c r="Q334" s="82" t="s">
        <v>185</v>
      </c>
      <c r="R334" s="63">
        <v>8807889</v>
      </c>
      <c r="S334" s="23">
        <f t="shared" ref="S334" si="2681">IFERROR(R334/E325,"-")</f>
        <v>1.4529555854583126E-3</v>
      </c>
      <c r="T334" s="63">
        <v>94</v>
      </c>
      <c r="U334" s="23">
        <f t="shared" ref="U334" si="2682">IFERROR(T334/F325,"-")</f>
        <v>1.4474899907607022E-2</v>
      </c>
      <c r="V334" s="66">
        <f t="shared" si="2617"/>
        <v>93700.946808510635</v>
      </c>
      <c r="W334" s="59">
        <f t="shared" si="2606"/>
        <v>1.319298245614035E-2</v>
      </c>
      <c r="X334" s="82" t="s">
        <v>380</v>
      </c>
      <c r="Y334" s="63">
        <v>1737657</v>
      </c>
      <c r="Z334" s="23">
        <f t="shared" ref="Z334" si="2683">IFERROR(Y334/E325,"-")</f>
        <v>2.8664512504196352E-4</v>
      </c>
      <c r="AA334" s="63">
        <v>4</v>
      </c>
      <c r="AB334" s="23">
        <f t="shared" ref="AB334" si="2684">IFERROR(AA334/F325,"-")</f>
        <v>6.1595318755774562E-4</v>
      </c>
      <c r="AC334" s="66">
        <f t="shared" si="2620"/>
        <v>434414.25</v>
      </c>
      <c r="AD334" s="59">
        <f t="shared" si="2609"/>
        <v>5.6140350877192978E-4</v>
      </c>
    </row>
    <row r="335" spans="2:30" s="18" customFormat="1" ht="13.5" customHeight="1">
      <c r="B335" s="118">
        <v>34</v>
      </c>
      <c r="C335" s="118" t="s">
        <v>37</v>
      </c>
      <c r="D335" s="147">
        <f>AI38</f>
        <v>31044</v>
      </c>
      <c r="E335" s="150">
        <f>市区町村別_医療費上位10疾病!H377</f>
        <v>28125057470</v>
      </c>
      <c r="F335" s="130">
        <f>市区町村別_医療費上位10疾病!J377</f>
        <v>28567</v>
      </c>
      <c r="G335" s="69">
        <v>1</v>
      </c>
      <c r="H335" s="5" t="str">
        <f t="shared" ref="H335" si="2685">$H$745</f>
        <v>0209</v>
      </c>
      <c r="I335" s="78" t="str">
        <f t="shared" ref="I335" si="2686">$I$745</f>
        <v>白血病</v>
      </c>
      <c r="J335" s="106" t="s">
        <v>180</v>
      </c>
      <c r="K335" s="107">
        <v>54045069</v>
      </c>
      <c r="L335" s="21">
        <f t="shared" ref="L335" si="2687">IFERROR(K335/E335,"-")</f>
        <v>1.9215985267816058E-3</v>
      </c>
      <c r="M335" s="107">
        <v>33</v>
      </c>
      <c r="N335" s="21">
        <f t="shared" ref="N335" si="2688">IFERROR(M335/F335,"-")</f>
        <v>1.1551790527531767E-3</v>
      </c>
      <c r="O335" s="64">
        <f t="shared" si="2614"/>
        <v>1637729.3636363635</v>
      </c>
      <c r="P335" s="12">
        <f t="shared" ref="P335:P344" si="2689">IFERROR(M335/$AI$38,0)</f>
        <v>1.0630073444143795E-3</v>
      </c>
      <c r="Q335" s="106" t="s">
        <v>186</v>
      </c>
      <c r="R335" s="107">
        <v>27296815</v>
      </c>
      <c r="S335" s="21">
        <f t="shared" ref="S335" si="2690">IFERROR(R335/E335,"-")</f>
        <v>9.7055143901897953E-4</v>
      </c>
      <c r="T335" s="107">
        <v>34</v>
      </c>
      <c r="U335" s="21">
        <f t="shared" ref="U335" si="2691">IFERROR(T335/F335,"-")</f>
        <v>1.190184478594182E-3</v>
      </c>
      <c r="V335" s="64">
        <f t="shared" si="2617"/>
        <v>802847.5</v>
      </c>
      <c r="W335" s="12">
        <f t="shared" ref="W335:W344" si="2692">IFERROR(T335/$AI$38,0)</f>
        <v>1.0952196881845123E-3</v>
      </c>
      <c r="X335" s="106" t="s">
        <v>353</v>
      </c>
      <c r="Y335" s="107">
        <v>8051497</v>
      </c>
      <c r="Z335" s="21">
        <f t="shared" ref="Z335" si="2693">IFERROR(Y335/E335,"-")</f>
        <v>2.8627486392119363E-4</v>
      </c>
      <c r="AA335" s="107">
        <v>2</v>
      </c>
      <c r="AB335" s="21">
        <f t="shared" ref="AB335" si="2694">IFERROR(AA335/F335,"-")</f>
        <v>7.0010851682010712E-5</v>
      </c>
      <c r="AC335" s="64">
        <f t="shared" si="2620"/>
        <v>4025748.5</v>
      </c>
      <c r="AD335" s="12">
        <f t="shared" ref="AD335:AD344" si="2695">IFERROR(AA335/$AI$38,0)</f>
        <v>6.4424687540265435E-5</v>
      </c>
    </row>
    <row r="336" spans="2:30" s="18" customFormat="1" ht="13.5" customHeight="1">
      <c r="B336" s="119"/>
      <c r="C336" s="119"/>
      <c r="D336" s="148"/>
      <c r="E336" s="151"/>
      <c r="F336" s="154"/>
      <c r="G336" s="44">
        <v>2</v>
      </c>
      <c r="H336" s="6" t="str">
        <f t="shared" ref="H336" si="2696">$H$746</f>
        <v>1402</v>
      </c>
      <c r="I336" s="79" t="str">
        <f t="shared" ref="I336" si="2697">$I$746</f>
        <v>腎不全</v>
      </c>
      <c r="J336" s="81" t="s">
        <v>149</v>
      </c>
      <c r="K336" s="62">
        <v>435020474</v>
      </c>
      <c r="L336" s="22">
        <f t="shared" ref="L336" si="2698">IFERROR(K336/E335,"-")</f>
        <v>1.5467363025445224E-2</v>
      </c>
      <c r="M336" s="62">
        <v>1126</v>
      </c>
      <c r="N336" s="22">
        <f t="shared" ref="N336" si="2699">IFERROR(M336/F335,"-")</f>
        <v>3.9416109496972031E-2</v>
      </c>
      <c r="O336" s="65">
        <f t="shared" si="2614"/>
        <v>386341.45115452929</v>
      </c>
      <c r="P336" s="13">
        <f t="shared" si="2689"/>
        <v>3.6271099085169435E-2</v>
      </c>
      <c r="Q336" s="81" t="s">
        <v>140</v>
      </c>
      <c r="R336" s="62">
        <v>425393940</v>
      </c>
      <c r="S336" s="22">
        <f t="shared" ref="S336" si="2700">IFERROR(R336/E335,"-")</f>
        <v>1.5125086960400085E-2</v>
      </c>
      <c r="T336" s="62">
        <v>1324</v>
      </c>
      <c r="U336" s="22">
        <f t="shared" ref="U336" si="2701">IFERROR(T336/F335,"-")</f>
        <v>4.6347183813491094E-2</v>
      </c>
      <c r="V336" s="65">
        <f t="shared" si="2617"/>
        <v>321294.51661631418</v>
      </c>
      <c r="W336" s="13">
        <f t="shared" si="2692"/>
        <v>4.2649143151655716E-2</v>
      </c>
      <c r="X336" s="81" t="s">
        <v>159</v>
      </c>
      <c r="Y336" s="62">
        <v>111197257</v>
      </c>
      <c r="Z336" s="22">
        <f t="shared" ref="Z336" si="2702">IFERROR(Y336/E335,"-")</f>
        <v>3.9536721700430362E-3</v>
      </c>
      <c r="AA336" s="62">
        <v>89</v>
      </c>
      <c r="AB336" s="22">
        <f t="shared" ref="AB336" si="2703">IFERROR(AA336/F335,"-")</f>
        <v>3.1154828998494768E-3</v>
      </c>
      <c r="AC336" s="65">
        <f t="shared" si="2620"/>
        <v>1249407.3820224719</v>
      </c>
      <c r="AD336" s="13">
        <f t="shared" si="2695"/>
        <v>2.8668985955418117E-3</v>
      </c>
    </row>
    <row r="337" spans="2:30" s="18" customFormat="1" ht="13.5" customHeight="1">
      <c r="B337" s="119"/>
      <c r="C337" s="119"/>
      <c r="D337" s="148"/>
      <c r="E337" s="151"/>
      <c r="F337" s="154"/>
      <c r="G337" s="44">
        <v>3</v>
      </c>
      <c r="H337" s="6" t="str">
        <f t="shared" ref="H337" si="2704">$H$747</f>
        <v>2210</v>
      </c>
      <c r="I337" s="80" t="str">
        <f t="shared" ref="I337" si="2705">$I$747</f>
        <v>重症急性呼吸器症候群［SARS］</v>
      </c>
      <c r="J337" s="81" t="s">
        <v>99</v>
      </c>
      <c r="K337" s="62" t="s">
        <v>99</v>
      </c>
      <c r="L337" s="22" t="str">
        <f t="shared" ref="L337" si="2706">IFERROR(K337/E335,"-")</f>
        <v>-</v>
      </c>
      <c r="M337" s="62" t="s">
        <v>99</v>
      </c>
      <c r="N337" s="22" t="str">
        <f t="shared" ref="N337" si="2707">IFERROR(M337/F335,"-")</f>
        <v>-</v>
      </c>
      <c r="O337" s="65" t="str">
        <f t="shared" si="2614"/>
        <v>-</v>
      </c>
      <c r="P337" s="13">
        <f t="shared" si="2689"/>
        <v>0</v>
      </c>
      <c r="Q337" s="81" t="s">
        <v>99</v>
      </c>
      <c r="R337" s="62" t="s">
        <v>99</v>
      </c>
      <c r="S337" s="22" t="str">
        <f t="shared" ref="S337" si="2708">IFERROR(R337/E335,"-")</f>
        <v>-</v>
      </c>
      <c r="T337" s="62" t="s">
        <v>99</v>
      </c>
      <c r="U337" s="22" t="str">
        <f t="shared" ref="U337" si="2709">IFERROR(T337/F335,"-")</f>
        <v>-</v>
      </c>
      <c r="V337" s="65" t="str">
        <f t="shared" si="2617"/>
        <v>-</v>
      </c>
      <c r="W337" s="13">
        <f t="shared" si="2692"/>
        <v>0</v>
      </c>
      <c r="X337" s="81" t="s">
        <v>99</v>
      </c>
      <c r="Y337" s="62" t="s">
        <v>99</v>
      </c>
      <c r="Z337" s="22" t="str">
        <f t="shared" ref="Z337" si="2710">IFERROR(Y337/E335,"-")</f>
        <v>-</v>
      </c>
      <c r="AA337" s="62" t="s">
        <v>99</v>
      </c>
      <c r="AB337" s="22" t="str">
        <f t="shared" ref="AB337" si="2711">IFERROR(AA337/F335,"-")</f>
        <v>-</v>
      </c>
      <c r="AC337" s="65" t="str">
        <f t="shared" si="2620"/>
        <v>-</v>
      </c>
      <c r="AD337" s="13">
        <f t="shared" si="2695"/>
        <v>0</v>
      </c>
    </row>
    <row r="338" spans="2:30" s="18" customFormat="1" ht="13.5" customHeight="1">
      <c r="B338" s="119"/>
      <c r="C338" s="119"/>
      <c r="D338" s="148"/>
      <c r="E338" s="151"/>
      <c r="F338" s="154"/>
      <c r="G338" s="44">
        <v>4</v>
      </c>
      <c r="H338" s="6" t="str">
        <f t="shared" ref="H338" si="2712">$H$748</f>
        <v>0904</v>
      </c>
      <c r="I338" s="80" t="str">
        <f t="shared" ref="I338" si="2713">$I$748</f>
        <v>くも膜下出血</v>
      </c>
      <c r="J338" s="81" t="s">
        <v>80</v>
      </c>
      <c r="K338" s="62">
        <v>28012886</v>
      </c>
      <c r="L338" s="22">
        <f t="shared" ref="L338" si="2714">IFERROR(K338/E335,"-")</f>
        <v>9.9601168921629232E-4</v>
      </c>
      <c r="M338" s="62">
        <v>75</v>
      </c>
      <c r="N338" s="22">
        <f t="shared" ref="N338" si="2715">IFERROR(M338/F335,"-")</f>
        <v>2.6254069380754015E-3</v>
      </c>
      <c r="O338" s="65">
        <f t="shared" si="2614"/>
        <v>373505.14666666667</v>
      </c>
      <c r="P338" s="13">
        <f t="shared" si="2689"/>
        <v>2.4159257827599534E-3</v>
      </c>
      <c r="Q338" s="81" t="s">
        <v>347</v>
      </c>
      <c r="R338" s="62">
        <v>13648670</v>
      </c>
      <c r="S338" s="22">
        <f t="shared" ref="S338" si="2716">IFERROR(R338/E335,"-")</f>
        <v>4.8528505282375163E-4</v>
      </c>
      <c r="T338" s="62">
        <v>8</v>
      </c>
      <c r="U338" s="22">
        <f t="shared" ref="U338" si="2717">IFERROR(T338/F335,"-")</f>
        <v>2.8004340672804285E-4</v>
      </c>
      <c r="V338" s="65">
        <f t="shared" si="2617"/>
        <v>1706083.75</v>
      </c>
      <c r="W338" s="13">
        <f t="shared" si="2692"/>
        <v>2.5769875016106174E-4</v>
      </c>
      <c r="X338" s="81" t="s">
        <v>205</v>
      </c>
      <c r="Y338" s="62">
        <v>13355068</v>
      </c>
      <c r="Z338" s="22">
        <f t="shared" ref="Z338" si="2718">IFERROR(Y338/E335,"-")</f>
        <v>4.7484589193267875E-4</v>
      </c>
      <c r="AA338" s="62">
        <v>6</v>
      </c>
      <c r="AB338" s="22">
        <f t="shared" ref="AB338" si="2719">IFERROR(AA338/F335,"-")</f>
        <v>2.1003255504603214E-4</v>
      </c>
      <c r="AC338" s="65">
        <f t="shared" si="2620"/>
        <v>2225844.6666666665</v>
      </c>
      <c r="AD338" s="13">
        <f t="shared" si="2695"/>
        <v>1.9327406262079628E-4</v>
      </c>
    </row>
    <row r="339" spans="2:30" s="18" customFormat="1" ht="13.5" customHeight="1">
      <c r="B339" s="119"/>
      <c r="C339" s="119"/>
      <c r="D339" s="148"/>
      <c r="E339" s="151"/>
      <c r="F339" s="154"/>
      <c r="G339" s="44">
        <v>5</v>
      </c>
      <c r="H339" s="6" t="str">
        <f t="shared" ref="H339" si="2720">$H$749</f>
        <v>0208</v>
      </c>
      <c r="I339" s="80" t="str">
        <f t="shared" ref="I339" si="2721">$I$749</f>
        <v>悪性リンパ腫</v>
      </c>
      <c r="J339" s="81" t="s">
        <v>182</v>
      </c>
      <c r="K339" s="62">
        <v>93019870</v>
      </c>
      <c r="L339" s="22">
        <f t="shared" ref="L339" si="2722">IFERROR(K339/E335,"-")</f>
        <v>3.307366397356556E-3</v>
      </c>
      <c r="M339" s="62">
        <v>56</v>
      </c>
      <c r="N339" s="22">
        <f t="shared" ref="N339" si="2723">IFERROR(M339/F335,"-")</f>
        <v>1.9603038470962998E-3</v>
      </c>
      <c r="O339" s="65">
        <f t="shared" si="2614"/>
        <v>1661069.107142857</v>
      </c>
      <c r="P339" s="13">
        <f t="shared" si="2689"/>
        <v>1.803891251127432E-3</v>
      </c>
      <c r="Q339" s="81" t="s">
        <v>82</v>
      </c>
      <c r="R339" s="62">
        <v>31617901</v>
      </c>
      <c r="S339" s="22">
        <f t="shared" ref="S339" si="2724">IFERROR(R339/E335,"-")</f>
        <v>1.1241897384112261E-3</v>
      </c>
      <c r="T339" s="62">
        <v>254</v>
      </c>
      <c r="U339" s="22">
        <f t="shared" ref="U339" si="2725">IFERROR(T339/F335,"-")</f>
        <v>8.891378163615361E-3</v>
      </c>
      <c r="V339" s="65">
        <f t="shared" si="2617"/>
        <v>124479.9251968504</v>
      </c>
      <c r="W339" s="13">
        <f t="shared" si="2692"/>
        <v>8.1819353176137092E-3</v>
      </c>
      <c r="X339" s="81" t="s">
        <v>406</v>
      </c>
      <c r="Y339" s="62">
        <v>6574599</v>
      </c>
      <c r="Z339" s="22">
        <f t="shared" ref="Z339" si="2726">IFERROR(Y339/E335,"-")</f>
        <v>2.3376304233379403E-4</v>
      </c>
      <c r="AA339" s="62">
        <v>1</v>
      </c>
      <c r="AB339" s="22">
        <f t="shared" ref="AB339" si="2727">IFERROR(AA339/F335,"-")</f>
        <v>3.5005425841005356E-5</v>
      </c>
      <c r="AC339" s="65">
        <f t="shared" si="2620"/>
        <v>6574599</v>
      </c>
      <c r="AD339" s="13">
        <f t="shared" si="2695"/>
        <v>3.2212343770132717E-5</v>
      </c>
    </row>
    <row r="340" spans="2:30" s="18" customFormat="1" ht="13.5" customHeight="1">
      <c r="B340" s="119"/>
      <c r="C340" s="119"/>
      <c r="D340" s="148"/>
      <c r="E340" s="151"/>
      <c r="F340" s="154"/>
      <c r="G340" s="44">
        <v>6</v>
      </c>
      <c r="H340" s="6" t="str">
        <f t="shared" ref="H340" si="2728">$H$750</f>
        <v>0601</v>
      </c>
      <c r="I340" s="80" t="str">
        <f t="shared" ref="I340" si="2729">$I$750</f>
        <v>パーキンソン病</v>
      </c>
      <c r="J340" s="81" t="s">
        <v>84</v>
      </c>
      <c r="K340" s="62">
        <v>169095171</v>
      </c>
      <c r="L340" s="22">
        <f t="shared" ref="L340" si="2730">IFERROR(K340/E335,"-")</f>
        <v>6.0122604613472462E-3</v>
      </c>
      <c r="M340" s="62">
        <v>423</v>
      </c>
      <c r="N340" s="22">
        <f t="shared" ref="N340" si="2731">IFERROR(M340/F335,"-")</f>
        <v>1.4807295130745265E-2</v>
      </c>
      <c r="O340" s="65">
        <f t="shared" si="2614"/>
        <v>399752.17730496451</v>
      </c>
      <c r="P340" s="13">
        <f t="shared" si="2689"/>
        <v>1.3625821414766138E-2</v>
      </c>
      <c r="Q340" s="81" t="s">
        <v>390</v>
      </c>
      <c r="R340" s="62">
        <v>34605086</v>
      </c>
      <c r="S340" s="22">
        <f t="shared" ref="S340" si="2732">IFERROR(R340/E335,"-")</f>
        <v>1.2304005436046491E-3</v>
      </c>
      <c r="T340" s="62">
        <v>21</v>
      </c>
      <c r="U340" s="22">
        <f t="shared" ref="U340" si="2733">IFERROR(T340/F335,"-")</f>
        <v>7.3511394266111249E-4</v>
      </c>
      <c r="V340" s="65">
        <f t="shared" si="2617"/>
        <v>1647861.2380952381</v>
      </c>
      <c r="W340" s="13">
        <f t="shared" si="2692"/>
        <v>6.7645921917278704E-4</v>
      </c>
      <c r="X340" s="81" t="s">
        <v>189</v>
      </c>
      <c r="Y340" s="62">
        <v>33173442</v>
      </c>
      <c r="Z340" s="22">
        <f t="shared" ref="Z340" si="2734">IFERROR(Y340/E335,"-")</f>
        <v>1.179497749840509E-3</v>
      </c>
      <c r="AA340" s="62">
        <v>273</v>
      </c>
      <c r="AB340" s="22">
        <f t="shared" ref="AB340" si="2735">IFERROR(AA340/F335,"-")</f>
        <v>9.5564812545944622E-3</v>
      </c>
      <c r="AC340" s="65">
        <f t="shared" si="2620"/>
        <v>121514.43956043955</v>
      </c>
      <c r="AD340" s="13">
        <f t="shared" si="2695"/>
        <v>8.7939698492462311E-3</v>
      </c>
    </row>
    <row r="341" spans="2:30" s="18" customFormat="1" ht="13.5" customHeight="1">
      <c r="B341" s="119"/>
      <c r="C341" s="119"/>
      <c r="D341" s="148"/>
      <c r="E341" s="151"/>
      <c r="F341" s="154"/>
      <c r="G341" s="44">
        <v>7</v>
      </c>
      <c r="H341" s="6" t="str">
        <f t="shared" ref="H341" si="2736">$H$751</f>
        <v>0506</v>
      </c>
      <c r="I341" s="80" t="str">
        <f t="shared" ref="I341" si="2737">$I$751</f>
        <v>知的障害＜精神遅滞＞</v>
      </c>
      <c r="J341" s="81" t="s">
        <v>184</v>
      </c>
      <c r="K341" s="62">
        <v>2602173</v>
      </c>
      <c r="L341" s="22">
        <f t="shared" ref="L341" si="2738">IFERROR(K341/E335,"-")</f>
        <v>9.2521517610253613E-5</v>
      </c>
      <c r="M341" s="62">
        <v>8</v>
      </c>
      <c r="N341" s="22">
        <f t="shared" ref="N341" si="2739">IFERROR(M341/F335,"-")</f>
        <v>2.8004340672804285E-4</v>
      </c>
      <c r="O341" s="65">
        <f t="shared" si="2614"/>
        <v>325271.625</v>
      </c>
      <c r="P341" s="13">
        <f t="shared" si="2689"/>
        <v>2.5769875016106174E-4</v>
      </c>
      <c r="Q341" s="81" t="s">
        <v>348</v>
      </c>
      <c r="R341" s="62">
        <v>163351</v>
      </c>
      <c r="S341" s="22">
        <f t="shared" ref="S341" si="2740">IFERROR(R341/E335,"-")</f>
        <v>5.80802368756902E-6</v>
      </c>
      <c r="T341" s="62">
        <v>1</v>
      </c>
      <c r="U341" s="22">
        <f t="shared" ref="U341" si="2741">IFERROR(T341/F335,"-")</f>
        <v>3.5005425841005356E-5</v>
      </c>
      <c r="V341" s="65">
        <f t="shared" si="2617"/>
        <v>163351</v>
      </c>
      <c r="W341" s="13">
        <f t="shared" si="2692"/>
        <v>3.2212343770132717E-5</v>
      </c>
      <c r="X341" s="81" t="s">
        <v>190</v>
      </c>
      <c r="Y341" s="62">
        <v>6740</v>
      </c>
      <c r="Z341" s="22">
        <f t="shared" ref="Z341" si="2742">IFERROR(Y341/E335,"-")</f>
        <v>2.3964395476131273E-7</v>
      </c>
      <c r="AA341" s="62">
        <v>1</v>
      </c>
      <c r="AB341" s="22">
        <f t="shared" ref="AB341" si="2743">IFERROR(AA341/F335,"-")</f>
        <v>3.5005425841005356E-5</v>
      </c>
      <c r="AC341" s="65">
        <f t="shared" si="2620"/>
        <v>6740</v>
      </c>
      <c r="AD341" s="13">
        <f t="shared" si="2695"/>
        <v>3.2212343770132717E-5</v>
      </c>
    </row>
    <row r="342" spans="2:30" s="18" customFormat="1" ht="13.5" customHeight="1">
      <c r="B342" s="119"/>
      <c r="C342" s="119"/>
      <c r="D342" s="148"/>
      <c r="E342" s="151"/>
      <c r="F342" s="154"/>
      <c r="G342" s="44">
        <v>8</v>
      </c>
      <c r="H342" s="6" t="str">
        <f t="shared" ref="H342" si="2744">$H$752</f>
        <v>0203</v>
      </c>
      <c r="I342" s="80" t="str">
        <f t="shared" ref="I342" si="2745">$I$752</f>
        <v>直腸S状結腸移行部及び直腸の悪性新生物＜腫瘍＞</v>
      </c>
      <c r="J342" s="81" t="s">
        <v>183</v>
      </c>
      <c r="K342" s="62">
        <v>62297147</v>
      </c>
      <c r="L342" s="22">
        <f t="shared" ref="L342" si="2746">IFERROR(K342/E335,"-")</f>
        <v>2.2150051450188202E-3</v>
      </c>
      <c r="M342" s="62">
        <v>292</v>
      </c>
      <c r="N342" s="22">
        <f t="shared" ref="N342" si="2747">IFERROR(M342/F335,"-")</f>
        <v>1.0221584345573563E-2</v>
      </c>
      <c r="O342" s="65">
        <f t="shared" si="2614"/>
        <v>213346.39383561644</v>
      </c>
      <c r="P342" s="13">
        <f t="shared" si="2689"/>
        <v>9.4060043808787529E-3</v>
      </c>
      <c r="Q342" s="81" t="s">
        <v>204</v>
      </c>
      <c r="R342" s="62">
        <v>12910885</v>
      </c>
      <c r="S342" s="22">
        <f t="shared" ref="S342" si="2748">IFERROR(R342/E335,"-")</f>
        <v>4.5905275087069895E-4</v>
      </c>
      <c r="T342" s="62">
        <v>21</v>
      </c>
      <c r="U342" s="22">
        <f t="shared" ref="U342" si="2749">IFERROR(T342/F335,"-")</f>
        <v>7.3511394266111249E-4</v>
      </c>
      <c r="V342" s="65">
        <f t="shared" si="2617"/>
        <v>614804.04761904757</v>
      </c>
      <c r="W342" s="13">
        <f t="shared" si="2692"/>
        <v>6.7645921917278704E-4</v>
      </c>
      <c r="X342" s="81" t="s">
        <v>192</v>
      </c>
      <c r="Y342" s="62">
        <v>5903663</v>
      </c>
      <c r="Z342" s="22">
        <f t="shared" ref="Z342" si="2750">IFERROR(Y342/E335,"-")</f>
        <v>2.0990758885727531E-4</v>
      </c>
      <c r="AA342" s="62">
        <v>36</v>
      </c>
      <c r="AB342" s="22">
        <f t="shared" ref="AB342" si="2751">IFERROR(AA342/F335,"-")</f>
        <v>1.2601953302761929E-3</v>
      </c>
      <c r="AC342" s="65">
        <f t="shared" si="2620"/>
        <v>163990.63888888888</v>
      </c>
      <c r="AD342" s="13">
        <f t="shared" si="2695"/>
        <v>1.1596443757247777E-3</v>
      </c>
    </row>
    <row r="343" spans="2:30" s="18" customFormat="1" ht="13.5" customHeight="1">
      <c r="B343" s="119"/>
      <c r="C343" s="119"/>
      <c r="D343" s="148"/>
      <c r="E343" s="151"/>
      <c r="F343" s="154"/>
      <c r="G343" s="44">
        <v>9</v>
      </c>
      <c r="H343" s="6" t="str">
        <f t="shared" ref="H343" si="2752">$H$753</f>
        <v>1901</v>
      </c>
      <c r="I343" s="80" t="str">
        <f t="shared" ref="I343" si="2753">$I$753</f>
        <v>骨折</v>
      </c>
      <c r="J343" s="81" t="s">
        <v>141</v>
      </c>
      <c r="K343" s="62">
        <v>368101002</v>
      </c>
      <c r="L343" s="22">
        <f t="shared" ref="L343" si="2754">IFERROR(K343/E335,"-")</f>
        <v>1.3088008882920161E-2</v>
      </c>
      <c r="M343" s="62">
        <v>535</v>
      </c>
      <c r="N343" s="22">
        <f t="shared" ref="N343" si="2755">IFERROR(M343/F335,"-")</f>
        <v>1.8727902824937866E-2</v>
      </c>
      <c r="O343" s="65">
        <f t="shared" si="2614"/>
        <v>688039.2560747664</v>
      </c>
      <c r="P343" s="13">
        <f t="shared" si="2689"/>
        <v>1.7233603917021001E-2</v>
      </c>
      <c r="Q343" s="81" t="s">
        <v>150</v>
      </c>
      <c r="R343" s="62">
        <v>326859189</v>
      </c>
      <c r="S343" s="22">
        <f t="shared" ref="S343" si="2756">IFERROR(R343/E335,"-")</f>
        <v>1.1621636305939964E-2</v>
      </c>
      <c r="T343" s="62">
        <v>349</v>
      </c>
      <c r="U343" s="22">
        <f t="shared" ref="U343" si="2757">IFERROR(T343/F335,"-")</f>
        <v>1.2216893618510869E-2</v>
      </c>
      <c r="V343" s="65">
        <f t="shared" si="2617"/>
        <v>936559.28080229228</v>
      </c>
      <c r="W343" s="13">
        <f t="shared" si="2692"/>
        <v>1.1242107975776317E-2</v>
      </c>
      <c r="X343" s="81" t="s">
        <v>160</v>
      </c>
      <c r="Y343" s="62">
        <v>189921964</v>
      </c>
      <c r="Z343" s="22">
        <f t="shared" ref="Z343" si="2758">IFERROR(Y343/E335,"-")</f>
        <v>6.7527671437679019E-3</v>
      </c>
      <c r="AA343" s="62">
        <v>1421</v>
      </c>
      <c r="AB343" s="22">
        <f t="shared" ref="AB343" si="2759">IFERROR(AA343/F335,"-")</f>
        <v>4.974271012006861E-2</v>
      </c>
      <c r="AC343" s="65">
        <f t="shared" si="2620"/>
        <v>133653.73961998592</v>
      </c>
      <c r="AD343" s="13">
        <f t="shared" si="2695"/>
        <v>4.5773740497358585E-2</v>
      </c>
    </row>
    <row r="344" spans="2:30" s="18" customFormat="1" ht="13.5" customHeight="1">
      <c r="B344" s="120"/>
      <c r="C344" s="120"/>
      <c r="D344" s="149"/>
      <c r="E344" s="152"/>
      <c r="F344" s="155"/>
      <c r="G344" s="49">
        <v>10</v>
      </c>
      <c r="H344" s="7" t="str">
        <f t="shared" ref="H344" si="2760">$H$754</f>
        <v>0206</v>
      </c>
      <c r="I344" s="77" t="str">
        <f t="shared" ref="I344" si="2761">$I$754</f>
        <v>乳房の悪性新生物＜腫瘍＞</v>
      </c>
      <c r="J344" s="82" t="s">
        <v>185</v>
      </c>
      <c r="K344" s="63">
        <v>54652193</v>
      </c>
      <c r="L344" s="23">
        <f t="shared" ref="L344" si="2762">IFERROR(K344/E335,"-")</f>
        <v>1.9431851137831648E-3</v>
      </c>
      <c r="M344" s="63">
        <v>500</v>
      </c>
      <c r="N344" s="23">
        <f t="shared" ref="N344" si="2763">IFERROR(M344/F335,"-")</f>
        <v>1.7502712920502678E-2</v>
      </c>
      <c r="O344" s="66">
        <f t="shared" si="2614"/>
        <v>109304.386</v>
      </c>
      <c r="P344" s="59">
        <f t="shared" si="2689"/>
        <v>1.6106171885066356E-2</v>
      </c>
      <c r="Q344" s="82" t="s">
        <v>188</v>
      </c>
      <c r="R344" s="63">
        <v>23896444</v>
      </c>
      <c r="S344" s="23">
        <f t="shared" ref="S344" si="2764">IFERROR(R344/E335,"-")</f>
        <v>8.4964960606709826E-4</v>
      </c>
      <c r="T344" s="63">
        <v>113</v>
      </c>
      <c r="U344" s="23">
        <f t="shared" ref="U344" si="2765">IFERROR(T344/F335,"-")</f>
        <v>3.9556131200336056E-3</v>
      </c>
      <c r="V344" s="66">
        <f t="shared" si="2617"/>
        <v>211472.95575221238</v>
      </c>
      <c r="W344" s="59">
        <f t="shared" si="2692"/>
        <v>3.6399948460249967E-3</v>
      </c>
      <c r="X344" s="82" t="s">
        <v>407</v>
      </c>
      <c r="Y344" s="63">
        <v>10096792</v>
      </c>
      <c r="Z344" s="23">
        <f t="shared" ref="Z344" si="2766">IFERROR(Y344/E335,"-")</f>
        <v>3.5899631532379587E-4</v>
      </c>
      <c r="AA344" s="63">
        <v>18</v>
      </c>
      <c r="AB344" s="23">
        <f t="shared" ref="AB344" si="2767">IFERROR(AA344/F335,"-")</f>
        <v>6.3009766513809644E-4</v>
      </c>
      <c r="AC344" s="66">
        <f t="shared" si="2620"/>
        <v>560932.88888888888</v>
      </c>
      <c r="AD344" s="59">
        <f t="shared" si="2695"/>
        <v>5.7982218786238886E-4</v>
      </c>
    </row>
    <row r="345" spans="2:30" s="18" customFormat="1" ht="13.5" customHeight="1">
      <c r="B345" s="118">
        <v>35</v>
      </c>
      <c r="C345" s="118" t="s">
        <v>0</v>
      </c>
      <c r="D345" s="147">
        <f>AI39</f>
        <v>63683</v>
      </c>
      <c r="E345" s="150">
        <f>市区町村別_医療費上位10疾病!H388</f>
        <v>51714201400</v>
      </c>
      <c r="F345" s="130">
        <f>市区町村別_医療費上位10疾病!J388</f>
        <v>58159</v>
      </c>
      <c r="G345" s="69">
        <v>1</v>
      </c>
      <c r="H345" s="5" t="str">
        <f t="shared" ref="H345" si="2768">$H$745</f>
        <v>0209</v>
      </c>
      <c r="I345" s="78" t="str">
        <f t="shared" ref="I345" si="2769">$I$745</f>
        <v>白血病</v>
      </c>
      <c r="J345" s="106" t="s">
        <v>358</v>
      </c>
      <c r="K345" s="107">
        <v>79257917</v>
      </c>
      <c r="L345" s="21">
        <f t="shared" ref="L345" si="2770">IFERROR(K345/E345,"-")</f>
        <v>1.5326141534499264E-3</v>
      </c>
      <c r="M345" s="107">
        <v>1</v>
      </c>
      <c r="N345" s="21">
        <f t="shared" ref="N345" si="2771">IFERROR(M345/F345,"-")</f>
        <v>1.7194243367320621E-5</v>
      </c>
      <c r="O345" s="64">
        <f t="shared" si="2614"/>
        <v>79257917</v>
      </c>
      <c r="P345" s="12">
        <f t="shared" ref="P345:P354" si="2772">IFERROR(M345/$AI$39,0)</f>
        <v>1.5702777821396606E-5</v>
      </c>
      <c r="Q345" s="106" t="s">
        <v>180</v>
      </c>
      <c r="R345" s="107">
        <v>65119699</v>
      </c>
      <c r="S345" s="21">
        <f t="shared" ref="S345" si="2773">IFERROR(R345/E345,"-")</f>
        <v>1.2592227519151054E-3</v>
      </c>
      <c r="T345" s="107">
        <v>37</v>
      </c>
      <c r="U345" s="21">
        <f t="shared" ref="U345" si="2774">IFERROR(T345/F345,"-")</f>
        <v>6.3618700459086293E-4</v>
      </c>
      <c r="V345" s="64">
        <f t="shared" si="2617"/>
        <v>1759991.8648648649</v>
      </c>
      <c r="W345" s="12">
        <f t="shared" ref="W345:W354" si="2775">IFERROR(T345/$AI$39,0)</f>
        <v>5.8100277939167441E-4</v>
      </c>
      <c r="X345" s="106" t="s">
        <v>186</v>
      </c>
      <c r="Y345" s="107">
        <v>43022050</v>
      </c>
      <c r="Z345" s="21">
        <f t="shared" ref="Z345" si="2776">IFERROR(Y345/E345,"-")</f>
        <v>8.3191945027309266E-4</v>
      </c>
      <c r="AA345" s="107">
        <v>46</v>
      </c>
      <c r="AB345" s="21">
        <f t="shared" ref="AB345" si="2777">IFERROR(AA345/F345,"-")</f>
        <v>7.9093519489674858E-4</v>
      </c>
      <c r="AC345" s="64">
        <f t="shared" si="2620"/>
        <v>935261.95652173914</v>
      </c>
      <c r="AD345" s="12">
        <f t="shared" ref="AD345:AD354" si="2778">IFERROR(AA345/$AI$39,0)</f>
        <v>7.2232777978424383E-4</v>
      </c>
    </row>
    <row r="346" spans="2:30" s="18" customFormat="1" ht="13.5" customHeight="1">
      <c r="B346" s="119"/>
      <c r="C346" s="119"/>
      <c r="D346" s="148"/>
      <c r="E346" s="151"/>
      <c r="F346" s="154"/>
      <c r="G346" s="44">
        <v>2</v>
      </c>
      <c r="H346" s="6" t="str">
        <f t="shared" ref="H346" si="2779">$H$746</f>
        <v>1402</v>
      </c>
      <c r="I346" s="79" t="str">
        <f t="shared" ref="I346" si="2780">$I$746</f>
        <v>腎不全</v>
      </c>
      <c r="J346" s="81" t="s">
        <v>140</v>
      </c>
      <c r="K346" s="62">
        <v>701387348</v>
      </c>
      <c r="L346" s="22">
        <f t="shared" ref="L346" si="2781">IFERROR(K346/E345,"-")</f>
        <v>1.3562760886026174E-2</v>
      </c>
      <c r="M346" s="62">
        <v>2708</v>
      </c>
      <c r="N346" s="22">
        <f t="shared" ref="N346" si="2782">IFERROR(M346/F345,"-")</f>
        <v>4.6562011038704242E-2</v>
      </c>
      <c r="O346" s="65">
        <f t="shared" si="2614"/>
        <v>259005.66765140326</v>
      </c>
      <c r="P346" s="13">
        <f t="shared" si="2772"/>
        <v>4.2523122340342008E-2</v>
      </c>
      <c r="Q346" s="81" t="s">
        <v>149</v>
      </c>
      <c r="R346" s="62">
        <v>637410612</v>
      </c>
      <c r="S346" s="22">
        <f t="shared" ref="S346" si="2783">IFERROR(R346/E345,"-")</f>
        <v>1.2325639664620249E-2</v>
      </c>
      <c r="T346" s="62">
        <v>1974</v>
      </c>
      <c r="U346" s="22">
        <f t="shared" ref="U346" si="2784">IFERROR(T346/F345,"-")</f>
        <v>3.3941436407090908E-2</v>
      </c>
      <c r="V346" s="65">
        <f t="shared" si="2617"/>
        <v>322903.0455927052</v>
      </c>
      <c r="W346" s="13">
        <f t="shared" si="2775"/>
        <v>3.0997283419436899E-2</v>
      </c>
      <c r="X346" s="81" t="s">
        <v>159</v>
      </c>
      <c r="Y346" s="62">
        <v>463907326</v>
      </c>
      <c r="Z346" s="22">
        <f t="shared" ref="Z346" si="2785">IFERROR(Y346/E345,"-")</f>
        <v>8.970598277478186E-3</v>
      </c>
      <c r="AA346" s="62">
        <v>316</v>
      </c>
      <c r="AB346" s="22">
        <f t="shared" ref="AB346" si="2786">IFERROR(AA346/F345,"-")</f>
        <v>5.433380904073316E-3</v>
      </c>
      <c r="AC346" s="65">
        <f t="shared" si="2620"/>
        <v>1468061.1582278481</v>
      </c>
      <c r="AD346" s="13">
        <f t="shared" si="2778"/>
        <v>4.9620777915613274E-3</v>
      </c>
    </row>
    <row r="347" spans="2:30" s="18" customFormat="1" ht="13.5" customHeight="1">
      <c r="B347" s="119"/>
      <c r="C347" s="119"/>
      <c r="D347" s="148"/>
      <c r="E347" s="151"/>
      <c r="F347" s="154"/>
      <c r="G347" s="44">
        <v>3</v>
      </c>
      <c r="H347" s="6" t="str">
        <f t="shared" ref="H347" si="2787">$H$747</f>
        <v>2210</v>
      </c>
      <c r="I347" s="80" t="str">
        <f t="shared" ref="I347" si="2788">$I$747</f>
        <v>重症急性呼吸器症候群［SARS］</v>
      </c>
      <c r="J347" s="81" t="s">
        <v>99</v>
      </c>
      <c r="K347" s="62" t="s">
        <v>99</v>
      </c>
      <c r="L347" s="22" t="str">
        <f t="shared" ref="L347" si="2789">IFERROR(K347/E345,"-")</f>
        <v>-</v>
      </c>
      <c r="M347" s="62" t="s">
        <v>99</v>
      </c>
      <c r="N347" s="22" t="str">
        <f t="shared" ref="N347" si="2790">IFERROR(M347/F345,"-")</f>
        <v>-</v>
      </c>
      <c r="O347" s="65" t="str">
        <f t="shared" si="2614"/>
        <v>-</v>
      </c>
      <c r="P347" s="13">
        <f t="shared" si="2772"/>
        <v>0</v>
      </c>
      <c r="Q347" s="81" t="s">
        <v>99</v>
      </c>
      <c r="R347" s="62" t="s">
        <v>99</v>
      </c>
      <c r="S347" s="22" t="str">
        <f t="shared" ref="S347" si="2791">IFERROR(R347/E345,"-")</f>
        <v>-</v>
      </c>
      <c r="T347" s="62" t="s">
        <v>99</v>
      </c>
      <c r="U347" s="22" t="str">
        <f t="shared" ref="U347" si="2792">IFERROR(T347/F345,"-")</f>
        <v>-</v>
      </c>
      <c r="V347" s="65" t="str">
        <f t="shared" si="2617"/>
        <v>-</v>
      </c>
      <c r="W347" s="13">
        <f t="shared" si="2775"/>
        <v>0</v>
      </c>
      <c r="X347" s="81" t="s">
        <v>99</v>
      </c>
      <c r="Y347" s="62" t="s">
        <v>99</v>
      </c>
      <c r="Z347" s="22" t="str">
        <f t="shared" ref="Z347" si="2793">IFERROR(Y347/E345,"-")</f>
        <v>-</v>
      </c>
      <c r="AA347" s="62" t="s">
        <v>99</v>
      </c>
      <c r="AB347" s="22" t="str">
        <f t="shared" ref="AB347" si="2794">IFERROR(AA347/F345,"-")</f>
        <v>-</v>
      </c>
      <c r="AC347" s="65" t="str">
        <f t="shared" si="2620"/>
        <v>-</v>
      </c>
      <c r="AD347" s="13">
        <f t="shared" si="2778"/>
        <v>0</v>
      </c>
    </row>
    <row r="348" spans="2:30" s="18" customFormat="1" ht="13.5" customHeight="1">
      <c r="B348" s="119"/>
      <c r="C348" s="119"/>
      <c r="D348" s="148"/>
      <c r="E348" s="151"/>
      <c r="F348" s="154"/>
      <c r="G348" s="44">
        <v>4</v>
      </c>
      <c r="H348" s="6" t="str">
        <f t="shared" ref="H348" si="2795">$H$748</f>
        <v>0904</v>
      </c>
      <c r="I348" s="80" t="str">
        <f t="shared" ref="I348" si="2796">$I$748</f>
        <v>くも膜下出血</v>
      </c>
      <c r="J348" s="81" t="s">
        <v>181</v>
      </c>
      <c r="K348" s="62">
        <v>37990742</v>
      </c>
      <c r="L348" s="22">
        <f t="shared" ref="L348" si="2797">IFERROR(K348/E345,"-")</f>
        <v>7.3462880546387016E-4</v>
      </c>
      <c r="M348" s="62">
        <v>53</v>
      </c>
      <c r="N348" s="22">
        <f t="shared" ref="N348" si="2798">IFERROR(M348/F345,"-")</f>
        <v>9.1129489846799292E-4</v>
      </c>
      <c r="O348" s="65">
        <f t="shared" si="2614"/>
        <v>716806.45283018867</v>
      </c>
      <c r="P348" s="13">
        <f t="shared" si="2772"/>
        <v>8.3224722453402011E-4</v>
      </c>
      <c r="Q348" s="81" t="s">
        <v>80</v>
      </c>
      <c r="R348" s="62">
        <v>29658928</v>
      </c>
      <c r="S348" s="22">
        <f t="shared" ref="S348" si="2799">IFERROR(R348/E345,"-")</f>
        <v>5.7351611737351514E-4</v>
      </c>
      <c r="T348" s="62">
        <v>172</v>
      </c>
      <c r="U348" s="22">
        <f t="shared" ref="U348" si="2800">IFERROR(T348/F345,"-")</f>
        <v>2.9574098591791469E-3</v>
      </c>
      <c r="V348" s="65">
        <f t="shared" si="2617"/>
        <v>172435.62790697673</v>
      </c>
      <c r="W348" s="13">
        <f t="shared" si="2775"/>
        <v>2.7008777852802163E-3</v>
      </c>
      <c r="X348" s="81" t="s">
        <v>352</v>
      </c>
      <c r="Y348" s="62">
        <v>23799424</v>
      </c>
      <c r="Z348" s="22">
        <f t="shared" ref="Z348" si="2801">IFERROR(Y348/E345,"-")</f>
        <v>4.6021060667486205E-4</v>
      </c>
      <c r="AA348" s="62">
        <v>18</v>
      </c>
      <c r="AB348" s="22">
        <f t="shared" ref="AB348" si="2802">IFERROR(AA348/F345,"-")</f>
        <v>3.0949638061177119E-4</v>
      </c>
      <c r="AC348" s="65">
        <f t="shared" si="2620"/>
        <v>1322190.2222222222</v>
      </c>
      <c r="AD348" s="13">
        <f t="shared" si="2778"/>
        <v>2.8265000078513889E-4</v>
      </c>
    </row>
    <row r="349" spans="2:30" s="18" customFormat="1" ht="13.5" customHeight="1">
      <c r="B349" s="119"/>
      <c r="C349" s="119"/>
      <c r="D349" s="148"/>
      <c r="E349" s="151"/>
      <c r="F349" s="154"/>
      <c r="G349" s="44">
        <v>5</v>
      </c>
      <c r="H349" s="6" t="str">
        <f t="shared" ref="H349" si="2803">$H$749</f>
        <v>0208</v>
      </c>
      <c r="I349" s="80" t="str">
        <f t="shared" ref="I349" si="2804">$I$749</f>
        <v>悪性リンパ腫</v>
      </c>
      <c r="J349" s="81" t="s">
        <v>182</v>
      </c>
      <c r="K349" s="62">
        <v>171039024</v>
      </c>
      <c r="L349" s="22">
        <f t="shared" ref="L349" si="2805">IFERROR(K349/E345,"-")</f>
        <v>3.3073898343134811E-3</v>
      </c>
      <c r="M349" s="62">
        <v>160</v>
      </c>
      <c r="N349" s="22">
        <f t="shared" ref="N349" si="2806">IFERROR(M349/F345,"-")</f>
        <v>2.7510789387712995E-3</v>
      </c>
      <c r="O349" s="65">
        <f t="shared" si="2614"/>
        <v>1068993.8999999999</v>
      </c>
      <c r="P349" s="13">
        <f t="shared" si="2772"/>
        <v>2.5124444514234567E-3</v>
      </c>
      <c r="Q349" s="81" t="s">
        <v>391</v>
      </c>
      <c r="R349" s="62">
        <v>35015141</v>
      </c>
      <c r="S349" s="22">
        <f t="shared" ref="S349" si="2807">IFERROR(R349/E345,"-")</f>
        <v>6.7708946579614012E-4</v>
      </c>
      <c r="T349" s="62">
        <v>5</v>
      </c>
      <c r="U349" s="22">
        <f t="shared" ref="U349" si="2808">IFERROR(T349/F345,"-")</f>
        <v>8.597121683660311E-5</v>
      </c>
      <c r="V349" s="65">
        <f t="shared" si="2617"/>
        <v>7003028.2000000002</v>
      </c>
      <c r="W349" s="13">
        <f t="shared" si="2775"/>
        <v>7.8513889106983023E-5</v>
      </c>
      <c r="X349" s="81" t="s">
        <v>82</v>
      </c>
      <c r="Y349" s="62">
        <v>27958282</v>
      </c>
      <c r="Z349" s="22">
        <f t="shared" ref="Z349" si="2809">IFERROR(Y349/E345,"-")</f>
        <v>5.4063064386797245E-4</v>
      </c>
      <c r="AA349" s="62">
        <v>502</v>
      </c>
      <c r="AB349" s="22">
        <f t="shared" ref="AB349" si="2810">IFERROR(AA349/F345,"-")</f>
        <v>8.6315101703949518E-3</v>
      </c>
      <c r="AC349" s="65">
        <f t="shared" si="2620"/>
        <v>55693.788844621515</v>
      </c>
      <c r="AD349" s="13">
        <f t="shared" si="2778"/>
        <v>7.8827944663410962E-3</v>
      </c>
    </row>
    <row r="350" spans="2:30" s="18" customFormat="1" ht="13.5" customHeight="1">
      <c r="B350" s="119"/>
      <c r="C350" s="119"/>
      <c r="D350" s="148"/>
      <c r="E350" s="151"/>
      <c r="F350" s="154"/>
      <c r="G350" s="44">
        <v>6</v>
      </c>
      <c r="H350" s="6" t="str">
        <f t="shared" ref="H350" si="2811">$H$750</f>
        <v>0601</v>
      </c>
      <c r="I350" s="80" t="str">
        <f t="shared" ref="I350" si="2812">$I$750</f>
        <v>パーキンソン病</v>
      </c>
      <c r="J350" s="81" t="s">
        <v>84</v>
      </c>
      <c r="K350" s="62">
        <v>281432814</v>
      </c>
      <c r="L350" s="22">
        <f t="shared" ref="L350" si="2813">IFERROR(K350/E345,"-")</f>
        <v>5.4420798616451223E-3</v>
      </c>
      <c r="M350" s="62">
        <v>827</v>
      </c>
      <c r="N350" s="22">
        <f t="shared" ref="N350" si="2814">IFERROR(M350/F345,"-")</f>
        <v>1.4219639264774153E-2</v>
      </c>
      <c r="O350" s="65">
        <f t="shared" si="2614"/>
        <v>340305.70012091898</v>
      </c>
      <c r="P350" s="13">
        <f t="shared" si="2772"/>
        <v>1.2986197258294993E-2</v>
      </c>
      <c r="Q350" s="81" t="s">
        <v>187</v>
      </c>
      <c r="R350" s="62">
        <v>63993805</v>
      </c>
      <c r="S350" s="22">
        <f t="shared" ref="S350" si="2815">IFERROR(R350/E345,"-")</f>
        <v>1.2374512854799687E-3</v>
      </c>
      <c r="T350" s="62">
        <v>52</v>
      </c>
      <c r="U350" s="22">
        <f t="shared" ref="U350" si="2816">IFERROR(T350/F345,"-")</f>
        <v>8.9410065510067227E-4</v>
      </c>
      <c r="V350" s="65">
        <f t="shared" si="2617"/>
        <v>1230650.0961538462</v>
      </c>
      <c r="W350" s="13">
        <f t="shared" si="2775"/>
        <v>8.1654444671262348E-4</v>
      </c>
      <c r="X350" s="81" t="s">
        <v>189</v>
      </c>
      <c r="Y350" s="62">
        <v>62102177</v>
      </c>
      <c r="Z350" s="22">
        <f t="shared" ref="Z350" si="2817">IFERROR(Y350/E345,"-")</f>
        <v>1.2008727838539145E-3</v>
      </c>
      <c r="AA350" s="62">
        <v>697</v>
      </c>
      <c r="AB350" s="22">
        <f t="shared" ref="AB350" si="2818">IFERROR(AA350/F345,"-")</f>
        <v>1.1984387627022473E-2</v>
      </c>
      <c r="AC350" s="65">
        <f t="shared" si="2620"/>
        <v>89099.249641319941</v>
      </c>
      <c r="AD350" s="13">
        <f t="shared" si="2778"/>
        <v>1.0944836141513434E-2</v>
      </c>
    </row>
    <row r="351" spans="2:30" s="18" customFormat="1" ht="13.5" customHeight="1">
      <c r="B351" s="119"/>
      <c r="C351" s="119"/>
      <c r="D351" s="148"/>
      <c r="E351" s="151"/>
      <c r="F351" s="154"/>
      <c r="G351" s="44">
        <v>7</v>
      </c>
      <c r="H351" s="6" t="str">
        <f t="shared" ref="H351" si="2819">$H$751</f>
        <v>0506</v>
      </c>
      <c r="I351" s="80" t="str">
        <f t="shared" ref="I351" si="2820">$I$751</f>
        <v>知的障害＜精神遅滞＞</v>
      </c>
      <c r="J351" s="81" t="s">
        <v>184</v>
      </c>
      <c r="K351" s="62">
        <v>937560</v>
      </c>
      <c r="L351" s="22">
        <f t="shared" ref="L351" si="2821">IFERROR(K351/E345,"-")</f>
        <v>1.8129642817997767E-5</v>
      </c>
      <c r="M351" s="62">
        <v>6</v>
      </c>
      <c r="N351" s="22">
        <f t="shared" ref="N351" si="2822">IFERROR(M351/F345,"-")</f>
        <v>1.0316546020392372E-4</v>
      </c>
      <c r="O351" s="65">
        <f t="shared" si="2614"/>
        <v>156260</v>
      </c>
      <c r="P351" s="13">
        <f t="shared" si="2772"/>
        <v>9.4216666928379636E-5</v>
      </c>
      <c r="Q351" s="81" t="s">
        <v>190</v>
      </c>
      <c r="R351" s="62">
        <v>22468</v>
      </c>
      <c r="S351" s="22">
        <f t="shared" ref="S351" si="2823">IFERROR(R351/E345,"-")</f>
        <v>4.344647967434338E-7</v>
      </c>
      <c r="T351" s="62">
        <v>1</v>
      </c>
      <c r="U351" s="22">
        <f t="shared" ref="U351" si="2824">IFERROR(T351/F345,"-")</f>
        <v>1.7194243367320621E-5</v>
      </c>
      <c r="V351" s="65">
        <f t="shared" si="2617"/>
        <v>22468</v>
      </c>
      <c r="W351" s="13">
        <f t="shared" si="2775"/>
        <v>1.5702777821396606E-5</v>
      </c>
      <c r="X351" s="81" t="s">
        <v>99</v>
      </c>
      <c r="Y351" s="62" t="s">
        <v>99</v>
      </c>
      <c r="Z351" s="22" t="str">
        <f t="shared" ref="Z351" si="2825">IFERROR(Y351/E345,"-")</f>
        <v>-</v>
      </c>
      <c r="AA351" s="62" t="s">
        <v>99</v>
      </c>
      <c r="AB351" s="22" t="str">
        <f t="shared" ref="AB351" si="2826">IFERROR(AA351/F345,"-")</f>
        <v>-</v>
      </c>
      <c r="AC351" s="65" t="str">
        <f t="shared" si="2620"/>
        <v>-</v>
      </c>
      <c r="AD351" s="13">
        <f t="shared" si="2778"/>
        <v>0</v>
      </c>
    </row>
    <row r="352" spans="2:30" s="18" customFormat="1" ht="13.5" customHeight="1">
      <c r="B352" s="119"/>
      <c r="C352" s="119"/>
      <c r="D352" s="148"/>
      <c r="E352" s="151"/>
      <c r="F352" s="154"/>
      <c r="G352" s="44">
        <v>8</v>
      </c>
      <c r="H352" s="6" t="str">
        <f t="shared" ref="H352" si="2827">$H$752</f>
        <v>0203</v>
      </c>
      <c r="I352" s="80" t="str">
        <f t="shared" ref="I352" si="2828">$I$752</f>
        <v>直腸S状結腸移行部及び直腸の悪性新生物＜腫瘍＞</v>
      </c>
      <c r="J352" s="81" t="s">
        <v>183</v>
      </c>
      <c r="K352" s="62">
        <v>99013973</v>
      </c>
      <c r="L352" s="22">
        <f t="shared" ref="L352" si="2829">IFERROR(K352/E345,"-")</f>
        <v>1.9146379586169149E-3</v>
      </c>
      <c r="M352" s="62">
        <v>884</v>
      </c>
      <c r="N352" s="22">
        <f t="shared" ref="N352" si="2830">IFERROR(M352/F345,"-")</f>
        <v>1.519971113671143E-2</v>
      </c>
      <c r="O352" s="65">
        <f t="shared" si="2614"/>
        <v>112006.75678733032</v>
      </c>
      <c r="P352" s="13">
        <f t="shared" si="2772"/>
        <v>1.3881255594114598E-2</v>
      </c>
      <c r="Q352" s="81" t="s">
        <v>204</v>
      </c>
      <c r="R352" s="62">
        <v>31027001</v>
      </c>
      <c r="S352" s="22">
        <f t="shared" ref="S352" si="2831">IFERROR(R352/E345,"-")</f>
        <v>5.9997061078081353E-4</v>
      </c>
      <c r="T352" s="62">
        <v>70</v>
      </c>
      <c r="U352" s="22">
        <f t="shared" ref="U352" si="2832">IFERROR(T352/F345,"-")</f>
        <v>1.2035970357124435E-3</v>
      </c>
      <c r="V352" s="65">
        <f t="shared" si="2617"/>
        <v>443242.87142857141</v>
      </c>
      <c r="W352" s="13">
        <f t="shared" si="2775"/>
        <v>1.0991944474977623E-3</v>
      </c>
      <c r="X352" s="81" t="s">
        <v>386</v>
      </c>
      <c r="Y352" s="62">
        <v>6771035</v>
      </c>
      <c r="Z352" s="22">
        <f t="shared" ref="Z352" si="2833">IFERROR(Y352/E345,"-")</f>
        <v>1.3093182949161814E-4</v>
      </c>
      <c r="AA352" s="62">
        <v>1</v>
      </c>
      <c r="AB352" s="22">
        <f t="shared" ref="AB352" si="2834">IFERROR(AA352/F345,"-")</f>
        <v>1.7194243367320621E-5</v>
      </c>
      <c r="AC352" s="65">
        <f t="shared" si="2620"/>
        <v>6771035</v>
      </c>
      <c r="AD352" s="13">
        <f t="shared" si="2778"/>
        <v>1.5702777821396606E-5</v>
      </c>
    </row>
    <row r="353" spans="2:30" s="18" customFormat="1" ht="13.5" customHeight="1">
      <c r="B353" s="119"/>
      <c r="C353" s="119"/>
      <c r="D353" s="148"/>
      <c r="E353" s="151"/>
      <c r="F353" s="154"/>
      <c r="G353" s="44">
        <v>9</v>
      </c>
      <c r="H353" s="6" t="str">
        <f t="shared" ref="H353" si="2835">$H$753</f>
        <v>1901</v>
      </c>
      <c r="I353" s="80" t="str">
        <f t="shared" ref="I353" si="2836">$I$753</f>
        <v>骨折</v>
      </c>
      <c r="J353" s="81" t="s">
        <v>141</v>
      </c>
      <c r="K353" s="62">
        <v>763541568</v>
      </c>
      <c r="L353" s="22">
        <f t="shared" ref="L353" si="2837">IFERROR(K353/E345,"-")</f>
        <v>1.4764640027874433E-2</v>
      </c>
      <c r="M353" s="62">
        <v>1119</v>
      </c>
      <c r="N353" s="22">
        <f t="shared" ref="N353" si="2838">IFERROR(M353/F345,"-")</f>
        <v>1.9240358328031774E-2</v>
      </c>
      <c r="O353" s="65">
        <f t="shared" si="2614"/>
        <v>682342.77747989271</v>
      </c>
      <c r="P353" s="13">
        <f t="shared" si="2772"/>
        <v>1.75714083821428E-2</v>
      </c>
      <c r="Q353" s="81" t="s">
        <v>150</v>
      </c>
      <c r="R353" s="62">
        <v>433489051</v>
      </c>
      <c r="S353" s="22">
        <f t="shared" ref="S353" si="2839">IFERROR(R353/E345,"-")</f>
        <v>8.382398630639977E-3</v>
      </c>
      <c r="T353" s="62">
        <v>513</v>
      </c>
      <c r="U353" s="22">
        <f t="shared" ref="U353" si="2840">IFERROR(T353/F345,"-")</f>
        <v>8.8206468474354791E-3</v>
      </c>
      <c r="V353" s="65">
        <f t="shared" si="2617"/>
        <v>845007.89668615989</v>
      </c>
      <c r="W353" s="13">
        <f t="shared" si="2775"/>
        <v>8.0555250223764592E-3</v>
      </c>
      <c r="X353" s="81" t="s">
        <v>160</v>
      </c>
      <c r="Y353" s="62">
        <v>243822015</v>
      </c>
      <c r="Z353" s="22">
        <f t="shared" ref="Z353" si="2841">IFERROR(Y353/E345,"-")</f>
        <v>4.7147980322480628E-3</v>
      </c>
      <c r="AA353" s="62">
        <v>2782</v>
      </c>
      <c r="AB353" s="22">
        <f t="shared" ref="AB353" si="2842">IFERROR(AA353/F345,"-")</f>
        <v>4.7834385047885966E-2</v>
      </c>
      <c r="AC353" s="65">
        <f t="shared" si="2620"/>
        <v>87642.708483105685</v>
      </c>
      <c r="AD353" s="13">
        <f t="shared" si="2778"/>
        <v>4.3685127899125355E-2</v>
      </c>
    </row>
    <row r="354" spans="2:30" s="18" customFormat="1" ht="13.5" customHeight="1">
      <c r="B354" s="120"/>
      <c r="C354" s="120"/>
      <c r="D354" s="149"/>
      <c r="E354" s="152"/>
      <c r="F354" s="155"/>
      <c r="G354" s="49">
        <v>10</v>
      </c>
      <c r="H354" s="7" t="str">
        <f t="shared" ref="H354" si="2843">$H$754</f>
        <v>0206</v>
      </c>
      <c r="I354" s="77" t="str">
        <f t="shared" ref="I354" si="2844">$I$754</f>
        <v>乳房の悪性新生物＜腫瘍＞</v>
      </c>
      <c r="J354" s="82" t="s">
        <v>185</v>
      </c>
      <c r="K354" s="63">
        <v>120945738</v>
      </c>
      <c r="L354" s="23">
        <f t="shared" ref="L354" si="2845">IFERROR(K354/E345,"-")</f>
        <v>2.3387335533716662E-3</v>
      </c>
      <c r="M354" s="63">
        <v>1112</v>
      </c>
      <c r="N354" s="23">
        <f t="shared" ref="N354" si="2846">IFERROR(M354/F345,"-")</f>
        <v>1.9119998624460531E-2</v>
      </c>
      <c r="O354" s="66">
        <f t="shared" si="2614"/>
        <v>108764.15287769784</v>
      </c>
      <c r="P354" s="59">
        <f t="shared" si="2772"/>
        <v>1.7461488937393025E-2</v>
      </c>
      <c r="Q354" s="82" t="s">
        <v>188</v>
      </c>
      <c r="R354" s="63">
        <v>57905189</v>
      </c>
      <c r="S354" s="23">
        <f t="shared" ref="S354" si="2847">IFERROR(R354/E345,"-")</f>
        <v>1.1197154250166957E-3</v>
      </c>
      <c r="T354" s="63">
        <v>222</v>
      </c>
      <c r="U354" s="23">
        <f t="shared" ref="U354" si="2848">IFERROR(T354/F345,"-")</f>
        <v>3.817122027545178E-3</v>
      </c>
      <c r="V354" s="66">
        <f t="shared" si="2617"/>
        <v>260834.18468468467</v>
      </c>
      <c r="W354" s="59">
        <f t="shared" si="2775"/>
        <v>3.4860166763500465E-3</v>
      </c>
      <c r="X354" s="82" t="s">
        <v>405</v>
      </c>
      <c r="Y354" s="63">
        <v>31749566</v>
      </c>
      <c r="Z354" s="23">
        <f t="shared" ref="Z354" si="2849">IFERROR(Y354/E345,"-")</f>
        <v>6.1394288494223952E-4</v>
      </c>
      <c r="AA354" s="63">
        <v>121</v>
      </c>
      <c r="AB354" s="23">
        <f t="shared" ref="AB354" si="2850">IFERROR(AA354/F345,"-")</f>
        <v>2.0805034474457953E-3</v>
      </c>
      <c r="AC354" s="66">
        <f t="shared" si="2620"/>
        <v>262393.10743801651</v>
      </c>
      <c r="AD354" s="59">
        <f t="shared" si="2778"/>
        <v>1.9000361163889893E-3</v>
      </c>
    </row>
    <row r="355" spans="2:30" s="18" customFormat="1" ht="13.5" customHeight="1">
      <c r="B355" s="118">
        <v>36</v>
      </c>
      <c r="C355" s="118" t="s">
        <v>1</v>
      </c>
      <c r="D355" s="147">
        <f>AI40</f>
        <v>17589</v>
      </c>
      <c r="E355" s="150">
        <f>市区町村別_医療費上位10疾病!H399</f>
        <v>14338927730</v>
      </c>
      <c r="F355" s="130">
        <f>市区町村別_医療費上位10疾病!J399</f>
        <v>16249</v>
      </c>
      <c r="G355" s="69">
        <v>1</v>
      </c>
      <c r="H355" s="5" t="str">
        <f t="shared" ref="H355" si="2851">$H$745</f>
        <v>0209</v>
      </c>
      <c r="I355" s="78" t="str">
        <f t="shared" ref="I355" si="2852">$I$745</f>
        <v>白血病</v>
      </c>
      <c r="J355" s="106" t="s">
        <v>180</v>
      </c>
      <c r="K355" s="107">
        <v>18171398</v>
      </c>
      <c r="L355" s="21">
        <f t="shared" ref="L355" si="2853">IFERROR(K355/E355,"-")</f>
        <v>1.2672773266010457E-3</v>
      </c>
      <c r="M355" s="107">
        <v>19</v>
      </c>
      <c r="N355" s="21">
        <f t="shared" ref="N355" si="2854">IFERROR(M355/F355,"-")</f>
        <v>1.1693027263216197E-3</v>
      </c>
      <c r="O355" s="64">
        <f t="shared" si="2614"/>
        <v>956389.36842105258</v>
      </c>
      <c r="P355" s="12">
        <f t="shared" ref="P355:P364" si="2855">IFERROR(M355/$AI$40,0)</f>
        <v>1.0802205924157144E-3</v>
      </c>
      <c r="Q355" s="106" t="s">
        <v>346</v>
      </c>
      <c r="R355" s="107">
        <v>14547414</v>
      </c>
      <c r="S355" s="21">
        <f t="shared" ref="S355" si="2856">IFERROR(R355/E355,"-")</f>
        <v>1.0145398787082109E-3</v>
      </c>
      <c r="T355" s="107">
        <v>5</v>
      </c>
      <c r="U355" s="21">
        <f t="shared" ref="U355" si="2857">IFERROR(T355/F355,"-")</f>
        <v>3.0771124376884729E-4</v>
      </c>
      <c r="V355" s="64">
        <f t="shared" si="2617"/>
        <v>2909482.8</v>
      </c>
      <c r="W355" s="12">
        <f t="shared" ref="W355:W364" si="2858">IFERROR(T355/$AI$40,0)</f>
        <v>2.8426857695150378E-4</v>
      </c>
      <c r="X355" s="106" t="s">
        <v>375</v>
      </c>
      <c r="Y355" s="107">
        <v>10232494</v>
      </c>
      <c r="Z355" s="21">
        <f t="shared" ref="Z355" si="2859">IFERROR(Y355/E355,"-")</f>
        <v>7.1361640093851007E-4</v>
      </c>
      <c r="AA355" s="107">
        <v>17</v>
      </c>
      <c r="AB355" s="21">
        <f t="shared" ref="AB355" si="2860">IFERROR(AA355/F355,"-")</f>
        <v>1.0462182288140808E-3</v>
      </c>
      <c r="AC355" s="64">
        <f t="shared" si="2620"/>
        <v>601911.4117647059</v>
      </c>
      <c r="AD355" s="12">
        <f t="shared" ref="AD355:AD364" si="2861">IFERROR(AA355/$AI$40,0)</f>
        <v>9.6651316163511285E-4</v>
      </c>
    </row>
    <row r="356" spans="2:30" s="18" customFormat="1" ht="13.5" customHeight="1">
      <c r="B356" s="119"/>
      <c r="C356" s="119"/>
      <c r="D356" s="148"/>
      <c r="E356" s="151"/>
      <c r="F356" s="154"/>
      <c r="G356" s="44">
        <v>2</v>
      </c>
      <c r="H356" s="6" t="str">
        <f t="shared" ref="H356" si="2862">$H$746</f>
        <v>1402</v>
      </c>
      <c r="I356" s="79" t="str">
        <f t="shared" ref="I356" si="2863">$I$746</f>
        <v>腎不全</v>
      </c>
      <c r="J356" s="81" t="s">
        <v>149</v>
      </c>
      <c r="K356" s="62">
        <v>255700948</v>
      </c>
      <c r="L356" s="22">
        <f t="shared" ref="L356" si="2864">IFERROR(K356/E355,"-")</f>
        <v>1.7832640823275844E-2</v>
      </c>
      <c r="M356" s="62">
        <v>603</v>
      </c>
      <c r="N356" s="22">
        <f t="shared" ref="N356" si="2865">IFERROR(M356/F355,"-")</f>
        <v>3.7109975998522983E-2</v>
      </c>
      <c r="O356" s="65">
        <f t="shared" si="2614"/>
        <v>424048.00663349917</v>
      </c>
      <c r="P356" s="13">
        <f t="shared" si="2855"/>
        <v>3.4282790380351355E-2</v>
      </c>
      <c r="Q356" s="81" t="s">
        <v>140</v>
      </c>
      <c r="R356" s="62">
        <v>185290399</v>
      </c>
      <c r="S356" s="22">
        <f t="shared" ref="S356" si="2866">IFERROR(R356/E355,"-")</f>
        <v>1.2922193520254251E-2</v>
      </c>
      <c r="T356" s="62">
        <v>656</v>
      </c>
      <c r="U356" s="22">
        <f t="shared" ref="U356" si="2867">IFERROR(T356/F355,"-")</f>
        <v>4.0371715182472769E-2</v>
      </c>
      <c r="V356" s="65">
        <f t="shared" si="2617"/>
        <v>282454.87652439025</v>
      </c>
      <c r="W356" s="13">
        <f t="shared" si="2858"/>
        <v>3.7296037296037296E-2</v>
      </c>
      <c r="X356" s="81" t="s">
        <v>159</v>
      </c>
      <c r="Y356" s="62">
        <v>166716791</v>
      </c>
      <c r="Z356" s="22">
        <f t="shared" ref="Z356" si="2868">IFERROR(Y356/E355,"-")</f>
        <v>1.1626865979050443E-2</v>
      </c>
      <c r="AA356" s="62">
        <v>121</v>
      </c>
      <c r="AB356" s="22">
        <f t="shared" ref="AB356" si="2869">IFERROR(AA356/F355,"-")</f>
        <v>7.4466120992061052E-3</v>
      </c>
      <c r="AC356" s="65">
        <f t="shared" si="2620"/>
        <v>1377824.7190082644</v>
      </c>
      <c r="AD356" s="13">
        <f t="shared" si="2861"/>
        <v>6.8792995622263915E-3</v>
      </c>
    </row>
    <row r="357" spans="2:30" s="18" customFormat="1" ht="13.5" customHeight="1">
      <c r="B357" s="119"/>
      <c r="C357" s="119"/>
      <c r="D357" s="148"/>
      <c r="E357" s="151"/>
      <c r="F357" s="154"/>
      <c r="G357" s="44">
        <v>3</v>
      </c>
      <c r="H357" s="6" t="str">
        <f t="shared" ref="H357" si="2870">$H$747</f>
        <v>2210</v>
      </c>
      <c r="I357" s="80" t="str">
        <f t="shared" ref="I357" si="2871">$I$747</f>
        <v>重症急性呼吸器症候群［SARS］</v>
      </c>
      <c r="J357" s="81" t="s">
        <v>99</v>
      </c>
      <c r="K357" s="62" t="s">
        <v>99</v>
      </c>
      <c r="L357" s="22" t="str">
        <f t="shared" ref="L357" si="2872">IFERROR(K357/E355,"-")</f>
        <v>-</v>
      </c>
      <c r="M357" s="62" t="s">
        <v>99</v>
      </c>
      <c r="N357" s="22" t="str">
        <f t="shared" ref="N357" si="2873">IFERROR(M357/F355,"-")</f>
        <v>-</v>
      </c>
      <c r="O357" s="65" t="str">
        <f t="shared" si="2614"/>
        <v>-</v>
      </c>
      <c r="P357" s="13">
        <f t="shared" si="2855"/>
        <v>0</v>
      </c>
      <c r="Q357" s="81" t="s">
        <v>99</v>
      </c>
      <c r="R357" s="62" t="s">
        <v>99</v>
      </c>
      <c r="S357" s="22" t="str">
        <f t="shared" ref="S357" si="2874">IFERROR(R357/E355,"-")</f>
        <v>-</v>
      </c>
      <c r="T357" s="62" t="s">
        <v>99</v>
      </c>
      <c r="U357" s="22" t="str">
        <f t="shared" ref="U357" si="2875">IFERROR(T357/F355,"-")</f>
        <v>-</v>
      </c>
      <c r="V357" s="65" t="str">
        <f t="shared" si="2617"/>
        <v>-</v>
      </c>
      <c r="W357" s="13">
        <f t="shared" si="2858"/>
        <v>0</v>
      </c>
      <c r="X357" s="81" t="s">
        <v>99</v>
      </c>
      <c r="Y357" s="62" t="s">
        <v>99</v>
      </c>
      <c r="Z357" s="22" t="str">
        <f t="shared" ref="Z357" si="2876">IFERROR(Y357/E355,"-")</f>
        <v>-</v>
      </c>
      <c r="AA357" s="62" t="s">
        <v>99</v>
      </c>
      <c r="AB357" s="22" t="str">
        <f t="shared" ref="AB357" si="2877">IFERROR(AA357/F355,"-")</f>
        <v>-</v>
      </c>
      <c r="AC357" s="65" t="str">
        <f t="shared" si="2620"/>
        <v>-</v>
      </c>
      <c r="AD357" s="13">
        <f t="shared" si="2861"/>
        <v>0</v>
      </c>
    </row>
    <row r="358" spans="2:30" s="18" customFormat="1" ht="13.5" customHeight="1">
      <c r="B358" s="119"/>
      <c r="C358" s="119"/>
      <c r="D358" s="148"/>
      <c r="E358" s="151"/>
      <c r="F358" s="154"/>
      <c r="G358" s="44">
        <v>4</v>
      </c>
      <c r="H358" s="6" t="str">
        <f t="shared" ref="H358" si="2878">$H$748</f>
        <v>0904</v>
      </c>
      <c r="I358" s="80" t="str">
        <f t="shared" ref="I358" si="2879">$I$748</f>
        <v>くも膜下出血</v>
      </c>
      <c r="J358" s="81" t="s">
        <v>181</v>
      </c>
      <c r="K358" s="62">
        <v>19900267</v>
      </c>
      <c r="L358" s="22">
        <f t="shared" ref="L358" si="2880">IFERROR(K358/E355,"-")</f>
        <v>1.3878490340923143E-3</v>
      </c>
      <c r="M358" s="62">
        <v>12</v>
      </c>
      <c r="N358" s="22">
        <f t="shared" ref="N358" si="2881">IFERROR(M358/F355,"-")</f>
        <v>7.3850698504523353E-4</v>
      </c>
      <c r="O358" s="65">
        <f t="shared" si="2614"/>
        <v>1658355.5833333333</v>
      </c>
      <c r="P358" s="13">
        <f t="shared" si="2855"/>
        <v>6.8224458468360907E-4</v>
      </c>
      <c r="Q358" s="81" t="s">
        <v>80</v>
      </c>
      <c r="R358" s="62">
        <v>7631564</v>
      </c>
      <c r="S358" s="22">
        <f t="shared" ref="S358" si="2882">IFERROR(R358/E355,"-")</f>
        <v>5.3222696590019014E-4</v>
      </c>
      <c r="T358" s="62">
        <v>47</v>
      </c>
      <c r="U358" s="22">
        <f t="shared" ref="U358" si="2883">IFERROR(T358/F355,"-")</f>
        <v>2.8924856914271648E-3</v>
      </c>
      <c r="V358" s="65">
        <f t="shared" si="2617"/>
        <v>162373.70212765958</v>
      </c>
      <c r="W358" s="13">
        <f t="shared" si="2858"/>
        <v>2.6721246233441355E-3</v>
      </c>
      <c r="X358" s="81" t="s">
        <v>355</v>
      </c>
      <c r="Y358" s="62">
        <v>4319652</v>
      </c>
      <c r="Z358" s="22">
        <f t="shared" ref="Z358" si="2884">IFERROR(Y358/E355,"-")</f>
        <v>3.0125348849917104E-4</v>
      </c>
      <c r="AA358" s="62">
        <v>2</v>
      </c>
      <c r="AB358" s="22">
        <f t="shared" ref="AB358" si="2885">IFERROR(AA358/F355,"-")</f>
        <v>1.2308449750753894E-4</v>
      </c>
      <c r="AC358" s="65">
        <f t="shared" si="2620"/>
        <v>2159826</v>
      </c>
      <c r="AD358" s="13">
        <f t="shared" si="2861"/>
        <v>1.1370743078060151E-4</v>
      </c>
    </row>
    <row r="359" spans="2:30" s="18" customFormat="1" ht="13.5" customHeight="1">
      <c r="B359" s="119"/>
      <c r="C359" s="119"/>
      <c r="D359" s="148"/>
      <c r="E359" s="151"/>
      <c r="F359" s="154"/>
      <c r="G359" s="44">
        <v>5</v>
      </c>
      <c r="H359" s="6" t="str">
        <f t="shared" ref="H359" si="2886">$H$749</f>
        <v>0208</v>
      </c>
      <c r="I359" s="80" t="str">
        <f t="shared" ref="I359" si="2887">$I$749</f>
        <v>悪性リンパ腫</v>
      </c>
      <c r="J359" s="81" t="s">
        <v>182</v>
      </c>
      <c r="K359" s="62">
        <v>46040577</v>
      </c>
      <c r="L359" s="22">
        <f t="shared" ref="L359" si="2888">IFERROR(K359/E355,"-")</f>
        <v>3.2108800509311167E-3</v>
      </c>
      <c r="M359" s="62">
        <v>40</v>
      </c>
      <c r="N359" s="22">
        <f t="shared" ref="N359" si="2889">IFERROR(M359/F355,"-")</f>
        <v>2.4616899501507783E-3</v>
      </c>
      <c r="O359" s="65">
        <f t="shared" si="2614"/>
        <v>1151014.425</v>
      </c>
      <c r="P359" s="13">
        <f t="shared" si="2855"/>
        <v>2.2741486156120302E-3</v>
      </c>
      <c r="Q359" s="81" t="s">
        <v>82</v>
      </c>
      <c r="R359" s="62">
        <v>10146092</v>
      </c>
      <c r="S359" s="22">
        <f t="shared" ref="S359" si="2890">IFERROR(R359/E355,"-")</f>
        <v>7.0759070629613943E-4</v>
      </c>
      <c r="T359" s="62">
        <v>133</v>
      </c>
      <c r="U359" s="22">
        <f t="shared" ref="U359" si="2891">IFERROR(T359/F355,"-")</f>
        <v>8.1851190842513379E-3</v>
      </c>
      <c r="V359" s="65">
        <f t="shared" si="2617"/>
        <v>76286.406015037588</v>
      </c>
      <c r="W359" s="13">
        <f t="shared" si="2858"/>
        <v>7.5615441469100006E-3</v>
      </c>
      <c r="X359" s="81" t="s">
        <v>360</v>
      </c>
      <c r="Y359" s="62">
        <v>7704794</v>
      </c>
      <c r="Z359" s="22">
        <f t="shared" ref="Z359" si="2892">IFERROR(Y359/E355,"-")</f>
        <v>5.3733404234125397E-4</v>
      </c>
      <c r="AA359" s="62">
        <v>2</v>
      </c>
      <c r="AB359" s="22">
        <f t="shared" ref="AB359" si="2893">IFERROR(AA359/F355,"-")</f>
        <v>1.2308449750753894E-4</v>
      </c>
      <c r="AC359" s="65">
        <f t="shared" si="2620"/>
        <v>3852397</v>
      </c>
      <c r="AD359" s="13">
        <f t="shared" si="2861"/>
        <v>1.1370743078060151E-4</v>
      </c>
    </row>
    <row r="360" spans="2:30" s="18" customFormat="1" ht="13.5" customHeight="1">
      <c r="B360" s="119"/>
      <c r="C360" s="119"/>
      <c r="D360" s="148"/>
      <c r="E360" s="151"/>
      <c r="F360" s="154"/>
      <c r="G360" s="44">
        <v>6</v>
      </c>
      <c r="H360" s="6" t="str">
        <f t="shared" ref="H360" si="2894">$H$750</f>
        <v>0601</v>
      </c>
      <c r="I360" s="80" t="str">
        <f t="shared" ref="I360" si="2895">$I$750</f>
        <v>パーキンソン病</v>
      </c>
      <c r="J360" s="81" t="s">
        <v>84</v>
      </c>
      <c r="K360" s="62">
        <v>100138739</v>
      </c>
      <c r="L360" s="22">
        <f t="shared" ref="L360" si="2896">IFERROR(K360/E355,"-")</f>
        <v>6.9836978667860263E-3</v>
      </c>
      <c r="M360" s="62">
        <v>340</v>
      </c>
      <c r="N360" s="22">
        <f t="shared" ref="N360" si="2897">IFERROR(M360/F355,"-")</f>
        <v>2.0924364576281617E-2</v>
      </c>
      <c r="O360" s="65">
        <f t="shared" si="2614"/>
        <v>294525.70294117648</v>
      </c>
      <c r="P360" s="13">
        <f t="shared" si="2855"/>
        <v>1.9330263232702257E-2</v>
      </c>
      <c r="Q360" s="81" t="s">
        <v>187</v>
      </c>
      <c r="R360" s="62">
        <v>29891349</v>
      </c>
      <c r="S360" s="22">
        <f t="shared" ref="S360" si="2898">IFERROR(R360/E355,"-")</f>
        <v>2.0846293086100938E-3</v>
      </c>
      <c r="T360" s="62">
        <v>22</v>
      </c>
      <c r="U360" s="22">
        <f t="shared" ref="U360" si="2899">IFERROR(T360/F355,"-")</f>
        <v>1.3539294725829281E-3</v>
      </c>
      <c r="V360" s="65">
        <f t="shared" si="2617"/>
        <v>1358697.6818181819</v>
      </c>
      <c r="W360" s="13">
        <f t="shared" si="2858"/>
        <v>1.2507817385866166E-3</v>
      </c>
      <c r="X360" s="81" t="s">
        <v>189</v>
      </c>
      <c r="Y360" s="62">
        <v>19130113</v>
      </c>
      <c r="Z360" s="22">
        <f t="shared" ref="Z360" si="2900">IFERROR(Y360/E355,"-")</f>
        <v>1.3341383233263565E-3</v>
      </c>
      <c r="AA360" s="62">
        <v>208</v>
      </c>
      <c r="AB360" s="22">
        <f t="shared" ref="AB360" si="2901">IFERROR(AA360/F355,"-")</f>
        <v>1.2800787740784048E-2</v>
      </c>
      <c r="AC360" s="65">
        <f t="shared" si="2620"/>
        <v>91971.69711538461</v>
      </c>
      <c r="AD360" s="13">
        <f t="shared" si="2861"/>
        <v>1.1825572801182557E-2</v>
      </c>
    </row>
    <row r="361" spans="2:30" s="18" customFormat="1" ht="13.5" customHeight="1">
      <c r="B361" s="119"/>
      <c r="C361" s="119"/>
      <c r="D361" s="148"/>
      <c r="E361" s="151"/>
      <c r="F361" s="154"/>
      <c r="G361" s="44">
        <v>7</v>
      </c>
      <c r="H361" s="6" t="str">
        <f t="shared" ref="H361" si="2902">$H$751</f>
        <v>0506</v>
      </c>
      <c r="I361" s="80" t="str">
        <f t="shared" ref="I361" si="2903">$I$751</f>
        <v>知的障害＜精神遅滞＞</v>
      </c>
      <c r="J361" s="81" t="s">
        <v>99</v>
      </c>
      <c r="K361" s="62" t="s">
        <v>99</v>
      </c>
      <c r="L361" s="22" t="str">
        <f t="shared" ref="L361" si="2904">IFERROR(K361/E355,"-")</f>
        <v>-</v>
      </c>
      <c r="M361" s="62" t="s">
        <v>99</v>
      </c>
      <c r="N361" s="22" t="str">
        <f t="shared" ref="N361" si="2905">IFERROR(M361/F355,"-")</f>
        <v>-</v>
      </c>
      <c r="O361" s="65" t="str">
        <f t="shared" si="2614"/>
        <v>-</v>
      </c>
      <c r="P361" s="13">
        <f t="shared" si="2855"/>
        <v>0</v>
      </c>
      <c r="Q361" s="81" t="s">
        <v>99</v>
      </c>
      <c r="R361" s="62" t="s">
        <v>99</v>
      </c>
      <c r="S361" s="22" t="str">
        <f t="shared" ref="S361" si="2906">IFERROR(R361/E355,"-")</f>
        <v>-</v>
      </c>
      <c r="T361" s="62" t="s">
        <v>99</v>
      </c>
      <c r="U361" s="22" t="str">
        <f t="shared" ref="U361" si="2907">IFERROR(T361/F355,"-")</f>
        <v>-</v>
      </c>
      <c r="V361" s="65" t="str">
        <f t="shared" si="2617"/>
        <v>-</v>
      </c>
      <c r="W361" s="13">
        <f t="shared" si="2858"/>
        <v>0</v>
      </c>
      <c r="X361" s="81" t="s">
        <v>99</v>
      </c>
      <c r="Y361" s="62" t="s">
        <v>99</v>
      </c>
      <c r="Z361" s="22" t="str">
        <f t="shared" ref="Z361" si="2908">IFERROR(Y361/E355,"-")</f>
        <v>-</v>
      </c>
      <c r="AA361" s="62" t="s">
        <v>99</v>
      </c>
      <c r="AB361" s="22" t="str">
        <f t="shared" ref="AB361" si="2909">IFERROR(AA361/F355,"-")</f>
        <v>-</v>
      </c>
      <c r="AC361" s="65" t="str">
        <f t="shared" si="2620"/>
        <v>-</v>
      </c>
      <c r="AD361" s="13">
        <f t="shared" si="2861"/>
        <v>0</v>
      </c>
    </row>
    <row r="362" spans="2:30" s="18" customFormat="1" ht="13.5" customHeight="1">
      <c r="B362" s="119"/>
      <c r="C362" s="119"/>
      <c r="D362" s="148"/>
      <c r="E362" s="151"/>
      <c r="F362" s="154"/>
      <c r="G362" s="44">
        <v>8</v>
      </c>
      <c r="H362" s="6" t="str">
        <f t="shared" ref="H362" si="2910">$H$752</f>
        <v>0203</v>
      </c>
      <c r="I362" s="80" t="str">
        <f t="shared" ref="I362" si="2911">$I$752</f>
        <v>直腸S状結腸移行部及び直腸の悪性新生物＜腫瘍＞</v>
      </c>
      <c r="J362" s="81" t="s">
        <v>183</v>
      </c>
      <c r="K362" s="62">
        <v>48105273</v>
      </c>
      <c r="L362" s="22">
        <f t="shared" ref="L362" si="2912">IFERROR(K362/E355,"-")</f>
        <v>3.3548724078826223E-3</v>
      </c>
      <c r="M362" s="62">
        <v>184</v>
      </c>
      <c r="N362" s="22">
        <f t="shared" ref="N362" si="2913">IFERROR(M362/F355,"-")</f>
        <v>1.1323773770693581E-2</v>
      </c>
      <c r="O362" s="65">
        <f t="shared" si="2614"/>
        <v>261441.70108695651</v>
      </c>
      <c r="P362" s="13">
        <f t="shared" si="2855"/>
        <v>1.0461083631815339E-2</v>
      </c>
      <c r="Q362" s="81" t="s">
        <v>204</v>
      </c>
      <c r="R362" s="62">
        <v>7098324</v>
      </c>
      <c r="S362" s="22">
        <f t="shared" ref="S362" si="2914">IFERROR(R362/E355,"-")</f>
        <v>4.9503869003738959E-4</v>
      </c>
      <c r="T362" s="62">
        <v>10</v>
      </c>
      <c r="U362" s="22">
        <f t="shared" ref="U362" si="2915">IFERROR(T362/F355,"-")</f>
        <v>6.1542248753769459E-4</v>
      </c>
      <c r="V362" s="65">
        <f t="shared" si="2617"/>
        <v>709832.4</v>
      </c>
      <c r="W362" s="13">
        <f t="shared" si="2858"/>
        <v>5.6853715390300756E-4</v>
      </c>
      <c r="X362" s="81" t="s">
        <v>385</v>
      </c>
      <c r="Y362" s="62">
        <v>152075</v>
      </c>
      <c r="Z362" s="22">
        <f t="shared" ref="Z362" si="2916">IFERROR(Y362/E355,"-")</f>
        <v>1.0605744227431155E-5</v>
      </c>
      <c r="AA362" s="62">
        <v>4</v>
      </c>
      <c r="AB362" s="22">
        <f t="shared" ref="AB362" si="2917">IFERROR(AA362/F355,"-")</f>
        <v>2.4616899501507788E-4</v>
      </c>
      <c r="AC362" s="65">
        <f t="shared" si="2620"/>
        <v>38018.75</v>
      </c>
      <c r="AD362" s="13">
        <f t="shared" si="2861"/>
        <v>2.2741486156120302E-4</v>
      </c>
    </row>
    <row r="363" spans="2:30" s="18" customFormat="1" ht="13.5" customHeight="1">
      <c r="B363" s="119"/>
      <c r="C363" s="119"/>
      <c r="D363" s="148"/>
      <c r="E363" s="151"/>
      <c r="F363" s="154"/>
      <c r="G363" s="44">
        <v>9</v>
      </c>
      <c r="H363" s="6" t="str">
        <f t="shared" ref="H363" si="2918">$H$753</f>
        <v>1901</v>
      </c>
      <c r="I363" s="80" t="str">
        <f t="shared" ref="I363" si="2919">$I$753</f>
        <v>骨折</v>
      </c>
      <c r="J363" s="81" t="s">
        <v>141</v>
      </c>
      <c r="K363" s="62">
        <v>177933083</v>
      </c>
      <c r="L363" s="22">
        <f t="shared" ref="L363" si="2920">IFERROR(K363/E355,"-")</f>
        <v>1.2409092670697211E-2</v>
      </c>
      <c r="M363" s="62">
        <v>302</v>
      </c>
      <c r="N363" s="22">
        <f t="shared" ref="N363" si="2921">IFERROR(M363/F355,"-")</f>
        <v>1.8585759123638378E-2</v>
      </c>
      <c r="O363" s="65">
        <f t="shared" si="2614"/>
        <v>589182.39403973508</v>
      </c>
      <c r="P363" s="13">
        <f t="shared" si="2855"/>
        <v>1.716982204787083E-2</v>
      </c>
      <c r="Q363" s="81" t="s">
        <v>150</v>
      </c>
      <c r="R363" s="62">
        <v>158097718</v>
      </c>
      <c r="S363" s="22">
        <f t="shared" ref="S363" si="2922">IFERROR(R363/E355,"-")</f>
        <v>1.1025769916478963E-2</v>
      </c>
      <c r="T363" s="62">
        <v>147</v>
      </c>
      <c r="U363" s="22">
        <f t="shared" ref="U363" si="2923">IFERROR(T363/F355,"-")</f>
        <v>9.0467105668041118E-3</v>
      </c>
      <c r="V363" s="65">
        <f t="shared" si="2617"/>
        <v>1075494.6802721089</v>
      </c>
      <c r="W363" s="13">
        <f t="shared" si="2858"/>
        <v>8.357496162374212E-3</v>
      </c>
      <c r="X363" s="81" t="s">
        <v>160</v>
      </c>
      <c r="Y363" s="62">
        <v>69099312</v>
      </c>
      <c r="Z363" s="22">
        <f t="shared" ref="Z363" si="2924">IFERROR(Y363/E355,"-")</f>
        <v>4.8190013438334E-3</v>
      </c>
      <c r="AA363" s="62">
        <v>719</v>
      </c>
      <c r="AB363" s="22">
        <f t="shared" ref="AB363" si="2925">IFERROR(AA363/F355,"-")</f>
        <v>4.4248876853960242E-2</v>
      </c>
      <c r="AC363" s="65">
        <f t="shared" si="2620"/>
        <v>96104.745479833102</v>
      </c>
      <c r="AD363" s="13">
        <f t="shared" si="2861"/>
        <v>4.0877821365626246E-2</v>
      </c>
    </row>
    <row r="364" spans="2:30" s="18" customFormat="1" ht="13.5" customHeight="1">
      <c r="B364" s="120"/>
      <c r="C364" s="120"/>
      <c r="D364" s="149"/>
      <c r="E364" s="152"/>
      <c r="F364" s="155"/>
      <c r="G364" s="49">
        <v>10</v>
      </c>
      <c r="H364" s="7" t="str">
        <f t="shared" ref="H364" si="2926">$H$754</f>
        <v>0206</v>
      </c>
      <c r="I364" s="77" t="str">
        <f t="shared" ref="I364" si="2927">$I$754</f>
        <v>乳房の悪性新生物＜腫瘍＞</v>
      </c>
      <c r="J364" s="82" t="s">
        <v>185</v>
      </c>
      <c r="K364" s="63">
        <v>25984124</v>
      </c>
      <c r="L364" s="23">
        <f t="shared" ref="L364" si="2928">IFERROR(K364/E355,"-")</f>
        <v>1.8121385705596271E-3</v>
      </c>
      <c r="M364" s="63">
        <v>288</v>
      </c>
      <c r="N364" s="23">
        <f t="shared" ref="N364" si="2929">IFERROR(M364/F355,"-")</f>
        <v>1.7724167641085604E-2</v>
      </c>
      <c r="O364" s="66">
        <f t="shared" si="2614"/>
        <v>90222.652777777781</v>
      </c>
      <c r="P364" s="59">
        <f t="shared" si="2855"/>
        <v>1.6373870032406618E-2</v>
      </c>
      <c r="Q364" s="82" t="s">
        <v>188</v>
      </c>
      <c r="R364" s="63">
        <v>11814245</v>
      </c>
      <c r="S364" s="23">
        <f t="shared" ref="S364" si="2930">IFERROR(R364/E355,"-")</f>
        <v>8.2392806648171871E-4</v>
      </c>
      <c r="T364" s="63">
        <v>95</v>
      </c>
      <c r="U364" s="23">
        <f t="shared" ref="U364" si="2931">IFERROR(T364/F355,"-")</f>
        <v>5.8465136316080994E-3</v>
      </c>
      <c r="V364" s="66">
        <f t="shared" si="2617"/>
        <v>124360.47368421052</v>
      </c>
      <c r="W364" s="59">
        <f t="shared" si="2858"/>
        <v>5.4011029620785718E-3</v>
      </c>
      <c r="X364" s="82" t="s">
        <v>194</v>
      </c>
      <c r="Y364" s="63">
        <v>9350226</v>
      </c>
      <c r="Z364" s="23">
        <f t="shared" ref="Z364" si="2932">IFERROR(Y364/E355,"-")</f>
        <v>6.5208683494773429E-4</v>
      </c>
      <c r="AA364" s="63">
        <v>40</v>
      </c>
      <c r="AB364" s="23">
        <f t="shared" ref="AB364" si="2933">IFERROR(AA364/F355,"-")</f>
        <v>2.4616899501507783E-3</v>
      </c>
      <c r="AC364" s="66">
        <f t="shared" si="2620"/>
        <v>233755.65</v>
      </c>
      <c r="AD364" s="59">
        <f t="shared" si="2861"/>
        <v>2.2741486156120302E-3</v>
      </c>
    </row>
    <row r="365" spans="2:30" s="18" customFormat="1" ht="13.5" customHeight="1">
      <c r="B365" s="118">
        <v>37</v>
      </c>
      <c r="C365" s="118" t="s">
        <v>2</v>
      </c>
      <c r="D365" s="147">
        <f>AI41</f>
        <v>54245</v>
      </c>
      <c r="E365" s="150">
        <f>市区町村別_医療費上位10疾病!H410</f>
        <v>45034299910</v>
      </c>
      <c r="F365" s="130">
        <f>市区町村別_医療費上位10疾病!J410</f>
        <v>50105</v>
      </c>
      <c r="G365" s="69">
        <v>1</v>
      </c>
      <c r="H365" s="5" t="str">
        <f t="shared" ref="H365" si="2934">$H$745</f>
        <v>0209</v>
      </c>
      <c r="I365" s="78" t="str">
        <f t="shared" ref="I365" si="2935">$I$745</f>
        <v>白血病</v>
      </c>
      <c r="J365" s="106" t="s">
        <v>180</v>
      </c>
      <c r="K365" s="107">
        <v>64157368</v>
      </c>
      <c r="L365" s="21">
        <f t="shared" ref="L365" si="2936">IFERROR(K365/E365,"-")</f>
        <v>1.4246334044987266E-3</v>
      </c>
      <c r="M365" s="107">
        <v>36</v>
      </c>
      <c r="N365" s="21">
        <f t="shared" ref="N365" si="2937">IFERROR(M365/F365,"-")</f>
        <v>7.1849116854605334E-4</v>
      </c>
      <c r="O365" s="64">
        <f t="shared" si="2614"/>
        <v>1782149.111111111</v>
      </c>
      <c r="P365" s="12">
        <f t="shared" ref="P365:P374" si="2938">IFERROR(M365/$AI$41,0)</f>
        <v>6.6365563646419024E-4</v>
      </c>
      <c r="Q365" s="106" t="s">
        <v>186</v>
      </c>
      <c r="R365" s="107">
        <v>27340090</v>
      </c>
      <c r="S365" s="21">
        <f t="shared" ref="S365" si="2939">IFERROR(R365/E365,"-")</f>
        <v>6.0709481561029108E-4</v>
      </c>
      <c r="T365" s="107">
        <v>36</v>
      </c>
      <c r="U365" s="21">
        <f t="shared" ref="U365" si="2940">IFERROR(T365/F365,"-")</f>
        <v>7.1849116854605334E-4</v>
      </c>
      <c r="V365" s="64">
        <f t="shared" si="2617"/>
        <v>759446.9444444445</v>
      </c>
      <c r="W365" s="12">
        <f t="shared" ref="W365:W374" si="2941">IFERROR(T365/$AI$41,0)</f>
        <v>6.6365563646419024E-4</v>
      </c>
      <c r="X365" s="106" t="s">
        <v>361</v>
      </c>
      <c r="Y365" s="107">
        <v>18471806</v>
      </c>
      <c r="Z365" s="21">
        <f t="shared" ref="Z365" si="2942">IFERROR(Y365/E365,"-")</f>
        <v>4.1017193643324033E-4</v>
      </c>
      <c r="AA365" s="107">
        <v>122</v>
      </c>
      <c r="AB365" s="21">
        <f t="shared" ref="AB365" si="2943">IFERROR(AA365/F365,"-")</f>
        <v>2.434886737850514E-3</v>
      </c>
      <c r="AC365" s="64">
        <f t="shared" si="2620"/>
        <v>151408.24590163934</v>
      </c>
      <c r="AD365" s="12">
        <f t="shared" ref="AD365:AD374" si="2944">IFERROR(AA365/$AI$41,0)</f>
        <v>2.2490552124619779E-3</v>
      </c>
    </row>
    <row r="366" spans="2:30" s="18" customFormat="1" ht="13.5" customHeight="1">
      <c r="B366" s="119"/>
      <c r="C366" s="119"/>
      <c r="D366" s="148"/>
      <c r="E366" s="151"/>
      <c r="F366" s="154"/>
      <c r="G366" s="44">
        <v>2</v>
      </c>
      <c r="H366" s="6" t="str">
        <f t="shared" ref="H366" si="2945">$H$746</f>
        <v>1402</v>
      </c>
      <c r="I366" s="79" t="str">
        <f t="shared" ref="I366" si="2946">$I$746</f>
        <v>腎不全</v>
      </c>
      <c r="J366" s="81" t="s">
        <v>149</v>
      </c>
      <c r="K366" s="62">
        <v>587653296</v>
      </c>
      <c r="L366" s="22">
        <f t="shared" ref="L366" si="2947">IFERROR(K366/E365,"-")</f>
        <v>1.3049015909526993E-2</v>
      </c>
      <c r="M366" s="62">
        <v>1569</v>
      </c>
      <c r="N366" s="22">
        <f t="shared" ref="N366" si="2948">IFERROR(M366/F365,"-")</f>
        <v>3.131424009579882E-2</v>
      </c>
      <c r="O366" s="65">
        <f t="shared" si="2614"/>
        <v>374540.02294455067</v>
      </c>
      <c r="P366" s="13">
        <f t="shared" si="2938"/>
        <v>2.8924324822564292E-2</v>
      </c>
      <c r="Q366" s="81" t="s">
        <v>159</v>
      </c>
      <c r="R366" s="62">
        <v>496414525</v>
      </c>
      <c r="S366" s="22">
        <f t="shared" ref="S366" si="2949">IFERROR(R366/E365,"-")</f>
        <v>1.102303191105608E-2</v>
      </c>
      <c r="T366" s="62">
        <v>314</v>
      </c>
      <c r="U366" s="22">
        <f t="shared" ref="U366" si="2950">IFERROR(T366/F365,"-")</f>
        <v>6.2668396367627985E-3</v>
      </c>
      <c r="V366" s="65">
        <f t="shared" si="2617"/>
        <v>1580937.9777070063</v>
      </c>
      <c r="W366" s="13">
        <f t="shared" si="2941"/>
        <v>5.7885519402709924E-3</v>
      </c>
      <c r="X366" s="81" t="s">
        <v>140</v>
      </c>
      <c r="Y366" s="62">
        <v>465577810</v>
      </c>
      <c r="Z366" s="22">
        <f t="shared" ref="Z366" si="2951">IFERROR(Y366/E365,"-")</f>
        <v>1.0338293499187207E-2</v>
      </c>
      <c r="AA366" s="62">
        <v>1935</v>
      </c>
      <c r="AB366" s="22">
        <f t="shared" ref="AB366" si="2952">IFERROR(AA366/F365,"-")</f>
        <v>3.8618900309350362E-2</v>
      </c>
      <c r="AC366" s="65">
        <f t="shared" si="2620"/>
        <v>240608.6873385013</v>
      </c>
      <c r="AD366" s="13">
        <f t="shared" si="2944"/>
        <v>3.5671490459950224E-2</v>
      </c>
    </row>
    <row r="367" spans="2:30" s="18" customFormat="1" ht="13.5" customHeight="1">
      <c r="B367" s="119"/>
      <c r="C367" s="119"/>
      <c r="D367" s="148"/>
      <c r="E367" s="151"/>
      <c r="F367" s="154"/>
      <c r="G367" s="44">
        <v>3</v>
      </c>
      <c r="H367" s="6" t="str">
        <f t="shared" ref="H367" si="2953">$H$747</f>
        <v>2210</v>
      </c>
      <c r="I367" s="80" t="str">
        <f t="shared" ref="I367" si="2954">$I$747</f>
        <v>重症急性呼吸器症候群［SARS］</v>
      </c>
      <c r="J367" s="81" t="s">
        <v>99</v>
      </c>
      <c r="K367" s="62" t="s">
        <v>99</v>
      </c>
      <c r="L367" s="22" t="str">
        <f t="shared" ref="L367" si="2955">IFERROR(K367/E365,"-")</f>
        <v>-</v>
      </c>
      <c r="M367" s="62" t="s">
        <v>99</v>
      </c>
      <c r="N367" s="22" t="str">
        <f t="shared" ref="N367" si="2956">IFERROR(M367/F365,"-")</f>
        <v>-</v>
      </c>
      <c r="O367" s="65" t="str">
        <f t="shared" si="2614"/>
        <v>-</v>
      </c>
      <c r="P367" s="13">
        <f t="shared" si="2938"/>
        <v>0</v>
      </c>
      <c r="Q367" s="81" t="s">
        <v>99</v>
      </c>
      <c r="R367" s="62" t="s">
        <v>99</v>
      </c>
      <c r="S367" s="22" t="str">
        <f t="shared" ref="S367" si="2957">IFERROR(R367/E365,"-")</f>
        <v>-</v>
      </c>
      <c r="T367" s="62" t="s">
        <v>99</v>
      </c>
      <c r="U367" s="22" t="str">
        <f t="shared" ref="U367" si="2958">IFERROR(T367/F365,"-")</f>
        <v>-</v>
      </c>
      <c r="V367" s="65" t="str">
        <f t="shared" si="2617"/>
        <v>-</v>
      </c>
      <c r="W367" s="13">
        <f t="shared" si="2941"/>
        <v>0</v>
      </c>
      <c r="X367" s="81" t="s">
        <v>99</v>
      </c>
      <c r="Y367" s="62" t="s">
        <v>99</v>
      </c>
      <c r="Z367" s="22" t="str">
        <f t="shared" ref="Z367" si="2959">IFERROR(Y367/E365,"-")</f>
        <v>-</v>
      </c>
      <c r="AA367" s="62" t="s">
        <v>99</v>
      </c>
      <c r="AB367" s="22" t="str">
        <f t="shared" ref="AB367" si="2960">IFERROR(AA367/F365,"-")</f>
        <v>-</v>
      </c>
      <c r="AC367" s="65" t="str">
        <f t="shared" si="2620"/>
        <v>-</v>
      </c>
      <c r="AD367" s="13">
        <f t="shared" si="2944"/>
        <v>0</v>
      </c>
    </row>
    <row r="368" spans="2:30" s="18" customFormat="1" ht="13.5" customHeight="1">
      <c r="B368" s="119"/>
      <c r="C368" s="119"/>
      <c r="D368" s="148"/>
      <c r="E368" s="151"/>
      <c r="F368" s="154"/>
      <c r="G368" s="44">
        <v>4</v>
      </c>
      <c r="H368" s="6" t="str">
        <f t="shared" ref="H368" si="2961">$H$748</f>
        <v>0904</v>
      </c>
      <c r="I368" s="80" t="str">
        <f t="shared" ref="I368" si="2962">$I$748</f>
        <v>くも膜下出血</v>
      </c>
      <c r="J368" s="81" t="s">
        <v>80</v>
      </c>
      <c r="K368" s="62">
        <v>31954808</v>
      </c>
      <c r="L368" s="22">
        <f t="shared" ref="L368" si="2963">IFERROR(K368/E365,"-")</f>
        <v>7.0956599889108833E-4</v>
      </c>
      <c r="M368" s="62">
        <v>221</v>
      </c>
      <c r="N368" s="22">
        <f t="shared" ref="N368" si="2964">IFERROR(M368/F365,"-")</f>
        <v>4.4107374513521602E-3</v>
      </c>
      <c r="O368" s="65">
        <f t="shared" si="2614"/>
        <v>144591.89140271494</v>
      </c>
      <c r="P368" s="13">
        <f t="shared" si="2938"/>
        <v>4.0741082127385012E-3</v>
      </c>
      <c r="Q368" s="81" t="s">
        <v>352</v>
      </c>
      <c r="R368" s="62">
        <v>23829970</v>
      </c>
      <c r="S368" s="22">
        <f t="shared" ref="S368" si="2965">IFERROR(R368/E365,"-")</f>
        <v>5.2915155887009772E-4</v>
      </c>
      <c r="T368" s="62">
        <v>11</v>
      </c>
      <c r="U368" s="22">
        <f t="shared" ref="U368" si="2966">IFERROR(T368/F365,"-")</f>
        <v>2.1953896816684961E-4</v>
      </c>
      <c r="V368" s="65">
        <f t="shared" si="2617"/>
        <v>2166360.9090909092</v>
      </c>
      <c r="W368" s="13">
        <f t="shared" si="2941"/>
        <v>2.0278366669739147E-4</v>
      </c>
      <c r="X368" s="81" t="s">
        <v>181</v>
      </c>
      <c r="Y368" s="62">
        <v>21684563</v>
      </c>
      <c r="Z368" s="22">
        <f t="shared" ref="Z368" si="2967">IFERROR(Y368/E365,"-")</f>
        <v>4.8151215947258186E-4</v>
      </c>
      <c r="AA368" s="62">
        <v>51</v>
      </c>
      <c r="AB368" s="22">
        <f t="shared" ref="AB368" si="2968">IFERROR(AA368/F365,"-")</f>
        <v>1.0178624887735755E-3</v>
      </c>
      <c r="AC368" s="65">
        <f t="shared" si="2620"/>
        <v>425187.50980392157</v>
      </c>
      <c r="AD368" s="13">
        <f t="shared" si="2944"/>
        <v>9.4017881832426952E-4</v>
      </c>
    </row>
    <row r="369" spans="2:30" s="18" customFormat="1" ht="13.5" customHeight="1">
      <c r="B369" s="119"/>
      <c r="C369" s="119"/>
      <c r="D369" s="148"/>
      <c r="E369" s="151"/>
      <c r="F369" s="154"/>
      <c r="G369" s="44">
        <v>5</v>
      </c>
      <c r="H369" s="6" t="str">
        <f t="shared" ref="H369" si="2969">$H$749</f>
        <v>0208</v>
      </c>
      <c r="I369" s="80" t="str">
        <f t="shared" ref="I369" si="2970">$I$749</f>
        <v>悪性リンパ腫</v>
      </c>
      <c r="J369" s="81" t="s">
        <v>182</v>
      </c>
      <c r="K369" s="62">
        <v>242664709</v>
      </c>
      <c r="L369" s="22">
        <f t="shared" ref="L369" si="2971">IFERROR(K369/E365,"-")</f>
        <v>5.3884419094991989E-3</v>
      </c>
      <c r="M369" s="62">
        <v>117</v>
      </c>
      <c r="N369" s="22">
        <f t="shared" ref="N369" si="2972">IFERROR(M369/F365,"-")</f>
        <v>2.335096297774673E-3</v>
      </c>
      <c r="O369" s="65">
        <f t="shared" si="2614"/>
        <v>2074057.341880342</v>
      </c>
      <c r="P369" s="13">
        <f t="shared" si="2938"/>
        <v>2.1568808185086184E-3</v>
      </c>
      <c r="Q369" s="81" t="s">
        <v>82</v>
      </c>
      <c r="R369" s="62">
        <v>52066705</v>
      </c>
      <c r="S369" s="22">
        <f t="shared" ref="S369" si="2973">IFERROR(R369/E365,"-")</f>
        <v>1.156156642915602E-3</v>
      </c>
      <c r="T369" s="62">
        <v>620</v>
      </c>
      <c r="U369" s="22">
        <f t="shared" ref="U369" si="2974">IFERROR(T369/F365,"-")</f>
        <v>1.237401456940425E-2</v>
      </c>
      <c r="V369" s="65">
        <f t="shared" si="2617"/>
        <v>83978.556451612909</v>
      </c>
      <c r="W369" s="13">
        <f t="shared" si="2941"/>
        <v>1.142962485021661E-2</v>
      </c>
      <c r="X369" s="81" t="s">
        <v>363</v>
      </c>
      <c r="Y369" s="62">
        <v>20260192</v>
      </c>
      <c r="Z369" s="22">
        <f t="shared" ref="Z369" si="2975">IFERROR(Y369/E365,"-")</f>
        <v>4.4988357852768939E-4</v>
      </c>
      <c r="AA369" s="62">
        <v>464</v>
      </c>
      <c r="AB369" s="22">
        <f t="shared" ref="AB369" si="2976">IFERROR(AA369/F365,"-")</f>
        <v>9.2605528390380196E-3</v>
      </c>
      <c r="AC369" s="65">
        <f t="shared" si="2620"/>
        <v>43664.206896551725</v>
      </c>
      <c r="AD369" s="13">
        <f t="shared" si="2944"/>
        <v>8.5537837588717854E-3</v>
      </c>
    </row>
    <row r="370" spans="2:30" s="18" customFormat="1" ht="13.5" customHeight="1">
      <c r="B370" s="119"/>
      <c r="C370" s="119"/>
      <c r="D370" s="148"/>
      <c r="E370" s="151"/>
      <c r="F370" s="154"/>
      <c r="G370" s="44">
        <v>6</v>
      </c>
      <c r="H370" s="6" t="str">
        <f t="shared" ref="H370" si="2977">$H$750</f>
        <v>0601</v>
      </c>
      <c r="I370" s="80" t="str">
        <f t="shared" ref="I370" si="2978">$I$750</f>
        <v>パーキンソン病</v>
      </c>
      <c r="J370" s="81" t="s">
        <v>84</v>
      </c>
      <c r="K370" s="62">
        <v>229429484</v>
      </c>
      <c r="L370" s="22">
        <f t="shared" ref="L370" si="2979">IFERROR(K370/E365,"-")</f>
        <v>5.0945498088903231E-3</v>
      </c>
      <c r="M370" s="62">
        <v>792</v>
      </c>
      <c r="N370" s="22">
        <f t="shared" ref="N370" si="2980">IFERROR(M370/F365,"-")</f>
        <v>1.5806805708013173E-2</v>
      </c>
      <c r="O370" s="65">
        <f t="shared" si="2614"/>
        <v>289683.69191919192</v>
      </c>
      <c r="P370" s="13">
        <f t="shared" si="2938"/>
        <v>1.4600424002212186E-2</v>
      </c>
      <c r="Q370" s="81" t="s">
        <v>187</v>
      </c>
      <c r="R370" s="62">
        <v>59823111</v>
      </c>
      <c r="S370" s="22">
        <f t="shared" ref="S370" si="2981">IFERROR(R370/E365,"-")</f>
        <v>1.3283899409906471E-3</v>
      </c>
      <c r="T370" s="62">
        <v>50</v>
      </c>
      <c r="U370" s="22">
        <f t="shared" ref="U370" si="2982">IFERROR(T370/F365,"-")</f>
        <v>9.9790440075840734E-4</v>
      </c>
      <c r="V370" s="65">
        <f t="shared" si="2617"/>
        <v>1196462.22</v>
      </c>
      <c r="W370" s="13">
        <f t="shared" si="2941"/>
        <v>9.2174393953359756E-4</v>
      </c>
      <c r="X370" s="81" t="s">
        <v>390</v>
      </c>
      <c r="Y370" s="62">
        <v>45764761</v>
      </c>
      <c r="Z370" s="22">
        <f t="shared" ref="Z370" si="2983">IFERROR(Y370/E365,"-")</f>
        <v>1.0162201053743438E-3</v>
      </c>
      <c r="AA370" s="62">
        <v>78</v>
      </c>
      <c r="AB370" s="22">
        <f t="shared" ref="AB370" si="2984">IFERROR(AA370/F365,"-")</f>
        <v>1.5567308651831156E-3</v>
      </c>
      <c r="AC370" s="65">
        <f t="shared" si="2620"/>
        <v>586727.70512820513</v>
      </c>
      <c r="AD370" s="13">
        <f t="shared" si="2944"/>
        <v>1.4379205456724123E-3</v>
      </c>
    </row>
    <row r="371" spans="2:30" s="18" customFormat="1" ht="13.5" customHeight="1">
      <c r="B371" s="119"/>
      <c r="C371" s="119"/>
      <c r="D371" s="148"/>
      <c r="E371" s="151"/>
      <c r="F371" s="154"/>
      <c r="G371" s="44">
        <v>7</v>
      </c>
      <c r="H371" s="6" t="str">
        <f t="shared" ref="H371" si="2985">$H$751</f>
        <v>0506</v>
      </c>
      <c r="I371" s="80" t="str">
        <f t="shared" ref="I371" si="2986">$I$751</f>
        <v>知的障害＜精神遅滞＞</v>
      </c>
      <c r="J371" s="81" t="s">
        <v>184</v>
      </c>
      <c r="K371" s="62">
        <v>72417</v>
      </c>
      <c r="L371" s="22">
        <f t="shared" ref="L371" si="2987">IFERROR(K371/E365,"-")</f>
        <v>1.6080409853095016E-6</v>
      </c>
      <c r="M371" s="62">
        <v>8</v>
      </c>
      <c r="N371" s="22">
        <f t="shared" ref="N371" si="2988">IFERROR(M371/F365,"-")</f>
        <v>1.5966470412134517E-4</v>
      </c>
      <c r="O371" s="65">
        <f t="shared" si="2614"/>
        <v>9052.125</v>
      </c>
      <c r="P371" s="13">
        <f t="shared" si="2938"/>
        <v>1.4747903032537562E-4</v>
      </c>
      <c r="Q371" s="81" t="s">
        <v>190</v>
      </c>
      <c r="R371" s="62">
        <v>9503</v>
      </c>
      <c r="S371" s="22">
        <f t="shared" ref="S371" si="2989">IFERROR(R371/E365,"-")</f>
        <v>2.1101693640162109E-7</v>
      </c>
      <c r="T371" s="62">
        <v>2</v>
      </c>
      <c r="U371" s="22">
        <f t="shared" ref="U371" si="2990">IFERROR(T371/F365,"-")</f>
        <v>3.9916176030336292E-5</v>
      </c>
      <c r="V371" s="65">
        <f t="shared" si="2617"/>
        <v>4751.5</v>
      </c>
      <c r="W371" s="13">
        <f t="shared" si="2941"/>
        <v>3.6869757581343905E-5</v>
      </c>
      <c r="X371" s="81" t="s">
        <v>382</v>
      </c>
      <c r="Y371" s="62">
        <v>7441</v>
      </c>
      <c r="Z371" s="22">
        <f t="shared" ref="Z371" si="2991">IFERROR(Y371/E365,"-")</f>
        <v>1.6522961420230059E-7</v>
      </c>
      <c r="AA371" s="62">
        <v>1</v>
      </c>
      <c r="AB371" s="22">
        <f t="shared" ref="AB371" si="2992">IFERROR(AA371/F365,"-")</f>
        <v>1.9958088015168146E-5</v>
      </c>
      <c r="AC371" s="65">
        <f t="shared" si="2620"/>
        <v>7441</v>
      </c>
      <c r="AD371" s="13">
        <f t="shared" si="2944"/>
        <v>1.8434878790671953E-5</v>
      </c>
    </row>
    <row r="372" spans="2:30" s="18" customFormat="1" ht="13.5" customHeight="1">
      <c r="B372" s="119"/>
      <c r="C372" s="119"/>
      <c r="D372" s="148"/>
      <c r="E372" s="151"/>
      <c r="F372" s="154"/>
      <c r="G372" s="44">
        <v>8</v>
      </c>
      <c r="H372" s="6" t="str">
        <f t="shared" ref="H372" si="2993">$H$752</f>
        <v>0203</v>
      </c>
      <c r="I372" s="80" t="str">
        <f t="shared" ref="I372" si="2994">$I$752</f>
        <v>直腸S状結腸移行部及び直腸の悪性新生物＜腫瘍＞</v>
      </c>
      <c r="J372" s="81" t="s">
        <v>183</v>
      </c>
      <c r="K372" s="62">
        <v>132719366</v>
      </c>
      <c r="L372" s="22">
        <f t="shared" ref="L372" si="2995">IFERROR(K372/E365,"-")</f>
        <v>2.9470729258639873E-3</v>
      </c>
      <c r="M372" s="62">
        <v>569</v>
      </c>
      <c r="N372" s="22">
        <f t="shared" ref="N372" si="2996">IFERROR(M372/F365,"-")</f>
        <v>1.1356152080630675E-2</v>
      </c>
      <c r="O372" s="65">
        <f t="shared" si="2614"/>
        <v>233250.20386643233</v>
      </c>
      <c r="P372" s="13">
        <f t="shared" si="2938"/>
        <v>1.0489446031892341E-2</v>
      </c>
      <c r="Q372" s="81" t="s">
        <v>204</v>
      </c>
      <c r="R372" s="62">
        <v>21934620</v>
      </c>
      <c r="S372" s="22">
        <f t="shared" ref="S372" si="2997">IFERROR(R372/E365,"-")</f>
        <v>4.8706474939847686E-4</v>
      </c>
      <c r="T372" s="62">
        <v>69</v>
      </c>
      <c r="U372" s="22">
        <f t="shared" ref="U372" si="2998">IFERROR(T372/F365,"-")</f>
        <v>1.3771080730466021E-3</v>
      </c>
      <c r="V372" s="65">
        <f t="shared" si="2617"/>
        <v>317893.04347826086</v>
      </c>
      <c r="W372" s="13">
        <f t="shared" si="2941"/>
        <v>1.2720066365563647E-3</v>
      </c>
      <c r="X372" s="81" t="s">
        <v>192</v>
      </c>
      <c r="Y372" s="62">
        <v>1735158</v>
      </c>
      <c r="Z372" s="22">
        <f t="shared" ref="Z372" si="2999">IFERROR(Y372/E365,"-")</f>
        <v>3.8529698551274757E-5</v>
      </c>
      <c r="AA372" s="62">
        <v>15</v>
      </c>
      <c r="AB372" s="22">
        <f t="shared" ref="AB372" si="3000">IFERROR(AA372/F365,"-")</f>
        <v>2.9937132022752222E-4</v>
      </c>
      <c r="AC372" s="65">
        <f t="shared" si="2620"/>
        <v>115677.2</v>
      </c>
      <c r="AD372" s="13">
        <f t="shared" si="2944"/>
        <v>2.7652318186007928E-4</v>
      </c>
    </row>
    <row r="373" spans="2:30" s="18" customFormat="1" ht="13.5" customHeight="1">
      <c r="B373" s="119"/>
      <c r="C373" s="119"/>
      <c r="D373" s="148"/>
      <c r="E373" s="151"/>
      <c r="F373" s="154"/>
      <c r="G373" s="44">
        <v>9</v>
      </c>
      <c r="H373" s="6" t="str">
        <f t="shared" ref="H373" si="3001">$H$753</f>
        <v>1901</v>
      </c>
      <c r="I373" s="80" t="str">
        <f t="shared" ref="I373" si="3002">$I$753</f>
        <v>骨折</v>
      </c>
      <c r="J373" s="81" t="s">
        <v>141</v>
      </c>
      <c r="K373" s="62">
        <v>622651781</v>
      </c>
      <c r="L373" s="22">
        <f t="shared" ref="L373" si="3003">IFERROR(K373/E365,"-")</f>
        <v>1.3826167659858266E-2</v>
      </c>
      <c r="M373" s="62">
        <v>996</v>
      </c>
      <c r="N373" s="22">
        <f t="shared" ref="N373" si="3004">IFERROR(M373/F365,"-")</f>
        <v>1.9878255663107473E-2</v>
      </c>
      <c r="O373" s="65">
        <f t="shared" si="2614"/>
        <v>625152.390562249</v>
      </c>
      <c r="P373" s="13">
        <f t="shared" si="2938"/>
        <v>1.8361139275509263E-2</v>
      </c>
      <c r="Q373" s="81" t="s">
        <v>150</v>
      </c>
      <c r="R373" s="62">
        <v>389587149</v>
      </c>
      <c r="S373" s="22">
        <f t="shared" ref="S373" si="3005">IFERROR(R373/E365,"-")</f>
        <v>8.6508983103674494E-3</v>
      </c>
      <c r="T373" s="62">
        <v>491</v>
      </c>
      <c r="U373" s="22">
        <f t="shared" ref="U373" si="3006">IFERROR(T373/F365,"-")</f>
        <v>9.79942121544756E-3</v>
      </c>
      <c r="V373" s="65">
        <f t="shared" si="2617"/>
        <v>793456.51527494914</v>
      </c>
      <c r="W373" s="13">
        <f t="shared" si="2941"/>
        <v>9.0515254862199284E-3</v>
      </c>
      <c r="X373" s="81" t="s">
        <v>160</v>
      </c>
      <c r="Y373" s="62">
        <v>214270229</v>
      </c>
      <c r="Z373" s="22">
        <f t="shared" ref="Z373" si="3007">IFERROR(Y373/E365,"-")</f>
        <v>4.7579340508948527E-3</v>
      </c>
      <c r="AA373" s="62">
        <v>2526</v>
      </c>
      <c r="AB373" s="22">
        <f t="shared" ref="AB373" si="3008">IFERROR(AA373/F365,"-")</f>
        <v>5.0414130326314741E-2</v>
      </c>
      <c r="AC373" s="65">
        <f t="shared" si="2620"/>
        <v>84825.902216943781</v>
      </c>
      <c r="AD373" s="13">
        <f t="shared" si="2944"/>
        <v>4.6566503825237346E-2</v>
      </c>
    </row>
    <row r="374" spans="2:30" s="18" customFormat="1" ht="13.5" customHeight="1">
      <c r="B374" s="120"/>
      <c r="C374" s="120"/>
      <c r="D374" s="149"/>
      <c r="E374" s="152"/>
      <c r="F374" s="155"/>
      <c r="G374" s="49">
        <v>10</v>
      </c>
      <c r="H374" s="7" t="str">
        <f t="shared" ref="H374" si="3009">$H$754</f>
        <v>0206</v>
      </c>
      <c r="I374" s="77" t="str">
        <f t="shared" ref="I374" si="3010">$I$754</f>
        <v>乳房の悪性新生物＜腫瘍＞</v>
      </c>
      <c r="J374" s="82" t="s">
        <v>185</v>
      </c>
      <c r="K374" s="63">
        <v>116704881</v>
      </c>
      <c r="L374" s="23">
        <f t="shared" ref="L374" si="3011">IFERROR(K374/E365,"-")</f>
        <v>2.5914665318042466E-3</v>
      </c>
      <c r="M374" s="63">
        <v>1042</v>
      </c>
      <c r="N374" s="23">
        <f t="shared" ref="N374" si="3012">IFERROR(M374/F365,"-")</f>
        <v>2.0796327711805208E-2</v>
      </c>
      <c r="O374" s="66">
        <f t="shared" si="2614"/>
        <v>112000.84548944338</v>
      </c>
      <c r="P374" s="59">
        <f t="shared" si="2938"/>
        <v>1.9209143699880173E-2</v>
      </c>
      <c r="Q374" s="82" t="s">
        <v>188</v>
      </c>
      <c r="R374" s="63">
        <v>52363690</v>
      </c>
      <c r="S374" s="23">
        <f t="shared" ref="S374" si="3013">IFERROR(R374/E365,"-")</f>
        <v>1.1627512830142274E-3</v>
      </c>
      <c r="T374" s="63">
        <v>163</v>
      </c>
      <c r="U374" s="23">
        <f t="shared" ref="U374" si="3014">IFERROR(T374/F365,"-")</f>
        <v>3.2531683464724079E-3</v>
      </c>
      <c r="V374" s="66">
        <f t="shared" si="2617"/>
        <v>321249.6319018405</v>
      </c>
      <c r="W374" s="59">
        <f t="shared" si="2941"/>
        <v>3.0048852428795282E-3</v>
      </c>
      <c r="X374" s="82" t="s">
        <v>194</v>
      </c>
      <c r="Y374" s="63">
        <v>13810775</v>
      </c>
      <c r="Z374" s="23">
        <f t="shared" ref="Z374" si="3015">IFERROR(Y374/E365,"-")</f>
        <v>3.0667235923730382E-4</v>
      </c>
      <c r="AA374" s="63">
        <v>63</v>
      </c>
      <c r="AB374" s="23">
        <f t="shared" ref="AB374" si="3016">IFERROR(AA374/F365,"-")</f>
        <v>1.2573595449555932E-3</v>
      </c>
      <c r="AC374" s="66">
        <f t="shared" si="2620"/>
        <v>219218.6507936508</v>
      </c>
      <c r="AD374" s="59">
        <f t="shared" si="2944"/>
        <v>1.1613973638123329E-3</v>
      </c>
    </row>
    <row r="375" spans="2:30" s="18" customFormat="1" ht="13.5" customHeight="1">
      <c r="B375" s="118">
        <v>38</v>
      </c>
      <c r="C375" s="118" t="s">
        <v>38</v>
      </c>
      <c r="D375" s="147">
        <f>AI42</f>
        <v>11343</v>
      </c>
      <c r="E375" s="150">
        <f>市区町村別_医療費上位10疾病!H421</f>
        <v>10195504120</v>
      </c>
      <c r="F375" s="130">
        <f>市区町村別_医療費上位10疾病!J421</f>
        <v>10362</v>
      </c>
      <c r="G375" s="69">
        <v>1</v>
      </c>
      <c r="H375" s="5" t="str">
        <f t="shared" ref="H375" si="3017">$H$745</f>
        <v>0209</v>
      </c>
      <c r="I375" s="78" t="str">
        <f t="shared" ref="I375" si="3018">$I$745</f>
        <v>白血病</v>
      </c>
      <c r="J375" s="106" t="s">
        <v>353</v>
      </c>
      <c r="K375" s="107">
        <v>72773739</v>
      </c>
      <c r="L375" s="21">
        <f t="shared" ref="L375" si="3019">IFERROR(K375/E375,"-")</f>
        <v>7.1378264520773884E-3</v>
      </c>
      <c r="M375" s="107">
        <v>3</v>
      </c>
      <c r="N375" s="21">
        <f t="shared" ref="N375" si="3020">IFERROR(M375/F375,"-")</f>
        <v>2.8951939779965256E-4</v>
      </c>
      <c r="O375" s="64">
        <f t="shared" si="2614"/>
        <v>24257913</v>
      </c>
      <c r="P375" s="12">
        <f t="shared" ref="P375:P384" si="3021">IFERROR(M375/$AI$42,0)</f>
        <v>2.6448029621793179E-4</v>
      </c>
      <c r="Q375" s="106" t="s">
        <v>180</v>
      </c>
      <c r="R375" s="107">
        <v>11990987</v>
      </c>
      <c r="S375" s="21">
        <f t="shared" ref="S375" si="3022">IFERROR(R375/E375,"-")</f>
        <v>1.1761053557398787E-3</v>
      </c>
      <c r="T375" s="107">
        <v>12</v>
      </c>
      <c r="U375" s="21">
        <f t="shared" ref="U375" si="3023">IFERROR(T375/F375,"-")</f>
        <v>1.1580775911986102E-3</v>
      </c>
      <c r="V375" s="64">
        <f t="shared" si="2617"/>
        <v>999248.91666666663</v>
      </c>
      <c r="W375" s="12">
        <f t="shared" ref="W375:W384" si="3024">IFERROR(T375/$AI$42,0)</f>
        <v>1.0579211848717272E-3</v>
      </c>
      <c r="X375" s="106" t="s">
        <v>186</v>
      </c>
      <c r="Y375" s="107">
        <v>6586242</v>
      </c>
      <c r="Z375" s="21">
        <f t="shared" ref="Z375" si="3025">IFERROR(Y375/E375,"-")</f>
        <v>6.4599473674676916E-4</v>
      </c>
      <c r="AA375" s="107">
        <v>11</v>
      </c>
      <c r="AB375" s="21">
        <f t="shared" ref="AB375" si="3026">IFERROR(AA375/F375,"-")</f>
        <v>1.0615711252653928E-3</v>
      </c>
      <c r="AC375" s="64">
        <f t="shared" si="2620"/>
        <v>598749.27272727271</v>
      </c>
      <c r="AD375" s="12">
        <f t="shared" ref="AD375:AD384" si="3027">IFERROR(AA375/$AI$42,0)</f>
        <v>9.6976108613241649E-4</v>
      </c>
    </row>
    <row r="376" spans="2:30" s="18" customFormat="1" ht="13.5" customHeight="1">
      <c r="B376" s="119"/>
      <c r="C376" s="119"/>
      <c r="D376" s="148"/>
      <c r="E376" s="151"/>
      <c r="F376" s="154"/>
      <c r="G376" s="44">
        <v>2</v>
      </c>
      <c r="H376" s="6" t="str">
        <f t="shared" ref="H376" si="3028">$H$746</f>
        <v>1402</v>
      </c>
      <c r="I376" s="79" t="str">
        <f t="shared" ref="I376" si="3029">$I$746</f>
        <v>腎不全</v>
      </c>
      <c r="J376" s="81" t="s">
        <v>149</v>
      </c>
      <c r="K376" s="62">
        <v>152418044</v>
      </c>
      <c r="L376" s="22">
        <f t="shared" ref="L376" si="3030">IFERROR(K376/E375,"-")</f>
        <v>1.4949534834771858E-2</v>
      </c>
      <c r="M376" s="62">
        <v>386</v>
      </c>
      <c r="N376" s="22">
        <f t="shared" ref="N376" si="3031">IFERROR(M376/F375,"-")</f>
        <v>3.7251495850221965E-2</v>
      </c>
      <c r="O376" s="65">
        <f t="shared" si="2614"/>
        <v>394865.39896373055</v>
      </c>
      <c r="P376" s="13">
        <f t="shared" si="3021"/>
        <v>3.4029798113373887E-2</v>
      </c>
      <c r="Q376" s="81" t="s">
        <v>140</v>
      </c>
      <c r="R376" s="62">
        <v>117248946</v>
      </c>
      <c r="S376" s="22">
        <f t="shared" ref="S376" si="3032">IFERROR(R376/E375,"-")</f>
        <v>1.1500063618237251E-2</v>
      </c>
      <c r="T376" s="62">
        <v>392</v>
      </c>
      <c r="U376" s="22">
        <f t="shared" ref="U376" si="3033">IFERROR(T376/F375,"-")</f>
        <v>3.783053464582127E-2</v>
      </c>
      <c r="V376" s="65">
        <f t="shared" si="2617"/>
        <v>299104.45408163266</v>
      </c>
      <c r="W376" s="13">
        <f t="shared" si="3024"/>
        <v>3.4558758705809753E-2</v>
      </c>
      <c r="X376" s="81" t="s">
        <v>159</v>
      </c>
      <c r="Y376" s="62">
        <v>77097569</v>
      </c>
      <c r="Z376" s="22">
        <f t="shared" ref="Z376" si="3034">IFERROR(Y376/E375,"-")</f>
        <v>7.5619182820750993E-3</v>
      </c>
      <c r="AA376" s="62">
        <v>69</v>
      </c>
      <c r="AB376" s="22">
        <f t="shared" ref="AB376" si="3035">IFERROR(AA376/F375,"-")</f>
        <v>6.658946149392009E-3</v>
      </c>
      <c r="AC376" s="65">
        <f t="shared" si="2620"/>
        <v>1117356.0724637681</v>
      </c>
      <c r="AD376" s="13">
        <f t="shared" si="3027"/>
        <v>6.0830468130124308E-3</v>
      </c>
    </row>
    <row r="377" spans="2:30" s="18" customFormat="1" ht="13.5" customHeight="1">
      <c r="B377" s="119"/>
      <c r="C377" s="119"/>
      <c r="D377" s="148"/>
      <c r="E377" s="151"/>
      <c r="F377" s="154"/>
      <c r="G377" s="44">
        <v>3</v>
      </c>
      <c r="H377" s="6" t="str">
        <f t="shared" ref="H377" si="3036">$H$747</f>
        <v>2210</v>
      </c>
      <c r="I377" s="80" t="str">
        <f t="shared" ref="I377" si="3037">$I$747</f>
        <v>重症急性呼吸器症候群［SARS］</v>
      </c>
      <c r="J377" s="81" t="s">
        <v>99</v>
      </c>
      <c r="K377" s="62" t="s">
        <v>99</v>
      </c>
      <c r="L377" s="22" t="str">
        <f t="shared" ref="L377" si="3038">IFERROR(K377/E375,"-")</f>
        <v>-</v>
      </c>
      <c r="M377" s="62" t="s">
        <v>99</v>
      </c>
      <c r="N377" s="22" t="str">
        <f t="shared" ref="N377" si="3039">IFERROR(M377/F375,"-")</f>
        <v>-</v>
      </c>
      <c r="O377" s="65" t="str">
        <f t="shared" si="2614"/>
        <v>-</v>
      </c>
      <c r="P377" s="13">
        <f t="shared" si="3021"/>
        <v>0</v>
      </c>
      <c r="Q377" s="81" t="s">
        <v>99</v>
      </c>
      <c r="R377" s="62" t="s">
        <v>99</v>
      </c>
      <c r="S377" s="22" t="str">
        <f t="shared" ref="S377" si="3040">IFERROR(R377/E375,"-")</f>
        <v>-</v>
      </c>
      <c r="T377" s="62" t="s">
        <v>99</v>
      </c>
      <c r="U377" s="22" t="str">
        <f t="shared" ref="U377" si="3041">IFERROR(T377/F375,"-")</f>
        <v>-</v>
      </c>
      <c r="V377" s="65" t="str">
        <f t="shared" si="2617"/>
        <v>-</v>
      </c>
      <c r="W377" s="13">
        <f t="shared" si="3024"/>
        <v>0</v>
      </c>
      <c r="X377" s="81" t="s">
        <v>99</v>
      </c>
      <c r="Y377" s="62" t="s">
        <v>99</v>
      </c>
      <c r="Z377" s="22" t="str">
        <f t="shared" ref="Z377" si="3042">IFERROR(Y377/E375,"-")</f>
        <v>-</v>
      </c>
      <c r="AA377" s="62" t="s">
        <v>99</v>
      </c>
      <c r="AB377" s="22" t="str">
        <f t="shared" ref="AB377" si="3043">IFERROR(AA377/F375,"-")</f>
        <v>-</v>
      </c>
      <c r="AC377" s="65" t="str">
        <f t="shared" si="2620"/>
        <v>-</v>
      </c>
      <c r="AD377" s="13">
        <f t="shared" si="3027"/>
        <v>0</v>
      </c>
    </row>
    <row r="378" spans="2:30" s="18" customFormat="1" ht="13.5" customHeight="1">
      <c r="B378" s="119"/>
      <c r="C378" s="119"/>
      <c r="D378" s="148"/>
      <c r="E378" s="151"/>
      <c r="F378" s="154"/>
      <c r="G378" s="44">
        <v>4</v>
      </c>
      <c r="H378" s="6" t="str">
        <f t="shared" ref="H378" si="3044">$H$748</f>
        <v>0904</v>
      </c>
      <c r="I378" s="80" t="str">
        <f t="shared" ref="I378" si="3045">$I$748</f>
        <v>くも膜下出血</v>
      </c>
      <c r="J378" s="81" t="s">
        <v>80</v>
      </c>
      <c r="K378" s="62">
        <v>8446953</v>
      </c>
      <c r="L378" s="22">
        <f t="shared" ref="L378" si="3046">IFERROR(K378/E375,"-")</f>
        <v>8.2849782615751618E-4</v>
      </c>
      <c r="M378" s="62">
        <v>22</v>
      </c>
      <c r="N378" s="22">
        <f t="shared" ref="N378" si="3047">IFERROR(M378/F375,"-")</f>
        <v>2.1231422505307855E-3</v>
      </c>
      <c r="O378" s="65">
        <f t="shared" si="2614"/>
        <v>383952.40909090912</v>
      </c>
      <c r="P378" s="13">
        <f t="shared" si="3021"/>
        <v>1.939522172264833E-3</v>
      </c>
      <c r="Q378" s="81" t="s">
        <v>350</v>
      </c>
      <c r="R378" s="62">
        <v>6656639</v>
      </c>
      <c r="S378" s="22">
        <f t="shared" ref="S378" si="3048">IFERROR(R378/E375,"-")</f>
        <v>6.52899446820095E-4</v>
      </c>
      <c r="T378" s="62">
        <v>2</v>
      </c>
      <c r="U378" s="22">
        <f t="shared" ref="U378" si="3049">IFERROR(T378/F375,"-")</f>
        <v>1.9301293186643504E-4</v>
      </c>
      <c r="V378" s="65">
        <f t="shared" si="2617"/>
        <v>3328319.5</v>
      </c>
      <c r="W378" s="13">
        <f t="shared" si="3024"/>
        <v>1.7632019747862118E-4</v>
      </c>
      <c r="X378" s="81" t="s">
        <v>205</v>
      </c>
      <c r="Y378" s="62">
        <v>2754486</v>
      </c>
      <c r="Z378" s="22">
        <f t="shared" ref="Z378" si="3050">IFERROR(Y378/E375,"-")</f>
        <v>2.701667291366854E-4</v>
      </c>
      <c r="AA378" s="62">
        <v>2</v>
      </c>
      <c r="AB378" s="22">
        <f t="shared" ref="AB378" si="3051">IFERROR(AA378/F375,"-")</f>
        <v>1.9301293186643504E-4</v>
      </c>
      <c r="AC378" s="65">
        <f t="shared" si="2620"/>
        <v>1377243</v>
      </c>
      <c r="AD378" s="13">
        <f t="shared" si="3027"/>
        <v>1.7632019747862118E-4</v>
      </c>
    </row>
    <row r="379" spans="2:30" s="18" customFormat="1" ht="13.5" customHeight="1">
      <c r="B379" s="119"/>
      <c r="C379" s="119"/>
      <c r="D379" s="148"/>
      <c r="E379" s="151"/>
      <c r="F379" s="154"/>
      <c r="G379" s="44">
        <v>5</v>
      </c>
      <c r="H379" s="6" t="str">
        <f t="shared" ref="H379" si="3052">$H$749</f>
        <v>0208</v>
      </c>
      <c r="I379" s="80" t="str">
        <f t="shared" ref="I379" si="3053">$I$749</f>
        <v>悪性リンパ腫</v>
      </c>
      <c r="J379" s="81" t="s">
        <v>182</v>
      </c>
      <c r="K379" s="62">
        <v>14975654</v>
      </c>
      <c r="L379" s="22">
        <f t="shared" ref="L379" si="3054">IFERROR(K379/E375,"-")</f>
        <v>1.4688488007790633E-3</v>
      </c>
      <c r="M379" s="62">
        <v>21</v>
      </c>
      <c r="N379" s="22">
        <f t="shared" ref="N379" si="3055">IFERROR(M379/F375,"-")</f>
        <v>2.0266357845975681E-3</v>
      </c>
      <c r="O379" s="65">
        <f t="shared" si="2614"/>
        <v>713126.38095238095</v>
      </c>
      <c r="P379" s="13">
        <f t="shared" si="3021"/>
        <v>1.8513620735255223E-3</v>
      </c>
      <c r="Q379" s="81" t="s">
        <v>351</v>
      </c>
      <c r="R379" s="62">
        <v>9414715</v>
      </c>
      <c r="S379" s="22">
        <f t="shared" ref="S379" si="3056">IFERROR(R379/E375,"-")</f>
        <v>9.2341829194415544E-4</v>
      </c>
      <c r="T379" s="62">
        <v>1</v>
      </c>
      <c r="U379" s="22">
        <f t="shared" ref="U379" si="3057">IFERROR(T379/F375,"-")</f>
        <v>9.6506465933217519E-5</v>
      </c>
      <c r="V379" s="65">
        <f t="shared" si="2617"/>
        <v>9414715</v>
      </c>
      <c r="W379" s="13">
        <f t="shared" si="3024"/>
        <v>8.8160098739310588E-5</v>
      </c>
      <c r="X379" s="81" t="s">
        <v>416</v>
      </c>
      <c r="Y379" s="62">
        <v>5931065</v>
      </c>
      <c r="Z379" s="22">
        <f t="shared" ref="Z379" si="3058">IFERROR(Y379/E375,"-")</f>
        <v>5.8173337288593043E-4</v>
      </c>
      <c r="AA379" s="62">
        <v>2</v>
      </c>
      <c r="AB379" s="22">
        <f t="shared" ref="AB379" si="3059">IFERROR(AA379/F375,"-")</f>
        <v>1.9301293186643504E-4</v>
      </c>
      <c r="AC379" s="65">
        <f t="shared" si="2620"/>
        <v>2965532.5</v>
      </c>
      <c r="AD379" s="13">
        <f t="shared" si="3027"/>
        <v>1.7632019747862118E-4</v>
      </c>
    </row>
    <row r="380" spans="2:30" s="18" customFormat="1" ht="13.5" customHeight="1">
      <c r="B380" s="119"/>
      <c r="C380" s="119"/>
      <c r="D380" s="148"/>
      <c r="E380" s="151"/>
      <c r="F380" s="154"/>
      <c r="G380" s="44">
        <v>6</v>
      </c>
      <c r="H380" s="6" t="str">
        <f t="shared" ref="H380" si="3060">$H$750</f>
        <v>0601</v>
      </c>
      <c r="I380" s="80" t="str">
        <f t="shared" ref="I380" si="3061">$I$750</f>
        <v>パーキンソン病</v>
      </c>
      <c r="J380" s="81" t="s">
        <v>84</v>
      </c>
      <c r="K380" s="62">
        <v>63164352</v>
      </c>
      <c r="L380" s="22">
        <f t="shared" ref="L380" si="3062">IFERROR(K380/E375,"-")</f>
        <v>6.1953142538674197E-3</v>
      </c>
      <c r="M380" s="62">
        <v>163</v>
      </c>
      <c r="N380" s="22">
        <f t="shared" ref="N380" si="3063">IFERROR(M380/F375,"-")</f>
        <v>1.5730553947114458E-2</v>
      </c>
      <c r="O380" s="65">
        <f t="shared" si="2614"/>
        <v>387511.3619631902</v>
      </c>
      <c r="P380" s="13">
        <f t="shared" si="3021"/>
        <v>1.4370096094507626E-2</v>
      </c>
      <c r="Q380" s="81" t="s">
        <v>187</v>
      </c>
      <c r="R380" s="62">
        <v>10960462</v>
      </c>
      <c r="S380" s="22">
        <f t="shared" ref="S380" si="3064">IFERROR(R380/E375,"-")</f>
        <v>1.0750289412859361E-3</v>
      </c>
      <c r="T380" s="62">
        <v>6</v>
      </c>
      <c r="U380" s="22">
        <f t="shared" ref="U380" si="3065">IFERROR(T380/F375,"-")</f>
        <v>5.7903879559930511E-4</v>
      </c>
      <c r="V380" s="65">
        <f t="shared" si="2617"/>
        <v>1826743.6666666667</v>
      </c>
      <c r="W380" s="13">
        <f t="shared" si="3024"/>
        <v>5.2896059243586358E-4</v>
      </c>
      <c r="X380" s="81" t="s">
        <v>189</v>
      </c>
      <c r="Y380" s="62">
        <v>4864118</v>
      </c>
      <c r="Z380" s="22">
        <f t="shared" ref="Z380" si="3066">IFERROR(Y380/E375,"-")</f>
        <v>4.7708459952051886E-4</v>
      </c>
      <c r="AA380" s="62">
        <v>140</v>
      </c>
      <c r="AB380" s="22">
        <f t="shared" ref="AB380" si="3067">IFERROR(AA380/F375,"-")</f>
        <v>1.3510905230650454E-2</v>
      </c>
      <c r="AC380" s="65">
        <f t="shared" si="2620"/>
        <v>34743.699999999997</v>
      </c>
      <c r="AD380" s="13">
        <f t="shared" si="3027"/>
        <v>1.2342413823503482E-2</v>
      </c>
    </row>
    <row r="381" spans="2:30" s="18" customFormat="1" ht="13.5" customHeight="1">
      <c r="B381" s="119"/>
      <c r="C381" s="119"/>
      <c r="D381" s="148"/>
      <c r="E381" s="151"/>
      <c r="F381" s="154"/>
      <c r="G381" s="44">
        <v>7</v>
      </c>
      <c r="H381" s="6" t="str">
        <f t="shared" ref="H381" si="3068">$H$751</f>
        <v>0506</v>
      </c>
      <c r="I381" s="80" t="str">
        <f t="shared" ref="I381" si="3069">$I$751</f>
        <v>知的障害＜精神遅滞＞</v>
      </c>
      <c r="J381" s="81" t="s">
        <v>184</v>
      </c>
      <c r="K381" s="62">
        <v>4609942</v>
      </c>
      <c r="L381" s="22">
        <f t="shared" ref="L381" si="3070">IFERROR(K381/E375,"-")</f>
        <v>4.5215439528457571E-4</v>
      </c>
      <c r="M381" s="62">
        <v>2</v>
      </c>
      <c r="N381" s="22">
        <f t="shared" ref="N381" si="3071">IFERROR(M381/F375,"-")</f>
        <v>1.9301293186643504E-4</v>
      </c>
      <c r="O381" s="65">
        <f t="shared" si="2614"/>
        <v>2304971</v>
      </c>
      <c r="P381" s="13">
        <f t="shared" si="3021"/>
        <v>1.7632019747862118E-4</v>
      </c>
      <c r="Q381" s="81" t="s">
        <v>99</v>
      </c>
      <c r="R381" s="62" t="s">
        <v>99</v>
      </c>
      <c r="S381" s="22" t="str">
        <f t="shared" ref="S381" si="3072">IFERROR(R381/E375,"-")</f>
        <v>-</v>
      </c>
      <c r="T381" s="62" t="s">
        <v>99</v>
      </c>
      <c r="U381" s="22" t="str">
        <f t="shared" ref="U381" si="3073">IFERROR(T381/F375,"-")</f>
        <v>-</v>
      </c>
      <c r="V381" s="65" t="str">
        <f t="shared" si="2617"/>
        <v>-</v>
      </c>
      <c r="W381" s="13">
        <f t="shared" si="3024"/>
        <v>0</v>
      </c>
      <c r="X381" s="81" t="s">
        <v>99</v>
      </c>
      <c r="Y381" s="62" t="s">
        <v>99</v>
      </c>
      <c r="Z381" s="22" t="str">
        <f t="shared" ref="Z381" si="3074">IFERROR(Y381/E375,"-")</f>
        <v>-</v>
      </c>
      <c r="AA381" s="62" t="s">
        <v>99</v>
      </c>
      <c r="AB381" s="22" t="str">
        <f t="shared" ref="AB381" si="3075">IFERROR(AA381/F375,"-")</f>
        <v>-</v>
      </c>
      <c r="AC381" s="65" t="str">
        <f t="shared" si="2620"/>
        <v>-</v>
      </c>
      <c r="AD381" s="13">
        <f t="shared" si="3027"/>
        <v>0</v>
      </c>
    </row>
    <row r="382" spans="2:30" s="18" customFormat="1" ht="13.5" customHeight="1">
      <c r="B382" s="119"/>
      <c r="C382" s="119"/>
      <c r="D382" s="148"/>
      <c r="E382" s="151"/>
      <c r="F382" s="154"/>
      <c r="G382" s="44">
        <v>8</v>
      </c>
      <c r="H382" s="6" t="str">
        <f t="shared" ref="H382" si="3076">$H$752</f>
        <v>0203</v>
      </c>
      <c r="I382" s="80" t="str">
        <f t="shared" ref="I382" si="3077">$I$752</f>
        <v>直腸S状結腸移行部及び直腸の悪性新生物＜腫瘍＞</v>
      </c>
      <c r="J382" s="81" t="s">
        <v>183</v>
      </c>
      <c r="K382" s="62">
        <v>22568978</v>
      </c>
      <c r="L382" s="22">
        <f t="shared" ref="L382" si="3078">IFERROR(K382/E375,"-")</f>
        <v>2.2136206051574818E-3</v>
      </c>
      <c r="M382" s="62">
        <v>104</v>
      </c>
      <c r="N382" s="22">
        <f t="shared" ref="N382" si="3079">IFERROR(M382/F375,"-")</f>
        <v>1.0036672457054623E-2</v>
      </c>
      <c r="O382" s="65">
        <f t="shared" si="2614"/>
        <v>217009.40384615384</v>
      </c>
      <c r="P382" s="13">
        <f t="shared" si="3021"/>
        <v>9.1686502688883009E-3</v>
      </c>
      <c r="Q382" s="81" t="s">
        <v>192</v>
      </c>
      <c r="R382" s="62">
        <v>4051464</v>
      </c>
      <c r="S382" s="22">
        <f t="shared" ref="S382" si="3080">IFERROR(R382/E375,"-")</f>
        <v>3.9737750603743567E-4</v>
      </c>
      <c r="T382" s="62">
        <v>4</v>
      </c>
      <c r="U382" s="22">
        <f t="shared" ref="U382" si="3081">IFERROR(T382/F375,"-")</f>
        <v>3.8602586373287008E-4</v>
      </c>
      <c r="V382" s="65">
        <f t="shared" si="2617"/>
        <v>1012866</v>
      </c>
      <c r="W382" s="13">
        <f t="shared" si="3024"/>
        <v>3.5264039495724235E-4</v>
      </c>
      <c r="X382" s="81" t="s">
        <v>204</v>
      </c>
      <c r="Y382" s="62">
        <v>3123967</v>
      </c>
      <c r="Z382" s="22">
        <f t="shared" ref="Z382" si="3082">IFERROR(Y382/E375,"-")</f>
        <v>3.0640633000891771E-4</v>
      </c>
      <c r="AA382" s="62">
        <v>19</v>
      </c>
      <c r="AB382" s="22">
        <f t="shared" ref="AB382" si="3083">IFERROR(AA382/F375,"-")</f>
        <v>1.8336228527311329E-3</v>
      </c>
      <c r="AC382" s="65">
        <f t="shared" si="2620"/>
        <v>164419.31578947368</v>
      </c>
      <c r="AD382" s="13">
        <f t="shared" si="3027"/>
        <v>1.6750418760469012E-3</v>
      </c>
    </row>
    <row r="383" spans="2:30" s="18" customFormat="1" ht="13.5" customHeight="1">
      <c r="B383" s="119"/>
      <c r="C383" s="119"/>
      <c r="D383" s="148"/>
      <c r="E383" s="151"/>
      <c r="F383" s="154"/>
      <c r="G383" s="44">
        <v>9</v>
      </c>
      <c r="H383" s="6" t="str">
        <f t="shared" ref="H383" si="3084">$H$753</f>
        <v>1901</v>
      </c>
      <c r="I383" s="80" t="str">
        <f t="shared" ref="I383" si="3085">$I$753</f>
        <v>骨折</v>
      </c>
      <c r="J383" s="81" t="s">
        <v>141</v>
      </c>
      <c r="K383" s="62">
        <v>177312254</v>
      </c>
      <c r="L383" s="22">
        <f t="shared" ref="L383" si="3086">IFERROR(K383/E375,"-")</f>
        <v>1.7391219886045223E-2</v>
      </c>
      <c r="M383" s="62">
        <v>247</v>
      </c>
      <c r="N383" s="22">
        <f t="shared" ref="N383" si="3087">IFERROR(M383/F375,"-")</f>
        <v>2.383709708550473E-2</v>
      </c>
      <c r="O383" s="65">
        <f t="shared" si="2614"/>
        <v>717863.37651821866</v>
      </c>
      <c r="P383" s="13">
        <f t="shared" si="3021"/>
        <v>2.1775544388609715E-2</v>
      </c>
      <c r="Q383" s="81" t="s">
        <v>150</v>
      </c>
      <c r="R383" s="62">
        <v>70465221</v>
      </c>
      <c r="S383" s="22">
        <f t="shared" ref="S383" si="3088">IFERROR(R383/E375,"-")</f>
        <v>6.9114013559929783E-3</v>
      </c>
      <c r="T383" s="62">
        <v>67</v>
      </c>
      <c r="U383" s="22">
        <f t="shared" ref="U383" si="3089">IFERROR(T383/F375,"-")</f>
        <v>6.465933217525574E-3</v>
      </c>
      <c r="V383" s="65">
        <f t="shared" si="2617"/>
        <v>1051719.7164179105</v>
      </c>
      <c r="W383" s="13">
        <f t="shared" si="3024"/>
        <v>5.906726615533809E-3</v>
      </c>
      <c r="X383" s="81" t="s">
        <v>160</v>
      </c>
      <c r="Y383" s="62">
        <v>47732184</v>
      </c>
      <c r="Z383" s="22">
        <f t="shared" ref="Z383" si="3090">IFERROR(Y383/E375,"-")</f>
        <v>4.6816894425422487E-3</v>
      </c>
      <c r="AA383" s="62">
        <v>591</v>
      </c>
      <c r="AB383" s="22">
        <f t="shared" ref="AB383" si="3091">IFERROR(AA383/F375,"-")</f>
        <v>5.7035321366531555E-2</v>
      </c>
      <c r="AC383" s="65">
        <f t="shared" si="2620"/>
        <v>80765.11675126903</v>
      </c>
      <c r="AD383" s="13">
        <f t="shared" si="3027"/>
        <v>5.2102618354932559E-2</v>
      </c>
    </row>
    <row r="384" spans="2:30" s="18" customFormat="1" ht="13.5" customHeight="1">
      <c r="B384" s="120"/>
      <c r="C384" s="120"/>
      <c r="D384" s="149"/>
      <c r="E384" s="152"/>
      <c r="F384" s="155"/>
      <c r="G384" s="49">
        <v>10</v>
      </c>
      <c r="H384" s="7" t="str">
        <f t="shared" ref="H384" si="3092">$H$754</f>
        <v>0206</v>
      </c>
      <c r="I384" s="77" t="str">
        <f t="shared" ref="I384" si="3093">$I$754</f>
        <v>乳房の悪性新生物＜腫瘍＞</v>
      </c>
      <c r="J384" s="82" t="s">
        <v>185</v>
      </c>
      <c r="K384" s="63">
        <v>16920734</v>
      </c>
      <c r="L384" s="23">
        <f t="shared" ref="L384" si="3094">IFERROR(K384/E375,"-")</f>
        <v>1.6596270082229146E-3</v>
      </c>
      <c r="M384" s="63">
        <v>163</v>
      </c>
      <c r="N384" s="23">
        <f t="shared" ref="N384" si="3095">IFERROR(M384/F375,"-")</f>
        <v>1.5730553947114458E-2</v>
      </c>
      <c r="O384" s="66">
        <f t="shared" si="2614"/>
        <v>103808.18404907975</v>
      </c>
      <c r="P384" s="59">
        <f t="shared" si="3021"/>
        <v>1.4370096094507626E-2</v>
      </c>
      <c r="Q384" s="82" t="s">
        <v>364</v>
      </c>
      <c r="R384" s="63">
        <v>4191153</v>
      </c>
      <c r="S384" s="23">
        <f t="shared" ref="S384" si="3096">IFERROR(R384/E375,"-")</f>
        <v>4.1107854507933838E-4</v>
      </c>
      <c r="T384" s="63">
        <v>8</v>
      </c>
      <c r="U384" s="23">
        <f t="shared" ref="U384" si="3097">IFERROR(T384/F375,"-")</f>
        <v>7.7205172746574015E-4</v>
      </c>
      <c r="V384" s="66">
        <f t="shared" si="2617"/>
        <v>523894.125</v>
      </c>
      <c r="W384" s="59">
        <f t="shared" si="3024"/>
        <v>7.052807899144847E-4</v>
      </c>
      <c r="X384" s="82" t="s">
        <v>188</v>
      </c>
      <c r="Y384" s="63">
        <v>3823177</v>
      </c>
      <c r="Z384" s="23">
        <f t="shared" ref="Z384" si="3098">IFERROR(Y384/E375,"-")</f>
        <v>3.7498655829094993E-4</v>
      </c>
      <c r="AA384" s="63">
        <v>25</v>
      </c>
      <c r="AB384" s="23">
        <f t="shared" ref="AB384" si="3099">IFERROR(AA384/F375,"-")</f>
        <v>2.4126616483304384E-3</v>
      </c>
      <c r="AC384" s="66">
        <f t="shared" si="2620"/>
        <v>152927.07999999999</v>
      </c>
      <c r="AD384" s="59">
        <f t="shared" si="3027"/>
        <v>2.2040024684827648E-3</v>
      </c>
    </row>
    <row r="385" spans="2:30" s="18" customFormat="1" ht="13.5" customHeight="1">
      <c r="B385" s="118">
        <v>39</v>
      </c>
      <c r="C385" s="118" t="s">
        <v>6</v>
      </c>
      <c r="D385" s="147">
        <f>AI43</f>
        <v>63463</v>
      </c>
      <c r="E385" s="150">
        <f>市区町村別_医療費上位10疾病!H432</f>
        <v>51638496940</v>
      </c>
      <c r="F385" s="130">
        <f>市区町村別_医療費上位10疾病!J432</f>
        <v>59242</v>
      </c>
      <c r="G385" s="69">
        <v>1</v>
      </c>
      <c r="H385" s="5" t="str">
        <f t="shared" ref="H385" si="3100">$H$745</f>
        <v>0209</v>
      </c>
      <c r="I385" s="78" t="str">
        <f t="shared" ref="I385" si="3101">$I$745</f>
        <v>白血病</v>
      </c>
      <c r="J385" s="106" t="s">
        <v>180</v>
      </c>
      <c r="K385" s="107">
        <v>96053380</v>
      </c>
      <c r="L385" s="21">
        <f t="shared" ref="L385" si="3102">IFERROR(K385/E385,"-")</f>
        <v>1.8601118485614852E-3</v>
      </c>
      <c r="M385" s="107">
        <v>46</v>
      </c>
      <c r="N385" s="21">
        <f t="shared" ref="N385" si="3103">IFERROR(M385/F385,"-")</f>
        <v>7.7647614867830254E-4</v>
      </c>
      <c r="O385" s="64">
        <f t="shared" si="2614"/>
        <v>2088116.956521739</v>
      </c>
      <c r="P385" s="12">
        <f t="shared" ref="P385:P394" si="3104">IFERROR(M385/$AI$43,0)</f>
        <v>7.2483179175267482E-4</v>
      </c>
      <c r="Q385" s="106" t="s">
        <v>186</v>
      </c>
      <c r="R385" s="107">
        <v>49369405</v>
      </c>
      <c r="S385" s="21">
        <f t="shared" ref="S385" si="3105">IFERROR(R385/E385,"-")</f>
        <v>9.5605813347672552E-4</v>
      </c>
      <c r="T385" s="107">
        <v>48</v>
      </c>
      <c r="U385" s="21">
        <f t="shared" ref="U385" si="3106">IFERROR(T385/F385,"-")</f>
        <v>8.1023598122953314E-4</v>
      </c>
      <c r="V385" s="64">
        <f t="shared" si="2617"/>
        <v>1028529.2708333334</v>
      </c>
      <c r="W385" s="12">
        <f t="shared" ref="W385:W394" si="3107">IFERROR(T385/$AI$43,0)</f>
        <v>7.5634621748105191E-4</v>
      </c>
      <c r="X385" s="106" t="s">
        <v>361</v>
      </c>
      <c r="Y385" s="107">
        <v>13535264</v>
      </c>
      <c r="Z385" s="21">
        <f t="shared" ref="Z385" si="3108">IFERROR(Y385/E385,"-")</f>
        <v>2.6211576250422132E-4</v>
      </c>
      <c r="AA385" s="107">
        <v>53</v>
      </c>
      <c r="AB385" s="21">
        <f t="shared" ref="AB385" si="3109">IFERROR(AA385/F385,"-")</f>
        <v>8.9463556260760944E-4</v>
      </c>
      <c r="AC385" s="64">
        <f t="shared" si="2620"/>
        <v>255382.33962264151</v>
      </c>
      <c r="AD385" s="12">
        <f t="shared" ref="AD385:AD394" si="3110">IFERROR(AA385/$AI$43,0)</f>
        <v>8.3513228180199487E-4</v>
      </c>
    </row>
    <row r="386" spans="2:30" s="18" customFormat="1" ht="13.5" customHeight="1">
      <c r="B386" s="119"/>
      <c r="C386" s="119"/>
      <c r="D386" s="148"/>
      <c r="E386" s="151"/>
      <c r="F386" s="154"/>
      <c r="G386" s="44">
        <v>2</v>
      </c>
      <c r="H386" s="6" t="str">
        <f t="shared" ref="H386" si="3111">$H$746</f>
        <v>1402</v>
      </c>
      <c r="I386" s="79" t="str">
        <f t="shared" ref="I386" si="3112">$I$746</f>
        <v>腎不全</v>
      </c>
      <c r="J386" s="81" t="s">
        <v>140</v>
      </c>
      <c r="K386" s="62">
        <v>916974751</v>
      </c>
      <c r="L386" s="22">
        <f t="shared" ref="L386" si="3113">IFERROR(K386/E385,"-")</f>
        <v>1.7757580203495365E-2</v>
      </c>
      <c r="M386" s="62">
        <v>2443</v>
      </c>
      <c r="N386" s="22">
        <f t="shared" ref="N386" si="3114">IFERROR(M386/F385,"-")</f>
        <v>4.1237635461328109E-2</v>
      </c>
      <c r="O386" s="65">
        <f t="shared" si="2614"/>
        <v>375347.83094555873</v>
      </c>
      <c r="P386" s="13">
        <f t="shared" si="3104"/>
        <v>3.8494871027212704E-2</v>
      </c>
      <c r="Q386" s="81" t="s">
        <v>149</v>
      </c>
      <c r="R386" s="62">
        <v>743870370</v>
      </c>
      <c r="S386" s="22">
        <f t="shared" ref="S386" si="3115">IFERROR(R386/E385,"-")</f>
        <v>1.4405345121960476E-2</v>
      </c>
      <c r="T386" s="62">
        <v>1720</v>
      </c>
      <c r="U386" s="22">
        <f t="shared" ref="U386" si="3116">IFERROR(T386/F385,"-")</f>
        <v>2.9033455994058269E-2</v>
      </c>
      <c r="V386" s="65">
        <f t="shared" si="2617"/>
        <v>432482.77325581393</v>
      </c>
      <c r="W386" s="13">
        <f t="shared" si="3107"/>
        <v>2.7102406126404362E-2</v>
      </c>
      <c r="X386" s="81" t="s">
        <v>159</v>
      </c>
      <c r="Y386" s="62">
        <v>158080574</v>
      </c>
      <c r="Z386" s="22">
        <f t="shared" ref="Z386" si="3117">IFERROR(Y386/E385,"-")</f>
        <v>3.0612930927032518E-3</v>
      </c>
      <c r="AA386" s="62">
        <v>252</v>
      </c>
      <c r="AB386" s="22">
        <f t="shared" ref="AB386" si="3118">IFERROR(AA386/F385,"-")</f>
        <v>4.2537389014550486E-3</v>
      </c>
      <c r="AC386" s="65">
        <f t="shared" si="2620"/>
        <v>627303.86507936509</v>
      </c>
      <c r="AD386" s="13">
        <f t="shared" si="3110"/>
        <v>3.9708176417755231E-3</v>
      </c>
    </row>
    <row r="387" spans="2:30" s="18" customFormat="1" ht="13.5" customHeight="1">
      <c r="B387" s="119"/>
      <c r="C387" s="119"/>
      <c r="D387" s="148"/>
      <c r="E387" s="151"/>
      <c r="F387" s="154"/>
      <c r="G387" s="44">
        <v>3</v>
      </c>
      <c r="H387" s="6" t="str">
        <f t="shared" ref="H387" si="3119">$H$747</f>
        <v>2210</v>
      </c>
      <c r="I387" s="80" t="str">
        <f t="shared" ref="I387" si="3120">$I$747</f>
        <v>重症急性呼吸器症候群［SARS］</v>
      </c>
      <c r="J387" s="81" t="s">
        <v>344</v>
      </c>
      <c r="K387" s="62">
        <v>3112637</v>
      </c>
      <c r="L387" s="22">
        <f t="shared" ref="L387" si="3121">IFERROR(K387/E385,"-")</f>
        <v>6.0277451600046515E-5</v>
      </c>
      <c r="M387" s="62">
        <v>1</v>
      </c>
      <c r="N387" s="22">
        <f t="shared" ref="N387" si="3122">IFERROR(M387/F385,"-")</f>
        <v>1.6879916275615273E-5</v>
      </c>
      <c r="O387" s="65">
        <f t="shared" si="2614"/>
        <v>3112637</v>
      </c>
      <c r="P387" s="13">
        <f t="shared" si="3104"/>
        <v>1.5757212864188581E-5</v>
      </c>
      <c r="Q387" s="81" t="s">
        <v>99</v>
      </c>
      <c r="R387" s="62" t="s">
        <v>99</v>
      </c>
      <c r="S387" s="22" t="str">
        <f t="shared" ref="S387" si="3123">IFERROR(R387/E385,"-")</f>
        <v>-</v>
      </c>
      <c r="T387" s="62" t="s">
        <v>99</v>
      </c>
      <c r="U387" s="22" t="str">
        <f t="shared" ref="U387" si="3124">IFERROR(T387/F385,"-")</f>
        <v>-</v>
      </c>
      <c r="V387" s="65" t="str">
        <f t="shared" si="2617"/>
        <v>-</v>
      </c>
      <c r="W387" s="13">
        <f t="shared" si="3107"/>
        <v>0</v>
      </c>
      <c r="X387" s="81" t="s">
        <v>99</v>
      </c>
      <c r="Y387" s="62" t="s">
        <v>99</v>
      </c>
      <c r="Z387" s="22" t="str">
        <f t="shared" ref="Z387" si="3125">IFERROR(Y387/E385,"-")</f>
        <v>-</v>
      </c>
      <c r="AA387" s="62" t="s">
        <v>99</v>
      </c>
      <c r="AB387" s="22" t="str">
        <f t="shared" ref="AB387" si="3126">IFERROR(AA387/F385,"-")</f>
        <v>-</v>
      </c>
      <c r="AC387" s="65" t="str">
        <f t="shared" si="2620"/>
        <v>-</v>
      </c>
      <c r="AD387" s="13">
        <f t="shared" si="3110"/>
        <v>0</v>
      </c>
    </row>
    <row r="388" spans="2:30" s="18" customFormat="1" ht="13.5" customHeight="1">
      <c r="B388" s="119"/>
      <c r="C388" s="119"/>
      <c r="D388" s="148"/>
      <c r="E388" s="151"/>
      <c r="F388" s="154"/>
      <c r="G388" s="44">
        <v>4</v>
      </c>
      <c r="H388" s="6" t="str">
        <f t="shared" ref="H388" si="3127">$H$748</f>
        <v>0904</v>
      </c>
      <c r="I388" s="80" t="str">
        <f t="shared" ref="I388" si="3128">$I$748</f>
        <v>くも膜下出血</v>
      </c>
      <c r="J388" s="81" t="s">
        <v>80</v>
      </c>
      <c r="K388" s="62">
        <v>32235378</v>
      </c>
      <c r="L388" s="22">
        <f t="shared" ref="L388" si="3129">IFERROR(K388/E385,"-")</f>
        <v>6.2425089633137568E-4</v>
      </c>
      <c r="M388" s="62">
        <v>171</v>
      </c>
      <c r="N388" s="22">
        <f t="shared" ref="N388" si="3130">IFERROR(M388/F385,"-")</f>
        <v>2.8864656831302116E-3</v>
      </c>
      <c r="O388" s="65">
        <f t="shared" si="2614"/>
        <v>188510.98245614034</v>
      </c>
      <c r="P388" s="13">
        <f t="shared" si="3104"/>
        <v>2.6944833997762474E-3</v>
      </c>
      <c r="Q388" s="81" t="s">
        <v>181</v>
      </c>
      <c r="R388" s="62">
        <v>17389309</v>
      </c>
      <c r="S388" s="22">
        <f t="shared" ref="S388" si="3131">IFERROR(R388/E385,"-")</f>
        <v>3.3675087445331827E-4</v>
      </c>
      <c r="T388" s="62">
        <v>58</v>
      </c>
      <c r="U388" s="22">
        <f t="shared" ref="U388" si="3132">IFERROR(T388/F385,"-")</f>
        <v>9.7903514398568585E-4</v>
      </c>
      <c r="V388" s="65">
        <f t="shared" si="2617"/>
        <v>299815.6724137931</v>
      </c>
      <c r="W388" s="13">
        <f t="shared" si="3107"/>
        <v>9.1391834612293782E-4</v>
      </c>
      <c r="X388" s="81" t="s">
        <v>205</v>
      </c>
      <c r="Y388" s="62">
        <v>10843379</v>
      </c>
      <c r="Z388" s="22">
        <f t="shared" ref="Z388" si="3133">IFERROR(Y388/E385,"-")</f>
        <v>2.0998634047383641E-4</v>
      </c>
      <c r="AA388" s="62">
        <v>12</v>
      </c>
      <c r="AB388" s="22">
        <f t="shared" ref="AB388" si="3134">IFERROR(AA388/F385,"-")</f>
        <v>2.0255899530738329E-4</v>
      </c>
      <c r="AC388" s="65">
        <f t="shared" si="2620"/>
        <v>903614.91666666663</v>
      </c>
      <c r="AD388" s="13">
        <f t="shared" si="3110"/>
        <v>1.8908655437026298E-4</v>
      </c>
    </row>
    <row r="389" spans="2:30" s="18" customFormat="1" ht="13.5" customHeight="1">
      <c r="B389" s="119"/>
      <c r="C389" s="119"/>
      <c r="D389" s="148"/>
      <c r="E389" s="151"/>
      <c r="F389" s="154"/>
      <c r="G389" s="44">
        <v>5</v>
      </c>
      <c r="H389" s="6" t="str">
        <f t="shared" ref="H389" si="3135">$H$749</f>
        <v>0208</v>
      </c>
      <c r="I389" s="80" t="str">
        <f t="shared" ref="I389" si="3136">$I$749</f>
        <v>悪性リンパ腫</v>
      </c>
      <c r="J389" s="81" t="s">
        <v>182</v>
      </c>
      <c r="K389" s="62">
        <v>252293444</v>
      </c>
      <c r="L389" s="22">
        <f t="shared" ref="L389" si="3137">IFERROR(K389/E385,"-")</f>
        <v>4.8857627342086618E-3</v>
      </c>
      <c r="M389" s="62">
        <v>134</v>
      </c>
      <c r="N389" s="22">
        <f t="shared" ref="N389" si="3138">IFERROR(M389/F385,"-")</f>
        <v>2.2619087809324467E-3</v>
      </c>
      <c r="O389" s="65">
        <f t="shared" si="2614"/>
        <v>1882786.8955223882</v>
      </c>
      <c r="P389" s="13">
        <f t="shared" si="3104"/>
        <v>2.1114665238012699E-3</v>
      </c>
      <c r="Q389" s="81" t="s">
        <v>82</v>
      </c>
      <c r="R389" s="62">
        <v>45043359</v>
      </c>
      <c r="S389" s="22">
        <f t="shared" ref="S389" si="3139">IFERROR(R389/E385,"-")</f>
        <v>8.7228253472088763E-4</v>
      </c>
      <c r="T389" s="62">
        <v>818</v>
      </c>
      <c r="U389" s="22">
        <f t="shared" ref="U389" si="3140">IFERROR(T389/F385,"-")</f>
        <v>1.3807771513453294E-2</v>
      </c>
      <c r="V389" s="65">
        <f t="shared" si="2617"/>
        <v>55065.231051344745</v>
      </c>
      <c r="W389" s="13">
        <f t="shared" si="3107"/>
        <v>1.288940012290626E-2</v>
      </c>
      <c r="X389" s="81" t="s">
        <v>351</v>
      </c>
      <c r="Y389" s="62">
        <v>26723303</v>
      </c>
      <c r="Z389" s="22">
        <f t="shared" ref="Z389" si="3141">IFERROR(Y389/E385,"-")</f>
        <v>5.1750737499293292E-4</v>
      </c>
      <c r="AA389" s="62">
        <v>15</v>
      </c>
      <c r="AB389" s="22">
        <f t="shared" ref="AB389" si="3142">IFERROR(AA389/F385,"-")</f>
        <v>2.5319874413422911E-4</v>
      </c>
      <c r="AC389" s="65">
        <f t="shared" si="2620"/>
        <v>1781553.5333333334</v>
      </c>
      <c r="AD389" s="13">
        <f t="shared" si="3110"/>
        <v>2.3635819296282873E-4</v>
      </c>
    </row>
    <row r="390" spans="2:30" s="18" customFormat="1" ht="13.5" customHeight="1">
      <c r="B390" s="119"/>
      <c r="C390" s="119"/>
      <c r="D390" s="148"/>
      <c r="E390" s="151"/>
      <c r="F390" s="154"/>
      <c r="G390" s="44">
        <v>6</v>
      </c>
      <c r="H390" s="6" t="str">
        <f t="shared" ref="H390" si="3143">$H$750</f>
        <v>0601</v>
      </c>
      <c r="I390" s="80" t="str">
        <f t="shared" ref="I390" si="3144">$I$750</f>
        <v>パーキンソン病</v>
      </c>
      <c r="J390" s="81" t="s">
        <v>84</v>
      </c>
      <c r="K390" s="62">
        <v>345058420</v>
      </c>
      <c r="L390" s="22">
        <f t="shared" ref="L390" si="3145">IFERROR(K390/E385,"-")</f>
        <v>6.6821933334142471E-3</v>
      </c>
      <c r="M390" s="62">
        <v>1029</v>
      </c>
      <c r="N390" s="22">
        <f t="shared" ref="N390" si="3146">IFERROR(M390/F385,"-")</f>
        <v>1.7369433847608116E-2</v>
      </c>
      <c r="O390" s="65">
        <f t="shared" ref="O390:O453" si="3147">IFERROR(K390/M390,"-")</f>
        <v>335333.74149659864</v>
      </c>
      <c r="P390" s="13">
        <f t="shared" si="3104"/>
        <v>1.6214172037250053E-2</v>
      </c>
      <c r="Q390" s="81" t="s">
        <v>189</v>
      </c>
      <c r="R390" s="62">
        <v>70353870</v>
      </c>
      <c r="S390" s="22">
        <f t="shared" ref="S390" si="3148">IFERROR(R390/E385,"-")</f>
        <v>1.3624306315837551E-3</v>
      </c>
      <c r="T390" s="62">
        <v>642</v>
      </c>
      <c r="U390" s="22">
        <f t="shared" ref="U390" si="3149">IFERROR(T390/F385,"-")</f>
        <v>1.0836906248945006E-2</v>
      </c>
      <c r="V390" s="65">
        <f t="shared" ref="V390:V453" si="3150">IFERROR(R390/T390,"-")</f>
        <v>109585.46728971963</v>
      </c>
      <c r="W390" s="13">
        <f t="shared" si="3107"/>
        <v>1.0116130658809069E-2</v>
      </c>
      <c r="X390" s="81" t="s">
        <v>377</v>
      </c>
      <c r="Y390" s="62">
        <v>30739270</v>
      </c>
      <c r="Z390" s="22">
        <f t="shared" ref="Z390" si="3151">IFERROR(Y390/E385,"-")</f>
        <v>5.9527817077473591E-4</v>
      </c>
      <c r="AA390" s="62">
        <v>69</v>
      </c>
      <c r="AB390" s="22">
        <f t="shared" ref="AB390" si="3152">IFERROR(AA390/F385,"-")</f>
        <v>1.1647142230174538E-3</v>
      </c>
      <c r="AC390" s="65">
        <f t="shared" ref="AC390:AC453" si="3153">IFERROR(Y390/AA390,"-")</f>
        <v>445496.66666666669</v>
      </c>
      <c r="AD390" s="13">
        <f t="shared" si="3110"/>
        <v>1.0872476876290123E-3</v>
      </c>
    </row>
    <row r="391" spans="2:30" s="18" customFormat="1" ht="13.5" customHeight="1">
      <c r="B391" s="119"/>
      <c r="C391" s="119"/>
      <c r="D391" s="148"/>
      <c r="E391" s="151"/>
      <c r="F391" s="154"/>
      <c r="G391" s="44">
        <v>7</v>
      </c>
      <c r="H391" s="6" t="str">
        <f t="shared" ref="H391" si="3154">$H$751</f>
        <v>0506</v>
      </c>
      <c r="I391" s="80" t="str">
        <f t="shared" ref="I391" si="3155">$I$751</f>
        <v>知的障害＜精神遅滞＞</v>
      </c>
      <c r="J391" s="81" t="s">
        <v>184</v>
      </c>
      <c r="K391" s="62">
        <v>2654615</v>
      </c>
      <c r="L391" s="22">
        <f t="shared" ref="L391" si="3156">IFERROR(K391/E385,"-")</f>
        <v>5.1407673679666947E-5</v>
      </c>
      <c r="M391" s="62">
        <v>15</v>
      </c>
      <c r="N391" s="22">
        <f t="shared" ref="N391" si="3157">IFERROR(M391/F385,"-")</f>
        <v>2.5319874413422911E-4</v>
      </c>
      <c r="O391" s="65">
        <f t="shared" si="3147"/>
        <v>176974.33333333334</v>
      </c>
      <c r="P391" s="13">
        <f t="shared" si="3104"/>
        <v>2.3635819296282873E-4</v>
      </c>
      <c r="Q391" s="81" t="s">
        <v>392</v>
      </c>
      <c r="R391" s="62">
        <v>101357</v>
      </c>
      <c r="S391" s="22">
        <f t="shared" ref="S391" si="3158">IFERROR(R391/E385,"-")</f>
        <v>1.9628185560429675E-6</v>
      </c>
      <c r="T391" s="62">
        <v>1</v>
      </c>
      <c r="U391" s="22">
        <f t="shared" ref="U391" si="3159">IFERROR(T391/F385,"-")</f>
        <v>1.6879916275615273E-5</v>
      </c>
      <c r="V391" s="65">
        <f t="shared" si="3150"/>
        <v>101357</v>
      </c>
      <c r="W391" s="13">
        <f t="shared" si="3107"/>
        <v>1.5757212864188581E-5</v>
      </c>
      <c r="X391" s="81" t="s">
        <v>190</v>
      </c>
      <c r="Y391" s="62">
        <v>25448</v>
      </c>
      <c r="Z391" s="22">
        <f t="shared" ref="Z391" si="3160">IFERROR(Y391/E385,"-")</f>
        <v>4.9281062594770405E-7</v>
      </c>
      <c r="AA391" s="62">
        <v>5</v>
      </c>
      <c r="AB391" s="22">
        <f t="shared" ref="AB391" si="3161">IFERROR(AA391/F385,"-")</f>
        <v>8.4399581378076367E-5</v>
      </c>
      <c r="AC391" s="65">
        <f t="shared" si="3153"/>
        <v>5089.6000000000004</v>
      </c>
      <c r="AD391" s="13">
        <f t="shared" si="3110"/>
        <v>7.8786064320942914E-5</v>
      </c>
    </row>
    <row r="392" spans="2:30" s="18" customFormat="1" ht="13.5" customHeight="1">
      <c r="B392" s="119"/>
      <c r="C392" s="119"/>
      <c r="D392" s="148"/>
      <c r="E392" s="151"/>
      <c r="F392" s="154"/>
      <c r="G392" s="44">
        <v>8</v>
      </c>
      <c r="H392" s="6" t="str">
        <f t="shared" ref="H392" si="3162">$H$752</f>
        <v>0203</v>
      </c>
      <c r="I392" s="80" t="str">
        <f t="shared" ref="I392" si="3163">$I$752</f>
        <v>直腸S状結腸移行部及び直腸の悪性新生物＜腫瘍＞</v>
      </c>
      <c r="J392" s="81" t="s">
        <v>183</v>
      </c>
      <c r="K392" s="62">
        <v>130106992</v>
      </c>
      <c r="L392" s="22">
        <f t="shared" ref="L392" si="3164">IFERROR(K392/E385,"-")</f>
        <v>2.5195735683626579E-3</v>
      </c>
      <c r="M392" s="62">
        <v>813</v>
      </c>
      <c r="N392" s="22">
        <f t="shared" ref="N392" si="3165">IFERROR(M392/F385,"-")</f>
        <v>1.3723371932075217E-2</v>
      </c>
      <c r="O392" s="65">
        <f t="shared" si="3147"/>
        <v>160033.20049200492</v>
      </c>
      <c r="P392" s="13">
        <f t="shared" si="3104"/>
        <v>1.2810614058585317E-2</v>
      </c>
      <c r="Q392" s="81" t="s">
        <v>192</v>
      </c>
      <c r="R392" s="62">
        <v>13905566</v>
      </c>
      <c r="S392" s="22">
        <f t="shared" ref="S392" si="3166">IFERROR(R392/E385,"-")</f>
        <v>2.6928680778910371E-4</v>
      </c>
      <c r="T392" s="62">
        <v>19</v>
      </c>
      <c r="U392" s="22">
        <f t="shared" ref="U392" si="3167">IFERROR(T392/F385,"-")</f>
        <v>3.2071840923669016E-4</v>
      </c>
      <c r="V392" s="65">
        <f t="shared" si="3150"/>
        <v>731871.89473684214</v>
      </c>
      <c r="W392" s="13">
        <f t="shared" si="3107"/>
        <v>2.9938704441958305E-4</v>
      </c>
      <c r="X392" s="81" t="s">
        <v>204</v>
      </c>
      <c r="Y392" s="62">
        <v>9759051</v>
      </c>
      <c r="Z392" s="22">
        <f t="shared" ref="Z392" si="3168">IFERROR(Y392/E385,"-")</f>
        <v>1.8898789814388427E-4</v>
      </c>
      <c r="AA392" s="62">
        <v>66</v>
      </c>
      <c r="AB392" s="22">
        <f t="shared" ref="AB392" si="3169">IFERROR(AA392/F385,"-")</f>
        <v>1.1140744741906081E-3</v>
      </c>
      <c r="AC392" s="65">
        <f t="shared" si="3153"/>
        <v>147864.40909090909</v>
      </c>
      <c r="AD392" s="13">
        <f t="shared" si="3110"/>
        <v>1.0399760490364465E-3</v>
      </c>
    </row>
    <row r="393" spans="2:30" s="18" customFormat="1" ht="13.5" customHeight="1">
      <c r="B393" s="119"/>
      <c r="C393" s="119"/>
      <c r="D393" s="148"/>
      <c r="E393" s="151"/>
      <c r="F393" s="154"/>
      <c r="G393" s="44">
        <v>9</v>
      </c>
      <c r="H393" s="6" t="str">
        <f t="shared" ref="H393" si="3170">$H$753</f>
        <v>1901</v>
      </c>
      <c r="I393" s="80" t="str">
        <f t="shared" ref="I393" si="3171">$I$753</f>
        <v>骨折</v>
      </c>
      <c r="J393" s="81" t="s">
        <v>141</v>
      </c>
      <c r="K393" s="62">
        <v>688554863</v>
      </c>
      <c r="L393" s="22">
        <f t="shared" ref="L393" si="3172">IFERROR(K393/E385,"-")</f>
        <v>1.3334138361928859E-2</v>
      </c>
      <c r="M393" s="62">
        <v>1102</v>
      </c>
      <c r="N393" s="22">
        <f t="shared" ref="N393" si="3173">IFERROR(M393/F385,"-")</f>
        <v>1.8601667735728029E-2</v>
      </c>
      <c r="O393" s="65">
        <f t="shared" si="3147"/>
        <v>624822.92468239565</v>
      </c>
      <c r="P393" s="13">
        <f t="shared" si="3104"/>
        <v>1.7364448576335817E-2</v>
      </c>
      <c r="Q393" s="81" t="s">
        <v>150</v>
      </c>
      <c r="R393" s="62">
        <v>484991582</v>
      </c>
      <c r="S393" s="22">
        <f t="shared" ref="S393" si="3174">IFERROR(R393/E385,"-")</f>
        <v>9.3920545860101869E-3</v>
      </c>
      <c r="T393" s="62">
        <v>586</v>
      </c>
      <c r="U393" s="22">
        <f t="shared" ref="U393" si="3175">IFERROR(T393/F385,"-")</f>
        <v>9.8916309375105503E-3</v>
      </c>
      <c r="V393" s="65">
        <f t="shared" si="3150"/>
        <v>827630.68600682588</v>
      </c>
      <c r="W393" s="13">
        <f t="shared" si="3107"/>
        <v>9.2337267384145095E-3</v>
      </c>
      <c r="X393" s="81" t="s">
        <v>160</v>
      </c>
      <c r="Y393" s="62">
        <v>267261749</v>
      </c>
      <c r="Z393" s="22">
        <f t="shared" ref="Z393" si="3176">IFERROR(Y393/E385,"-")</f>
        <v>5.1756299047692614E-3</v>
      </c>
      <c r="AA393" s="62">
        <v>2940</v>
      </c>
      <c r="AB393" s="22">
        <f t="shared" ref="AB393" si="3177">IFERROR(AA393/F385,"-")</f>
        <v>4.9626953850308901E-2</v>
      </c>
      <c r="AC393" s="65">
        <f t="shared" si="3153"/>
        <v>90905.356802721086</v>
      </c>
      <c r="AD393" s="13">
        <f t="shared" si="3110"/>
        <v>4.6326205820714429E-2</v>
      </c>
    </row>
    <row r="394" spans="2:30" s="18" customFormat="1" ht="13.5" customHeight="1">
      <c r="B394" s="120"/>
      <c r="C394" s="120"/>
      <c r="D394" s="149"/>
      <c r="E394" s="152"/>
      <c r="F394" s="155"/>
      <c r="G394" s="49">
        <v>10</v>
      </c>
      <c r="H394" s="7" t="str">
        <f t="shared" ref="H394" si="3178">$H$754</f>
        <v>0206</v>
      </c>
      <c r="I394" s="77" t="str">
        <f t="shared" ref="I394" si="3179">$I$754</f>
        <v>乳房の悪性新生物＜腫瘍＞</v>
      </c>
      <c r="J394" s="82" t="s">
        <v>185</v>
      </c>
      <c r="K394" s="63">
        <v>77296599</v>
      </c>
      <c r="L394" s="23">
        <f t="shared" ref="L394" si="3180">IFERROR(K394/E385,"-")</f>
        <v>1.4968793357756473E-3</v>
      </c>
      <c r="M394" s="63">
        <v>990</v>
      </c>
      <c r="N394" s="23">
        <f t="shared" ref="N394" si="3181">IFERROR(M394/F385,"-")</f>
        <v>1.6711117112859119E-2</v>
      </c>
      <c r="O394" s="66">
        <f t="shared" si="3147"/>
        <v>78077.372727272726</v>
      </c>
      <c r="P394" s="59">
        <f t="shared" si="3104"/>
        <v>1.5599640735546696E-2</v>
      </c>
      <c r="Q394" s="82" t="s">
        <v>188</v>
      </c>
      <c r="R394" s="63">
        <v>56611948</v>
      </c>
      <c r="S394" s="23">
        <f t="shared" ref="S394" si="3182">IFERROR(R394/E385,"-")</f>
        <v>1.0963128548412005E-3</v>
      </c>
      <c r="T394" s="63">
        <v>237</v>
      </c>
      <c r="U394" s="23">
        <f t="shared" ref="U394" si="3183">IFERROR(T394/F385,"-")</f>
        <v>4.0005401573208199E-3</v>
      </c>
      <c r="V394" s="66">
        <f t="shared" si="3150"/>
        <v>238868.97890295359</v>
      </c>
      <c r="W394" s="59">
        <f t="shared" si="3107"/>
        <v>3.7344594488126939E-3</v>
      </c>
      <c r="X394" s="82" t="s">
        <v>194</v>
      </c>
      <c r="Y394" s="63">
        <v>31071767</v>
      </c>
      <c r="Z394" s="23">
        <f t="shared" ref="Z394" si="3184">IFERROR(Y394/E385,"-")</f>
        <v>6.0171710722144037E-4</v>
      </c>
      <c r="AA394" s="63">
        <v>102</v>
      </c>
      <c r="AB394" s="23">
        <f t="shared" ref="AB394" si="3185">IFERROR(AA394/F385,"-")</f>
        <v>1.7217514601127579E-3</v>
      </c>
      <c r="AC394" s="66">
        <f t="shared" si="3153"/>
        <v>304625.16666666669</v>
      </c>
      <c r="AD394" s="59">
        <f t="shared" si="3110"/>
        <v>1.6072357121472353E-3</v>
      </c>
    </row>
    <row r="395" spans="2:30" s="18" customFormat="1" ht="13.5" customHeight="1">
      <c r="B395" s="118">
        <v>40</v>
      </c>
      <c r="C395" s="118" t="s">
        <v>39</v>
      </c>
      <c r="D395" s="147">
        <f>AI44</f>
        <v>13721</v>
      </c>
      <c r="E395" s="150">
        <f>市区町村別_医療費上位10疾病!H443</f>
        <v>12394497260</v>
      </c>
      <c r="F395" s="130">
        <f>市区町村別_医療費上位10疾病!J443</f>
        <v>12562</v>
      </c>
      <c r="G395" s="69">
        <v>1</v>
      </c>
      <c r="H395" s="5" t="str">
        <f t="shared" ref="H395" si="3186">$H$745</f>
        <v>0209</v>
      </c>
      <c r="I395" s="78" t="str">
        <f t="shared" ref="I395" si="3187">$I$745</f>
        <v>白血病</v>
      </c>
      <c r="J395" s="106" t="s">
        <v>180</v>
      </c>
      <c r="K395" s="107">
        <v>13373457</v>
      </c>
      <c r="L395" s="21">
        <f t="shared" ref="L395" si="3188">IFERROR(K395/E395,"-")</f>
        <v>1.078983416548837E-3</v>
      </c>
      <c r="M395" s="107">
        <v>14</v>
      </c>
      <c r="N395" s="21">
        <f t="shared" ref="N395" si="3189">IFERROR(M395/F395,"-")</f>
        <v>1.1144722177997134E-3</v>
      </c>
      <c r="O395" s="64">
        <f t="shared" si="3147"/>
        <v>955246.92857142852</v>
      </c>
      <c r="P395" s="12">
        <f t="shared" ref="P395:P404" si="3190">IFERROR(M395/$AI$44,0)</f>
        <v>1.0203337949129072E-3</v>
      </c>
      <c r="Q395" s="106" t="s">
        <v>186</v>
      </c>
      <c r="R395" s="107">
        <v>7653399</v>
      </c>
      <c r="S395" s="21">
        <f t="shared" ref="S395" si="3191">IFERROR(R395/E395,"-")</f>
        <v>6.1748361708056888E-4</v>
      </c>
      <c r="T395" s="107">
        <v>9</v>
      </c>
      <c r="U395" s="21">
        <f t="shared" ref="U395" si="3192">IFERROR(T395/F395,"-")</f>
        <v>7.1644642572838715E-4</v>
      </c>
      <c r="V395" s="64">
        <f t="shared" si="3150"/>
        <v>850377.66666666663</v>
      </c>
      <c r="W395" s="12">
        <f t="shared" ref="W395:W404" si="3193">IFERROR(T395/$AI$44,0)</f>
        <v>6.5592886815829749E-4</v>
      </c>
      <c r="X395" s="106" t="s">
        <v>193</v>
      </c>
      <c r="Y395" s="107">
        <v>1849203</v>
      </c>
      <c r="Z395" s="21">
        <f t="shared" ref="Z395" si="3194">IFERROR(Y395/E395,"-")</f>
        <v>1.4919548257659625E-4</v>
      </c>
      <c r="AA395" s="107">
        <v>4</v>
      </c>
      <c r="AB395" s="21">
        <f t="shared" ref="AB395" si="3195">IFERROR(AA395/F395,"-")</f>
        <v>3.1842063365706099E-4</v>
      </c>
      <c r="AC395" s="64">
        <f t="shared" si="3153"/>
        <v>462300.75</v>
      </c>
      <c r="AD395" s="12">
        <f t="shared" ref="AD395:AD404" si="3196">IFERROR(AA395/$AI$44,0)</f>
        <v>2.9152394140368777E-4</v>
      </c>
    </row>
    <row r="396" spans="2:30" s="18" customFormat="1" ht="13.5" customHeight="1">
      <c r="B396" s="119"/>
      <c r="C396" s="119"/>
      <c r="D396" s="148"/>
      <c r="E396" s="151"/>
      <c r="F396" s="154"/>
      <c r="G396" s="44">
        <v>2</v>
      </c>
      <c r="H396" s="6" t="str">
        <f t="shared" ref="H396" si="3197">$H$746</f>
        <v>1402</v>
      </c>
      <c r="I396" s="79" t="str">
        <f t="shared" ref="I396" si="3198">$I$746</f>
        <v>腎不全</v>
      </c>
      <c r="J396" s="81" t="s">
        <v>140</v>
      </c>
      <c r="K396" s="62">
        <v>266251803</v>
      </c>
      <c r="L396" s="22">
        <f t="shared" ref="L396" si="3199">IFERROR(K396/E395,"-")</f>
        <v>2.1481452407049868E-2</v>
      </c>
      <c r="M396" s="62">
        <v>553</v>
      </c>
      <c r="N396" s="22">
        <f t="shared" ref="N396" si="3200">IFERROR(M396/F395,"-")</f>
        <v>4.4021652603088678E-2</v>
      </c>
      <c r="O396" s="65">
        <f t="shared" si="3147"/>
        <v>481467.99819168175</v>
      </c>
      <c r="P396" s="13">
        <f t="shared" si="3190"/>
        <v>4.0303184899059832E-2</v>
      </c>
      <c r="Q396" s="81" t="s">
        <v>149</v>
      </c>
      <c r="R396" s="62">
        <v>175709831</v>
      </c>
      <c r="S396" s="22">
        <f t="shared" ref="S396" si="3201">IFERROR(R396/E395,"-")</f>
        <v>1.4176438730359604E-2</v>
      </c>
      <c r="T396" s="62">
        <v>530</v>
      </c>
      <c r="U396" s="22">
        <f t="shared" ref="U396" si="3202">IFERROR(T396/F395,"-")</f>
        <v>4.2190733959560578E-2</v>
      </c>
      <c r="V396" s="65">
        <f t="shared" si="3150"/>
        <v>331527.9830188679</v>
      </c>
      <c r="W396" s="13">
        <f t="shared" si="3193"/>
        <v>3.8626922235988632E-2</v>
      </c>
      <c r="X396" s="81" t="s">
        <v>159</v>
      </c>
      <c r="Y396" s="62">
        <v>39015900</v>
      </c>
      <c r="Z396" s="22">
        <f t="shared" ref="Z396" si="3203">IFERROR(Y396/E395,"-")</f>
        <v>3.1478404635187276E-3</v>
      </c>
      <c r="AA396" s="62">
        <v>52</v>
      </c>
      <c r="AB396" s="22">
        <f t="shared" ref="AB396" si="3204">IFERROR(AA396/F395,"-")</f>
        <v>4.139468237541793E-3</v>
      </c>
      <c r="AC396" s="65">
        <f t="shared" si="3153"/>
        <v>750305.76923076925</v>
      </c>
      <c r="AD396" s="13">
        <f t="shared" si="3196"/>
        <v>3.789811238247941E-3</v>
      </c>
    </row>
    <row r="397" spans="2:30" s="18" customFormat="1" ht="13.5" customHeight="1">
      <c r="B397" s="119"/>
      <c r="C397" s="119"/>
      <c r="D397" s="148"/>
      <c r="E397" s="151"/>
      <c r="F397" s="154"/>
      <c r="G397" s="44">
        <v>3</v>
      </c>
      <c r="H397" s="6" t="str">
        <f t="shared" ref="H397" si="3205">$H$747</f>
        <v>2210</v>
      </c>
      <c r="I397" s="80" t="str">
        <f t="shared" ref="I397" si="3206">$I$747</f>
        <v>重症急性呼吸器症候群［SARS］</v>
      </c>
      <c r="J397" s="81" t="s">
        <v>99</v>
      </c>
      <c r="K397" s="62" t="s">
        <v>99</v>
      </c>
      <c r="L397" s="22" t="str">
        <f t="shared" ref="L397" si="3207">IFERROR(K397/E395,"-")</f>
        <v>-</v>
      </c>
      <c r="M397" s="62" t="s">
        <v>99</v>
      </c>
      <c r="N397" s="22" t="str">
        <f t="shared" ref="N397" si="3208">IFERROR(M397/F395,"-")</f>
        <v>-</v>
      </c>
      <c r="O397" s="65" t="str">
        <f t="shared" si="3147"/>
        <v>-</v>
      </c>
      <c r="P397" s="13">
        <f t="shared" si="3190"/>
        <v>0</v>
      </c>
      <c r="Q397" s="81" t="s">
        <v>99</v>
      </c>
      <c r="R397" s="62" t="s">
        <v>99</v>
      </c>
      <c r="S397" s="22" t="str">
        <f t="shared" ref="S397" si="3209">IFERROR(R397/E395,"-")</f>
        <v>-</v>
      </c>
      <c r="T397" s="62" t="s">
        <v>99</v>
      </c>
      <c r="U397" s="22" t="str">
        <f t="shared" ref="U397" si="3210">IFERROR(T397/F395,"-")</f>
        <v>-</v>
      </c>
      <c r="V397" s="65" t="str">
        <f t="shared" si="3150"/>
        <v>-</v>
      </c>
      <c r="W397" s="13">
        <f t="shared" si="3193"/>
        <v>0</v>
      </c>
      <c r="X397" s="81" t="s">
        <v>99</v>
      </c>
      <c r="Y397" s="62" t="s">
        <v>99</v>
      </c>
      <c r="Z397" s="22" t="str">
        <f t="shared" ref="Z397" si="3211">IFERROR(Y397/E395,"-")</f>
        <v>-</v>
      </c>
      <c r="AA397" s="62" t="s">
        <v>99</v>
      </c>
      <c r="AB397" s="22" t="str">
        <f t="shared" ref="AB397" si="3212">IFERROR(AA397/F395,"-")</f>
        <v>-</v>
      </c>
      <c r="AC397" s="65" t="str">
        <f t="shared" si="3153"/>
        <v>-</v>
      </c>
      <c r="AD397" s="13">
        <f t="shared" si="3196"/>
        <v>0</v>
      </c>
    </row>
    <row r="398" spans="2:30" s="18" customFormat="1" ht="13.5" customHeight="1">
      <c r="B398" s="119"/>
      <c r="C398" s="119"/>
      <c r="D398" s="148"/>
      <c r="E398" s="151"/>
      <c r="F398" s="154"/>
      <c r="G398" s="44">
        <v>4</v>
      </c>
      <c r="H398" s="6" t="str">
        <f t="shared" ref="H398" si="3213">$H$748</f>
        <v>0904</v>
      </c>
      <c r="I398" s="80" t="str">
        <f t="shared" ref="I398" si="3214">$I$748</f>
        <v>くも膜下出血</v>
      </c>
      <c r="J398" s="81" t="s">
        <v>80</v>
      </c>
      <c r="K398" s="62">
        <v>10691538</v>
      </c>
      <c r="L398" s="22">
        <f t="shared" ref="L398" si="3215">IFERROR(K398/E395,"-")</f>
        <v>8.6260360349621793E-4</v>
      </c>
      <c r="M398" s="62">
        <v>32</v>
      </c>
      <c r="N398" s="22">
        <f t="shared" ref="N398" si="3216">IFERROR(M398/F395,"-")</f>
        <v>2.5473650692564879E-3</v>
      </c>
      <c r="O398" s="65">
        <f t="shared" si="3147"/>
        <v>334110.5625</v>
      </c>
      <c r="P398" s="13">
        <f t="shared" si="3190"/>
        <v>2.3321915312295022E-3</v>
      </c>
      <c r="Q398" s="81" t="s">
        <v>205</v>
      </c>
      <c r="R398" s="62">
        <v>9690004</v>
      </c>
      <c r="S398" s="22">
        <f t="shared" ref="S398" si="3217">IFERROR(R398/E395,"-")</f>
        <v>7.8179887386573997E-4</v>
      </c>
      <c r="T398" s="62">
        <v>6</v>
      </c>
      <c r="U398" s="22">
        <f t="shared" ref="U398" si="3218">IFERROR(T398/F395,"-")</f>
        <v>4.7763095048559148E-4</v>
      </c>
      <c r="V398" s="65">
        <f t="shared" si="3150"/>
        <v>1615000.6666666667</v>
      </c>
      <c r="W398" s="13">
        <f t="shared" si="3193"/>
        <v>4.3728591210553166E-4</v>
      </c>
      <c r="X398" s="81" t="s">
        <v>181</v>
      </c>
      <c r="Y398" s="62">
        <v>112659</v>
      </c>
      <c r="Z398" s="22">
        <f t="shared" ref="Z398" si="3219">IFERROR(Y398/E395,"-")</f>
        <v>9.0894368393284879E-6</v>
      </c>
      <c r="AA398" s="62">
        <v>5</v>
      </c>
      <c r="AB398" s="22">
        <f t="shared" ref="AB398" si="3220">IFERROR(AA398/F395,"-")</f>
        <v>3.9802579207132621E-4</v>
      </c>
      <c r="AC398" s="65">
        <f t="shared" si="3153"/>
        <v>22531.8</v>
      </c>
      <c r="AD398" s="13">
        <f t="shared" si="3196"/>
        <v>3.6440492675460972E-4</v>
      </c>
    </row>
    <row r="399" spans="2:30" s="18" customFormat="1" ht="13.5" customHeight="1">
      <c r="B399" s="119"/>
      <c r="C399" s="119"/>
      <c r="D399" s="148"/>
      <c r="E399" s="151"/>
      <c r="F399" s="154"/>
      <c r="G399" s="44">
        <v>5</v>
      </c>
      <c r="H399" s="6" t="str">
        <f t="shared" ref="H399" si="3221">$H$749</f>
        <v>0208</v>
      </c>
      <c r="I399" s="80" t="str">
        <f t="shared" ref="I399" si="3222">$I$749</f>
        <v>悪性リンパ腫</v>
      </c>
      <c r="J399" s="81" t="s">
        <v>182</v>
      </c>
      <c r="K399" s="62">
        <v>11467539</v>
      </c>
      <c r="L399" s="22">
        <f t="shared" ref="L399" si="3223">IFERROR(K399/E395,"-")</f>
        <v>9.2521211304055751E-4</v>
      </c>
      <c r="M399" s="62">
        <v>19</v>
      </c>
      <c r="N399" s="22">
        <f t="shared" ref="N399" si="3224">IFERROR(M399/F395,"-")</f>
        <v>1.5124980098710397E-3</v>
      </c>
      <c r="O399" s="65">
        <f t="shared" si="3147"/>
        <v>603554.68421052629</v>
      </c>
      <c r="P399" s="13">
        <f t="shared" si="3190"/>
        <v>1.3847387216675169E-3</v>
      </c>
      <c r="Q399" s="81" t="s">
        <v>366</v>
      </c>
      <c r="R399" s="62">
        <v>6424359</v>
      </c>
      <c r="S399" s="22">
        <f t="shared" ref="S399" si="3225">IFERROR(R399/E395,"-")</f>
        <v>5.1832348381994798E-4</v>
      </c>
      <c r="T399" s="62">
        <v>1</v>
      </c>
      <c r="U399" s="22">
        <f t="shared" ref="U399" si="3226">IFERROR(T399/F395,"-")</f>
        <v>7.9605158414265247E-5</v>
      </c>
      <c r="V399" s="65">
        <f t="shared" si="3150"/>
        <v>6424359</v>
      </c>
      <c r="W399" s="13">
        <f t="shared" si="3193"/>
        <v>7.2880985350921943E-5</v>
      </c>
      <c r="X399" s="81" t="s">
        <v>82</v>
      </c>
      <c r="Y399" s="62">
        <v>5389101</v>
      </c>
      <c r="Z399" s="22">
        <f t="shared" ref="Z399" si="3227">IFERROR(Y399/E395,"-")</f>
        <v>4.3479786932479423E-4</v>
      </c>
      <c r="AA399" s="62">
        <v>124</v>
      </c>
      <c r="AB399" s="22">
        <f t="shared" ref="AB399" si="3228">IFERROR(AA399/F395,"-")</f>
        <v>9.871039643368891E-3</v>
      </c>
      <c r="AC399" s="65">
        <f t="shared" si="3153"/>
        <v>43460.491935483871</v>
      </c>
      <c r="AD399" s="13">
        <f t="shared" si="3196"/>
        <v>9.0372421835143209E-3</v>
      </c>
    </row>
    <row r="400" spans="2:30" s="18" customFormat="1" ht="13.5" customHeight="1">
      <c r="B400" s="119"/>
      <c r="C400" s="119"/>
      <c r="D400" s="148"/>
      <c r="E400" s="151"/>
      <c r="F400" s="154"/>
      <c r="G400" s="44">
        <v>6</v>
      </c>
      <c r="H400" s="6" t="str">
        <f t="shared" ref="H400" si="3229">$H$750</f>
        <v>0601</v>
      </c>
      <c r="I400" s="80" t="str">
        <f t="shared" ref="I400" si="3230">$I$750</f>
        <v>パーキンソン病</v>
      </c>
      <c r="J400" s="81" t="s">
        <v>84</v>
      </c>
      <c r="K400" s="62">
        <v>95038098</v>
      </c>
      <c r="L400" s="22">
        <f t="shared" ref="L400" si="3231">IFERROR(K400/E395,"-")</f>
        <v>7.6677654612672848E-3</v>
      </c>
      <c r="M400" s="62">
        <v>203</v>
      </c>
      <c r="N400" s="22">
        <f t="shared" ref="N400" si="3232">IFERROR(M400/F395,"-")</f>
        <v>1.6159847158095843E-2</v>
      </c>
      <c r="O400" s="65">
        <f t="shared" si="3147"/>
        <v>468167.97044334974</v>
      </c>
      <c r="P400" s="13">
        <f t="shared" si="3190"/>
        <v>1.4794840026237155E-2</v>
      </c>
      <c r="Q400" s="81" t="s">
        <v>189</v>
      </c>
      <c r="R400" s="62">
        <v>13109331</v>
      </c>
      <c r="S400" s="22">
        <f t="shared" ref="S400" si="3233">IFERROR(R400/E395,"-")</f>
        <v>1.0576734759792912E-3</v>
      </c>
      <c r="T400" s="62">
        <v>113</v>
      </c>
      <c r="U400" s="22">
        <f t="shared" ref="U400" si="3234">IFERROR(T400/F395,"-")</f>
        <v>8.9953829008119733E-3</v>
      </c>
      <c r="V400" s="65">
        <f t="shared" si="3150"/>
        <v>116011.77876106194</v>
      </c>
      <c r="W400" s="13">
        <f t="shared" si="3193"/>
        <v>8.2355513446541791E-3</v>
      </c>
      <c r="X400" s="81" t="s">
        <v>377</v>
      </c>
      <c r="Y400" s="62">
        <v>1978716</v>
      </c>
      <c r="Z400" s="22">
        <f t="shared" ref="Z400" si="3235">IFERROR(Y400/E395,"-")</f>
        <v>1.5964471640054242E-4</v>
      </c>
      <c r="AA400" s="62">
        <v>11</v>
      </c>
      <c r="AB400" s="22">
        <f t="shared" ref="AB400" si="3236">IFERROR(AA400/F395,"-")</f>
        <v>8.7565674255691769E-4</v>
      </c>
      <c r="AC400" s="65">
        <f t="shared" si="3153"/>
        <v>179883.27272727274</v>
      </c>
      <c r="AD400" s="13">
        <f t="shared" si="3196"/>
        <v>8.0169083886014137E-4</v>
      </c>
    </row>
    <row r="401" spans="2:30" s="18" customFormat="1" ht="13.5" customHeight="1">
      <c r="B401" s="119"/>
      <c r="C401" s="119"/>
      <c r="D401" s="148"/>
      <c r="E401" s="151"/>
      <c r="F401" s="154"/>
      <c r="G401" s="44">
        <v>7</v>
      </c>
      <c r="H401" s="6" t="str">
        <f t="shared" ref="H401" si="3237">$H$751</f>
        <v>0506</v>
      </c>
      <c r="I401" s="80" t="str">
        <f t="shared" ref="I401" si="3238">$I$751</f>
        <v>知的障害＜精神遅滞＞</v>
      </c>
      <c r="J401" s="81" t="s">
        <v>184</v>
      </c>
      <c r="K401" s="62">
        <v>9801518</v>
      </c>
      <c r="L401" s="22">
        <f t="shared" ref="L401" si="3239">IFERROR(K401/E395,"-")</f>
        <v>7.9079593100010899E-4</v>
      </c>
      <c r="M401" s="62">
        <v>7</v>
      </c>
      <c r="N401" s="22">
        <f t="shared" ref="N401" si="3240">IFERROR(M401/F395,"-")</f>
        <v>5.572361088998567E-4</v>
      </c>
      <c r="O401" s="65">
        <f t="shared" si="3147"/>
        <v>1400216.857142857</v>
      </c>
      <c r="P401" s="13">
        <f t="shared" si="3190"/>
        <v>5.101668974564536E-4</v>
      </c>
      <c r="Q401" s="81" t="s">
        <v>190</v>
      </c>
      <c r="R401" s="62">
        <v>1580558</v>
      </c>
      <c r="S401" s="22">
        <f t="shared" ref="S401" si="3241">IFERROR(R401/E395,"-")</f>
        <v>1.2752094472607918E-4</v>
      </c>
      <c r="T401" s="62">
        <v>2</v>
      </c>
      <c r="U401" s="22">
        <f t="shared" ref="U401" si="3242">IFERROR(T401/F395,"-")</f>
        <v>1.5921031682853049E-4</v>
      </c>
      <c r="V401" s="65">
        <f t="shared" si="3150"/>
        <v>790279</v>
      </c>
      <c r="W401" s="13">
        <f t="shared" si="3193"/>
        <v>1.4576197070184389E-4</v>
      </c>
      <c r="X401" s="81" t="s">
        <v>99</v>
      </c>
      <c r="Y401" s="62" t="s">
        <v>99</v>
      </c>
      <c r="Z401" s="22" t="str">
        <f t="shared" ref="Z401" si="3243">IFERROR(Y401/E395,"-")</f>
        <v>-</v>
      </c>
      <c r="AA401" s="62" t="s">
        <v>99</v>
      </c>
      <c r="AB401" s="22" t="str">
        <f t="shared" ref="AB401" si="3244">IFERROR(AA401/F395,"-")</f>
        <v>-</v>
      </c>
      <c r="AC401" s="65" t="str">
        <f t="shared" si="3153"/>
        <v>-</v>
      </c>
      <c r="AD401" s="13">
        <f t="shared" si="3196"/>
        <v>0</v>
      </c>
    </row>
    <row r="402" spans="2:30" s="18" customFormat="1" ht="13.5" customHeight="1">
      <c r="B402" s="119"/>
      <c r="C402" s="119"/>
      <c r="D402" s="148"/>
      <c r="E402" s="151"/>
      <c r="F402" s="154"/>
      <c r="G402" s="44">
        <v>8</v>
      </c>
      <c r="H402" s="6" t="str">
        <f t="shared" ref="H402" si="3245">$H$752</f>
        <v>0203</v>
      </c>
      <c r="I402" s="80" t="str">
        <f t="shared" ref="I402" si="3246">$I$752</f>
        <v>直腸S状結腸移行部及び直腸の悪性新生物＜腫瘍＞</v>
      </c>
      <c r="J402" s="81" t="s">
        <v>183</v>
      </c>
      <c r="K402" s="62">
        <v>25210048</v>
      </c>
      <c r="L402" s="22">
        <f t="shared" ref="L402" si="3247">IFERROR(K402/E395,"-")</f>
        <v>2.0339710010956911E-3</v>
      </c>
      <c r="M402" s="62">
        <v>121</v>
      </c>
      <c r="N402" s="22">
        <f t="shared" ref="N402" si="3248">IFERROR(M402/F395,"-")</f>
        <v>9.6322241681260946E-3</v>
      </c>
      <c r="O402" s="65">
        <f t="shared" si="3147"/>
        <v>208347.50413223141</v>
      </c>
      <c r="P402" s="13">
        <f t="shared" si="3190"/>
        <v>8.8185992274615547E-3</v>
      </c>
      <c r="Q402" s="81" t="s">
        <v>204</v>
      </c>
      <c r="R402" s="62">
        <v>5253613</v>
      </c>
      <c r="S402" s="22">
        <f t="shared" ref="S402" si="3249">IFERROR(R402/E395,"-")</f>
        <v>4.2386656673479306E-4</v>
      </c>
      <c r="T402" s="62">
        <v>6</v>
      </c>
      <c r="U402" s="22">
        <f t="shared" ref="U402" si="3250">IFERROR(T402/F395,"-")</f>
        <v>4.7763095048559148E-4</v>
      </c>
      <c r="V402" s="65">
        <f t="shared" si="3150"/>
        <v>875602.16666666663</v>
      </c>
      <c r="W402" s="13">
        <f t="shared" si="3193"/>
        <v>4.3728591210553166E-4</v>
      </c>
      <c r="X402" s="81" t="s">
        <v>192</v>
      </c>
      <c r="Y402" s="62">
        <v>3105513</v>
      </c>
      <c r="Z402" s="22">
        <f t="shared" ref="Z402" si="3251">IFERROR(Y402/E395,"-")</f>
        <v>2.5055578575358851E-4</v>
      </c>
      <c r="AA402" s="62">
        <v>14</v>
      </c>
      <c r="AB402" s="22">
        <f t="shared" ref="AB402" si="3252">IFERROR(AA402/F395,"-")</f>
        <v>1.1144722177997134E-3</v>
      </c>
      <c r="AC402" s="65">
        <f t="shared" si="3153"/>
        <v>221822.35714285713</v>
      </c>
      <c r="AD402" s="13">
        <f t="shared" si="3196"/>
        <v>1.0203337949129072E-3</v>
      </c>
    </row>
    <row r="403" spans="2:30" s="18" customFormat="1" ht="13.5" customHeight="1">
      <c r="B403" s="119"/>
      <c r="C403" s="119"/>
      <c r="D403" s="148"/>
      <c r="E403" s="151"/>
      <c r="F403" s="154"/>
      <c r="G403" s="44">
        <v>9</v>
      </c>
      <c r="H403" s="6" t="str">
        <f t="shared" ref="H403" si="3253">$H$753</f>
        <v>1901</v>
      </c>
      <c r="I403" s="80" t="str">
        <f t="shared" ref="I403" si="3254">$I$753</f>
        <v>骨折</v>
      </c>
      <c r="J403" s="81" t="s">
        <v>150</v>
      </c>
      <c r="K403" s="62">
        <v>154189434</v>
      </c>
      <c r="L403" s="22">
        <f t="shared" ref="L403" si="3255">IFERROR(K403/E395,"-")</f>
        <v>1.2440152332568268E-2</v>
      </c>
      <c r="M403" s="62">
        <v>167</v>
      </c>
      <c r="N403" s="22">
        <f t="shared" ref="N403" si="3256">IFERROR(M403/F395,"-")</f>
        <v>1.3294061455182296E-2</v>
      </c>
      <c r="O403" s="65">
        <f t="shared" si="3147"/>
        <v>923290.02395209577</v>
      </c>
      <c r="P403" s="13">
        <f t="shared" si="3190"/>
        <v>1.2171124553603965E-2</v>
      </c>
      <c r="Q403" s="81" t="s">
        <v>141</v>
      </c>
      <c r="R403" s="62">
        <v>148374459</v>
      </c>
      <c r="S403" s="22">
        <f t="shared" ref="S403" si="3257">IFERROR(R403/E395,"-")</f>
        <v>1.1970994537942235E-2</v>
      </c>
      <c r="T403" s="62">
        <v>227</v>
      </c>
      <c r="U403" s="22">
        <f t="shared" ref="U403" si="3258">IFERROR(T403/F395,"-")</f>
        <v>1.8070370960038211E-2</v>
      </c>
      <c r="V403" s="65">
        <f t="shared" si="3150"/>
        <v>653631.97797356825</v>
      </c>
      <c r="W403" s="13">
        <f t="shared" si="3193"/>
        <v>1.6543983674659282E-2</v>
      </c>
      <c r="X403" s="81" t="s">
        <v>160</v>
      </c>
      <c r="Y403" s="62">
        <v>88590724</v>
      </c>
      <c r="Z403" s="22">
        <f t="shared" ref="Z403" si="3259">IFERROR(Y403/E395,"-")</f>
        <v>7.1475851050371688E-3</v>
      </c>
      <c r="AA403" s="62">
        <v>493</v>
      </c>
      <c r="AB403" s="22">
        <f t="shared" ref="AB403" si="3260">IFERROR(AA403/F395,"-")</f>
        <v>3.9245343098232764E-2</v>
      </c>
      <c r="AC403" s="65">
        <f t="shared" si="3153"/>
        <v>179697.20892494929</v>
      </c>
      <c r="AD403" s="13">
        <f t="shared" si="3196"/>
        <v>3.5930325778004521E-2</v>
      </c>
    </row>
    <row r="404" spans="2:30" s="18" customFormat="1" ht="13.5" customHeight="1">
      <c r="B404" s="120"/>
      <c r="C404" s="120"/>
      <c r="D404" s="149"/>
      <c r="E404" s="152"/>
      <c r="F404" s="155"/>
      <c r="G404" s="49">
        <v>10</v>
      </c>
      <c r="H404" s="7" t="str">
        <f t="shared" ref="H404" si="3261">$H$754</f>
        <v>0206</v>
      </c>
      <c r="I404" s="77" t="str">
        <f t="shared" ref="I404" si="3262">$I$754</f>
        <v>乳房の悪性新生物＜腫瘍＞</v>
      </c>
      <c r="J404" s="82" t="s">
        <v>185</v>
      </c>
      <c r="K404" s="63">
        <v>22692205</v>
      </c>
      <c r="L404" s="23">
        <f t="shared" ref="L404" si="3263">IFERROR(K404/E395,"-")</f>
        <v>1.8308289980613541E-3</v>
      </c>
      <c r="M404" s="63">
        <v>202</v>
      </c>
      <c r="N404" s="23">
        <f t="shared" ref="N404" si="3264">IFERROR(M404/F395,"-")</f>
        <v>1.6080241999681579E-2</v>
      </c>
      <c r="O404" s="66">
        <f t="shared" si="3147"/>
        <v>112337.64851485149</v>
      </c>
      <c r="P404" s="59">
        <f t="shared" si="3190"/>
        <v>1.4721959040886233E-2</v>
      </c>
      <c r="Q404" s="82" t="s">
        <v>188</v>
      </c>
      <c r="R404" s="63">
        <v>6781519</v>
      </c>
      <c r="S404" s="23">
        <f t="shared" ref="S404" si="3265">IFERROR(R404/E395,"-")</f>
        <v>5.4713949729010632E-4</v>
      </c>
      <c r="T404" s="63">
        <v>35</v>
      </c>
      <c r="U404" s="23">
        <f t="shared" ref="U404" si="3266">IFERROR(T404/F395,"-")</f>
        <v>2.7861805444992834E-3</v>
      </c>
      <c r="V404" s="66">
        <f t="shared" si="3150"/>
        <v>193757.6857142857</v>
      </c>
      <c r="W404" s="59">
        <f t="shared" si="3193"/>
        <v>2.550834487282268E-3</v>
      </c>
      <c r="X404" s="82" t="s">
        <v>364</v>
      </c>
      <c r="Y404" s="63">
        <v>4686599</v>
      </c>
      <c r="Z404" s="23">
        <f t="shared" ref="Z404" si="3267">IFERROR(Y404/E395,"-")</f>
        <v>3.7811933002920362E-4</v>
      </c>
      <c r="AA404" s="63">
        <v>9</v>
      </c>
      <c r="AB404" s="23">
        <f t="shared" ref="AB404" si="3268">IFERROR(AA404/F395,"-")</f>
        <v>7.1644642572838715E-4</v>
      </c>
      <c r="AC404" s="66">
        <f t="shared" si="3153"/>
        <v>520733.22222222225</v>
      </c>
      <c r="AD404" s="59">
        <f t="shared" si="3196"/>
        <v>6.5592886815829749E-4</v>
      </c>
    </row>
    <row r="405" spans="2:30" s="18" customFormat="1" ht="13.5" customHeight="1">
      <c r="B405" s="118">
        <v>41</v>
      </c>
      <c r="C405" s="118" t="s">
        <v>10</v>
      </c>
      <c r="D405" s="147">
        <f>AI45</f>
        <v>25327</v>
      </c>
      <c r="E405" s="150">
        <f>市区町村別_医療費上位10疾病!H454</f>
        <v>20844343810</v>
      </c>
      <c r="F405" s="130">
        <f>市区町村別_医療費上位10疾病!J454</f>
        <v>22958</v>
      </c>
      <c r="G405" s="69">
        <v>1</v>
      </c>
      <c r="H405" s="5" t="str">
        <f t="shared" ref="H405" si="3269">$H$745</f>
        <v>0209</v>
      </c>
      <c r="I405" s="78" t="str">
        <f t="shared" ref="I405" si="3270">$I$745</f>
        <v>白血病</v>
      </c>
      <c r="J405" s="106" t="s">
        <v>180</v>
      </c>
      <c r="K405" s="107">
        <v>43905739</v>
      </c>
      <c r="L405" s="21">
        <f t="shared" ref="L405" si="3271">IFERROR(K405/E405,"-")</f>
        <v>2.106362253482711E-3</v>
      </c>
      <c r="M405" s="107">
        <v>54</v>
      </c>
      <c r="N405" s="21">
        <f t="shared" ref="N405" si="3272">IFERROR(M405/F405,"-")</f>
        <v>2.3521212649185467E-3</v>
      </c>
      <c r="O405" s="64">
        <f t="shared" si="3147"/>
        <v>813069.24074074079</v>
      </c>
      <c r="P405" s="12">
        <f t="shared" ref="P405:P414" si="3273">IFERROR(M405/$AI$45,0)</f>
        <v>2.1321119753622618E-3</v>
      </c>
      <c r="Q405" s="106" t="s">
        <v>361</v>
      </c>
      <c r="R405" s="107">
        <v>19401282</v>
      </c>
      <c r="S405" s="21">
        <f t="shared" ref="S405" si="3274">IFERROR(R405/E405,"-")</f>
        <v>9.3076962157438139E-4</v>
      </c>
      <c r="T405" s="107">
        <v>21</v>
      </c>
      <c r="U405" s="21">
        <f t="shared" ref="U405" si="3275">IFERROR(T405/F405,"-")</f>
        <v>9.1471382524610154E-4</v>
      </c>
      <c r="V405" s="64">
        <f t="shared" si="3150"/>
        <v>923870.57142857148</v>
      </c>
      <c r="W405" s="12">
        <f t="shared" ref="W405:W414" si="3276">IFERROR(T405/$AI$45,0)</f>
        <v>8.29154657085324E-4</v>
      </c>
      <c r="X405" s="106" t="s">
        <v>186</v>
      </c>
      <c r="Y405" s="107">
        <v>15722341</v>
      </c>
      <c r="Z405" s="21">
        <f t="shared" ref="Z405" si="3277">IFERROR(Y405/E405,"-")</f>
        <v>7.5427373216024494E-4</v>
      </c>
      <c r="AA405" s="107">
        <v>35</v>
      </c>
      <c r="AB405" s="21">
        <f t="shared" ref="AB405" si="3278">IFERROR(AA405/F405,"-")</f>
        <v>1.524523042076836E-3</v>
      </c>
      <c r="AC405" s="64">
        <f t="shared" si="3153"/>
        <v>449209.74285714288</v>
      </c>
      <c r="AD405" s="12">
        <f t="shared" ref="AD405:AD414" si="3279">IFERROR(AA405/$AI$45,0)</f>
        <v>1.3819244284755399E-3</v>
      </c>
    </row>
    <row r="406" spans="2:30" s="18" customFormat="1" ht="13.5" customHeight="1">
      <c r="B406" s="119"/>
      <c r="C406" s="119"/>
      <c r="D406" s="148"/>
      <c r="E406" s="151"/>
      <c r="F406" s="154"/>
      <c r="G406" s="44">
        <v>2</v>
      </c>
      <c r="H406" s="6" t="str">
        <f t="shared" ref="H406" si="3280">$H$746</f>
        <v>1402</v>
      </c>
      <c r="I406" s="79" t="str">
        <f t="shared" ref="I406" si="3281">$I$746</f>
        <v>腎不全</v>
      </c>
      <c r="J406" s="81" t="s">
        <v>140</v>
      </c>
      <c r="K406" s="62">
        <v>478951777</v>
      </c>
      <c r="L406" s="22">
        <f t="shared" ref="L406" si="3282">IFERROR(K406/E405,"-")</f>
        <v>2.297754159908956E-2</v>
      </c>
      <c r="M406" s="62">
        <v>1065</v>
      </c>
      <c r="N406" s="22">
        <f t="shared" ref="N406" si="3283">IFERROR(M406/F405,"-")</f>
        <v>4.6389058280338007E-2</v>
      </c>
      <c r="O406" s="65">
        <f t="shared" si="3147"/>
        <v>449719.97840375587</v>
      </c>
      <c r="P406" s="13">
        <f t="shared" si="3273"/>
        <v>4.2049986180755713E-2</v>
      </c>
      <c r="Q406" s="81" t="s">
        <v>149</v>
      </c>
      <c r="R406" s="62">
        <v>417544011</v>
      </c>
      <c r="S406" s="22">
        <f t="shared" ref="S406" si="3284">IFERROR(R406/E405,"-")</f>
        <v>2.0031525808919193E-2</v>
      </c>
      <c r="T406" s="62">
        <v>849</v>
      </c>
      <c r="U406" s="22">
        <f t="shared" ref="U406" si="3285">IFERROR(T406/F405,"-")</f>
        <v>3.6980573220663823E-2</v>
      </c>
      <c r="V406" s="65">
        <f t="shared" si="3150"/>
        <v>491806.84452296823</v>
      </c>
      <c r="W406" s="13">
        <f t="shared" si="3276"/>
        <v>3.3521538279306672E-2</v>
      </c>
      <c r="X406" s="81" t="s">
        <v>159</v>
      </c>
      <c r="Y406" s="62">
        <v>109824742</v>
      </c>
      <c r="Z406" s="22">
        <f t="shared" ref="Z406" si="3286">IFERROR(Y406/E405,"-")</f>
        <v>5.2688030384200422E-3</v>
      </c>
      <c r="AA406" s="62">
        <v>101</v>
      </c>
      <c r="AB406" s="22">
        <f t="shared" ref="AB406" si="3287">IFERROR(AA406/F405,"-")</f>
        <v>4.3993379214217268E-3</v>
      </c>
      <c r="AC406" s="65">
        <f t="shared" si="3153"/>
        <v>1087373.6831683167</v>
      </c>
      <c r="AD406" s="13">
        <f t="shared" si="3279"/>
        <v>3.987839065029415E-3</v>
      </c>
    </row>
    <row r="407" spans="2:30" s="18" customFormat="1" ht="13.5" customHeight="1">
      <c r="B407" s="119"/>
      <c r="C407" s="119"/>
      <c r="D407" s="148"/>
      <c r="E407" s="151"/>
      <c r="F407" s="154"/>
      <c r="G407" s="44">
        <v>3</v>
      </c>
      <c r="H407" s="6" t="str">
        <f t="shared" ref="H407" si="3288">$H$747</f>
        <v>2210</v>
      </c>
      <c r="I407" s="80" t="str">
        <f t="shared" ref="I407" si="3289">$I$747</f>
        <v>重症急性呼吸器症候群［SARS］</v>
      </c>
      <c r="J407" s="81" t="s">
        <v>99</v>
      </c>
      <c r="K407" s="62" t="s">
        <v>99</v>
      </c>
      <c r="L407" s="22" t="str">
        <f t="shared" ref="L407" si="3290">IFERROR(K407/E405,"-")</f>
        <v>-</v>
      </c>
      <c r="M407" s="62" t="s">
        <v>99</v>
      </c>
      <c r="N407" s="22" t="str">
        <f t="shared" ref="N407" si="3291">IFERROR(M407/F405,"-")</f>
        <v>-</v>
      </c>
      <c r="O407" s="65" t="str">
        <f t="shared" si="3147"/>
        <v>-</v>
      </c>
      <c r="P407" s="13">
        <f t="shared" si="3273"/>
        <v>0</v>
      </c>
      <c r="Q407" s="81" t="s">
        <v>99</v>
      </c>
      <c r="R407" s="62" t="s">
        <v>99</v>
      </c>
      <c r="S407" s="22" t="str">
        <f t="shared" ref="S407" si="3292">IFERROR(R407/E405,"-")</f>
        <v>-</v>
      </c>
      <c r="T407" s="62" t="s">
        <v>99</v>
      </c>
      <c r="U407" s="22" t="str">
        <f t="shared" ref="U407" si="3293">IFERROR(T407/F405,"-")</f>
        <v>-</v>
      </c>
      <c r="V407" s="65" t="str">
        <f t="shared" si="3150"/>
        <v>-</v>
      </c>
      <c r="W407" s="13">
        <f t="shared" si="3276"/>
        <v>0</v>
      </c>
      <c r="X407" s="81" t="s">
        <v>99</v>
      </c>
      <c r="Y407" s="62" t="s">
        <v>99</v>
      </c>
      <c r="Z407" s="22" t="str">
        <f t="shared" ref="Z407" si="3294">IFERROR(Y407/E405,"-")</f>
        <v>-</v>
      </c>
      <c r="AA407" s="62" t="s">
        <v>99</v>
      </c>
      <c r="AB407" s="22" t="str">
        <f t="shared" ref="AB407" si="3295">IFERROR(AA407/F405,"-")</f>
        <v>-</v>
      </c>
      <c r="AC407" s="65" t="str">
        <f t="shared" si="3153"/>
        <v>-</v>
      </c>
      <c r="AD407" s="13">
        <f t="shared" si="3279"/>
        <v>0</v>
      </c>
    </row>
    <row r="408" spans="2:30" s="18" customFormat="1" ht="13.5" customHeight="1">
      <c r="B408" s="119"/>
      <c r="C408" s="119"/>
      <c r="D408" s="148"/>
      <c r="E408" s="151"/>
      <c r="F408" s="154"/>
      <c r="G408" s="44">
        <v>4</v>
      </c>
      <c r="H408" s="6" t="str">
        <f t="shared" ref="H408" si="3296">$H$748</f>
        <v>0904</v>
      </c>
      <c r="I408" s="80" t="str">
        <f t="shared" ref="I408" si="3297">$I$748</f>
        <v>くも膜下出血</v>
      </c>
      <c r="J408" s="81" t="s">
        <v>80</v>
      </c>
      <c r="K408" s="62">
        <v>11975897</v>
      </c>
      <c r="L408" s="22">
        <f t="shared" ref="L408" si="3298">IFERROR(K408/E405,"-")</f>
        <v>5.7453941026700038E-4</v>
      </c>
      <c r="M408" s="62">
        <v>69</v>
      </c>
      <c r="N408" s="22">
        <f t="shared" ref="N408" si="3299">IFERROR(M408/F405,"-")</f>
        <v>3.0054882829514767E-3</v>
      </c>
      <c r="O408" s="65">
        <f t="shared" si="3147"/>
        <v>173563.72463768115</v>
      </c>
      <c r="P408" s="13">
        <f t="shared" si="3273"/>
        <v>2.7243653018517787E-3</v>
      </c>
      <c r="Q408" s="81" t="s">
        <v>347</v>
      </c>
      <c r="R408" s="62">
        <v>3138877</v>
      </c>
      <c r="S408" s="22">
        <f t="shared" ref="S408" si="3300">IFERROR(R408/E405,"-")</f>
        <v>1.5058651059546115E-4</v>
      </c>
      <c r="T408" s="62">
        <v>7</v>
      </c>
      <c r="U408" s="22">
        <f t="shared" ref="U408" si="3301">IFERROR(T408/F405,"-")</f>
        <v>3.0490460841536718E-4</v>
      </c>
      <c r="V408" s="65">
        <f t="shared" si="3150"/>
        <v>448411</v>
      </c>
      <c r="W408" s="13">
        <f t="shared" si="3276"/>
        <v>2.7638488569510798E-4</v>
      </c>
      <c r="X408" s="81" t="s">
        <v>352</v>
      </c>
      <c r="Y408" s="62">
        <v>2533237</v>
      </c>
      <c r="Z408" s="22">
        <f t="shared" ref="Z408" si="3302">IFERROR(Y408/E405,"-")</f>
        <v>1.2153114643909723E-4</v>
      </c>
      <c r="AA408" s="62">
        <v>3</v>
      </c>
      <c r="AB408" s="22">
        <f t="shared" ref="AB408" si="3303">IFERROR(AA408/F405,"-")</f>
        <v>1.3067340360658594E-4</v>
      </c>
      <c r="AC408" s="65">
        <f t="shared" si="3153"/>
        <v>844412.33333333337</v>
      </c>
      <c r="AD408" s="13">
        <f t="shared" si="3279"/>
        <v>1.1845066529790342E-4</v>
      </c>
    </row>
    <row r="409" spans="2:30" s="18" customFormat="1" ht="13.5" customHeight="1">
      <c r="B409" s="119"/>
      <c r="C409" s="119"/>
      <c r="D409" s="148"/>
      <c r="E409" s="151"/>
      <c r="F409" s="154"/>
      <c r="G409" s="44">
        <v>5</v>
      </c>
      <c r="H409" s="6" t="str">
        <f t="shared" ref="H409" si="3304">$H$749</f>
        <v>0208</v>
      </c>
      <c r="I409" s="80" t="str">
        <f t="shared" ref="I409" si="3305">$I$749</f>
        <v>悪性リンパ腫</v>
      </c>
      <c r="J409" s="81" t="s">
        <v>182</v>
      </c>
      <c r="K409" s="62">
        <v>62837670</v>
      </c>
      <c r="L409" s="22">
        <f t="shared" ref="L409" si="3306">IFERROR(K409/E405,"-")</f>
        <v>3.0146149273288158E-3</v>
      </c>
      <c r="M409" s="62">
        <v>44</v>
      </c>
      <c r="N409" s="22">
        <f t="shared" ref="N409" si="3307">IFERROR(M409/F405,"-")</f>
        <v>1.9165432528965938E-3</v>
      </c>
      <c r="O409" s="65">
        <f t="shared" si="3147"/>
        <v>1428128.8636363635</v>
      </c>
      <c r="P409" s="13">
        <f t="shared" si="3273"/>
        <v>1.7372764243692503E-3</v>
      </c>
      <c r="Q409" s="81" t="s">
        <v>82</v>
      </c>
      <c r="R409" s="62">
        <v>38189496</v>
      </c>
      <c r="S409" s="22">
        <f t="shared" ref="S409" si="3308">IFERROR(R409/E405,"-")</f>
        <v>1.8321275233273942E-3</v>
      </c>
      <c r="T409" s="62">
        <v>255</v>
      </c>
      <c r="U409" s="22">
        <f t="shared" ref="U409" si="3309">IFERROR(T409/F405,"-")</f>
        <v>1.1107239306559805E-2</v>
      </c>
      <c r="V409" s="65">
        <f t="shared" si="3150"/>
        <v>149762.72941176471</v>
      </c>
      <c r="W409" s="13">
        <f t="shared" si="3276"/>
        <v>1.0068306550321791E-2</v>
      </c>
      <c r="X409" s="81" t="s">
        <v>417</v>
      </c>
      <c r="Y409" s="62">
        <v>10652515</v>
      </c>
      <c r="Z409" s="22">
        <f t="shared" ref="Z409" si="3310">IFERROR(Y409/E405,"-")</f>
        <v>5.1105062827113291E-4</v>
      </c>
      <c r="AA409" s="62">
        <v>6</v>
      </c>
      <c r="AB409" s="22">
        <f t="shared" ref="AB409" si="3311">IFERROR(AA409/F405,"-")</f>
        <v>2.6134680721317188E-4</v>
      </c>
      <c r="AC409" s="65">
        <f t="shared" si="3153"/>
        <v>1775419.1666666667</v>
      </c>
      <c r="AD409" s="13">
        <f t="shared" si="3279"/>
        <v>2.3690133059580683E-4</v>
      </c>
    </row>
    <row r="410" spans="2:30" s="18" customFormat="1" ht="13.5" customHeight="1">
      <c r="B410" s="119"/>
      <c r="C410" s="119"/>
      <c r="D410" s="148"/>
      <c r="E410" s="151"/>
      <c r="F410" s="154"/>
      <c r="G410" s="44">
        <v>6</v>
      </c>
      <c r="H410" s="6" t="str">
        <f t="shared" ref="H410" si="3312">$H$750</f>
        <v>0601</v>
      </c>
      <c r="I410" s="80" t="str">
        <f t="shared" ref="I410" si="3313">$I$750</f>
        <v>パーキンソン病</v>
      </c>
      <c r="J410" s="81" t="s">
        <v>84</v>
      </c>
      <c r="K410" s="62">
        <v>99297945</v>
      </c>
      <c r="L410" s="22">
        <f t="shared" ref="L410" si="3314">IFERROR(K410/E405,"-")</f>
        <v>4.7637836866019339E-3</v>
      </c>
      <c r="M410" s="62">
        <v>319</v>
      </c>
      <c r="N410" s="22">
        <f t="shared" ref="N410" si="3315">IFERROR(M410/F405,"-")</f>
        <v>1.3894938583500304E-2</v>
      </c>
      <c r="O410" s="65">
        <f t="shared" si="3147"/>
        <v>311278.82445141068</v>
      </c>
      <c r="P410" s="13">
        <f t="shared" si="3273"/>
        <v>1.2595254076677064E-2</v>
      </c>
      <c r="Q410" s="81" t="s">
        <v>189</v>
      </c>
      <c r="R410" s="62">
        <v>14488084</v>
      </c>
      <c r="S410" s="22">
        <f t="shared" ref="S410" si="3316">IFERROR(R410/E405,"-")</f>
        <v>6.9506069042333651E-4</v>
      </c>
      <c r="T410" s="62">
        <v>189</v>
      </c>
      <c r="U410" s="22">
        <f t="shared" ref="U410" si="3317">IFERROR(T410/F405,"-")</f>
        <v>8.2324244272149148E-3</v>
      </c>
      <c r="V410" s="65">
        <f t="shared" si="3150"/>
        <v>76656.529100529107</v>
      </c>
      <c r="W410" s="13">
        <f t="shared" si="3276"/>
        <v>7.462391913767916E-3</v>
      </c>
      <c r="X410" s="81" t="s">
        <v>390</v>
      </c>
      <c r="Y410" s="62">
        <v>7361060</v>
      </c>
      <c r="Z410" s="22">
        <f t="shared" ref="Z410" si="3318">IFERROR(Y410/E405,"-")</f>
        <v>3.5314424225091497E-4</v>
      </c>
      <c r="AA410" s="62">
        <v>12</v>
      </c>
      <c r="AB410" s="22">
        <f t="shared" ref="AB410" si="3319">IFERROR(AA410/F405,"-")</f>
        <v>5.2269361442634375E-4</v>
      </c>
      <c r="AC410" s="65">
        <f t="shared" si="3153"/>
        <v>613421.66666666663</v>
      </c>
      <c r="AD410" s="13">
        <f t="shared" si="3279"/>
        <v>4.7380266119161367E-4</v>
      </c>
    </row>
    <row r="411" spans="2:30" s="18" customFormat="1" ht="13.5" customHeight="1">
      <c r="B411" s="119"/>
      <c r="C411" s="119"/>
      <c r="D411" s="148"/>
      <c r="E411" s="151"/>
      <c r="F411" s="154"/>
      <c r="G411" s="44">
        <v>7</v>
      </c>
      <c r="H411" s="6" t="str">
        <f t="shared" ref="H411" si="3320">$H$751</f>
        <v>0506</v>
      </c>
      <c r="I411" s="80" t="str">
        <f t="shared" ref="I411" si="3321">$I$751</f>
        <v>知的障害＜精神遅滞＞</v>
      </c>
      <c r="J411" s="81" t="s">
        <v>184</v>
      </c>
      <c r="K411" s="62">
        <v>146137</v>
      </c>
      <c r="L411" s="22">
        <f t="shared" ref="L411" si="3322">IFERROR(K411/E405,"-")</f>
        <v>7.0108707346254424E-6</v>
      </c>
      <c r="M411" s="62">
        <v>4</v>
      </c>
      <c r="N411" s="22">
        <f t="shared" ref="N411" si="3323">IFERROR(M411/F405,"-")</f>
        <v>1.7423120480878124E-4</v>
      </c>
      <c r="O411" s="65">
        <f t="shared" si="3147"/>
        <v>36534.25</v>
      </c>
      <c r="P411" s="13">
        <f t="shared" si="3273"/>
        <v>1.5793422039720457E-4</v>
      </c>
      <c r="Q411" s="81" t="s">
        <v>190</v>
      </c>
      <c r="R411" s="62">
        <v>2500</v>
      </c>
      <c r="S411" s="22">
        <f t="shared" ref="S411" si="3324">IFERROR(R411/E405,"-")</f>
        <v>1.1993661315453038E-7</v>
      </c>
      <c r="T411" s="62">
        <v>1</v>
      </c>
      <c r="U411" s="22">
        <f t="shared" ref="U411" si="3325">IFERROR(T411/F405,"-")</f>
        <v>4.355780120219531E-5</v>
      </c>
      <c r="V411" s="65">
        <f t="shared" si="3150"/>
        <v>2500</v>
      </c>
      <c r="W411" s="13">
        <f t="shared" si="3276"/>
        <v>3.9483555099301141E-5</v>
      </c>
      <c r="X411" s="81" t="s">
        <v>99</v>
      </c>
      <c r="Y411" s="62" t="s">
        <v>99</v>
      </c>
      <c r="Z411" s="22" t="str">
        <f t="shared" ref="Z411" si="3326">IFERROR(Y411/E405,"-")</f>
        <v>-</v>
      </c>
      <c r="AA411" s="62" t="s">
        <v>99</v>
      </c>
      <c r="AB411" s="22" t="str">
        <f t="shared" ref="AB411" si="3327">IFERROR(AA411/F405,"-")</f>
        <v>-</v>
      </c>
      <c r="AC411" s="65" t="str">
        <f t="shared" si="3153"/>
        <v>-</v>
      </c>
      <c r="AD411" s="13">
        <f t="shared" si="3279"/>
        <v>0</v>
      </c>
    </row>
    <row r="412" spans="2:30" s="18" customFormat="1" ht="13.5" customHeight="1">
      <c r="B412" s="119"/>
      <c r="C412" s="119"/>
      <c r="D412" s="148"/>
      <c r="E412" s="151"/>
      <c r="F412" s="154"/>
      <c r="G412" s="44">
        <v>8</v>
      </c>
      <c r="H412" s="6" t="str">
        <f t="shared" ref="H412" si="3328">$H$752</f>
        <v>0203</v>
      </c>
      <c r="I412" s="80" t="str">
        <f t="shared" ref="I412" si="3329">$I$752</f>
        <v>直腸S状結腸移行部及び直腸の悪性新生物＜腫瘍＞</v>
      </c>
      <c r="J412" s="81" t="s">
        <v>183</v>
      </c>
      <c r="K412" s="62">
        <v>74668388</v>
      </c>
      <c r="L412" s="22">
        <f t="shared" ref="L412" si="3330">IFERROR(K412/E405,"-")</f>
        <v>3.5821894265713515E-3</v>
      </c>
      <c r="M412" s="62">
        <v>309</v>
      </c>
      <c r="N412" s="22">
        <f t="shared" ref="N412" si="3331">IFERROR(M412/F405,"-")</f>
        <v>1.3459360571478353E-2</v>
      </c>
      <c r="O412" s="65">
        <f t="shared" si="3147"/>
        <v>241645.26860841425</v>
      </c>
      <c r="P412" s="13">
        <f t="shared" si="3273"/>
        <v>1.2200418525684053E-2</v>
      </c>
      <c r="Q412" s="81" t="s">
        <v>204</v>
      </c>
      <c r="R412" s="62">
        <v>5984776</v>
      </c>
      <c r="S412" s="22">
        <f t="shared" ref="S412" si="3332">IFERROR(R412/E405,"-")</f>
        <v>2.871175055714071E-4</v>
      </c>
      <c r="T412" s="62">
        <v>24</v>
      </c>
      <c r="U412" s="22">
        <f t="shared" ref="U412" si="3333">IFERROR(T412/F405,"-")</f>
        <v>1.0453872288526875E-3</v>
      </c>
      <c r="V412" s="65">
        <f t="shared" si="3150"/>
        <v>249365.66666666666</v>
      </c>
      <c r="W412" s="13">
        <f t="shared" si="3276"/>
        <v>9.4760532238322734E-4</v>
      </c>
      <c r="X412" s="81" t="s">
        <v>418</v>
      </c>
      <c r="Y412" s="62">
        <v>2597169</v>
      </c>
      <c r="Z412" s="22">
        <f t="shared" ref="Z412" si="3334">IFERROR(Y412/E405,"-")</f>
        <v>1.245982614599754E-4</v>
      </c>
      <c r="AA412" s="62">
        <v>2</v>
      </c>
      <c r="AB412" s="22">
        <f t="shared" ref="AB412" si="3335">IFERROR(AA412/F405,"-")</f>
        <v>8.7115602404390621E-5</v>
      </c>
      <c r="AC412" s="65">
        <f t="shared" si="3153"/>
        <v>1298584.5</v>
      </c>
      <c r="AD412" s="13">
        <f t="shared" si="3279"/>
        <v>7.8967110198602283E-5</v>
      </c>
    </row>
    <row r="413" spans="2:30" s="18" customFormat="1" ht="13.5" customHeight="1">
      <c r="B413" s="119"/>
      <c r="C413" s="119"/>
      <c r="D413" s="148"/>
      <c r="E413" s="151"/>
      <c r="F413" s="154"/>
      <c r="G413" s="44">
        <v>9</v>
      </c>
      <c r="H413" s="6" t="str">
        <f t="shared" ref="H413" si="3336">$H$753</f>
        <v>1901</v>
      </c>
      <c r="I413" s="80" t="str">
        <f t="shared" ref="I413" si="3337">$I$753</f>
        <v>骨折</v>
      </c>
      <c r="J413" s="81" t="s">
        <v>141</v>
      </c>
      <c r="K413" s="62">
        <v>284984368</v>
      </c>
      <c r="L413" s="22">
        <f t="shared" ref="L413" si="3338">IFERROR(K413/E405,"-")</f>
        <v>1.3672023959961732E-2</v>
      </c>
      <c r="M413" s="62">
        <v>464</v>
      </c>
      <c r="N413" s="22">
        <f t="shared" ref="N413" si="3339">IFERROR(M413/F405,"-")</f>
        <v>2.0210819757818625E-2</v>
      </c>
      <c r="O413" s="65">
        <f t="shared" si="3147"/>
        <v>614190.44827586203</v>
      </c>
      <c r="P413" s="13">
        <f t="shared" si="3273"/>
        <v>1.8320369566075731E-2</v>
      </c>
      <c r="Q413" s="81" t="s">
        <v>150</v>
      </c>
      <c r="R413" s="62">
        <v>188240055</v>
      </c>
      <c r="S413" s="22">
        <f t="shared" ref="S413" si="3340">IFERROR(R413/E405,"-")</f>
        <v>9.0307498626890099E-3</v>
      </c>
      <c r="T413" s="62">
        <v>223</v>
      </c>
      <c r="U413" s="22">
        <f t="shared" ref="U413" si="3341">IFERROR(T413/F405,"-")</f>
        <v>9.7133896680895553E-3</v>
      </c>
      <c r="V413" s="65">
        <f t="shared" si="3150"/>
        <v>844125.80717488786</v>
      </c>
      <c r="W413" s="13">
        <f t="shared" si="3276"/>
        <v>8.804832787144154E-3</v>
      </c>
      <c r="X413" s="81" t="s">
        <v>160</v>
      </c>
      <c r="Y413" s="62">
        <v>120490698</v>
      </c>
      <c r="Z413" s="22">
        <f t="shared" ref="Z413" si="3342">IFERROR(Y413/E405,"-")</f>
        <v>5.7804984938981388E-3</v>
      </c>
      <c r="AA413" s="62">
        <v>1280</v>
      </c>
      <c r="AB413" s="22">
        <f t="shared" ref="AB413" si="3343">IFERROR(AA413/F405,"-")</f>
        <v>5.5753985538810003E-2</v>
      </c>
      <c r="AC413" s="65">
        <f t="shared" si="3153"/>
        <v>94133.357812500006</v>
      </c>
      <c r="AD413" s="13">
        <f t="shared" si="3279"/>
        <v>5.0538950527105463E-2</v>
      </c>
    </row>
    <row r="414" spans="2:30" s="18" customFormat="1" ht="13.5" customHeight="1">
      <c r="B414" s="120"/>
      <c r="C414" s="120"/>
      <c r="D414" s="149"/>
      <c r="E414" s="152"/>
      <c r="F414" s="155"/>
      <c r="G414" s="49">
        <v>10</v>
      </c>
      <c r="H414" s="7" t="str">
        <f t="shared" ref="H414" si="3344">$H$754</f>
        <v>0206</v>
      </c>
      <c r="I414" s="77" t="str">
        <f t="shared" ref="I414" si="3345">$I$754</f>
        <v>乳房の悪性新生物＜腫瘍＞</v>
      </c>
      <c r="J414" s="82" t="s">
        <v>185</v>
      </c>
      <c r="K414" s="63">
        <v>32605144</v>
      </c>
      <c r="L414" s="23">
        <f t="shared" ref="L414" si="3346">IFERROR(K414/E405,"-")</f>
        <v>1.5642202171103029E-3</v>
      </c>
      <c r="M414" s="63">
        <v>426</v>
      </c>
      <c r="N414" s="23">
        <f t="shared" ref="N414" si="3347">IFERROR(M414/F405,"-")</f>
        <v>1.8555623312135203E-2</v>
      </c>
      <c r="O414" s="66">
        <f t="shared" si="3147"/>
        <v>76537.896713615017</v>
      </c>
      <c r="P414" s="59">
        <f t="shared" si="3273"/>
        <v>1.6819994472302285E-2</v>
      </c>
      <c r="Q414" s="82" t="s">
        <v>188</v>
      </c>
      <c r="R414" s="63">
        <v>24412199</v>
      </c>
      <c r="S414" s="23">
        <f t="shared" ref="S414" si="3348">IFERROR(R414/E405,"-")</f>
        <v>1.1711665870857654E-3</v>
      </c>
      <c r="T414" s="63">
        <v>85</v>
      </c>
      <c r="U414" s="23">
        <f t="shared" ref="U414" si="3349">IFERROR(T414/F405,"-")</f>
        <v>3.7024131021866015E-3</v>
      </c>
      <c r="V414" s="66">
        <f t="shared" si="3150"/>
        <v>287202.34117647057</v>
      </c>
      <c r="W414" s="59">
        <f t="shared" si="3276"/>
        <v>3.356102183440597E-3</v>
      </c>
      <c r="X414" s="82" t="s">
        <v>380</v>
      </c>
      <c r="Y414" s="63">
        <v>14347481</v>
      </c>
      <c r="Z414" s="23">
        <f t="shared" ref="Z414" si="3350">IFERROR(Y414/E405,"-")</f>
        <v>6.8831531137558992E-4</v>
      </c>
      <c r="AA414" s="63">
        <v>33</v>
      </c>
      <c r="AB414" s="23">
        <f t="shared" ref="AB414" si="3351">IFERROR(AA414/F405,"-")</f>
        <v>1.4374074396724453E-3</v>
      </c>
      <c r="AC414" s="66">
        <f t="shared" si="3153"/>
        <v>434772.15151515149</v>
      </c>
      <c r="AD414" s="59">
        <f t="shared" si="3279"/>
        <v>1.3029573182769376E-3</v>
      </c>
    </row>
    <row r="415" spans="2:30" s="18" customFormat="1" ht="13.5" customHeight="1">
      <c r="B415" s="118">
        <v>42</v>
      </c>
      <c r="C415" s="118" t="s">
        <v>11</v>
      </c>
      <c r="D415" s="147">
        <f>AI46</f>
        <v>66900</v>
      </c>
      <c r="E415" s="150">
        <f>市区町村別_医療費上位10疾病!H465</f>
        <v>52042964630</v>
      </c>
      <c r="F415" s="130">
        <f>市区町村別_医療費上位10疾病!J465</f>
        <v>62234</v>
      </c>
      <c r="G415" s="69">
        <v>1</v>
      </c>
      <c r="H415" s="5" t="str">
        <f t="shared" ref="H415" si="3352">$H$745</f>
        <v>0209</v>
      </c>
      <c r="I415" s="78" t="str">
        <f t="shared" ref="I415" si="3353">$I$745</f>
        <v>白血病</v>
      </c>
      <c r="J415" s="106" t="s">
        <v>186</v>
      </c>
      <c r="K415" s="107">
        <v>51132847</v>
      </c>
      <c r="L415" s="21">
        <f t="shared" ref="L415" si="3354">IFERROR(K415/E415,"-")</f>
        <v>9.8251218706561999E-4</v>
      </c>
      <c r="M415" s="107">
        <v>46</v>
      </c>
      <c r="N415" s="21">
        <f t="shared" ref="N415" si="3355">IFERROR(M415/F415,"-")</f>
        <v>7.3914580454413983E-4</v>
      </c>
      <c r="O415" s="64">
        <f t="shared" si="3147"/>
        <v>1111583.6304347827</v>
      </c>
      <c r="P415" s="12">
        <f t="shared" ref="P415:P424" si="3356">IFERROR(M415/$AI$46,0)</f>
        <v>6.87593423019432E-4</v>
      </c>
      <c r="Q415" s="106" t="s">
        <v>180</v>
      </c>
      <c r="R415" s="107">
        <v>39361544</v>
      </c>
      <c r="S415" s="21">
        <f t="shared" ref="S415" si="3357">IFERROR(R415/E415,"-")</f>
        <v>7.5632785871906623E-4</v>
      </c>
      <c r="T415" s="107">
        <v>28</v>
      </c>
      <c r="U415" s="21">
        <f t="shared" ref="U415" si="3358">IFERROR(T415/F415,"-")</f>
        <v>4.4991483754860685E-4</v>
      </c>
      <c r="V415" s="64">
        <f t="shared" si="3150"/>
        <v>1405769.4285714286</v>
      </c>
      <c r="W415" s="12">
        <f t="shared" ref="W415:W424" si="3359">IFERROR(T415/$AI$46,0)</f>
        <v>4.1853512705530642E-4</v>
      </c>
      <c r="X415" s="106" t="s">
        <v>193</v>
      </c>
      <c r="Y415" s="107">
        <v>26983193</v>
      </c>
      <c r="Z415" s="21">
        <f t="shared" ref="Z415" si="3360">IFERROR(Y415/E415,"-")</f>
        <v>5.1847916796895208E-4</v>
      </c>
      <c r="AA415" s="107">
        <v>18</v>
      </c>
      <c r="AB415" s="21">
        <f t="shared" ref="AB415" si="3361">IFERROR(AA415/F415,"-")</f>
        <v>2.8923096699553298E-4</v>
      </c>
      <c r="AC415" s="64">
        <f t="shared" si="3153"/>
        <v>1499066.2777777778</v>
      </c>
      <c r="AD415" s="12">
        <f t="shared" ref="AD415:AD424" si="3362">IFERROR(AA415/$AI$46,0)</f>
        <v>2.6905829596412557E-4</v>
      </c>
    </row>
    <row r="416" spans="2:30" s="18" customFormat="1" ht="13.5" customHeight="1">
      <c r="B416" s="119"/>
      <c r="C416" s="119"/>
      <c r="D416" s="148"/>
      <c r="E416" s="151"/>
      <c r="F416" s="154"/>
      <c r="G416" s="44">
        <v>2</v>
      </c>
      <c r="H416" s="6" t="str">
        <f t="shared" ref="H416" si="3363">$H$746</f>
        <v>1402</v>
      </c>
      <c r="I416" s="79" t="str">
        <f t="shared" ref="I416" si="3364">$I$746</f>
        <v>腎不全</v>
      </c>
      <c r="J416" s="81" t="s">
        <v>140</v>
      </c>
      <c r="K416" s="62">
        <v>1024774133</v>
      </c>
      <c r="L416" s="22">
        <f t="shared" ref="L416" si="3365">IFERROR(K416/E415,"-")</f>
        <v>1.969092537839922E-2</v>
      </c>
      <c r="M416" s="62">
        <v>2485</v>
      </c>
      <c r="N416" s="22">
        <f t="shared" ref="N416" si="3366">IFERROR(M416/F415,"-")</f>
        <v>3.9929941832438857E-2</v>
      </c>
      <c r="O416" s="65">
        <f t="shared" si="3147"/>
        <v>412383.9569416499</v>
      </c>
      <c r="P416" s="13">
        <f t="shared" si="3356"/>
        <v>3.7144992526158445E-2</v>
      </c>
      <c r="Q416" s="81" t="s">
        <v>149</v>
      </c>
      <c r="R416" s="62">
        <v>916855811</v>
      </c>
      <c r="S416" s="22">
        <f t="shared" ref="S416" si="3367">IFERROR(R416/E415,"-")</f>
        <v>1.7617286361728161E-2</v>
      </c>
      <c r="T416" s="62">
        <v>1911</v>
      </c>
      <c r="U416" s="22">
        <f t="shared" ref="U416" si="3368">IFERROR(T416/F415,"-")</f>
        <v>3.0706687662692418E-2</v>
      </c>
      <c r="V416" s="65">
        <f t="shared" si="3150"/>
        <v>479778.02773417061</v>
      </c>
      <c r="W416" s="13">
        <f t="shared" si="3359"/>
        <v>2.8565022421524665E-2</v>
      </c>
      <c r="X416" s="81" t="s">
        <v>159</v>
      </c>
      <c r="Y416" s="62">
        <v>376406362</v>
      </c>
      <c r="Z416" s="22">
        <f t="shared" ref="Z416" si="3369">IFERROR(Y416/E415,"-")</f>
        <v>7.2326079937233582E-3</v>
      </c>
      <c r="AA416" s="62">
        <v>338</v>
      </c>
      <c r="AB416" s="22">
        <f t="shared" ref="AB416" si="3370">IFERROR(AA416/F415,"-")</f>
        <v>5.4311148246938973E-3</v>
      </c>
      <c r="AC416" s="65">
        <f t="shared" si="3153"/>
        <v>1113628.2899408285</v>
      </c>
      <c r="AD416" s="13">
        <f t="shared" si="3362"/>
        <v>5.0523168908819137E-3</v>
      </c>
    </row>
    <row r="417" spans="2:30" s="18" customFormat="1" ht="13.5" customHeight="1">
      <c r="B417" s="119"/>
      <c r="C417" s="119"/>
      <c r="D417" s="148"/>
      <c r="E417" s="151"/>
      <c r="F417" s="154"/>
      <c r="G417" s="44">
        <v>3</v>
      </c>
      <c r="H417" s="6" t="str">
        <f t="shared" ref="H417" si="3371">$H$747</f>
        <v>2210</v>
      </c>
      <c r="I417" s="80" t="str">
        <f t="shared" ref="I417" si="3372">$I$747</f>
        <v>重症急性呼吸器症候群［SARS］</v>
      </c>
      <c r="J417" s="81" t="s">
        <v>99</v>
      </c>
      <c r="K417" s="62" t="s">
        <v>99</v>
      </c>
      <c r="L417" s="22" t="str">
        <f t="shared" ref="L417" si="3373">IFERROR(K417/E415,"-")</f>
        <v>-</v>
      </c>
      <c r="M417" s="62" t="s">
        <v>99</v>
      </c>
      <c r="N417" s="22" t="str">
        <f t="shared" ref="N417" si="3374">IFERROR(M417/F415,"-")</f>
        <v>-</v>
      </c>
      <c r="O417" s="65" t="str">
        <f t="shared" si="3147"/>
        <v>-</v>
      </c>
      <c r="P417" s="13">
        <f t="shared" si="3356"/>
        <v>0</v>
      </c>
      <c r="Q417" s="81" t="s">
        <v>99</v>
      </c>
      <c r="R417" s="62" t="s">
        <v>99</v>
      </c>
      <c r="S417" s="22" t="str">
        <f t="shared" ref="S417" si="3375">IFERROR(R417/E415,"-")</f>
        <v>-</v>
      </c>
      <c r="T417" s="62" t="s">
        <v>99</v>
      </c>
      <c r="U417" s="22" t="str">
        <f t="shared" ref="U417" si="3376">IFERROR(T417/F415,"-")</f>
        <v>-</v>
      </c>
      <c r="V417" s="65" t="str">
        <f t="shared" si="3150"/>
        <v>-</v>
      </c>
      <c r="W417" s="13">
        <f t="shared" si="3359"/>
        <v>0</v>
      </c>
      <c r="X417" s="81" t="s">
        <v>99</v>
      </c>
      <c r="Y417" s="62" t="s">
        <v>99</v>
      </c>
      <c r="Z417" s="22" t="str">
        <f t="shared" ref="Z417" si="3377">IFERROR(Y417/E415,"-")</f>
        <v>-</v>
      </c>
      <c r="AA417" s="62" t="s">
        <v>99</v>
      </c>
      <c r="AB417" s="22" t="str">
        <f t="shared" ref="AB417" si="3378">IFERROR(AA417/F415,"-")</f>
        <v>-</v>
      </c>
      <c r="AC417" s="65" t="str">
        <f t="shared" si="3153"/>
        <v>-</v>
      </c>
      <c r="AD417" s="13">
        <f t="shared" si="3362"/>
        <v>0</v>
      </c>
    </row>
    <row r="418" spans="2:30" s="18" customFormat="1" ht="13.5" customHeight="1">
      <c r="B418" s="119"/>
      <c r="C418" s="119"/>
      <c r="D418" s="148"/>
      <c r="E418" s="151"/>
      <c r="F418" s="154"/>
      <c r="G418" s="44">
        <v>4</v>
      </c>
      <c r="H418" s="6" t="str">
        <f t="shared" ref="H418" si="3379">$H$748</f>
        <v>0904</v>
      </c>
      <c r="I418" s="80" t="str">
        <f t="shared" ref="I418" si="3380">$I$748</f>
        <v>くも膜下出血</v>
      </c>
      <c r="J418" s="81" t="s">
        <v>80</v>
      </c>
      <c r="K418" s="62">
        <v>22400078</v>
      </c>
      <c r="L418" s="22">
        <f t="shared" ref="L418" si="3381">IFERROR(K418/E415,"-")</f>
        <v>4.3041510335265463E-4</v>
      </c>
      <c r="M418" s="62">
        <v>151</v>
      </c>
      <c r="N418" s="22">
        <f t="shared" ref="N418" si="3382">IFERROR(M418/F415,"-")</f>
        <v>2.4263264453514158E-3</v>
      </c>
      <c r="O418" s="65">
        <f t="shared" si="3147"/>
        <v>148344.88741721853</v>
      </c>
      <c r="P418" s="13">
        <f t="shared" si="3356"/>
        <v>2.2571001494768313E-3</v>
      </c>
      <c r="Q418" s="81" t="s">
        <v>352</v>
      </c>
      <c r="R418" s="62">
        <v>17014780</v>
      </c>
      <c r="S418" s="22">
        <f t="shared" ref="S418" si="3383">IFERROR(R418/E415,"-")</f>
        <v>3.2693717817512425E-4</v>
      </c>
      <c r="T418" s="62">
        <v>16</v>
      </c>
      <c r="U418" s="22">
        <f t="shared" ref="U418" si="3384">IFERROR(T418/F415,"-")</f>
        <v>2.5709419288491819E-4</v>
      </c>
      <c r="V418" s="65">
        <f t="shared" si="3150"/>
        <v>1063423.75</v>
      </c>
      <c r="W418" s="13">
        <f t="shared" si="3359"/>
        <v>2.3916292974588939E-4</v>
      </c>
      <c r="X418" s="81" t="s">
        <v>181</v>
      </c>
      <c r="Y418" s="62">
        <v>14506913</v>
      </c>
      <c r="Z418" s="22">
        <f t="shared" ref="Z418" si="3385">IFERROR(Y418/E415,"-")</f>
        <v>2.7874878195615965E-4</v>
      </c>
      <c r="AA418" s="62">
        <v>64</v>
      </c>
      <c r="AB418" s="22">
        <f t="shared" ref="AB418" si="3386">IFERROR(AA418/F415,"-")</f>
        <v>1.0283767715396728E-3</v>
      </c>
      <c r="AC418" s="65">
        <f t="shared" si="3153"/>
        <v>226670.515625</v>
      </c>
      <c r="AD418" s="13">
        <f t="shared" si="3362"/>
        <v>9.5665171898355757E-4</v>
      </c>
    </row>
    <row r="419" spans="2:30" s="18" customFormat="1" ht="13.5" customHeight="1">
      <c r="B419" s="119"/>
      <c r="C419" s="119"/>
      <c r="D419" s="148"/>
      <c r="E419" s="151"/>
      <c r="F419" s="154"/>
      <c r="G419" s="44">
        <v>5</v>
      </c>
      <c r="H419" s="6" t="str">
        <f t="shared" ref="H419" si="3387">$H$749</f>
        <v>0208</v>
      </c>
      <c r="I419" s="80" t="str">
        <f t="shared" ref="I419" si="3388">$I$749</f>
        <v>悪性リンパ腫</v>
      </c>
      <c r="J419" s="81" t="s">
        <v>182</v>
      </c>
      <c r="K419" s="62">
        <v>154934228</v>
      </c>
      <c r="L419" s="22">
        <f t="shared" ref="L419" si="3389">IFERROR(K419/E415,"-")</f>
        <v>2.977044622678714E-3</v>
      </c>
      <c r="M419" s="62">
        <v>153</v>
      </c>
      <c r="N419" s="22">
        <f t="shared" ref="N419" si="3390">IFERROR(M419/F415,"-")</f>
        <v>2.4584632194620303E-3</v>
      </c>
      <c r="O419" s="65">
        <f t="shared" si="3147"/>
        <v>1012642.0130718955</v>
      </c>
      <c r="P419" s="13">
        <f t="shared" si="3356"/>
        <v>2.2869955156950674E-3</v>
      </c>
      <c r="Q419" s="81" t="s">
        <v>82</v>
      </c>
      <c r="R419" s="62">
        <v>55198550</v>
      </c>
      <c r="S419" s="22">
        <f t="shared" ref="S419" si="3391">IFERROR(R419/E415,"-")</f>
        <v>1.0606342354328711E-3</v>
      </c>
      <c r="T419" s="62">
        <v>522</v>
      </c>
      <c r="U419" s="22">
        <f t="shared" ref="U419" si="3392">IFERROR(T419/F415,"-")</f>
        <v>8.3876980428704562E-3</v>
      </c>
      <c r="V419" s="65">
        <f t="shared" si="3150"/>
        <v>105744.34865900384</v>
      </c>
      <c r="W419" s="13">
        <f t="shared" si="3359"/>
        <v>7.8026905829596416E-3</v>
      </c>
      <c r="X419" s="81" t="s">
        <v>360</v>
      </c>
      <c r="Y419" s="62">
        <v>46785671</v>
      </c>
      <c r="Z419" s="22">
        <f t="shared" ref="Z419" si="3393">IFERROR(Y419/E415,"-")</f>
        <v>8.989816651035009E-4</v>
      </c>
      <c r="AA419" s="62">
        <v>13</v>
      </c>
      <c r="AB419" s="22">
        <f t="shared" ref="AB419" si="3394">IFERROR(AA419/F415,"-")</f>
        <v>2.0888903171899605E-4</v>
      </c>
      <c r="AC419" s="65">
        <f t="shared" si="3153"/>
        <v>3598897.769230769</v>
      </c>
      <c r="AD419" s="13">
        <f t="shared" si="3362"/>
        <v>1.9431988041853512E-4</v>
      </c>
    </row>
    <row r="420" spans="2:30" s="18" customFormat="1" ht="13.5" customHeight="1">
      <c r="B420" s="119"/>
      <c r="C420" s="119"/>
      <c r="D420" s="148"/>
      <c r="E420" s="151"/>
      <c r="F420" s="154"/>
      <c r="G420" s="44">
        <v>6</v>
      </c>
      <c r="H420" s="6" t="str">
        <f t="shared" ref="H420" si="3395">$H$750</f>
        <v>0601</v>
      </c>
      <c r="I420" s="80" t="str">
        <f t="shared" ref="I420" si="3396">$I$750</f>
        <v>パーキンソン病</v>
      </c>
      <c r="J420" s="81" t="s">
        <v>84</v>
      </c>
      <c r="K420" s="62">
        <v>260637034</v>
      </c>
      <c r="L420" s="22">
        <f t="shared" ref="L420" si="3397">IFERROR(K420/E415,"-")</f>
        <v>5.0081127363324077E-3</v>
      </c>
      <c r="M420" s="62">
        <v>971</v>
      </c>
      <c r="N420" s="22">
        <f t="shared" ref="N420" si="3398">IFERROR(M420/F415,"-")</f>
        <v>1.5602403830703474E-2</v>
      </c>
      <c r="O420" s="65">
        <f t="shared" si="3147"/>
        <v>268421.25025746651</v>
      </c>
      <c r="P420" s="13">
        <f t="shared" si="3356"/>
        <v>1.4514200298953662E-2</v>
      </c>
      <c r="Q420" s="81" t="s">
        <v>189</v>
      </c>
      <c r="R420" s="62">
        <v>70469487</v>
      </c>
      <c r="S420" s="22">
        <f t="shared" ref="S420" si="3399">IFERROR(R420/E415,"-")</f>
        <v>1.3540636568459071E-3</v>
      </c>
      <c r="T420" s="62">
        <v>696</v>
      </c>
      <c r="U420" s="22">
        <f t="shared" ref="U420" si="3400">IFERROR(T420/F415,"-")</f>
        <v>1.1183597390493943E-2</v>
      </c>
      <c r="V420" s="65">
        <f t="shared" si="3150"/>
        <v>101249.26293103448</v>
      </c>
      <c r="W420" s="13">
        <f t="shared" si="3359"/>
        <v>1.0403587443946188E-2</v>
      </c>
      <c r="X420" s="81" t="s">
        <v>377</v>
      </c>
      <c r="Y420" s="62">
        <v>63578077</v>
      </c>
      <c r="Z420" s="22">
        <f t="shared" ref="Z420" si="3401">IFERROR(Y420/E415,"-")</f>
        <v>1.2216459506488341E-3</v>
      </c>
      <c r="AA420" s="62">
        <v>260</v>
      </c>
      <c r="AB420" s="22">
        <f t="shared" ref="AB420" si="3402">IFERROR(AA420/F415,"-")</f>
        <v>4.1777806343799209E-3</v>
      </c>
      <c r="AC420" s="65">
        <f t="shared" si="3153"/>
        <v>244531.06538461539</v>
      </c>
      <c r="AD420" s="13">
        <f t="shared" si="3362"/>
        <v>3.8863976083707025E-3</v>
      </c>
    </row>
    <row r="421" spans="2:30" s="18" customFormat="1" ht="13.5" customHeight="1">
      <c r="B421" s="119"/>
      <c r="C421" s="119"/>
      <c r="D421" s="148"/>
      <c r="E421" s="151"/>
      <c r="F421" s="154"/>
      <c r="G421" s="44">
        <v>7</v>
      </c>
      <c r="H421" s="6" t="str">
        <f t="shared" ref="H421" si="3403">$H$751</f>
        <v>0506</v>
      </c>
      <c r="I421" s="80" t="str">
        <f t="shared" ref="I421" si="3404">$I$751</f>
        <v>知的障害＜精神遅滞＞</v>
      </c>
      <c r="J421" s="81" t="s">
        <v>359</v>
      </c>
      <c r="K421" s="62">
        <v>765569</v>
      </c>
      <c r="L421" s="22">
        <f t="shared" ref="L421" si="3405">IFERROR(K421/E415,"-")</f>
        <v>1.4710326466657323E-5</v>
      </c>
      <c r="M421" s="62">
        <v>1</v>
      </c>
      <c r="N421" s="22">
        <f t="shared" ref="N421" si="3406">IFERROR(M421/F415,"-")</f>
        <v>1.6068387055307387E-5</v>
      </c>
      <c r="O421" s="65">
        <f t="shared" si="3147"/>
        <v>765569</v>
      </c>
      <c r="P421" s="13">
        <f t="shared" si="3356"/>
        <v>1.4947683109118087E-5</v>
      </c>
      <c r="Q421" s="81" t="s">
        <v>184</v>
      </c>
      <c r="R421" s="62">
        <v>59622</v>
      </c>
      <c r="S421" s="22">
        <f t="shared" ref="S421" si="3407">IFERROR(R421/E415,"-")</f>
        <v>1.1456303541484085E-6</v>
      </c>
      <c r="T421" s="62">
        <v>6</v>
      </c>
      <c r="U421" s="22">
        <f t="shared" ref="U421" si="3408">IFERROR(T421/F415,"-")</f>
        <v>9.6410322331844328E-5</v>
      </c>
      <c r="V421" s="65">
        <f t="shared" si="3150"/>
        <v>9937</v>
      </c>
      <c r="W421" s="13">
        <f t="shared" si="3359"/>
        <v>8.9686098654708516E-5</v>
      </c>
      <c r="X421" s="81" t="s">
        <v>190</v>
      </c>
      <c r="Y421" s="62">
        <v>8944</v>
      </c>
      <c r="Z421" s="22">
        <f t="shared" ref="Z421" si="3409">IFERROR(Y421/E415,"-")</f>
        <v>1.7185800354740474E-7</v>
      </c>
      <c r="AA421" s="62">
        <v>2</v>
      </c>
      <c r="AB421" s="22">
        <f t="shared" ref="AB421" si="3410">IFERROR(AA421/F415,"-")</f>
        <v>3.2136774110614774E-5</v>
      </c>
      <c r="AC421" s="65">
        <f t="shared" si="3153"/>
        <v>4472</v>
      </c>
      <c r="AD421" s="13">
        <f t="shared" si="3362"/>
        <v>2.9895366218236174E-5</v>
      </c>
    </row>
    <row r="422" spans="2:30" s="18" customFormat="1" ht="13.5" customHeight="1">
      <c r="B422" s="119"/>
      <c r="C422" s="119"/>
      <c r="D422" s="148"/>
      <c r="E422" s="151"/>
      <c r="F422" s="154"/>
      <c r="G422" s="44">
        <v>8</v>
      </c>
      <c r="H422" s="6" t="str">
        <f t="shared" ref="H422" si="3411">$H$752</f>
        <v>0203</v>
      </c>
      <c r="I422" s="80" t="str">
        <f t="shared" ref="I422" si="3412">$I$752</f>
        <v>直腸S状結腸移行部及び直腸の悪性新生物＜腫瘍＞</v>
      </c>
      <c r="J422" s="81" t="s">
        <v>183</v>
      </c>
      <c r="K422" s="62">
        <v>134677299</v>
      </c>
      <c r="L422" s="22">
        <f t="shared" ref="L422" si="3413">IFERROR(K422/E415,"-")</f>
        <v>2.5878098981772014E-3</v>
      </c>
      <c r="M422" s="62">
        <v>1030</v>
      </c>
      <c r="N422" s="22">
        <f t="shared" ref="N422" si="3414">IFERROR(M422/F415,"-")</f>
        <v>1.6550438666966611E-2</v>
      </c>
      <c r="O422" s="65">
        <f t="shared" si="3147"/>
        <v>130754.65922330097</v>
      </c>
      <c r="P422" s="13">
        <f t="shared" si="3356"/>
        <v>1.5396113602391629E-2</v>
      </c>
      <c r="Q422" s="81" t="s">
        <v>204</v>
      </c>
      <c r="R422" s="62">
        <v>20606353</v>
      </c>
      <c r="S422" s="22">
        <f t="shared" ref="S422" si="3415">IFERROR(R422/E415,"-")</f>
        <v>3.9594886929484284E-4</v>
      </c>
      <c r="T422" s="62">
        <v>59</v>
      </c>
      <c r="U422" s="22">
        <f t="shared" ref="U422" si="3416">IFERROR(T422/F415,"-")</f>
        <v>9.4803483626313594E-4</v>
      </c>
      <c r="V422" s="65">
        <f t="shared" si="3150"/>
        <v>349260.22033898305</v>
      </c>
      <c r="W422" s="13">
        <f t="shared" si="3359"/>
        <v>8.8191330343796715E-4</v>
      </c>
      <c r="X422" s="81" t="s">
        <v>192</v>
      </c>
      <c r="Y422" s="62">
        <v>5092367</v>
      </c>
      <c r="Z422" s="22">
        <f t="shared" ref="Z422" si="3417">IFERROR(Y422/E415,"-")</f>
        <v>9.784928733795694E-5</v>
      </c>
      <c r="AA422" s="62">
        <v>19</v>
      </c>
      <c r="AB422" s="22">
        <f t="shared" ref="AB422" si="3418">IFERROR(AA422/F415,"-")</f>
        <v>3.0529935405084038E-4</v>
      </c>
      <c r="AC422" s="65">
        <f t="shared" si="3153"/>
        <v>268019.31578947371</v>
      </c>
      <c r="AD422" s="13">
        <f t="shared" si="3362"/>
        <v>2.8400597907324364E-4</v>
      </c>
    </row>
    <row r="423" spans="2:30" s="18" customFormat="1" ht="13.5" customHeight="1">
      <c r="B423" s="119"/>
      <c r="C423" s="119"/>
      <c r="D423" s="148"/>
      <c r="E423" s="151"/>
      <c r="F423" s="154"/>
      <c r="G423" s="44">
        <v>9</v>
      </c>
      <c r="H423" s="6" t="str">
        <f t="shared" ref="H423" si="3419">$H$753</f>
        <v>1901</v>
      </c>
      <c r="I423" s="80" t="str">
        <f t="shared" ref="I423" si="3420">$I$753</f>
        <v>骨折</v>
      </c>
      <c r="J423" s="81" t="s">
        <v>141</v>
      </c>
      <c r="K423" s="62">
        <v>551912561</v>
      </c>
      <c r="L423" s="22">
        <f t="shared" ref="L423" si="3421">IFERROR(K423/E415,"-")</f>
        <v>1.0604940839243654E-2</v>
      </c>
      <c r="M423" s="62">
        <v>1114</v>
      </c>
      <c r="N423" s="22">
        <f t="shared" ref="N423" si="3422">IFERROR(M423/F415,"-")</f>
        <v>1.7900183179612429E-2</v>
      </c>
      <c r="O423" s="65">
        <f t="shared" si="3147"/>
        <v>495433.17863554758</v>
      </c>
      <c r="P423" s="13">
        <f t="shared" si="3356"/>
        <v>1.6651718983557547E-2</v>
      </c>
      <c r="Q423" s="81" t="s">
        <v>160</v>
      </c>
      <c r="R423" s="62">
        <v>397407850</v>
      </c>
      <c r="S423" s="22">
        <f t="shared" ref="S423" si="3423">IFERROR(R423/E415,"-")</f>
        <v>7.6361493397882931E-3</v>
      </c>
      <c r="T423" s="62">
        <v>3249</v>
      </c>
      <c r="U423" s="22">
        <f t="shared" ref="U423" si="3424">IFERROR(T423/F415,"-")</f>
        <v>5.2206189542693703E-2</v>
      </c>
      <c r="V423" s="65">
        <f t="shared" si="3150"/>
        <v>122316.97445367805</v>
      </c>
      <c r="W423" s="13">
        <f t="shared" si="3359"/>
        <v>4.8565022421524662E-2</v>
      </c>
      <c r="X423" s="81" t="s">
        <v>150</v>
      </c>
      <c r="Y423" s="62">
        <v>387964027</v>
      </c>
      <c r="Z423" s="22">
        <f t="shared" ref="Z423" si="3425">IFERROR(Y423/E415,"-")</f>
        <v>7.4546872907459115E-3</v>
      </c>
      <c r="AA423" s="62">
        <v>630</v>
      </c>
      <c r="AB423" s="22">
        <f t="shared" ref="AB423" si="3426">IFERROR(AA423/F415,"-")</f>
        <v>1.0123083844843655E-2</v>
      </c>
      <c r="AC423" s="65">
        <f t="shared" si="3153"/>
        <v>615815.91587301588</v>
      </c>
      <c r="AD423" s="13">
        <f t="shared" si="3362"/>
        <v>9.4170403587443951E-3</v>
      </c>
    </row>
    <row r="424" spans="2:30" s="18" customFormat="1" ht="13.5" customHeight="1">
      <c r="B424" s="120"/>
      <c r="C424" s="120"/>
      <c r="D424" s="149"/>
      <c r="E424" s="152"/>
      <c r="F424" s="155"/>
      <c r="G424" s="49">
        <v>10</v>
      </c>
      <c r="H424" s="7" t="str">
        <f t="shared" ref="H424" si="3427">$H$754</f>
        <v>0206</v>
      </c>
      <c r="I424" s="77" t="str">
        <f t="shared" ref="I424" si="3428">$I$754</f>
        <v>乳房の悪性新生物＜腫瘍＞</v>
      </c>
      <c r="J424" s="82" t="s">
        <v>185</v>
      </c>
      <c r="K424" s="63">
        <v>85454511</v>
      </c>
      <c r="L424" s="23">
        <f t="shared" ref="L424" si="3429">IFERROR(K424/E415,"-")</f>
        <v>1.6419992905388795E-3</v>
      </c>
      <c r="M424" s="63">
        <v>1037</v>
      </c>
      <c r="N424" s="23">
        <f t="shared" ref="N424" si="3430">IFERROR(M424/F415,"-")</f>
        <v>1.666291737635376E-2</v>
      </c>
      <c r="O424" s="66">
        <f t="shared" si="3147"/>
        <v>82405.507232401156</v>
      </c>
      <c r="P424" s="59">
        <f t="shared" si="3356"/>
        <v>1.5500747384155456E-2</v>
      </c>
      <c r="Q424" s="82" t="s">
        <v>188</v>
      </c>
      <c r="R424" s="63">
        <v>53351753</v>
      </c>
      <c r="S424" s="23">
        <f t="shared" ref="S424" si="3431">IFERROR(R424/E415,"-")</f>
        <v>1.0251482285704675E-3</v>
      </c>
      <c r="T424" s="63">
        <v>256</v>
      </c>
      <c r="U424" s="23">
        <f t="shared" ref="U424" si="3432">IFERROR(T424/F415,"-")</f>
        <v>4.113507086158691E-3</v>
      </c>
      <c r="V424" s="66">
        <f t="shared" si="3150"/>
        <v>208405.28515625</v>
      </c>
      <c r="W424" s="59">
        <f t="shared" si="3359"/>
        <v>3.8266068759342303E-3</v>
      </c>
      <c r="X424" s="82" t="s">
        <v>194</v>
      </c>
      <c r="Y424" s="63">
        <v>22047467</v>
      </c>
      <c r="Z424" s="23">
        <f t="shared" ref="Z424" si="3433">IFERROR(Y424/E415,"-")</f>
        <v>4.236397206951352E-4</v>
      </c>
      <c r="AA424" s="63">
        <v>96</v>
      </c>
      <c r="AB424" s="23">
        <f t="shared" ref="AB424" si="3434">IFERROR(AA424/F415,"-")</f>
        <v>1.5425651573095093E-3</v>
      </c>
      <c r="AC424" s="66">
        <f t="shared" si="3153"/>
        <v>229661.11458333334</v>
      </c>
      <c r="AD424" s="59">
        <f t="shared" si="3362"/>
        <v>1.4349775784753362E-3</v>
      </c>
    </row>
    <row r="425" spans="2:30" s="18" customFormat="1" ht="13.5" customHeight="1">
      <c r="B425" s="118">
        <v>43</v>
      </c>
      <c r="C425" s="118" t="s">
        <v>7</v>
      </c>
      <c r="D425" s="147">
        <f>AI47</f>
        <v>41176</v>
      </c>
      <c r="E425" s="150">
        <f>市区町村別_医療費上位10疾病!H476</f>
        <v>34334075890</v>
      </c>
      <c r="F425" s="130">
        <f>市区町村別_医療費上位10疾病!J476</f>
        <v>37990</v>
      </c>
      <c r="G425" s="69">
        <v>1</v>
      </c>
      <c r="H425" s="5" t="str">
        <f t="shared" ref="H425" si="3435">$H$745</f>
        <v>0209</v>
      </c>
      <c r="I425" s="78" t="str">
        <f t="shared" ref="I425" si="3436">$I$745</f>
        <v>白血病</v>
      </c>
      <c r="J425" s="106" t="s">
        <v>180</v>
      </c>
      <c r="K425" s="107">
        <v>76717907</v>
      </c>
      <c r="L425" s="21">
        <f t="shared" ref="L425" si="3437">IFERROR(K425/E425,"-")</f>
        <v>2.2344538191675792E-3</v>
      </c>
      <c r="M425" s="107">
        <v>23</v>
      </c>
      <c r="N425" s="21">
        <f t="shared" ref="N425" si="3438">IFERROR(M425/F425,"-")</f>
        <v>6.0542247959989473E-4</v>
      </c>
      <c r="O425" s="64">
        <f t="shared" si="3147"/>
        <v>3335561.1739130435</v>
      </c>
      <c r="P425" s="12">
        <f t="shared" ref="P425:P434" si="3439">IFERROR(M425/$AI$47,0)</f>
        <v>5.5857781231785511E-4</v>
      </c>
      <c r="Q425" s="106" t="s">
        <v>186</v>
      </c>
      <c r="R425" s="107">
        <v>26408353</v>
      </c>
      <c r="S425" s="21">
        <f t="shared" ref="S425" si="3440">IFERROR(R425/E425,"-")</f>
        <v>7.6915869483738125E-4</v>
      </c>
      <c r="T425" s="107">
        <v>33</v>
      </c>
      <c r="U425" s="21">
        <f t="shared" ref="U425" si="3441">IFERROR(T425/F425,"-")</f>
        <v>8.686496446433272E-4</v>
      </c>
      <c r="V425" s="64">
        <f t="shared" si="3150"/>
        <v>800253.12121212122</v>
      </c>
      <c r="W425" s="12">
        <f t="shared" ref="W425:W434" si="3442">IFERROR(T425/$AI$47,0)</f>
        <v>8.0143773071692252E-4</v>
      </c>
      <c r="X425" s="106" t="s">
        <v>193</v>
      </c>
      <c r="Y425" s="107">
        <v>25431433</v>
      </c>
      <c r="Z425" s="21">
        <f t="shared" ref="Z425" si="3443">IFERROR(Y425/E425,"-")</f>
        <v>7.40705329640372E-4</v>
      </c>
      <c r="AA425" s="107">
        <v>18</v>
      </c>
      <c r="AB425" s="21">
        <f t="shared" ref="AB425" si="3444">IFERROR(AA425/F425,"-")</f>
        <v>4.7380889707817849E-4</v>
      </c>
      <c r="AC425" s="64">
        <f t="shared" si="3153"/>
        <v>1412857.388888889</v>
      </c>
      <c r="AD425" s="12">
        <f t="shared" ref="AD425:AD434" si="3445">IFERROR(AA425/$AI$47,0)</f>
        <v>4.3714785311832136E-4</v>
      </c>
    </row>
    <row r="426" spans="2:30" s="18" customFormat="1" ht="13.5" customHeight="1">
      <c r="B426" s="119"/>
      <c r="C426" s="119"/>
      <c r="D426" s="148"/>
      <c r="E426" s="151"/>
      <c r="F426" s="154"/>
      <c r="G426" s="44">
        <v>2</v>
      </c>
      <c r="H426" s="6" t="str">
        <f t="shared" ref="H426" si="3446">$H$746</f>
        <v>1402</v>
      </c>
      <c r="I426" s="79" t="str">
        <f t="shared" ref="I426" si="3447">$I$746</f>
        <v>腎不全</v>
      </c>
      <c r="J426" s="81" t="s">
        <v>140</v>
      </c>
      <c r="K426" s="62">
        <v>631192657</v>
      </c>
      <c r="L426" s="22">
        <f t="shared" ref="L426" si="3448">IFERROR(K426/E425,"-")</f>
        <v>1.8383854542123806E-2</v>
      </c>
      <c r="M426" s="62">
        <v>1757</v>
      </c>
      <c r="N426" s="22">
        <f t="shared" ref="N426" si="3449">IFERROR(M426/F425,"-")</f>
        <v>4.6249012898131089E-2</v>
      </c>
      <c r="O426" s="65">
        <f t="shared" si="3147"/>
        <v>359244.54012521345</v>
      </c>
      <c r="P426" s="13">
        <f t="shared" si="3439"/>
        <v>4.2670487662716146E-2</v>
      </c>
      <c r="Q426" s="81" t="s">
        <v>149</v>
      </c>
      <c r="R426" s="62">
        <v>448362174</v>
      </c>
      <c r="S426" s="22">
        <f t="shared" ref="S426" si="3450">IFERROR(R426/E425,"-")</f>
        <v>1.3058810012433976E-2</v>
      </c>
      <c r="T426" s="62">
        <v>1179</v>
      </c>
      <c r="U426" s="22">
        <f t="shared" ref="U426" si="3451">IFERROR(T426/F425,"-")</f>
        <v>3.1034482758620689E-2</v>
      </c>
      <c r="V426" s="65">
        <f t="shared" si="3150"/>
        <v>380290.22391857504</v>
      </c>
      <c r="W426" s="13">
        <f t="shared" si="3442"/>
        <v>2.8633184379250047E-2</v>
      </c>
      <c r="X426" s="81" t="s">
        <v>159</v>
      </c>
      <c r="Y426" s="62">
        <v>180407664</v>
      </c>
      <c r="Z426" s="22">
        <f t="shared" ref="Z426" si="3452">IFERROR(Y426/E425,"-")</f>
        <v>5.2544785121927447E-3</v>
      </c>
      <c r="AA426" s="62">
        <v>204</v>
      </c>
      <c r="AB426" s="22">
        <f t="shared" ref="AB426" si="3453">IFERROR(AA426/F425,"-")</f>
        <v>5.3698341668860228E-3</v>
      </c>
      <c r="AC426" s="65">
        <f t="shared" si="3153"/>
        <v>884351.29411764711</v>
      </c>
      <c r="AD426" s="13">
        <f t="shared" si="3445"/>
        <v>4.9543423353409751E-3</v>
      </c>
    </row>
    <row r="427" spans="2:30" s="18" customFormat="1" ht="13.5" customHeight="1">
      <c r="B427" s="119"/>
      <c r="C427" s="119"/>
      <c r="D427" s="148"/>
      <c r="E427" s="151"/>
      <c r="F427" s="154"/>
      <c r="G427" s="44">
        <v>3</v>
      </c>
      <c r="H427" s="6" t="str">
        <f t="shared" ref="H427" si="3454">$H$747</f>
        <v>2210</v>
      </c>
      <c r="I427" s="80" t="str">
        <f t="shared" ref="I427" si="3455">$I$747</f>
        <v>重症急性呼吸器症候群［SARS］</v>
      </c>
      <c r="J427" s="81" t="s">
        <v>99</v>
      </c>
      <c r="K427" s="62" t="s">
        <v>99</v>
      </c>
      <c r="L427" s="22" t="str">
        <f t="shared" ref="L427" si="3456">IFERROR(K427/E425,"-")</f>
        <v>-</v>
      </c>
      <c r="M427" s="62" t="s">
        <v>99</v>
      </c>
      <c r="N427" s="22" t="str">
        <f t="shared" ref="N427" si="3457">IFERROR(M427/F425,"-")</f>
        <v>-</v>
      </c>
      <c r="O427" s="65" t="str">
        <f t="shared" si="3147"/>
        <v>-</v>
      </c>
      <c r="P427" s="13">
        <f t="shared" si="3439"/>
        <v>0</v>
      </c>
      <c r="Q427" s="81" t="s">
        <v>99</v>
      </c>
      <c r="R427" s="62" t="s">
        <v>99</v>
      </c>
      <c r="S427" s="22" t="str">
        <f t="shared" ref="S427" si="3458">IFERROR(R427/E425,"-")</f>
        <v>-</v>
      </c>
      <c r="T427" s="62" t="s">
        <v>99</v>
      </c>
      <c r="U427" s="22" t="str">
        <f t="shared" ref="U427" si="3459">IFERROR(T427/F425,"-")</f>
        <v>-</v>
      </c>
      <c r="V427" s="65" t="str">
        <f t="shared" si="3150"/>
        <v>-</v>
      </c>
      <c r="W427" s="13">
        <f t="shared" si="3442"/>
        <v>0</v>
      </c>
      <c r="X427" s="81" t="s">
        <v>99</v>
      </c>
      <c r="Y427" s="62" t="s">
        <v>99</v>
      </c>
      <c r="Z427" s="22" t="str">
        <f t="shared" ref="Z427" si="3460">IFERROR(Y427/E425,"-")</f>
        <v>-</v>
      </c>
      <c r="AA427" s="62" t="s">
        <v>99</v>
      </c>
      <c r="AB427" s="22" t="str">
        <f t="shared" ref="AB427" si="3461">IFERROR(AA427/F425,"-")</f>
        <v>-</v>
      </c>
      <c r="AC427" s="65" t="str">
        <f t="shared" si="3153"/>
        <v>-</v>
      </c>
      <c r="AD427" s="13">
        <f t="shared" si="3445"/>
        <v>0</v>
      </c>
    </row>
    <row r="428" spans="2:30" s="18" customFormat="1" ht="13.5" customHeight="1">
      <c r="B428" s="119"/>
      <c r="C428" s="119"/>
      <c r="D428" s="148"/>
      <c r="E428" s="151"/>
      <c r="F428" s="154"/>
      <c r="G428" s="44">
        <v>4</v>
      </c>
      <c r="H428" s="6" t="str">
        <f t="shared" ref="H428" si="3462">$H$748</f>
        <v>0904</v>
      </c>
      <c r="I428" s="80" t="str">
        <f t="shared" ref="I428" si="3463">$I$748</f>
        <v>くも膜下出血</v>
      </c>
      <c r="J428" s="81" t="s">
        <v>350</v>
      </c>
      <c r="K428" s="62">
        <v>10471080</v>
      </c>
      <c r="L428" s="22">
        <f t="shared" ref="L428" si="3464">IFERROR(K428/E425,"-")</f>
        <v>3.0497631663503616E-4</v>
      </c>
      <c r="M428" s="62">
        <v>3</v>
      </c>
      <c r="N428" s="22">
        <f t="shared" ref="N428" si="3465">IFERROR(M428/F425,"-")</f>
        <v>7.8968149513029744E-5</v>
      </c>
      <c r="O428" s="65">
        <f t="shared" si="3147"/>
        <v>3490360</v>
      </c>
      <c r="P428" s="13">
        <f t="shared" si="3439"/>
        <v>7.285797551972023E-5</v>
      </c>
      <c r="Q428" s="81" t="s">
        <v>181</v>
      </c>
      <c r="R428" s="62">
        <v>7256803</v>
      </c>
      <c r="S428" s="22">
        <f t="shared" ref="S428" si="3466">IFERROR(R428/E425,"-")</f>
        <v>2.1135862293918871E-4</v>
      </c>
      <c r="T428" s="62">
        <v>33</v>
      </c>
      <c r="U428" s="22">
        <f t="shared" ref="U428" si="3467">IFERROR(T428/F425,"-")</f>
        <v>8.686496446433272E-4</v>
      </c>
      <c r="V428" s="65">
        <f t="shared" si="3150"/>
        <v>219903.12121212122</v>
      </c>
      <c r="W428" s="13">
        <f t="shared" si="3442"/>
        <v>8.0143773071692252E-4</v>
      </c>
      <c r="X428" s="81" t="s">
        <v>80</v>
      </c>
      <c r="Y428" s="62">
        <v>5695868</v>
      </c>
      <c r="Z428" s="22">
        <f t="shared" ref="Z428" si="3468">IFERROR(Y428/E425,"-")</f>
        <v>1.658954799962726E-4</v>
      </c>
      <c r="AA428" s="62">
        <v>248</v>
      </c>
      <c r="AB428" s="22">
        <f t="shared" ref="AB428" si="3469">IFERROR(AA428/F425,"-")</f>
        <v>6.5280336930771251E-3</v>
      </c>
      <c r="AC428" s="65">
        <f t="shared" si="3153"/>
        <v>22967.209677419356</v>
      </c>
      <c r="AD428" s="13">
        <f t="shared" si="3445"/>
        <v>6.0229259762968716E-3</v>
      </c>
    </row>
    <row r="429" spans="2:30" s="18" customFormat="1" ht="13.5" customHeight="1">
      <c r="B429" s="119"/>
      <c r="C429" s="119"/>
      <c r="D429" s="148"/>
      <c r="E429" s="151"/>
      <c r="F429" s="154"/>
      <c r="G429" s="44">
        <v>5</v>
      </c>
      <c r="H429" s="6" t="str">
        <f t="shared" ref="H429" si="3470">$H$749</f>
        <v>0208</v>
      </c>
      <c r="I429" s="80" t="str">
        <f t="shared" ref="I429" si="3471">$I$749</f>
        <v>悪性リンパ腫</v>
      </c>
      <c r="J429" s="81" t="s">
        <v>182</v>
      </c>
      <c r="K429" s="62">
        <v>166710607</v>
      </c>
      <c r="L429" s="22">
        <f t="shared" ref="L429" si="3472">IFERROR(K429/E425,"-")</f>
        <v>4.8555437325329453E-3</v>
      </c>
      <c r="M429" s="62">
        <v>83</v>
      </c>
      <c r="N429" s="22">
        <f t="shared" ref="N429" si="3473">IFERROR(M429/F425,"-")</f>
        <v>2.1847854698604898E-3</v>
      </c>
      <c r="O429" s="65">
        <f t="shared" si="3147"/>
        <v>2008561.530120482</v>
      </c>
      <c r="P429" s="13">
        <f t="shared" si="3439"/>
        <v>2.0157373227122598E-3</v>
      </c>
      <c r="Q429" s="81" t="s">
        <v>82</v>
      </c>
      <c r="R429" s="62">
        <v>21854306</v>
      </c>
      <c r="S429" s="22">
        <f t="shared" ref="S429" si="3474">IFERROR(R429/E425,"-")</f>
        <v>6.3651941791056607E-4</v>
      </c>
      <c r="T429" s="62">
        <v>458</v>
      </c>
      <c r="U429" s="22">
        <f t="shared" ref="U429" si="3475">IFERROR(T429/F425,"-")</f>
        <v>1.2055804158989207E-2</v>
      </c>
      <c r="V429" s="65">
        <f t="shared" si="3150"/>
        <v>47716.825327510916</v>
      </c>
      <c r="W429" s="13">
        <f t="shared" si="3442"/>
        <v>1.1122984262677289E-2</v>
      </c>
      <c r="X429" s="81" t="s">
        <v>400</v>
      </c>
      <c r="Y429" s="62">
        <v>15948911</v>
      </c>
      <c r="Z429" s="22">
        <f t="shared" ref="Z429" si="3476">IFERROR(Y429/E425,"-")</f>
        <v>4.645213417450741E-4</v>
      </c>
      <c r="AA429" s="62">
        <v>6</v>
      </c>
      <c r="AB429" s="22">
        <f t="shared" ref="AB429" si="3477">IFERROR(AA429/F425,"-")</f>
        <v>1.5793629902605949E-4</v>
      </c>
      <c r="AC429" s="65">
        <f t="shared" si="3153"/>
        <v>2658151.8333333335</v>
      </c>
      <c r="AD429" s="13">
        <f t="shared" si="3445"/>
        <v>1.4571595103944046E-4</v>
      </c>
    </row>
    <row r="430" spans="2:30" s="18" customFormat="1" ht="13.5" customHeight="1">
      <c r="B430" s="119"/>
      <c r="C430" s="119"/>
      <c r="D430" s="148"/>
      <c r="E430" s="151"/>
      <c r="F430" s="154"/>
      <c r="G430" s="44">
        <v>6</v>
      </c>
      <c r="H430" s="6" t="str">
        <f t="shared" ref="H430" si="3478">$H$750</f>
        <v>0601</v>
      </c>
      <c r="I430" s="80" t="str">
        <f t="shared" ref="I430" si="3479">$I$750</f>
        <v>パーキンソン病</v>
      </c>
      <c r="J430" s="81" t="s">
        <v>84</v>
      </c>
      <c r="K430" s="62">
        <v>180833723</v>
      </c>
      <c r="L430" s="22">
        <f t="shared" ref="L430" si="3480">IFERROR(K430/E425,"-")</f>
        <v>5.2668877292447788E-3</v>
      </c>
      <c r="M430" s="62">
        <v>626</v>
      </c>
      <c r="N430" s="22">
        <f t="shared" ref="N430" si="3481">IFERROR(M430/F425,"-")</f>
        <v>1.6478020531718873E-2</v>
      </c>
      <c r="O430" s="65">
        <f t="shared" si="3147"/>
        <v>288871.76198083069</v>
      </c>
      <c r="P430" s="13">
        <f t="shared" si="3439"/>
        <v>1.520303089178162E-2</v>
      </c>
      <c r="Q430" s="81" t="s">
        <v>189</v>
      </c>
      <c r="R430" s="62">
        <v>46612486</v>
      </c>
      <c r="S430" s="22">
        <f t="shared" ref="S430" si="3482">IFERROR(R430/E425,"-")</f>
        <v>1.3576158609696601E-3</v>
      </c>
      <c r="T430" s="62">
        <v>480</v>
      </c>
      <c r="U430" s="22">
        <f t="shared" ref="U430" si="3483">IFERROR(T430/F425,"-")</f>
        <v>1.2634903922084759E-2</v>
      </c>
      <c r="V430" s="65">
        <f t="shared" si="3150"/>
        <v>97109.34583333334</v>
      </c>
      <c r="W430" s="13">
        <f t="shared" si="3442"/>
        <v>1.1657276083155236E-2</v>
      </c>
      <c r="X430" s="81" t="s">
        <v>377</v>
      </c>
      <c r="Y430" s="62">
        <v>39212598</v>
      </c>
      <c r="Z430" s="22">
        <f t="shared" ref="Z430" si="3484">IFERROR(Y430/E425,"-")</f>
        <v>1.1420898038913259E-3</v>
      </c>
      <c r="AA430" s="62">
        <v>57</v>
      </c>
      <c r="AB430" s="22">
        <f t="shared" ref="AB430" si="3485">IFERROR(AA430/F425,"-")</f>
        <v>1.500394840747565E-3</v>
      </c>
      <c r="AC430" s="65">
        <f t="shared" si="3153"/>
        <v>687940.31578947371</v>
      </c>
      <c r="AD430" s="13">
        <f t="shared" si="3445"/>
        <v>1.3843015348746844E-3</v>
      </c>
    </row>
    <row r="431" spans="2:30" s="18" customFormat="1" ht="13.5" customHeight="1">
      <c r="B431" s="119"/>
      <c r="C431" s="119"/>
      <c r="D431" s="148"/>
      <c r="E431" s="151"/>
      <c r="F431" s="154"/>
      <c r="G431" s="44">
        <v>7</v>
      </c>
      <c r="H431" s="6" t="str">
        <f t="shared" ref="H431" si="3486">$H$751</f>
        <v>0506</v>
      </c>
      <c r="I431" s="80" t="str">
        <f t="shared" ref="I431" si="3487">$I$751</f>
        <v>知的障害＜精神遅滞＞</v>
      </c>
      <c r="J431" s="81" t="s">
        <v>184</v>
      </c>
      <c r="K431" s="62">
        <v>1785217</v>
      </c>
      <c r="L431" s="22">
        <f t="shared" ref="L431" si="3488">IFERROR(K431/E425,"-")</f>
        <v>5.1995487099157802E-5</v>
      </c>
      <c r="M431" s="62">
        <v>9</v>
      </c>
      <c r="N431" s="22">
        <f t="shared" ref="N431" si="3489">IFERROR(M431/F425,"-")</f>
        <v>2.3690444853908925E-4</v>
      </c>
      <c r="O431" s="65">
        <f t="shared" si="3147"/>
        <v>198357.44444444444</v>
      </c>
      <c r="P431" s="13">
        <f t="shared" si="3439"/>
        <v>2.1857392655916068E-4</v>
      </c>
      <c r="Q431" s="81" t="s">
        <v>190</v>
      </c>
      <c r="R431" s="62">
        <v>8437</v>
      </c>
      <c r="S431" s="22">
        <f t="shared" ref="S431" si="3490">IFERROR(R431/E425,"-")</f>
        <v>2.4573254940749188E-7</v>
      </c>
      <c r="T431" s="62">
        <v>1</v>
      </c>
      <c r="U431" s="22">
        <f t="shared" ref="U431" si="3491">IFERROR(T431/F425,"-")</f>
        <v>2.6322716504343249E-5</v>
      </c>
      <c r="V431" s="65">
        <f t="shared" si="3150"/>
        <v>8437</v>
      </c>
      <c r="W431" s="13">
        <f t="shared" si="3442"/>
        <v>2.4285991839906743E-5</v>
      </c>
      <c r="X431" s="81" t="s">
        <v>411</v>
      </c>
      <c r="Y431" s="62">
        <v>365</v>
      </c>
      <c r="Z431" s="22">
        <f t="shared" ref="Z431" si="3492">IFERROR(Y431/E425,"-")</f>
        <v>1.0630838038844913E-8</v>
      </c>
      <c r="AA431" s="62">
        <v>1</v>
      </c>
      <c r="AB431" s="22">
        <f t="shared" ref="AB431" si="3493">IFERROR(AA431/F425,"-")</f>
        <v>2.6322716504343249E-5</v>
      </c>
      <c r="AC431" s="65">
        <f t="shared" si="3153"/>
        <v>365</v>
      </c>
      <c r="AD431" s="13">
        <f t="shared" si="3445"/>
        <v>2.4285991839906743E-5</v>
      </c>
    </row>
    <row r="432" spans="2:30" s="18" customFormat="1" ht="13.5" customHeight="1">
      <c r="B432" s="119"/>
      <c r="C432" s="119"/>
      <c r="D432" s="148"/>
      <c r="E432" s="151"/>
      <c r="F432" s="154"/>
      <c r="G432" s="44">
        <v>8</v>
      </c>
      <c r="H432" s="6" t="str">
        <f t="shared" ref="H432" si="3494">$H$752</f>
        <v>0203</v>
      </c>
      <c r="I432" s="80" t="str">
        <f t="shared" ref="I432" si="3495">$I$752</f>
        <v>直腸S状結腸移行部及び直腸の悪性新生物＜腫瘍＞</v>
      </c>
      <c r="J432" s="81" t="s">
        <v>183</v>
      </c>
      <c r="K432" s="62">
        <v>93479443</v>
      </c>
      <c r="L432" s="22">
        <f t="shared" ref="L432" si="3496">IFERROR(K432/E425,"-")</f>
        <v>2.7226433383409172E-3</v>
      </c>
      <c r="M432" s="62">
        <v>755</v>
      </c>
      <c r="N432" s="22">
        <f t="shared" ref="N432" si="3497">IFERROR(M432/F425,"-")</f>
        <v>1.9873650960779154E-2</v>
      </c>
      <c r="O432" s="65">
        <f t="shared" si="3147"/>
        <v>123813.83178807946</v>
      </c>
      <c r="P432" s="13">
        <f t="shared" si="3439"/>
        <v>1.8335923839129589E-2</v>
      </c>
      <c r="Q432" s="81" t="s">
        <v>204</v>
      </c>
      <c r="R432" s="62">
        <v>15059016</v>
      </c>
      <c r="S432" s="22">
        <f t="shared" ref="S432" si="3498">IFERROR(R432/E425,"-")</f>
        <v>4.3860263046677851E-4</v>
      </c>
      <c r="T432" s="62">
        <v>30</v>
      </c>
      <c r="U432" s="22">
        <f t="shared" ref="U432" si="3499">IFERROR(T432/F425,"-")</f>
        <v>7.8968149513029742E-4</v>
      </c>
      <c r="V432" s="65">
        <f t="shared" si="3150"/>
        <v>501967.2</v>
      </c>
      <c r="W432" s="13">
        <f t="shared" si="3442"/>
        <v>7.2857975519720222E-4</v>
      </c>
      <c r="X432" s="81" t="s">
        <v>387</v>
      </c>
      <c r="Y432" s="62">
        <v>2325086</v>
      </c>
      <c r="Z432" s="22">
        <f t="shared" ref="Z432" si="3500">IFERROR(Y432/E425,"-")</f>
        <v>6.7719486828454143E-5</v>
      </c>
      <c r="AA432" s="62">
        <v>3</v>
      </c>
      <c r="AB432" s="22">
        <f t="shared" ref="AB432" si="3501">IFERROR(AA432/F425,"-")</f>
        <v>7.8968149513029744E-5</v>
      </c>
      <c r="AC432" s="65">
        <f t="shared" si="3153"/>
        <v>775028.66666666663</v>
      </c>
      <c r="AD432" s="13">
        <f t="shared" si="3445"/>
        <v>7.285797551972023E-5</v>
      </c>
    </row>
    <row r="433" spans="2:30" s="18" customFormat="1" ht="13.5" customHeight="1">
      <c r="B433" s="119"/>
      <c r="C433" s="119"/>
      <c r="D433" s="148"/>
      <c r="E433" s="151"/>
      <c r="F433" s="154"/>
      <c r="G433" s="44">
        <v>9</v>
      </c>
      <c r="H433" s="6" t="str">
        <f t="shared" ref="H433" si="3502">$H$753</f>
        <v>1901</v>
      </c>
      <c r="I433" s="80" t="str">
        <f t="shared" ref="I433" si="3503">$I$753</f>
        <v>骨折</v>
      </c>
      <c r="J433" s="81" t="s">
        <v>141</v>
      </c>
      <c r="K433" s="62">
        <v>397585905</v>
      </c>
      <c r="L433" s="22">
        <f t="shared" ref="L433" si="3504">IFERROR(K433/E425,"-")</f>
        <v>1.1579921541322136E-2</v>
      </c>
      <c r="M433" s="62">
        <v>665</v>
      </c>
      <c r="N433" s="22">
        <f t="shared" ref="N433" si="3505">IFERROR(M433/F425,"-")</f>
        <v>1.7504606475388259E-2</v>
      </c>
      <c r="O433" s="65">
        <f t="shared" si="3147"/>
        <v>597873.54135338345</v>
      </c>
      <c r="P433" s="13">
        <f t="shared" si="3439"/>
        <v>1.6150184573537982E-2</v>
      </c>
      <c r="Q433" s="81" t="s">
        <v>150</v>
      </c>
      <c r="R433" s="62">
        <v>363685912</v>
      </c>
      <c r="S433" s="22">
        <f t="shared" ref="S433" si="3506">IFERROR(R433/E425,"-")</f>
        <v>1.0592564458853709E-2</v>
      </c>
      <c r="T433" s="62">
        <v>415</v>
      </c>
      <c r="U433" s="22">
        <f t="shared" ref="U433" si="3507">IFERROR(T433/F425,"-")</f>
        <v>1.0923927349302448E-2</v>
      </c>
      <c r="V433" s="65">
        <f t="shared" si="3150"/>
        <v>876351.59518072288</v>
      </c>
      <c r="W433" s="13">
        <f t="shared" si="3442"/>
        <v>1.0078686613561297E-2</v>
      </c>
      <c r="X433" s="81" t="s">
        <v>160</v>
      </c>
      <c r="Y433" s="62">
        <v>206575856</v>
      </c>
      <c r="Z433" s="22">
        <f t="shared" ref="Z433" si="3508">IFERROR(Y433/E425,"-")</f>
        <v>6.0166423777308197E-3</v>
      </c>
      <c r="AA433" s="62">
        <v>2035</v>
      </c>
      <c r="AB433" s="22">
        <f t="shared" ref="AB433" si="3509">IFERROR(AA433/F425,"-")</f>
        <v>5.3566728086338507E-2</v>
      </c>
      <c r="AC433" s="65">
        <f t="shared" si="3153"/>
        <v>101511.47714987714</v>
      </c>
      <c r="AD433" s="13">
        <f t="shared" si="3445"/>
        <v>4.9421993394210217E-2</v>
      </c>
    </row>
    <row r="434" spans="2:30" s="18" customFormat="1" ht="13.5" customHeight="1">
      <c r="B434" s="120"/>
      <c r="C434" s="120"/>
      <c r="D434" s="149"/>
      <c r="E434" s="152"/>
      <c r="F434" s="155"/>
      <c r="G434" s="49">
        <v>10</v>
      </c>
      <c r="H434" s="7" t="str">
        <f t="shared" ref="H434" si="3510">$H$754</f>
        <v>0206</v>
      </c>
      <c r="I434" s="77" t="str">
        <f t="shared" ref="I434" si="3511">$I$754</f>
        <v>乳房の悪性新生物＜腫瘍＞</v>
      </c>
      <c r="J434" s="82" t="s">
        <v>185</v>
      </c>
      <c r="K434" s="63">
        <v>72280696</v>
      </c>
      <c r="L434" s="23">
        <f t="shared" ref="L434" si="3512">IFERROR(K434/E425,"-")</f>
        <v>2.1052174589342065E-3</v>
      </c>
      <c r="M434" s="63">
        <v>816</v>
      </c>
      <c r="N434" s="23">
        <f t="shared" ref="N434" si="3513">IFERROR(M434/F425,"-")</f>
        <v>2.1479336667544091E-2</v>
      </c>
      <c r="O434" s="66">
        <f t="shared" si="3147"/>
        <v>88579.284313725497</v>
      </c>
      <c r="P434" s="59">
        <f t="shared" si="3439"/>
        <v>1.98173693413639E-2</v>
      </c>
      <c r="Q434" s="82" t="s">
        <v>188</v>
      </c>
      <c r="R434" s="63">
        <v>58878442</v>
      </c>
      <c r="S434" s="23">
        <f t="shared" ref="S434" si="3514">IFERROR(R434/E425,"-")</f>
        <v>1.7148689887165039E-3</v>
      </c>
      <c r="T434" s="63">
        <v>132</v>
      </c>
      <c r="U434" s="23">
        <f t="shared" ref="U434" si="3515">IFERROR(T434/F425,"-")</f>
        <v>3.4745985785733088E-3</v>
      </c>
      <c r="V434" s="66">
        <f t="shared" si="3150"/>
        <v>446048.80303030304</v>
      </c>
      <c r="W434" s="59">
        <f t="shared" si="3442"/>
        <v>3.2057509228676901E-3</v>
      </c>
      <c r="X434" s="82" t="s">
        <v>380</v>
      </c>
      <c r="Y434" s="63">
        <v>17378701</v>
      </c>
      <c r="Z434" s="23">
        <f t="shared" ref="Z434" si="3516">IFERROR(Y434/E425,"-")</f>
        <v>5.0616481001784146E-4</v>
      </c>
      <c r="AA434" s="63">
        <v>41</v>
      </c>
      <c r="AB434" s="23">
        <f t="shared" ref="AB434" si="3517">IFERROR(AA434/F425,"-")</f>
        <v>1.0792313766780732E-3</v>
      </c>
      <c r="AC434" s="66">
        <f t="shared" si="3153"/>
        <v>423870.75609756098</v>
      </c>
      <c r="AD434" s="59">
        <f t="shared" si="3445"/>
        <v>9.9572566543617647E-4</v>
      </c>
    </row>
    <row r="435" spans="2:30" s="18" customFormat="1" ht="13.5" customHeight="1">
      <c r="B435" s="118">
        <v>44</v>
      </c>
      <c r="C435" s="118" t="s">
        <v>17</v>
      </c>
      <c r="D435" s="147">
        <f>AI48</f>
        <v>44796</v>
      </c>
      <c r="E435" s="150">
        <f>市区町村別_医療費上位10疾病!H487</f>
        <v>35587037490</v>
      </c>
      <c r="F435" s="130">
        <f>市区町村別_医療費上位10疾病!J487</f>
        <v>41547</v>
      </c>
      <c r="G435" s="69">
        <v>1</v>
      </c>
      <c r="H435" s="5" t="str">
        <f t="shared" ref="H435" si="3518">$H$745</f>
        <v>0209</v>
      </c>
      <c r="I435" s="78" t="str">
        <f t="shared" ref="I435" si="3519">$I$745</f>
        <v>白血病</v>
      </c>
      <c r="J435" s="106" t="s">
        <v>180</v>
      </c>
      <c r="K435" s="107">
        <v>48667523</v>
      </c>
      <c r="L435" s="21">
        <f t="shared" ref="L435" si="3520">IFERROR(K435/E435,"-")</f>
        <v>1.367563203699539E-3</v>
      </c>
      <c r="M435" s="107">
        <v>34</v>
      </c>
      <c r="N435" s="21">
        <f t="shared" ref="N435" si="3521">IFERROR(M435/F435,"-")</f>
        <v>8.18350302067538E-4</v>
      </c>
      <c r="O435" s="64">
        <f t="shared" si="3147"/>
        <v>1431397.7352941176</v>
      </c>
      <c r="P435" s="12">
        <f t="shared" ref="P435:P444" si="3522">IFERROR(M435/$AI$48,0)</f>
        <v>7.5899633895883556E-4</v>
      </c>
      <c r="Q435" s="106" t="s">
        <v>346</v>
      </c>
      <c r="R435" s="107">
        <v>22788449</v>
      </c>
      <c r="S435" s="21">
        <f t="shared" ref="S435" si="3523">IFERROR(R435/E435,"-")</f>
        <v>6.4035813620067644E-4</v>
      </c>
      <c r="T435" s="107">
        <v>4</v>
      </c>
      <c r="U435" s="21">
        <f t="shared" ref="U435" si="3524">IFERROR(T435/F435,"-")</f>
        <v>9.6276506125592701E-5</v>
      </c>
      <c r="V435" s="64">
        <f t="shared" si="3150"/>
        <v>5697112.25</v>
      </c>
      <c r="W435" s="12">
        <f t="shared" ref="W435:W444" si="3525">IFERROR(T435/$AI$48,0)</f>
        <v>8.9293686936333595E-5</v>
      </c>
      <c r="X435" s="106" t="s">
        <v>186</v>
      </c>
      <c r="Y435" s="107">
        <v>13445796</v>
      </c>
      <c r="Z435" s="21">
        <f t="shared" ref="Z435" si="3526">IFERROR(Y435/E435,"-")</f>
        <v>3.778284720603193E-4</v>
      </c>
      <c r="AA435" s="107">
        <v>33</v>
      </c>
      <c r="AB435" s="21">
        <f t="shared" ref="AB435" si="3527">IFERROR(AA435/F435,"-")</f>
        <v>7.9428117553613975E-4</v>
      </c>
      <c r="AC435" s="64">
        <f t="shared" si="3153"/>
        <v>407448.36363636365</v>
      </c>
      <c r="AD435" s="12">
        <f t="shared" ref="AD435:AD444" si="3528">IFERROR(AA435/$AI$48,0)</f>
        <v>7.3667291722475216E-4</v>
      </c>
    </row>
    <row r="436" spans="2:30" s="18" customFormat="1" ht="13.5" customHeight="1">
      <c r="B436" s="119"/>
      <c r="C436" s="119"/>
      <c r="D436" s="148"/>
      <c r="E436" s="151"/>
      <c r="F436" s="154"/>
      <c r="G436" s="44">
        <v>2</v>
      </c>
      <c r="H436" s="6" t="str">
        <f t="shared" ref="H436" si="3529">$H$746</f>
        <v>1402</v>
      </c>
      <c r="I436" s="79" t="str">
        <f t="shared" ref="I436" si="3530">$I$746</f>
        <v>腎不全</v>
      </c>
      <c r="J436" s="81" t="s">
        <v>140</v>
      </c>
      <c r="K436" s="62">
        <v>743974240</v>
      </c>
      <c r="L436" s="22">
        <f t="shared" ref="L436" si="3531">IFERROR(K436/E435,"-")</f>
        <v>2.0905764920978814E-2</v>
      </c>
      <c r="M436" s="62">
        <v>2010</v>
      </c>
      <c r="N436" s="22">
        <f t="shared" ref="N436" si="3532">IFERROR(M436/F435,"-")</f>
        <v>4.8378944328110331E-2</v>
      </c>
      <c r="O436" s="65">
        <f t="shared" si="3147"/>
        <v>370136.43781094527</v>
      </c>
      <c r="P436" s="13">
        <f t="shared" si="3522"/>
        <v>4.4870077685507638E-2</v>
      </c>
      <c r="Q436" s="81" t="s">
        <v>149</v>
      </c>
      <c r="R436" s="62">
        <v>710910719</v>
      </c>
      <c r="S436" s="22">
        <f t="shared" ref="S436" si="3533">IFERROR(R436/E435,"-")</f>
        <v>1.997667603547406E-2</v>
      </c>
      <c r="T436" s="62">
        <v>1553</v>
      </c>
      <c r="U436" s="22">
        <f t="shared" ref="U436" si="3534">IFERROR(T436/F435,"-")</f>
        <v>3.7379353503261367E-2</v>
      </c>
      <c r="V436" s="65">
        <f t="shared" si="3150"/>
        <v>457766.07791371539</v>
      </c>
      <c r="W436" s="13">
        <f t="shared" si="3525"/>
        <v>3.4668273953031521E-2</v>
      </c>
      <c r="X436" s="81" t="s">
        <v>159</v>
      </c>
      <c r="Y436" s="62">
        <v>115484012</v>
      </c>
      <c r="Z436" s="22">
        <f t="shared" ref="Z436" si="3535">IFERROR(Y436/E435,"-")</f>
        <v>3.2451145176793979E-3</v>
      </c>
      <c r="AA436" s="62">
        <v>246</v>
      </c>
      <c r="AB436" s="22">
        <f t="shared" ref="AB436" si="3536">IFERROR(AA436/F435,"-")</f>
        <v>5.9210051267239508E-3</v>
      </c>
      <c r="AC436" s="65">
        <f t="shared" si="3153"/>
        <v>469447.20325203252</v>
      </c>
      <c r="AD436" s="13">
        <f t="shared" si="3528"/>
        <v>5.4915617465845163E-3</v>
      </c>
    </row>
    <row r="437" spans="2:30" s="18" customFormat="1" ht="13.5" customHeight="1">
      <c r="B437" s="119"/>
      <c r="C437" s="119"/>
      <c r="D437" s="148"/>
      <c r="E437" s="151"/>
      <c r="F437" s="154"/>
      <c r="G437" s="44">
        <v>3</v>
      </c>
      <c r="H437" s="6" t="str">
        <f t="shared" ref="H437" si="3537">$H$747</f>
        <v>2210</v>
      </c>
      <c r="I437" s="80" t="str">
        <f t="shared" ref="I437" si="3538">$I$747</f>
        <v>重症急性呼吸器症候群［SARS］</v>
      </c>
      <c r="J437" s="81" t="s">
        <v>99</v>
      </c>
      <c r="K437" s="62" t="s">
        <v>99</v>
      </c>
      <c r="L437" s="22" t="str">
        <f t="shared" ref="L437" si="3539">IFERROR(K437/E435,"-")</f>
        <v>-</v>
      </c>
      <c r="M437" s="62" t="s">
        <v>99</v>
      </c>
      <c r="N437" s="22" t="str">
        <f t="shared" ref="N437" si="3540">IFERROR(M437/F435,"-")</f>
        <v>-</v>
      </c>
      <c r="O437" s="65" t="str">
        <f t="shared" si="3147"/>
        <v>-</v>
      </c>
      <c r="P437" s="13">
        <f t="shared" si="3522"/>
        <v>0</v>
      </c>
      <c r="Q437" s="81" t="s">
        <v>99</v>
      </c>
      <c r="R437" s="62" t="s">
        <v>99</v>
      </c>
      <c r="S437" s="22" t="str">
        <f t="shared" ref="S437" si="3541">IFERROR(R437/E435,"-")</f>
        <v>-</v>
      </c>
      <c r="T437" s="62" t="s">
        <v>99</v>
      </c>
      <c r="U437" s="22" t="str">
        <f t="shared" ref="U437" si="3542">IFERROR(T437/F435,"-")</f>
        <v>-</v>
      </c>
      <c r="V437" s="65" t="str">
        <f t="shared" si="3150"/>
        <v>-</v>
      </c>
      <c r="W437" s="13">
        <f t="shared" si="3525"/>
        <v>0</v>
      </c>
      <c r="X437" s="81" t="s">
        <v>99</v>
      </c>
      <c r="Y437" s="62" t="s">
        <v>99</v>
      </c>
      <c r="Z437" s="22" t="str">
        <f t="shared" ref="Z437" si="3543">IFERROR(Y437/E435,"-")</f>
        <v>-</v>
      </c>
      <c r="AA437" s="62" t="s">
        <v>99</v>
      </c>
      <c r="AB437" s="22" t="str">
        <f t="shared" ref="AB437" si="3544">IFERROR(AA437/F435,"-")</f>
        <v>-</v>
      </c>
      <c r="AC437" s="65" t="str">
        <f t="shared" si="3153"/>
        <v>-</v>
      </c>
      <c r="AD437" s="13">
        <f t="shared" si="3528"/>
        <v>0</v>
      </c>
    </row>
    <row r="438" spans="2:30" s="18" customFormat="1" ht="13.5" customHeight="1">
      <c r="B438" s="119"/>
      <c r="C438" s="119"/>
      <c r="D438" s="148"/>
      <c r="E438" s="151"/>
      <c r="F438" s="154"/>
      <c r="G438" s="44">
        <v>4</v>
      </c>
      <c r="H438" s="6" t="str">
        <f t="shared" ref="H438" si="3545">$H$748</f>
        <v>0904</v>
      </c>
      <c r="I438" s="80" t="str">
        <f t="shared" ref="I438" si="3546">$I$748</f>
        <v>くも膜下出血</v>
      </c>
      <c r="J438" s="81" t="s">
        <v>347</v>
      </c>
      <c r="K438" s="62">
        <v>16028428</v>
      </c>
      <c r="L438" s="22">
        <f t="shared" ref="L438" si="3547">IFERROR(K438/E435,"-")</f>
        <v>4.5040073944070246E-4</v>
      </c>
      <c r="M438" s="62">
        <v>13</v>
      </c>
      <c r="N438" s="22">
        <f t="shared" ref="N438" si="3548">IFERROR(M438/F435,"-")</f>
        <v>3.1289864490817627E-4</v>
      </c>
      <c r="O438" s="65">
        <f t="shared" si="3147"/>
        <v>1232956</v>
      </c>
      <c r="P438" s="13">
        <f t="shared" si="3522"/>
        <v>2.9020448254308423E-4</v>
      </c>
      <c r="Q438" s="81" t="s">
        <v>80</v>
      </c>
      <c r="R438" s="62">
        <v>11545207</v>
      </c>
      <c r="S438" s="22">
        <f t="shared" ref="S438" si="3549">IFERROR(R438/E435,"-")</f>
        <v>3.244216943667822E-4</v>
      </c>
      <c r="T438" s="62">
        <v>102</v>
      </c>
      <c r="U438" s="22">
        <f t="shared" ref="U438" si="3550">IFERROR(T438/F435,"-")</f>
        <v>2.4550509062026141E-3</v>
      </c>
      <c r="V438" s="65">
        <f t="shared" si="3150"/>
        <v>113188.30392156863</v>
      </c>
      <c r="W438" s="13">
        <f t="shared" si="3525"/>
        <v>2.2769890168765068E-3</v>
      </c>
      <c r="X438" s="81" t="s">
        <v>352</v>
      </c>
      <c r="Y438" s="62">
        <v>9669943</v>
      </c>
      <c r="Z438" s="22">
        <f t="shared" ref="Z438" si="3551">IFERROR(Y438/E435,"-")</f>
        <v>2.7172655219522744E-4</v>
      </c>
      <c r="AA438" s="62">
        <v>9</v>
      </c>
      <c r="AB438" s="22">
        <f t="shared" ref="AB438" si="3552">IFERROR(AA438/F435,"-")</f>
        <v>2.1662213878258357E-4</v>
      </c>
      <c r="AC438" s="65">
        <f t="shared" si="3153"/>
        <v>1074438.111111111</v>
      </c>
      <c r="AD438" s="13">
        <f t="shared" si="3528"/>
        <v>2.0091079560675059E-4</v>
      </c>
    </row>
    <row r="439" spans="2:30" s="18" customFormat="1" ht="13.5" customHeight="1">
      <c r="B439" s="119"/>
      <c r="C439" s="119"/>
      <c r="D439" s="148"/>
      <c r="E439" s="151"/>
      <c r="F439" s="154"/>
      <c r="G439" s="44">
        <v>5</v>
      </c>
      <c r="H439" s="6" t="str">
        <f t="shared" ref="H439" si="3553">$H$749</f>
        <v>0208</v>
      </c>
      <c r="I439" s="80" t="str">
        <f t="shared" ref="I439" si="3554">$I$749</f>
        <v>悪性リンパ腫</v>
      </c>
      <c r="J439" s="81" t="s">
        <v>182</v>
      </c>
      <c r="K439" s="62">
        <v>48560801</v>
      </c>
      <c r="L439" s="22">
        <f t="shared" ref="L439" si="3555">IFERROR(K439/E435,"-")</f>
        <v>1.3645643027646133E-3</v>
      </c>
      <c r="M439" s="62">
        <v>81</v>
      </c>
      <c r="N439" s="22">
        <f t="shared" ref="N439" si="3556">IFERROR(M439/F435,"-")</f>
        <v>1.9495992490432522E-3</v>
      </c>
      <c r="O439" s="65">
        <f t="shared" si="3147"/>
        <v>599516.06172839506</v>
      </c>
      <c r="P439" s="13">
        <f t="shared" si="3522"/>
        <v>1.8081971604607555E-3</v>
      </c>
      <c r="Q439" s="81" t="s">
        <v>82</v>
      </c>
      <c r="R439" s="62">
        <v>29776720</v>
      </c>
      <c r="S439" s="22">
        <f t="shared" ref="S439" si="3557">IFERROR(R439/E435,"-")</f>
        <v>8.3672938519727287E-4</v>
      </c>
      <c r="T439" s="62">
        <v>412</v>
      </c>
      <c r="U439" s="22">
        <f t="shared" ref="U439" si="3558">IFERROR(T439/F435,"-")</f>
        <v>9.9164801309360485E-3</v>
      </c>
      <c r="V439" s="65">
        <f t="shared" si="3150"/>
        <v>72273.592233009709</v>
      </c>
      <c r="W439" s="13">
        <f t="shared" si="3525"/>
        <v>9.1972497544423604E-3</v>
      </c>
      <c r="X439" s="81" t="s">
        <v>360</v>
      </c>
      <c r="Y439" s="62">
        <v>15650897</v>
      </c>
      <c r="Z439" s="22">
        <f t="shared" ref="Z439" si="3559">IFERROR(Y439/E435,"-")</f>
        <v>4.3979207329067279E-4</v>
      </c>
      <c r="AA439" s="62">
        <v>6</v>
      </c>
      <c r="AB439" s="22">
        <f t="shared" ref="AB439" si="3560">IFERROR(AA439/F435,"-")</f>
        <v>1.4441475918838906E-4</v>
      </c>
      <c r="AC439" s="65">
        <f t="shared" si="3153"/>
        <v>2608482.8333333335</v>
      </c>
      <c r="AD439" s="13">
        <f t="shared" si="3528"/>
        <v>1.3394053040450041E-4</v>
      </c>
    </row>
    <row r="440" spans="2:30" s="18" customFormat="1" ht="13.5" customHeight="1">
      <c r="B440" s="119"/>
      <c r="C440" s="119"/>
      <c r="D440" s="148"/>
      <c r="E440" s="151"/>
      <c r="F440" s="154"/>
      <c r="G440" s="44">
        <v>6</v>
      </c>
      <c r="H440" s="6" t="str">
        <f t="shared" ref="H440" si="3561">$H$750</f>
        <v>0601</v>
      </c>
      <c r="I440" s="80" t="str">
        <f t="shared" ref="I440" si="3562">$I$750</f>
        <v>パーキンソン病</v>
      </c>
      <c r="J440" s="81" t="s">
        <v>84</v>
      </c>
      <c r="K440" s="62">
        <v>159170817</v>
      </c>
      <c r="L440" s="22">
        <f t="shared" ref="L440" si="3563">IFERROR(K440/E435,"-")</f>
        <v>4.4727189512396804E-3</v>
      </c>
      <c r="M440" s="62">
        <v>580</v>
      </c>
      <c r="N440" s="22">
        <f t="shared" ref="N440" si="3564">IFERROR(M440/F435,"-")</f>
        <v>1.3960093388210942E-2</v>
      </c>
      <c r="O440" s="65">
        <f t="shared" si="3147"/>
        <v>274432.44310344825</v>
      </c>
      <c r="P440" s="13">
        <f t="shared" si="3522"/>
        <v>1.2947584605768373E-2</v>
      </c>
      <c r="Q440" s="81" t="s">
        <v>377</v>
      </c>
      <c r="R440" s="62">
        <v>37037713</v>
      </c>
      <c r="S440" s="22">
        <f t="shared" ref="S440" si="3565">IFERROR(R440/E435,"-")</f>
        <v>1.0407641549372477E-3</v>
      </c>
      <c r="T440" s="62">
        <v>70</v>
      </c>
      <c r="U440" s="22">
        <f t="shared" ref="U440" si="3566">IFERROR(T440/F435,"-")</f>
        <v>1.6848388571978723E-3</v>
      </c>
      <c r="V440" s="65">
        <f t="shared" si="3150"/>
        <v>529110.1857142857</v>
      </c>
      <c r="W440" s="13">
        <f t="shared" si="3525"/>
        <v>1.5626395213858379E-3</v>
      </c>
      <c r="X440" s="81" t="s">
        <v>189</v>
      </c>
      <c r="Y440" s="62">
        <v>32339135</v>
      </c>
      <c r="Z440" s="22">
        <f t="shared" ref="Z440" si="3567">IFERROR(Y440/E435,"-")</f>
        <v>9.087335524652013E-4</v>
      </c>
      <c r="AA440" s="62">
        <v>349</v>
      </c>
      <c r="AB440" s="22">
        <f t="shared" ref="AB440" si="3568">IFERROR(AA440/F435,"-")</f>
        <v>8.4001251594579638E-3</v>
      </c>
      <c r="AC440" s="65">
        <f t="shared" si="3153"/>
        <v>92662.277936962753</v>
      </c>
      <c r="AD440" s="13">
        <f t="shared" si="3528"/>
        <v>7.7908741851951064E-3</v>
      </c>
    </row>
    <row r="441" spans="2:30" s="18" customFormat="1" ht="13.5" customHeight="1">
      <c r="B441" s="119"/>
      <c r="C441" s="119"/>
      <c r="D441" s="148"/>
      <c r="E441" s="151"/>
      <c r="F441" s="154"/>
      <c r="G441" s="44">
        <v>7</v>
      </c>
      <c r="H441" s="6" t="str">
        <f t="shared" ref="H441" si="3569">$H$751</f>
        <v>0506</v>
      </c>
      <c r="I441" s="80" t="str">
        <f t="shared" ref="I441" si="3570">$I$751</f>
        <v>知的障害＜精神遅滞＞</v>
      </c>
      <c r="J441" s="81" t="s">
        <v>184</v>
      </c>
      <c r="K441" s="62">
        <v>7155220</v>
      </c>
      <c r="L441" s="22">
        <f t="shared" ref="L441" si="3571">IFERROR(K441/E435,"-")</f>
        <v>2.010625358182913E-4</v>
      </c>
      <c r="M441" s="62">
        <v>12</v>
      </c>
      <c r="N441" s="22">
        <f t="shared" ref="N441" si="3572">IFERROR(M441/F435,"-")</f>
        <v>2.8882951837677813E-4</v>
      </c>
      <c r="O441" s="65">
        <f t="shared" si="3147"/>
        <v>596268.33333333337</v>
      </c>
      <c r="P441" s="13">
        <f t="shared" si="3522"/>
        <v>2.6788106080900083E-4</v>
      </c>
      <c r="Q441" s="81" t="s">
        <v>99</v>
      </c>
      <c r="R441" s="62" t="s">
        <v>99</v>
      </c>
      <c r="S441" s="22" t="str">
        <f t="shared" ref="S441" si="3573">IFERROR(R441/E435,"-")</f>
        <v>-</v>
      </c>
      <c r="T441" s="62" t="s">
        <v>99</v>
      </c>
      <c r="U441" s="22" t="str">
        <f t="shared" ref="U441" si="3574">IFERROR(T441/F435,"-")</f>
        <v>-</v>
      </c>
      <c r="V441" s="65" t="str">
        <f t="shared" si="3150"/>
        <v>-</v>
      </c>
      <c r="W441" s="13">
        <f t="shared" si="3525"/>
        <v>0</v>
      </c>
      <c r="X441" s="81" t="s">
        <v>99</v>
      </c>
      <c r="Y441" s="62" t="s">
        <v>99</v>
      </c>
      <c r="Z441" s="22" t="str">
        <f t="shared" ref="Z441" si="3575">IFERROR(Y441/E435,"-")</f>
        <v>-</v>
      </c>
      <c r="AA441" s="62" t="s">
        <v>99</v>
      </c>
      <c r="AB441" s="22" t="str">
        <f t="shared" ref="AB441" si="3576">IFERROR(AA441/F435,"-")</f>
        <v>-</v>
      </c>
      <c r="AC441" s="65" t="str">
        <f t="shared" si="3153"/>
        <v>-</v>
      </c>
      <c r="AD441" s="13">
        <f t="shared" si="3528"/>
        <v>0</v>
      </c>
    </row>
    <row r="442" spans="2:30" s="18" customFormat="1" ht="13.5" customHeight="1">
      <c r="B442" s="119"/>
      <c r="C442" s="119"/>
      <c r="D442" s="148"/>
      <c r="E442" s="151"/>
      <c r="F442" s="154"/>
      <c r="G442" s="44">
        <v>8</v>
      </c>
      <c r="H442" s="6" t="str">
        <f t="shared" ref="H442" si="3577">$H$752</f>
        <v>0203</v>
      </c>
      <c r="I442" s="80" t="str">
        <f t="shared" ref="I442" si="3578">$I$752</f>
        <v>直腸S状結腸移行部及び直腸の悪性新生物＜腫瘍＞</v>
      </c>
      <c r="J442" s="81" t="s">
        <v>183</v>
      </c>
      <c r="K442" s="62">
        <v>120452992</v>
      </c>
      <c r="L442" s="22">
        <f t="shared" ref="L442" si="3579">IFERROR(K442/E435,"-")</f>
        <v>3.3847434486179817E-3</v>
      </c>
      <c r="M442" s="62">
        <v>496</v>
      </c>
      <c r="N442" s="22">
        <f t="shared" ref="N442" si="3580">IFERROR(M442/F435,"-")</f>
        <v>1.1938286759573495E-2</v>
      </c>
      <c r="O442" s="65">
        <f t="shared" si="3147"/>
        <v>242848.77419354839</v>
      </c>
      <c r="P442" s="13">
        <f t="shared" si="3522"/>
        <v>1.1072417180105366E-2</v>
      </c>
      <c r="Q442" s="81" t="s">
        <v>204</v>
      </c>
      <c r="R442" s="62">
        <v>26116793</v>
      </c>
      <c r="S442" s="22">
        <f t="shared" ref="S442" si="3581">IFERROR(R442/E435,"-")</f>
        <v>7.3388499976540194E-4</v>
      </c>
      <c r="T442" s="62">
        <v>47</v>
      </c>
      <c r="U442" s="22">
        <f t="shared" ref="U442" si="3582">IFERROR(T442/F435,"-")</f>
        <v>1.1312489469757143E-3</v>
      </c>
      <c r="V442" s="65">
        <f t="shared" si="3150"/>
        <v>555676.44680851069</v>
      </c>
      <c r="W442" s="13">
        <f t="shared" si="3525"/>
        <v>1.0492008215019198E-3</v>
      </c>
      <c r="X442" s="81" t="s">
        <v>385</v>
      </c>
      <c r="Y442" s="62">
        <v>2948659</v>
      </c>
      <c r="Z442" s="22">
        <f t="shared" ref="Z442" si="3583">IFERROR(Y442/E435,"-")</f>
        <v>8.2857669757663212E-5</v>
      </c>
      <c r="AA442" s="62">
        <v>6</v>
      </c>
      <c r="AB442" s="22">
        <f t="shared" ref="AB442" si="3584">IFERROR(AA442/F435,"-")</f>
        <v>1.4441475918838906E-4</v>
      </c>
      <c r="AC442" s="65">
        <f t="shared" si="3153"/>
        <v>491443.16666666669</v>
      </c>
      <c r="AD442" s="13">
        <f t="shared" si="3528"/>
        <v>1.3394053040450041E-4</v>
      </c>
    </row>
    <row r="443" spans="2:30" s="18" customFormat="1" ht="13.5" customHeight="1">
      <c r="B443" s="119"/>
      <c r="C443" s="119"/>
      <c r="D443" s="148"/>
      <c r="E443" s="151"/>
      <c r="F443" s="154"/>
      <c r="G443" s="44">
        <v>9</v>
      </c>
      <c r="H443" s="6" t="str">
        <f t="shared" ref="H443" si="3585">$H$753</f>
        <v>1901</v>
      </c>
      <c r="I443" s="80" t="str">
        <f t="shared" ref="I443" si="3586">$I$753</f>
        <v>骨折</v>
      </c>
      <c r="J443" s="81" t="s">
        <v>141</v>
      </c>
      <c r="K443" s="62">
        <v>444018453</v>
      </c>
      <c r="L443" s="22">
        <f t="shared" ref="L443" si="3587">IFERROR(K443/E435,"-")</f>
        <v>1.2476971513146317E-2</v>
      </c>
      <c r="M443" s="62">
        <v>769</v>
      </c>
      <c r="N443" s="22">
        <f t="shared" ref="N443" si="3588">IFERROR(M443/F435,"-")</f>
        <v>1.8509158302645198E-2</v>
      </c>
      <c r="O443" s="65">
        <f t="shared" si="3147"/>
        <v>577397.20806241874</v>
      </c>
      <c r="P443" s="13">
        <f t="shared" si="3522"/>
        <v>1.7166711313510136E-2</v>
      </c>
      <c r="Q443" s="81" t="s">
        <v>150</v>
      </c>
      <c r="R443" s="62">
        <v>341782251</v>
      </c>
      <c r="S443" s="22">
        <f t="shared" ref="S443" si="3589">IFERROR(R443/E435,"-")</f>
        <v>9.6041220373019598E-3</v>
      </c>
      <c r="T443" s="62">
        <v>429</v>
      </c>
      <c r="U443" s="22">
        <f t="shared" ref="U443" si="3590">IFERROR(T443/F435,"-")</f>
        <v>1.0325655281969817E-2</v>
      </c>
      <c r="V443" s="65">
        <f t="shared" si="3150"/>
        <v>796695.22377622372</v>
      </c>
      <c r="W443" s="13">
        <f t="shared" si="3525"/>
        <v>9.5767479239217794E-3</v>
      </c>
      <c r="X443" s="81" t="s">
        <v>160</v>
      </c>
      <c r="Y443" s="62">
        <v>164704410</v>
      </c>
      <c r="Z443" s="22">
        <f t="shared" ref="Z443" si="3591">IFERROR(Y443/E435,"-")</f>
        <v>4.62821357485242E-3</v>
      </c>
      <c r="AA443" s="62">
        <v>2137</v>
      </c>
      <c r="AB443" s="22">
        <f t="shared" ref="AB443" si="3592">IFERROR(AA443/F435,"-")</f>
        <v>5.1435723397597902E-2</v>
      </c>
      <c r="AC443" s="65">
        <f t="shared" si="3153"/>
        <v>77072.72344408049</v>
      </c>
      <c r="AD443" s="13">
        <f t="shared" si="3528"/>
        <v>4.7705152245736224E-2</v>
      </c>
    </row>
    <row r="444" spans="2:30" s="18" customFormat="1" ht="13.5" customHeight="1">
      <c r="B444" s="120"/>
      <c r="C444" s="120"/>
      <c r="D444" s="149"/>
      <c r="E444" s="152"/>
      <c r="F444" s="155"/>
      <c r="G444" s="49">
        <v>10</v>
      </c>
      <c r="H444" s="7" t="str">
        <f t="shared" ref="H444" si="3593">$H$754</f>
        <v>0206</v>
      </c>
      <c r="I444" s="77" t="str">
        <f t="shared" ref="I444" si="3594">$I$754</f>
        <v>乳房の悪性新生物＜腫瘍＞</v>
      </c>
      <c r="J444" s="82" t="s">
        <v>185</v>
      </c>
      <c r="K444" s="63">
        <v>90160888</v>
      </c>
      <c r="L444" s="23">
        <f t="shared" ref="L444" si="3595">IFERROR(K444/E435,"-")</f>
        <v>2.5335317115209523E-3</v>
      </c>
      <c r="M444" s="63">
        <v>713</v>
      </c>
      <c r="N444" s="23">
        <f t="shared" ref="N444" si="3596">IFERROR(M444/F435,"-")</f>
        <v>1.7161287216886898E-2</v>
      </c>
      <c r="O444" s="66">
        <f t="shared" si="3147"/>
        <v>126452.85834502104</v>
      </c>
      <c r="P444" s="59">
        <f t="shared" si="3522"/>
        <v>1.5916599696401464E-2</v>
      </c>
      <c r="Q444" s="82" t="s">
        <v>188</v>
      </c>
      <c r="R444" s="63">
        <v>50231261</v>
      </c>
      <c r="S444" s="23">
        <f t="shared" ref="S444" si="3597">IFERROR(R444/E435,"-")</f>
        <v>1.4115044280973105E-3</v>
      </c>
      <c r="T444" s="63">
        <v>144</v>
      </c>
      <c r="U444" s="23">
        <f t="shared" ref="U444" si="3598">IFERROR(T444/F435,"-")</f>
        <v>3.4659542205213371E-3</v>
      </c>
      <c r="V444" s="66">
        <f t="shared" si="3150"/>
        <v>348828.20138888888</v>
      </c>
      <c r="W444" s="59">
        <f t="shared" si="3525"/>
        <v>3.2145727297080095E-3</v>
      </c>
      <c r="X444" s="82" t="s">
        <v>194</v>
      </c>
      <c r="Y444" s="63">
        <v>24639742</v>
      </c>
      <c r="Z444" s="23">
        <f t="shared" ref="Z444" si="3599">IFERROR(Y444/E435,"-")</f>
        <v>6.923796904118191E-4</v>
      </c>
      <c r="AA444" s="63">
        <v>52</v>
      </c>
      <c r="AB444" s="23">
        <f t="shared" ref="AB444" si="3600">IFERROR(AA444/F435,"-")</f>
        <v>1.2515945796327051E-3</v>
      </c>
      <c r="AC444" s="66">
        <f t="shared" si="3153"/>
        <v>473841.19230769231</v>
      </c>
      <c r="AD444" s="59">
        <f t="shared" si="3528"/>
        <v>1.1608179301723369E-3</v>
      </c>
    </row>
    <row r="445" spans="2:30" s="18" customFormat="1" ht="13.5" customHeight="1">
      <c r="B445" s="118">
        <v>45</v>
      </c>
      <c r="C445" s="118" t="s">
        <v>40</v>
      </c>
      <c r="D445" s="147">
        <f>AI49</f>
        <v>15681</v>
      </c>
      <c r="E445" s="150">
        <f>市区町村別_医療費上位10疾病!H498</f>
        <v>13924826210</v>
      </c>
      <c r="F445" s="130">
        <f>市区町村別_医療費上位10疾病!J498</f>
        <v>14435</v>
      </c>
      <c r="G445" s="69">
        <v>1</v>
      </c>
      <c r="H445" s="5" t="str">
        <f t="shared" ref="H445" si="3601">$H$745</f>
        <v>0209</v>
      </c>
      <c r="I445" s="78" t="str">
        <f t="shared" ref="I445" si="3602">$I$745</f>
        <v>白血病</v>
      </c>
      <c r="J445" s="106" t="s">
        <v>180</v>
      </c>
      <c r="K445" s="107">
        <v>9540173</v>
      </c>
      <c r="L445" s="21">
        <f t="shared" ref="L445" si="3603">IFERROR(K445/E445,"-")</f>
        <v>6.8511971755516794E-4</v>
      </c>
      <c r="M445" s="107">
        <v>9</v>
      </c>
      <c r="N445" s="21">
        <f t="shared" ref="N445" si="3604">IFERROR(M445/F445,"-")</f>
        <v>6.2348458607551093E-4</v>
      </c>
      <c r="O445" s="64">
        <f t="shared" si="3147"/>
        <v>1060019.2222222222</v>
      </c>
      <c r="P445" s="12">
        <f t="shared" ref="P445:P454" si="3605">IFERROR(M445/$AI$49,0)</f>
        <v>5.7394298832982589E-4</v>
      </c>
      <c r="Q445" s="106" t="s">
        <v>372</v>
      </c>
      <c r="R445" s="107">
        <v>5936544</v>
      </c>
      <c r="S445" s="21">
        <f t="shared" ref="S445" si="3606">IFERROR(R445/E445,"-")</f>
        <v>4.2632804966260331E-4</v>
      </c>
      <c r="T445" s="107">
        <v>1</v>
      </c>
      <c r="U445" s="21">
        <f t="shared" ref="U445" si="3607">IFERROR(T445/F445,"-")</f>
        <v>6.9276065119501214E-5</v>
      </c>
      <c r="V445" s="64">
        <f t="shared" si="3150"/>
        <v>5936544</v>
      </c>
      <c r="W445" s="12">
        <f t="shared" ref="W445:W454" si="3608">IFERROR(T445/$AI$49,0)</f>
        <v>6.3771443147758435E-5</v>
      </c>
      <c r="X445" s="106" t="s">
        <v>193</v>
      </c>
      <c r="Y445" s="107">
        <v>3773788</v>
      </c>
      <c r="Z445" s="21">
        <f t="shared" ref="Z445" si="3609">IFERROR(Y445/E445,"-")</f>
        <v>2.7101149724151569E-4</v>
      </c>
      <c r="AA445" s="107">
        <v>4</v>
      </c>
      <c r="AB445" s="21">
        <f t="shared" ref="AB445" si="3610">IFERROR(AA445/F445,"-")</f>
        <v>2.7710426047800486E-4</v>
      </c>
      <c r="AC445" s="64">
        <f t="shared" si="3153"/>
        <v>943447</v>
      </c>
      <c r="AD445" s="12">
        <f t="shared" ref="AD445:AD454" si="3611">IFERROR(AA445/$AI$49,0)</f>
        <v>2.5508577259103374E-4</v>
      </c>
    </row>
    <row r="446" spans="2:30" s="18" customFormat="1" ht="13.5" customHeight="1">
      <c r="B446" s="119"/>
      <c r="C446" s="119"/>
      <c r="D446" s="148"/>
      <c r="E446" s="151"/>
      <c r="F446" s="154"/>
      <c r="G446" s="44">
        <v>2</v>
      </c>
      <c r="H446" s="6" t="str">
        <f t="shared" ref="H446" si="3612">$H$746</f>
        <v>1402</v>
      </c>
      <c r="I446" s="79" t="str">
        <f t="shared" ref="I446" si="3613">$I$746</f>
        <v>腎不全</v>
      </c>
      <c r="J446" s="81" t="s">
        <v>140</v>
      </c>
      <c r="K446" s="62">
        <v>285711860</v>
      </c>
      <c r="L446" s="22">
        <f t="shared" ref="L446" si="3614">IFERROR(K446/E445,"-")</f>
        <v>2.0518163436382304E-2</v>
      </c>
      <c r="M446" s="62">
        <v>644</v>
      </c>
      <c r="N446" s="22">
        <f t="shared" ref="N446" si="3615">IFERROR(M446/F445,"-")</f>
        <v>4.4613785936958777E-2</v>
      </c>
      <c r="O446" s="65">
        <f t="shared" si="3147"/>
        <v>443651.95652173914</v>
      </c>
      <c r="P446" s="13">
        <f t="shared" si="3605"/>
        <v>4.106880938715643E-2</v>
      </c>
      <c r="Q446" s="81" t="s">
        <v>149</v>
      </c>
      <c r="R446" s="62">
        <v>243658410</v>
      </c>
      <c r="S446" s="22">
        <f t="shared" ref="S446" si="3616">IFERROR(R446/E445,"-")</f>
        <v>1.7498129335719731E-2</v>
      </c>
      <c r="T446" s="62">
        <v>588</v>
      </c>
      <c r="U446" s="22">
        <f t="shared" ref="U446" si="3617">IFERROR(T446/F445,"-")</f>
        <v>4.0734326290266715E-2</v>
      </c>
      <c r="V446" s="65">
        <f t="shared" si="3150"/>
        <v>414385.05102040817</v>
      </c>
      <c r="W446" s="13">
        <f t="shared" si="3608"/>
        <v>3.7497608570881961E-2</v>
      </c>
      <c r="X446" s="81" t="s">
        <v>159</v>
      </c>
      <c r="Y446" s="62">
        <v>63926394</v>
      </c>
      <c r="Z446" s="22">
        <f t="shared" ref="Z446" si="3618">IFERROR(Y446/E445,"-")</f>
        <v>4.590821676043022E-3</v>
      </c>
      <c r="AA446" s="62">
        <v>74</v>
      </c>
      <c r="AB446" s="22">
        <f t="shared" ref="AB446" si="3619">IFERROR(AA446/F445,"-")</f>
        <v>5.1264288188430894E-3</v>
      </c>
      <c r="AC446" s="65">
        <f t="shared" si="3153"/>
        <v>863870.18918918923</v>
      </c>
      <c r="AD446" s="13">
        <f t="shared" si="3611"/>
        <v>4.7190867929341237E-3</v>
      </c>
    </row>
    <row r="447" spans="2:30" s="18" customFormat="1" ht="13.5" customHeight="1">
      <c r="B447" s="119"/>
      <c r="C447" s="119"/>
      <c r="D447" s="148"/>
      <c r="E447" s="151"/>
      <c r="F447" s="154"/>
      <c r="G447" s="44">
        <v>3</v>
      </c>
      <c r="H447" s="6" t="str">
        <f t="shared" ref="H447" si="3620">$H$747</f>
        <v>2210</v>
      </c>
      <c r="I447" s="80" t="str">
        <f t="shared" ref="I447" si="3621">$I$747</f>
        <v>重症急性呼吸器症候群［SARS］</v>
      </c>
      <c r="J447" s="81" t="s">
        <v>99</v>
      </c>
      <c r="K447" s="62" t="s">
        <v>99</v>
      </c>
      <c r="L447" s="22" t="str">
        <f t="shared" ref="L447" si="3622">IFERROR(K447/E445,"-")</f>
        <v>-</v>
      </c>
      <c r="M447" s="62" t="s">
        <v>99</v>
      </c>
      <c r="N447" s="22" t="str">
        <f t="shared" ref="N447" si="3623">IFERROR(M447/F445,"-")</f>
        <v>-</v>
      </c>
      <c r="O447" s="65" t="str">
        <f t="shared" si="3147"/>
        <v>-</v>
      </c>
      <c r="P447" s="13">
        <f t="shared" si="3605"/>
        <v>0</v>
      </c>
      <c r="Q447" s="81" t="s">
        <v>99</v>
      </c>
      <c r="R447" s="62" t="s">
        <v>99</v>
      </c>
      <c r="S447" s="22" t="str">
        <f t="shared" ref="S447" si="3624">IFERROR(R447/E445,"-")</f>
        <v>-</v>
      </c>
      <c r="T447" s="62" t="s">
        <v>99</v>
      </c>
      <c r="U447" s="22" t="str">
        <f t="shared" ref="U447" si="3625">IFERROR(T447/F445,"-")</f>
        <v>-</v>
      </c>
      <c r="V447" s="65" t="str">
        <f t="shared" si="3150"/>
        <v>-</v>
      </c>
      <c r="W447" s="13">
        <f t="shared" si="3608"/>
        <v>0</v>
      </c>
      <c r="X447" s="81" t="s">
        <v>99</v>
      </c>
      <c r="Y447" s="62" t="s">
        <v>99</v>
      </c>
      <c r="Z447" s="22" t="str">
        <f t="shared" ref="Z447" si="3626">IFERROR(Y447/E445,"-")</f>
        <v>-</v>
      </c>
      <c r="AA447" s="62" t="s">
        <v>99</v>
      </c>
      <c r="AB447" s="22" t="str">
        <f t="shared" ref="AB447" si="3627">IFERROR(AA447/F445,"-")</f>
        <v>-</v>
      </c>
      <c r="AC447" s="65" t="str">
        <f t="shared" si="3153"/>
        <v>-</v>
      </c>
      <c r="AD447" s="13">
        <f t="shared" si="3611"/>
        <v>0</v>
      </c>
    </row>
    <row r="448" spans="2:30" s="18" customFormat="1" ht="13.5" customHeight="1">
      <c r="B448" s="119"/>
      <c r="C448" s="119"/>
      <c r="D448" s="148"/>
      <c r="E448" s="151"/>
      <c r="F448" s="154"/>
      <c r="G448" s="44">
        <v>4</v>
      </c>
      <c r="H448" s="6" t="str">
        <f t="shared" ref="H448" si="3628">$H$748</f>
        <v>0904</v>
      </c>
      <c r="I448" s="80" t="str">
        <f t="shared" ref="I448" si="3629">$I$748</f>
        <v>くも膜下出血</v>
      </c>
      <c r="J448" s="81" t="s">
        <v>205</v>
      </c>
      <c r="K448" s="62">
        <v>11905477</v>
      </c>
      <c r="L448" s="22">
        <f t="shared" ref="L448" si="3630">IFERROR(K448/E445,"-")</f>
        <v>8.5498208885725121E-4</v>
      </c>
      <c r="M448" s="62">
        <v>6</v>
      </c>
      <c r="N448" s="22">
        <f t="shared" ref="N448" si="3631">IFERROR(M448/F445,"-")</f>
        <v>4.1565639071700728E-4</v>
      </c>
      <c r="O448" s="65">
        <f t="shared" si="3147"/>
        <v>1984246.1666666667</v>
      </c>
      <c r="P448" s="13">
        <f t="shared" si="3605"/>
        <v>3.8262865888655061E-4</v>
      </c>
      <c r="Q448" s="81" t="s">
        <v>80</v>
      </c>
      <c r="R448" s="62">
        <v>6076160</v>
      </c>
      <c r="S448" s="22">
        <f t="shared" ref="S448" si="3632">IFERROR(R448/E445,"-")</f>
        <v>4.3635445845898282E-4</v>
      </c>
      <c r="T448" s="62">
        <v>58</v>
      </c>
      <c r="U448" s="22">
        <f t="shared" ref="U448" si="3633">IFERROR(T448/F445,"-")</f>
        <v>4.01801177693107E-3</v>
      </c>
      <c r="V448" s="65">
        <f t="shared" si="3150"/>
        <v>104761.37931034483</v>
      </c>
      <c r="W448" s="13">
        <f t="shared" si="3608"/>
        <v>3.6987437025699892E-3</v>
      </c>
      <c r="X448" s="81" t="s">
        <v>347</v>
      </c>
      <c r="Y448" s="62">
        <v>5352603</v>
      </c>
      <c r="Z448" s="22">
        <f t="shared" ref="Z448" si="3634">IFERROR(Y448/E445,"-")</f>
        <v>3.8439280456915663E-4</v>
      </c>
      <c r="AA448" s="62">
        <v>2</v>
      </c>
      <c r="AB448" s="22">
        <f t="shared" ref="AB448" si="3635">IFERROR(AA448/F445,"-")</f>
        <v>1.3855213023900243E-4</v>
      </c>
      <c r="AC448" s="65">
        <f t="shared" si="3153"/>
        <v>2676301.5</v>
      </c>
      <c r="AD448" s="13">
        <f t="shared" si="3611"/>
        <v>1.2754288629551687E-4</v>
      </c>
    </row>
    <row r="449" spans="2:30" s="18" customFormat="1" ht="13.5" customHeight="1">
      <c r="B449" s="119"/>
      <c r="C449" s="119"/>
      <c r="D449" s="148"/>
      <c r="E449" s="151"/>
      <c r="F449" s="154"/>
      <c r="G449" s="44">
        <v>5</v>
      </c>
      <c r="H449" s="6" t="str">
        <f t="shared" ref="H449" si="3636">$H$749</f>
        <v>0208</v>
      </c>
      <c r="I449" s="80" t="str">
        <f t="shared" ref="I449" si="3637">$I$749</f>
        <v>悪性リンパ腫</v>
      </c>
      <c r="J449" s="81" t="s">
        <v>82</v>
      </c>
      <c r="K449" s="62">
        <v>17914344</v>
      </c>
      <c r="L449" s="22">
        <f t="shared" ref="L449" si="3638">IFERROR(K449/E445,"-")</f>
        <v>1.2865039555850946E-3</v>
      </c>
      <c r="M449" s="62">
        <v>125</v>
      </c>
      <c r="N449" s="22">
        <f t="shared" ref="N449" si="3639">IFERROR(M449/F445,"-")</f>
        <v>8.6595081399376515E-3</v>
      </c>
      <c r="O449" s="65">
        <f t="shared" si="3147"/>
        <v>143314.75200000001</v>
      </c>
      <c r="P449" s="13">
        <f t="shared" si="3605"/>
        <v>7.9714303934698034E-3</v>
      </c>
      <c r="Q449" s="81" t="s">
        <v>182</v>
      </c>
      <c r="R449" s="62">
        <v>15423642</v>
      </c>
      <c r="S449" s="22">
        <f t="shared" ref="S449" si="3640">IFERROR(R449/E445,"-")</f>
        <v>1.1076362295224652E-3</v>
      </c>
      <c r="T449" s="62">
        <v>18</v>
      </c>
      <c r="U449" s="22">
        <f t="shared" ref="U449" si="3641">IFERROR(T449/F445,"-")</f>
        <v>1.2469691721510219E-3</v>
      </c>
      <c r="V449" s="65">
        <f t="shared" si="3150"/>
        <v>856869</v>
      </c>
      <c r="W449" s="13">
        <f t="shared" si="3608"/>
        <v>1.1478859766596518E-3</v>
      </c>
      <c r="X449" s="81" t="s">
        <v>406</v>
      </c>
      <c r="Y449" s="62">
        <v>9660963</v>
      </c>
      <c r="Z449" s="22">
        <f t="shared" ref="Z449" si="3642">IFERROR(Y449/E445,"-")</f>
        <v>6.9379415256630341E-4</v>
      </c>
      <c r="AA449" s="62">
        <v>1</v>
      </c>
      <c r="AB449" s="22">
        <f t="shared" ref="AB449" si="3643">IFERROR(AA449/F445,"-")</f>
        <v>6.9276065119501214E-5</v>
      </c>
      <c r="AC449" s="65">
        <f t="shared" si="3153"/>
        <v>9660963</v>
      </c>
      <c r="AD449" s="13">
        <f t="shared" si="3611"/>
        <v>6.3771443147758435E-5</v>
      </c>
    </row>
    <row r="450" spans="2:30" s="18" customFormat="1" ht="13.5" customHeight="1">
      <c r="B450" s="119"/>
      <c r="C450" s="119"/>
      <c r="D450" s="148"/>
      <c r="E450" s="151"/>
      <c r="F450" s="154"/>
      <c r="G450" s="44">
        <v>6</v>
      </c>
      <c r="H450" s="6" t="str">
        <f t="shared" ref="H450" si="3644">$H$750</f>
        <v>0601</v>
      </c>
      <c r="I450" s="80" t="str">
        <f t="shared" ref="I450" si="3645">$I$750</f>
        <v>パーキンソン病</v>
      </c>
      <c r="J450" s="81" t="s">
        <v>84</v>
      </c>
      <c r="K450" s="62">
        <v>76920546</v>
      </c>
      <c r="L450" s="22">
        <f t="shared" ref="L450" si="3646">IFERROR(K450/E445,"-")</f>
        <v>5.5239860691948988E-3</v>
      </c>
      <c r="M450" s="62">
        <v>254</v>
      </c>
      <c r="N450" s="22">
        <f t="shared" ref="N450" si="3647">IFERROR(M450/F445,"-")</f>
        <v>1.7596120540353307E-2</v>
      </c>
      <c r="O450" s="65">
        <f t="shared" si="3147"/>
        <v>302836.79527559056</v>
      </c>
      <c r="P450" s="13">
        <f t="shared" si="3605"/>
        <v>1.6197946559530642E-2</v>
      </c>
      <c r="Q450" s="81" t="s">
        <v>189</v>
      </c>
      <c r="R450" s="62">
        <v>15947155</v>
      </c>
      <c r="S450" s="22">
        <f t="shared" ref="S450" si="3648">IFERROR(R450/E445,"-")</f>
        <v>1.1452318872423471E-3</v>
      </c>
      <c r="T450" s="62">
        <v>165</v>
      </c>
      <c r="U450" s="22">
        <f t="shared" ref="U450" si="3649">IFERROR(T450/F445,"-")</f>
        <v>1.14305507447177E-2</v>
      </c>
      <c r="V450" s="65">
        <f t="shared" si="3150"/>
        <v>96649.42424242424</v>
      </c>
      <c r="W450" s="13">
        <f t="shared" si="3608"/>
        <v>1.0522288119380142E-2</v>
      </c>
      <c r="X450" s="81" t="s">
        <v>377</v>
      </c>
      <c r="Y450" s="62">
        <v>5996830</v>
      </c>
      <c r="Z450" s="22">
        <f t="shared" ref="Z450" si="3650">IFERROR(Y450/E445,"-")</f>
        <v>4.3065743942236246E-4</v>
      </c>
      <c r="AA450" s="62">
        <v>16</v>
      </c>
      <c r="AB450" s="22">
        <f t="shared" ref="AB450" si="3651">IFERROR(AA450/F445,"-")</f>
        <v>1.1084170419120194E-3</v>
      </c>
      <c r="AC450" s="65">
        <f t="shared" si="3153"/>
        <v>374801.875</v>
      </c>
      <c r="AD450" s="13">
        <f t="shared" si="3611"/>
        <v>1.020343090364135E-3</v>
      </c>
    </row>
    <row r="451" spans="2:30" s="18" customFormat="1" ht="13.5" customHeight="1">
      <c r="B451" s="119"/>
      <c r="C451" s="119"/>
      <c r="D451" s="148"/>
      <c r="E451" s="151"/>
      <c r="F451" s="154"/>
      <c r="G451" s="44">
        <v>7</v>
      </c>
      <c r="H451" s="6" t="str">
        <f t="shared" ref="H451" si="3652">$H$751</f>
        <v>0506</v>
      </c>
      <c r="I451" s="80" t="str">
        <f t="shared" ref="I451" si="3653">$I$751</f>
        <v>知的障害＜精神遅滞＞</v>
      </c>
      <c r="J451" s="81" t="s">
        <v>184</v>
      </c>
      <c r="K451" s="62">
        <v>214471</v>
      </c>
      <c r="L451" s="22">
        <f t="shared" ref="L451" si="3654">IFERROR(K451/E445,"-")</f>
        <v>1.5402059369759274E-5</v>
      </c>
      <c r="M451" s="62">
        <v>10</v>
      </c>
      <c r="N451" s="22">
        <f t="shared" ref="N451" si="3655">IFERROR(M451/F445,"-")</f>
        <v>6.9276065119501214E-4</v>
      </c>
      <c r="O451" s="65">
        <f t="shared" si="3147"/>
        <v>21447.1</v>
      </c>
      <c r="P451" s="13">
        <f t="shared" si="3605"/>
        <v>6.3771443147758429E-4</v>
      </c>
      <c r="Q451" s="81" t="s">
        <v>348</v>
      </c>
      <c r="R451" s="62">
        <v>43172</v>
      </c>
      <c r="S451" s="22">
        <f t="shared" ref="S451" si="3656">IFERROR(R451/E445,"-")</f>
        <v>3.1003618536363767E-6</v>
      </c>
      <c r="T451" s="62">
        <v>3</v>
      </c>
      <c r="U451" s="22">
        <f t="shared" ref="U451" si="3657">IFERROR(T451/F445,"-")</f>
        <v>2.0782819535850364E-4</v>
      </c>
      <c r="V451" s="65">
        <f t="shared" si="3150"/>
        <v>14390.666666666666</v>
      </c>
      <c r="W451" s="13">
        <f t="shared" si="3608"/>
        <v>1.913143294432753E-4</v>
      </c>
      <c r="X451" s="81" t="s">
        <v>190</v>
      </c>
      <c r="Y451" s="62">
        <v>2415</v>
      </c>
      <c r="Z451" s="22">
        <f t="shared" ref="Z451" si="3658">IFERROR(Y451/E445,"-")</f>
        <v>1.7343124887732442E-7</v>
      </c>
      <c r="AA451" s="62">
        <v>1</v>
      </c>
      <c r="AB451" s="22">
        <f t="shared" ref="AB451" si="3659">IFERROR(AA451/F445,"-")</f>
        <v>6.9276065119501214E-5</v>
      </c>
      <c r="AC451" s="65">
        <f t="shared" si="3153"/>
        <v>2415</v>
      </c>
      <c r="AD451" s="13">
        <f t="shared" si="3611"/>
        <v>6.3771443147758435E-5</v>
      </c>
    </row>
    <row r="452" spans="2:30" s="18" customFormat="1" ht="13.5" customHeight="1">
      <c r="B452" s="119"/>
      <c r="C452" s="119"/>
      <c r="D452" s="148"/>
      <c r="E452" s="151"/>
      <c r="F452" s="154"/>
      <c r="G452" s="44">
        <v>8</v>
      </c>
      <c r="H452" s="6" t="str">
        <f t="shared" ref="H452" si="3660">$H$752</f>
        <v>0203</v>
      </c>
      <c r="I452" s="80" t="str">
        <f t="shared" ref="I452" si="3661">$I$752</f>
        <v>直腸S状結腸移行部及び直腸の悪性新生物＜腫瘍＞</v>
      </c>
      <c r="J452" s="81" t="s">
        <v>183</v>
      </c>
      <c r="K452" s="62">
        <v>23312230</v>
      </c>
      <c r="L452" s="22">
        <f t="shared" ref="L452" si="3662">IFERROR(K452/E445,"-")</f>
        <v>1.6741487217455189E-3</v>
      </c>
      <c r="M452" s="62">
        <v>202</v>
      </c>
      <c r="N452" s="22">
        <f t="shared" ref="N452" si="3663">IFERROR(M452/F445,"-")</f>
        <v>1.3993765154139245E-2</v>
      </c>
      <c r="O452" s="65">
        <f t="shared" si="3147"/>
        <v>115407.07920792079</v>
      </c>
      <c r="P452" s="13">
        <f t="shared" si="3605"/>
        <v>1.2881831515847203E-2</v>
      </c>
      <c r="Q452" s="81" t="s">
        <v>192</v>
      </c>
      <c r="R452" s="62">
        <v>4324836</v>
      </c>
      <c r="S452" s="22">
        <f t="shared" ref="S452" si="3664">IFERROR(R452/E445,"-")</f>
        <v>3.1058455845532596E-4</v>
      </c>
      <c r="T452" s="62">
        <v>9</v>
      </c>
      <c r="U452" s="22">
        <f t="shared" ref="U452" si="3665">IFERROR(T452/F445,"-")</f>
        <v>6.2348458607551093E-4</v>
      </c>
      <c r="V452" s="65">
        <f t="shared" si="3150"/>
        <v>480537.33333333331</v>
      </c>
      <c r="W452" s="13">
        <f t="shared" si="3608"/>
        <v>5.7394298832982589E-4</v>
      </c>
      <c r="X452" s="81" t="s">
        <v>204</v>
      </c>
      <c r="Y452" s="62">
        <v>2785413</v>
      </c>
      <c r="Z452" s="22">
        <f t="shared" ref="Z452" si="3666">IFERROR(Y452/E445,"-")</f>
        <v>2.0003215537438295E-4</v>
      </c>
      <c r="AA452" s="62">
        <v>14</v>
      </c>
      <c r="AB452" s="22">
        <f t="shared" ref="AB452" si="3667">IFERROR(AA452/F445,"-")</f>
        <v>9.69864911673017E-4</v>
      </c>
      <c r="AC452" s="65">
        <f t="shared" si="3153"/>
        <v>198958.07142857142</v>
      </c>
      <c r="AD452" s="13">
        <f t="shared" si="3611"/>
        <v>8.9280020406861803E-4</v>
      </c>
    </row>
    <row r="453" spans="2:30" s="18" customFormat="1" ht="13.5" customHeight="1">
      <c r="B453" s="119"/>
      <c r="C453" s="119"/>
      <c r="D453" s="148"/>
      <c r="E453" s="151"/>
      <c r="F453" s="154"/>
      <c r="G453" s="44">
        <v>9</v>
      </c>
      <c r="H453" s="6" t="str">
        <f t="shared" ref="H453" si="3668">$H$753</f>
        <v>1901</v>
      </c>
      <c r="I453" s="80" t="str">
        <f t="shared" ref="I453" si="3669">$I$753</f>
        <v>骨折</v>
      </c>
      <c r="J453" s="81" t="s">
        <v>150</v>
      </c>
      <c r="K453" s="62">
        <v>145780717</v>
      </c>
      <c r="L453" s="22">
        <f t="shared" ref="L453" si="3670">IFERROR(K453/E445,"-")</f>
        <v>1.0469122903329936E-2</v>
      </c>
      <c r="M453" s="62">
        <v>146</v>
      </c>
      <c r="N453" s="22">
        <f t="shared" ref="N453" si="3671">IFERROR(M453/F445,"-")</f>
        <v>1.0114305507447177E-2</v>
      </c>
      <c r="O453" s="65">
        <f t="shared" si="3147"/>
        <v>998498.06164383562</v>
      </c>
      <c r="P453" s="13">
        <f t="shared" si="3605"/>
        <v>9.3106306995727316E-3</v>
      </c>
      <c r="Q453" s="81" t="s">
        <v>141</v>
      </c>
      <c r="R453" s="62">
        <v>137501689</v>
      </c>
      <c r="S453" s="22">
        <f t="shared" ref="S453" si="3672">IFERROR(R453/E445,"-")</f>
        <v>9.8745712819923222E-3</v>
      </c>
      <c r="T453" s="62">
        <v>253</v>
      </c>
      <c r="U453" s="22">
        <f t="shared" ref="U453" si="3673">IFERROR(T453/F445,"-")</f>
        <v>1.7526844475233807E-2</v>
      </c>
      <c r="V453" s="65">
        <f t="shared" si="3150"/>
        <v>543484.93675889331</v>
      </c>
      <c r="W453" s="13">
        <f t="shared" si="3608"/>
        <v>1.6134175116382883E-2</v>
      </c>
      <c r="X453" s="81" t="s">
        <v>160</v>
      </c>
      <c r="Y453" s="62">
        <v>76793698</v>
      </c>
      <c r="Z453" s="22">
        <f t="shared" ref="Z453" si="3674">IFERROR(Y453/E445,"-")</f>
        <v>5.5148765838708442E-3</v>
      </c>
      <c r="AA453" s="62">
        <v>871</v>
      </c>
      <c r="AB453" s="22">
        <f t="shared" ref="AB453" si="3675">IFERROR(AA453/F445,"-")</f>
        <v>6.0339452719085557E-2</v>
      </c>
      <c r="AC453" s="65">
        <f t="shared" si="3153"/>
        <v>88167.276693455802</v>
      </c>
      <c r="AD453" s="13">
        <f t="shared" si="3611"/>
        <v>5.5544926981697593E-2</v>
      </c>
    </row>
    <row r="454" spans="2:30" s="18" customFormat="1" ht="13.5" customHeight="1">
      <c r="B454" s="120"/>
      <c r="C454" s="120"/>
      <c r="D454" s="149"/>
      <c r="E454" s="152"/>
      <c r="F454" s="155"/>
      <c r="G454" s="49">
        <v>10</v>
      </c>
      <c r="H454" s="7" t="str">
        <f t="shared" ref="H454" si="3676">$H$754</f>
        <v>0206</v>
      </c>
      <c r="I454" s="77" t="str">
        <f t="shared" ref="I454" si="3677">$I$754</f>
        <v>乳房の悪性新生物＜腫瘍＞</v>
      </c>
      <c r="J454" s="82" t="s">
        <v>185</v>
      </c>
      <c r="K454" s="63">
        <v>48591583</v>
      </c>
      <c r="L454" s="23">
        <f t="shared" ref="L454" si="3678">IFERROR(K454/E445,"-")</f>
        <v>3.4895647720977912E-3</v>
      </c>
      <c r="M454" s="63">
        <v>349</v>
      </c>
      <c r="N454" s="23">
        <f t="shared" ref="N454" si="3679">IFERROR(M454/F445,"-")</f>
        <v>2.4177346726705923E-2</v>
      </c>
      <c r="O454" s="66">
        <f t="shared" ref="O454:O517" si="3680">IFERROR(K454/M454,"-")</f>
        <v>139230.89684813755</v>
      </c>
      <c r="P454" s="59">
        <f t="shared" si="3605"/>
        <v>2.2256233658567694E-2</v>
      </c>
      <c r="Q454" s="82" t="s">
        <v>188</v>
      </c>
      <c r="R454" s="63">
        <v>7935862</v>
      </c>
      <c r="S454" s="23">
        <f t="shared" ref="S454" si="3681">IFERROR(R454/E445,"-")</f>
        <v>5.699074358501455E-4</v>
      </c>
      <c r="T454" s="63">
        <v>36</v>
      </c>
      <c r="U454" s="23">
        <f t="shared" ref="U454" si="3682">IFERROR(T454/F445,"-")</f>
        <v>2.4939383443020437E-3</v>
      </c>
      <c r="V454" s="66">
        <f t="shared" ref="V454:V517" si="3683">IFERROR(R454/T454,"-")</f>
        <v>220440.61111111112</v>
      </c>
      <c r="W454" s="59">
        <f t="shared" si="3608"/>
        <v>2.2957719533193035E-3</v>
      </c>
      <c r="X454" s="82" t="s">
        <v>380</v>
      </c>
      <c r="Y454" s="63">
        <v>5945900</v>
      </c>
      <c r="Z454" s="23">
        <f t="shared" ref="Z454" si="3684">IFERROR(Y454/E445,"-")</f>
        <v>4.2699994314686677E-4</v>
      </c>
      <c r="AA454" s="63">
        <v>14</v>
      </c>
      <c r="AB454" s="23">
        <f t="shared" ref="AB454" si="3685">IFERROR(AA454/F445,"-")</f>
        <v>9.69864911673017E-4</v>
      </c>
      <c r="AC454" s="66">
        <f t="shared" ref="AC454:AC517" si="3686">IFERROR(Y454/AA454,"-")</f>
        <v>424707.14285714284</v>
      </c>
      <c r="AD454" s="59">
        <f t="shared" si="3611"/>
        <v>8.9280020406861803E-4</v>
      </c>
    </row>
    <row r="455" spans="2:30" s="18" customFormat="1" ht="13.5" customHeight="1">
      <c r="B455" s="118">
        <v>46</v>
      </c>
      <c r="C455" s="118" t="s">
        <v>20</v>
      </c>
      <c r="D455" s="147">
        <f>AI50</f>
        <v>20155</v>
      </c>
      <c r="E455" s="150">
        <f>市区町村別_医療費上位10疾病!H509</f>
        <v>16300646880</v>
      </c>
      <c r="F455" s="130">
        <f>市区町村別_医療費上位10疾病!J509</f>
        <v>18464</v>
      </c>
      <c r="G455" s="69">
        <v>1</v>
      </c>
      <c r="H455" s="5" t="str">
        <f t="shared" ref="H455" si="3687">$H$745</f>
        <v>0209</v>
      </c>
      <c r="I455" s="78" t="str">
        <f t="shared" ref="I455" si="3688">$I$745</f>
        <v>白血病</v>
      </c>
      <c r="J455" s="106" t="s">
        <v>180</v>
      </c>
      <c r="K455" s="107">
        <v>14452087</v>
      </c>
      <c r="L455" s="21">
        <f t="shared" ref="L455" si="3689">IFERROR(K455/E455,"-")</f>
        <v>8.8659591894674553E-4</v>
      </c>
      <c r="M455" s="107">
        <v>17</v>
      </c>
      <c r="N455" s="21">
        <f t="shared" ref="N455" si="3690">IFERROR(M455/F455,"-")</f>
        <v>9.2071057192374354E-4</v>
      </c>
      <c r="O455" s="64">
        <f t="shared" si="3680"/>
        <v>850122.76470588241</v>
      </c>
      <c r="P455" s="12">
        <f t="shared" ref="P455:P464" si="3691">IFERROR(M455/$AI$50,0)</f>
        <v>8.4346316050607785E-4</v>
      </c>
      <c r="Q455" s="106" t="s">
        <v>193</v>
      </c>
      <c r="R455" s="107">
        <v>11247588</v>
      </c>
      <c r="S455" s="21">
        <f t="shared" ref="S455" si="3692">IFERROR(R455/E455,"-")</f>
        <v>6.9000869001095743E-4</v>
      </c>
      <c r="T455" s="107">
        <v>9</v>
      </c>
      <c r="U455" s="21">
        <f t="shared" ref="U455" si="3693">IFERROR(T455/F455,"-")</f>
        <v>4.8743500866551127E-4</v>
      </c>
      <c r="V455" s="64">
        <f t="shared" si="3683"/>
        <v>1249732</v>
      </c>
      <c r="W455" s="12">
        <f t="shared" ref="W455:W464" si="3694">IFERROR(T455/$AI$50,0)</f>
        <v>4.4653932026792359E-4</v>
      </c>
      <c r="X455" s="106" t="s">
        <v>389</v>
      </c>
      <c r="Y455" s="107">
        <v>10184960</v>
      </c>
      <c r="Z455" s="21">
        <f t="shared" ref="Z455" si="3695">IFERROR(Y455/E455,"-")</f>
        <v>6.2481937526641276E-4</v>
      </c>
      <c r="AA455" s="107">
        <v>1</v>
      </c>
      <c r="AB455" s="21">
        <f t="shared" ref="AB455" si="3696">IFERROR(AA455/F455,"-")</f>
        <v>5.4159445407279026E-5</v>
      </c>
      <c r="AC455" s="64">
        <f t="shared" si="3686"/>
        <v>10184960</v>
      </c>
      <c r="AD455" s="12">
        <f t="shared" ref="AD455:AD464" si="3697">IFERROR(AA455/$AI$50,0)</f>
        <v>4.961548002976929E-5</v>
      </c>
    </row>
    <row r="456" spans="2:30" s="18" customFormat="1" ht="13.5" customHeight="1">
      <c r="B456" s="119"/>
      <c r="C456" s="119"/>
      <c r="D456" s="148"/>
      <c r="E456" s="151"/>
      <c r="F456" s="154"/>
      <c r="G456" s="44">
        <v>2</v>
      </c>
      <c r="H456" s="6" t="str">
        <f t="shared" ref="H456" si="3698">$H$746</f>
        <v>1402</v>
      </c>
      <c r="I456" s="79" t="str">
        <f t="shared" ref="I456" si="3699">$I$746</f>
        <v>腎不全</v>
      </c>
      <c r="J456" s="81" t="s">
        <v>140</v>
      </c>
      <c r="K456" s="62">
        <v>295952101</v>
      </c>
      <c r="L456" s="22">
        <f t="shared" ref="L456" si="3700">IFERROR(K456/E455,"-")</f>
        <v>1.8155850082435501E-2</v>
      </c>
      <c r="M456" s="62">
        <v>584</v>
      </c>
      <c r="N456" s="22">
        <f t="shared" ref="N456" si="3701">IFERROR(M456/F455,"-")</f>
        <v>3.162911611785095E-2</v>
      </c>
      <c r="O456" s="65">
        <f t="shared" si="3680"/>
        <v>506767.29623287672</v>
      </c>
      <c r="P456" s="13">
        <f t="shared" si="3691"/>
        <v>2.8975440337385264E-2</v>
      </c>
      <c r="Q456" s="81" t="s">
        <v>149</v>
      </c>
      <c r="R456" s="62">
        <v>275991429</v>
      </c>
      <c r="S456" s="22">
        <f t="shared" ref="S456" si="3702">IFERROR(R456/E455,"-")</f>
        <v>1.6931317574802898E-2</v>
      </c>
      <c r="T456" s="62">
        <v>634</v>
      </c>
      <c r="U456" s="22">
        <f t="shared" ref="U456" si="3703">IFERROR(T456/F455,"-")</f>
        <v>3.4337088388214906E-2</v>
      </c>
      <c r="V456" s="65">
        <f t="shared" si="3683"/>
        <v>435317.71135646687</v>
      </c>
      <c r="W456" s="13">
        <f t="shared" si="3694"/>
        <v>3.1456214338873731E-2</v>
      </c>
      <c r="X456" s="81" t="s">
        <v>159</v>
      </c>
      <c r="Y456" s="62">
        <v>140630737</v>
      </c>
      <c r="Z456" s="22">
        <f t="shared" ref="Z456" si="3704">IFERROR(Y456/E455,"-")</f>
        <v>8.6273101942074583E-3</v>
      </c>
      <c r="AA456" s="62">
        <v>122</v>
      </c>
      <c r="AB456" s="22">
        <f t="shared" ref="AB456" si="3705">IFERROR(AA456/F455,"-")</f>
        <v>6.6074523396880414E-3</v>
      </c>
      <c r="AC456" s="65">
        <f t="shared" si="3686"/>
        <v>1152710.9590163934</v>
      </c>
      <c r="AD456" s="13">
        <f t="shared" si="3697"/>
        <v>6.0530885636318529E-3</v>
      </c>
    </row>
    <row r="457" spans="2:30" s="18" customFormat="1" ht="13.5" customHeight="1">
      <c r="B457" s="119"/>
      <c r="C457" s="119"/>
      <c r="D457" s="148"/>
      <c r="E457" s="151"/>
      <c r="F457" s="154"/>
      <c r="G457" s="44">
        <v>3</v>
      </c>
      <c r="H457" s="6" t="str">
        <f t="shared" ref="H457" si="3706">$H$747</f>
        <v>2210</v>
      </c>
      <c r="I457" s="80" t="str">
        <f t="shared" ref="I457" si="3707">$I$747</f>
        <v>重症急性呼吸器症候群［SARS］</v>
      </c>
      <c r="J457" s="81" t="s">
        <v>99</v>
      </c>
      <c r="K457" s="62" t="s">
        <v>99</v>
      </c>
      <c r="L457" s="22" t="str">
        <f t="shared" ref="L457" si="3708">IFERROR(K457/E455,"-")</f>
        <v>-</v>
      </c>
      <c r="M457" s="62" t="s">
        <v>99</v>
      </c>
      <c r="N457" s="22" t="str">
        <f t="shared" ref="N457" si="3709">IFERROR(M457/F455,"-")</f>
        <v>-</v>
      </c>
      <c r="O457" s="65" t="str">
        <f t="shared" si="3680"/>
        <v>-</v>
      </c>
      <c r="P457" s="13">
        <f t="shared" si="3691"/>
        <v>0</v>
      </c>
      <c r="Q457" s="81" t="s">
        <v>99</v>
      </c>
      <c r="R457" s="62" t="s">
        <v>99</v>
      </c>
      <c r="S457" s="22" t="str">
        <f t="shared" ref="S457" si="3710">IFERROR(R457/E455,"-")</f>
        <v>-</v>
      </c>
      <c r="T457" s="62" t="s">
        <v>99</v>
      </c>
      <c r="U457" s="22" t="str">
        <f t="shared" ref="U457" si="3711">IFERROR(T457/F455,"-")</f>
        <v>-</v>
      </c>
      <c r="V457" s="65" t="str">
        <f t="shared" si="3683"/>
        <v>-</v>
      </c>
      <c r="W457" s="13">
        <f t="shared" si="3694"/>
        <v>0</v>
      </c>
      <c r="X457" s="81" t="s">
        <v>99</v>
      </c>
      <c r="Y457" s="62" t="s">
        <v>99</v>
      </c>
      <c r="Z457" s="22" t="str">
        <f t="shared" ref="Z457" si="3712">IFERROR(Y457/E455,"-")</f>
        <v>-</v>
      </c>
      <c r="AA457" s="62" t="s">
        <v>99</v>
      </c>
      <c r="AB457" s="22" t="str">
        <f t="shared" ref="AB457" si="3713">IFERROR(AA457/F455,"-")</f>
        <v>-</v>
      </c>
      <c r="AC457" s="65" t="str">
        <f t="shared" si="3686"/>
        <v>-</v>
      </c>
      <c r="AD457" s="13">
        <f t="shared" si="3697"/>
        <v>0</v>
      </c>
    </row>
    <row r="458" spans="2:30" s="18" customFormat="1" ht="13.5" customHeight="1">
      <c r="B458" s="119"/>
      <c r="C458" s="119"/>
      <c r="D458" s="148"/>
      <c r="E458" s="151"/>
      <c r="F458" s="154"/>
      <c r="G458" s="44">
        <v>4</v>
      </c>
      <c r="H458" s="6" t="str">
        <f t="shared" ref="H458" si="3714">$H$748</f>
        <v>0904</v>
      </c>
      <c r="I458" s="80" t="str">
        <f t="shared" ref="I458" si="3715">$I$748</f>
        <v>くも膜下出血</v>
      </c>
      <c r="J458" s="81" t="s">
        <v>80</v>
      </c>
      <c r="K458" s="62">
        <v>12461741</v>
      </c>
      <c r="L458" s="22">
        <f t="shared" ref="L458" si="3716">IFERROR(K458/E455,"-")</f>
        <v>7.6449364811956473E-4</v>
      </c>
      <c r="M458" s="62">
        <v>49</v>
      </c>
      <c r="N458" s="22">
        <f t="shared" ref="N458" si="3717">IFERROR(M458/F455,"-")</f>
        <v>2.6538128249566726E-3</v>
      </c>
      <c r="O458" s="65">
        <f t="shared" si="3680"/>
        <v>254321.24489795917</v>
      </c>
      <c r="P458" s="13">
        <f t="shared" si="3691"/>
        <v>2.4311585214586949E-3</v>
      </c>
      <c r="Q458" s="81" t="s">
        <v>181</v>
      </c>
      <c r="R458" s="62">
        <v>4976732</v>
      </c>
      <c r="S458" s="22">
        <f t="shared" ref="S458" si="3718">IFERROR(R458/E455,"-")</f>
        <v>3.053088651411851E-4</v>
      </c>
      <c r="T458" s="62">
        <v>15</v>
      </c>
      <c r="U458" s="22">
        <f t="shared" ref="U458" si="3719">IFERROR(T458/F455,"-")</f>
        <v>8.1239168110918542E-4</v>
      </c>
      <c r="V458" s="65">
        <f t="shared" si="3683"/>
        <v>331782.13333333336</v>
      </c>
      <c r="W458" s="13">
        <f t="shared" si="3694"/>
        <v>7.442322004465393E-4</v>
      </c>
      <c r="X458" s="81" t="s">
        <v>419</v>
      </c>
      <c r="Y458" s="62">
        <v>2090778</v>
      </c>
      <c r="Z458" s="22">
        <f t="shared" ref="Z458" si="3720">IFERROR(Y458/E455,"-")</f>
        <v>1.2826349870600964E-4</v>
      </c>
      <c r="AA458" s="62">
        <v>2</v>
      </c>
      <c r="AB458" s="22">
        <f t="shared" ref="AB458" si="3721">IFERROR(AA458/F455,"-")</f>
        <v>1.0831889081455805E-4</v>
      </c>
      <c r="AC458" s="65">
        <f t="shared" si="3686"/>
        <v>1045389</v>
      </c>
      <c r="AD458" s="13">
        <f t="shared" si="3697"/>
        <v>9.9230960059538579E-5</v>
      </c>
    </row>
    <row r="459" spans="2:30" s="18" customFormat="1" ht="13.5" customHeight="1">
      <c r="B459" s="119"/>
      <c r="C459" s="119"/>
      <c r="D459" s="148"/>
      <c r="E459" s="151"/>
      <c r="F459" s="154"/>
      <c r="G459" s="44">
        <v>5</v>
      </c>
      <c r="H459" s="6" t="str">
        <f t="shared" ref="H459" si="3722">$H$749</f>
        <v>0208</v>
      </c>
      <c r="I459" s="80" t="str">
        <f t="shared" ref="I459" si="3723">$I$749</f>
        <v>悪性リンパ腫</v>
      </c>
      <c r="J459" s="81" t="s">
        <v>182</v>
      </c>
      <c r="K459" s="62">
        <v>60340678</v>
      </c>
      <c r="L459" s="22">
        <f t="shared" ref="L459" si="3724">IFERROR(K459/E455,"-")</f>
        <v>3.7017351792360278E-3</v>
      </c>
      <c r="M459" s="62">
        <v>39</v>
      </c>
      <c r="N459" s="22">
        <f t="shared" ref="N459" si="3725">IFERROR(M459/F455,"-")</f>
        <v>2.1122183708838821E-3</v>
      </c>
      <c r="O459" s="65">
        <f t="shared" si="3680"/>
        <v>1547196.8717948718</v>
      </c>
      <c r="P459" s="13">
        <f t="shared" si="3691"/>
        <v>1.9350037211610023E-3</v>
      </c>
      <c r="Q459" s="81" t="s">
        <v>82</v>
      </c>
      <c r="R459" s="62">
        <v>12555339</v>
      </c>
      <c r="S459" s="22">
        <f t="shared" ref="S459" si="3726">IFERROR(R459/E455,"-")</f>
        <v>7.7023562883290922E-4</v>
      </c>
      <c r="T459" s="62">
        <v>128</v>
      </c>
      <c r="U459" s="22">
        <f t="shared" ref="U459" si="3727">IFERROR(T459/F455,"-")</f>
        <v>6.9324090121317154E-3</v>
      </c>
      <c r="V459" s="65">
        <f t="shared" si="3683"/>
        <v>98088.5859375</v>
      </c>
      <c r="W459" s="13">
        <f t="shared" si="3694"/>
        <v>6.3507814438104691E-3</v>
      </c>
      <c r="X459" s="81" t="s">
        <v>345</v>
      </c>
      <c r="Y459" s="62">
        <v>6655185</v>
      </c>
      <c r="Z459" s="22">
        <f t="shared" ref="Z459" si="3728">IFERROR(Y459/E455,"-")</f>
        <v>4.0827735543216674E-4</v>
      </c>
      <c r="AA459" s="62">
        <v>3</v>
      </c>
      <c r="AB459" s="22">
        <f t="shared" ref="AB459" si="3729">IFERROR(AA459/F455,"-")</f>
        <v>1.624783362218371E-4</v>
      </c>
      <c r="AC459" s="65">
        <f t="shared" si="3686"/>
        <v>2218395</v>
      </c>
      <c r="AD459" s="13">
        <f t="shared" si="3697"/>
        <v>1.4884644008930786E-4</v>
      </c>
    </row>
    <row r="460" spans="2:30" s="18" customFormat="1" ht="13.5" customHeight="1">
      <c r="B460" s="119"/>
      <c r="C460" s="119"/>
      <c r="D460" s="148"/>
      <c r="E460" s="151"/>
      <c r="F460" s="154"/>
      <c r="G460" s="44">
        <v>6</v>
      </c>
      <c r="H460" s="6" t="str">
        <f t="shared" ref="H460" si="3730">$H$750</f>
        <v>0601</v>
      </c>
      <c r="I460" s="80" t="str">
        <f t="shared" ref="I460" si="3731">$I$750</f>
        <v>パーキンソン病</v>
      </c>
      <c r="J460" s="81" t="s">
        <v>84</v>
      </c>
      <c r="K460" s="62">
        <v>66125550</v>
      </c>
      <c r="L460" s="22">
        <f t="shared" ref="L460" si="3732">IFERROR(K460/E455,"-")</f>
        <v>4.0566212179672717E-3</v>
      </c>
      <c r="M460" s="62">
        <v>225</v>
      </c>
      <c r="N460" s="22">
        <f t="shared" ref="N460" si="3733">IFERROR(M460/F455,"-")</f>
        <v>1.2185875216637781E-2</v>
      </c>
      <c r="O460" s="65">
        <f t="shared" si="3680"/>
        <v>293891.33333333331</v>
      </c>
      <c r="P460" s="13">
        <f t="shared" si="3691"/>
        <v>1.116348300669809E-2</v>
      </c>
      <c r="Q460" s="81" t="s">
        <v>390</v>
      </c>
      <c r="R460" s="62">
        <v>20274162</v>
      </c>
      <c r="S460" s="22">
        <f t="shared" ref="S460" si="3734">IFERROR(R460/E455,"-")</f>
        <v>1.2437642597408381E-3</v>
      </c>
      <c r="T460" s="62">
        <v>21</v>
      </c>
      <c r="U460" s="22">
        <f t="shared" ref="U460" si="3735">IFERROR(T460/F455,"-")</f>
        <v>1.1373483535528596E-3</v>
      </c>
      <c r="V460" s="65">
        <f t="shared" si="3683"/>
        <v>965436.28571428568</v>
      </c>
      <c r="W460" s="13">
        <f t="shared" si="3694"/>
        <v>1.041925080625155E-3</v>
      </c>
      <c r="X460" s="81" t="s">
        <v>187</v>
      </c>
      <c r="Y460" s="62">
        <v>17030735</v>
      </c>
      <c r="Z460" s="22">
        <f t="shared" ref="Z460" si="3736">IFERROR(Y460/E455,"-")</f>
        <v>1.0447889047210622E-3</v>
      </c>
      <c r="AA460" s="62">
        <v>8</v>
      </c>
      <c r="AB460" s="22">
        <f t="shared" ref="AB460" si="3737">IFERROR(AA460/F455,"-")</f>
        <v>4.3327556325823221E-4</v>
      </c>
      <c r="AC460" s="65">
        <f t="shared" si="3686"/>
        <v>2128841.875</v>
      </c>
      <c r="AD460" s="13">
        <f t="shared" si="3697"/>
        <v>3.9692384023815432E-4</v>
      </c>
    </row>
    <row r="461" spans="2:30" s="18" customFormat="1" ht="13.5" customHeight="1">
      <c r="B461" s="119"/>
      <c r="C461" s="119"/>
      <c r="D461" s="148"/>
      <c r="E461" s="151"/>
      <c r="F461" s="154"/>
      <c r="G461" s="44">
        <v>7</v>
      </c>
      <c r="H461" s="6" t="str">
        <f t="shared" ref="H461" si="3738">$H$751</f>
        <v>0506</v>
      </c>
      <c r="I461" s="80" t="str">
        <f t="shared" ref="I461" si="3739">$I$751</f>
        <v>知的障害＜精神遅滞＞</v>
      </c>
      <c r="J461" s="81" t="s">
        <v>184</v>
      </c>
      <c r="K461" s="62">
        <v>2408381</v>
      </c>
      <c r="L461" s="22">
        <f t="shared" ref="L461" si="3740">IFERROR(K461/E455,"-")</f>
        <v>1.4774757208899184E-4</v>
      </c>
      <c r="M461" s="62">
        <v>45</v>
      </c>
      <c r="N461" s="22">
        <f t="shared" ref="N461" si="3741">IFERROR(M461/F455,"-")</f>
        <v>2.4371750433275561E-3</v>
      </c>
      <c r="O461" s="65">
        <f t="shared" si="3680"/>
        <v>53519.577777777777</v>
      </c>
      <c r="P461" s="13">
        <f t="shared" si="3691"/>
        <v>2.232696601339618E-3</v>
      </c>
      <c r="Q461" s="81" t="s">
        <v>348</v>
      </c>
      <c r="R461" s="62">
        <v>6889</v>
      </c>
      <c r="S461" s="22">
        <f t="shared" ref="S461" si="3742">IFERROR(R461/E455,"-")</f>
        <v>4.2262126470897456E-7</v>
      </c>
      <c r="T461" s="62">
        <v>3</v>
      </c>
      <c r="U461" s="22">
        <f t="shared" ref="U461" si="3743">IFERROR(T461/F455,"-")</f>
        <v>1.624783362218371E-4</v>
      </c>
      <c r="V461" s="65">
        <f t="shared" si="3683"/>
        <v>2296.3333333333335</v>
      </c>
      <c r="W461" s="13">
        <f t="shared" si="3694"/>
        <v>1.4884644008930786E-4</v>
      </c>
      <c r="X461" s="81" t="s">
        <v>190</v>
      </c>
      <c r="Y461" s="62">
        <v>6404</v>
      </c>
      <c r="Z461" s="22">
        <f t="shared" ref="Z461" si="3744">IFERROR(Y461/E455,"-")</f>
        <v>3.9286784427293843E-7</v>
      </c>
      <c r="AA461" s="62">
        <v>1</v>
      </c>
      <c r="AB461" s="22">
        <f t="shared" ref="AB461" si="3745">IFERROR(AA461/F455,"-")</f>
        <v>5.4159445407279026E-5</v>
      </c>
      <c r="AC461" s="65">
        <f t="shared" si="3686"/>
        <v>6404</v>
      </c>
      <c r="AD461" s="13">
        <f t="shared" si="3697"/>
        <v>4.961548002976929E-5</v>
      </c>
    </row>
    <row r="462" spans="2:30" s="18" customFormat="1" ht="13.5" customHeight="1">
      <c r="B462" s="119"/>
      <c r="C462" s="119"/>
      <c r="D462" s="148"/>
      <c r="E462" s="151"/>
      <c r="F462" s="154"/>
      <c r="G462" s="44">
        <v>8</v>
      </c>
      <c r="H462" s="6" t="str">
        <f t="shared" ref="H462" si="3746">$H$752</f>
        <v>0203</v>
      </c>
      <c r="I462" s="80" t="str">
        <f t="shared" ref="I462" si="3747">$I$752</f>
        <v>直腸S状結腸移行部及び直腸の悪性新生物＜腫瘍＞</v>
      </c>
      <c r="J462" s="81" t="s">
        <v>183</v>
      </c>
      <c r="K462" s="62">
        <v>34514213</v>
      </c>
      <c r="L462" s="22">
        <f t="shared" ref="L462" si="3748">IFERROR(K462/E455,"-")</f>
        <v>2.1173523513565002E-3</v>
      </c>
      <c r="M462" s="62">
        <v>194</v>
      </c>
      <c r="N462" s="22">
        <f t="shared" ref="N462" si="3749">IFERROR(M462/F455,"-")</f>
        <v>1.0506932409012132E-2</v>
      </c>
      <c r="O462" s="65">
        <f t="shared" si="3680"/>
        <v>177908.31443298969</v>
      </c>
      <c r="P462" s="13">
        <f t="shared" si="3691"/>
        <v>9.625403125775242E-3</v>
      </c>
      <c r="Q462" s="81" t="s">
        <v>204</v>
      </c>
      <c r="R462" s="62">
        <v>7273802</v>
      </c>
      <c r="S462" s="22">
        <f t="shared" ref="S462" si="3750">IFERROR(R462/E455,"-")</f>
        <v>4.4622781252470149E-4</v>
      </c>
      <c r="T462" s="62">
        <v>21</v>
      </c>
      <c r="U462" s="22">
        <f t="shared" ref="U462" si="3751">IFERROR(T462/F455,"-")</f>
        <v>1.1373483535528596E-3</v>
      </c>
      <c r="V462" s="65">
        <f t="shared" si="3683"/>
        <v>346371.52380952379</v>
      </c>
      <c r="W462" s="13">
        <f t="shared" si="3694"/>
        <v>1.041925080625155E-3</v>
      </c>
      <c r="X462" s="81" t="s">
        <v>192</v>
      </c>
      <c r="Y462" s="62">
        <v>2941568</v>
      </c>
      <c r="Z462" s="22">
        <f t="shared" ref="Z462" si="3752">IFERROR(Y462/E455,"-")</f>
        <v>1.8045713287668003E-4</v>
      </c>
      <c r="AA462" s="62">
        <v>13</v>
      </c>
      <c r="AB462" s="22">
        <f t="shared" ref="AB462" si="3753">IFERROR(AA462/F455,"-")</f>
        <v>7.0407279029462741E-4</v>
      </c>
      <c r="AC462" s="65">
        <f t="shared" si="3686"/>
        <v>226274.46153846153</v>
      </c>
      <c r="AD462" s="13">
        <f t="shared" si="3697"/>
        <v>6.4500124038700075E-4</v>
      </c>
    </row>
    <row r="463" spans="2:30" s="18" customFormat="1" ht="13.5" customHeight="1">
      <c r="B463" s="119"/>
      <c r="C463" s="119"/>
      <c r="D463" s="148"/>
      <c r="E463" s="151"/>
      <c r="F463" s="154"/>
      <c r="G463" s="44">
        <v>9</v>
      </c>
      <c r="H463" s="6" t="str">
        <f t="shared" ref="H463" si="3754">$H$753</f>
        <v>1901</v>
      </c>
      <c r="I463" s="80" t="str">
        <f t="shared" ref="I463" si="3755">$I$753</f>
        <v>骨折</v>
      </c>
      <c r="J463" s="81" t="s">
        <v>141</v>
      </c>
      <c r="K463" s="62">
        <v>197308970</v>
      </c>
      <c r="L463" s="22">
        <f t="shared" ref="L463" si="3756">IFERROR(K463/E455,"-")</f>
        <v>1.2104364412806665E-2</v>
      </c>
      <c r="M463" s="62">
        <v>343</v>
      </c>
      <c r="N463" s="22">
        <f t="shared" ref="N463" si="3757">IFERROR(M463/F455,"-")</f>
        <v>1.8576689774696706E-2</v>
      </c>
      <c r="O463" s="65">
        <f t="shared" si="3680"/>
        <v>575244.81049562688</v>
      </c>
      <c r="P463" s="13">
        <f t="shared" si="3691"/>
        <v>1.7018109650210864E-2</v>
      </c>
      <c r="Q463" s="81" t="s">
        <v>150</v>
      </c>
      <c r="R463" s="62">
        <v>132445534</v>
      </c>
      <c r="S463" s="22">
        <f t="shared" ref="S463" si="3758">IFERROR(R463/E455,"-")</f>
        <v>8.1251704288192034E-3</v>
      </c>
      <c r="T463" s="62">
        <v>195</v>
      </c>
      <c r="U463" s="22">
        <f t="shared" ref="U463" si="3759">IFERROR(T463/F455,"-")</f>
        <v>1.056109185441941E-2</v>
      </c>
      <c r="V463" s="65">
        <f t="shared" si="3683"/>
        <v>679207.8666666667</v>
      </c>
      <c r="W463" s="13">
        <f t="shared" si="3694"/>
        <v>9.6750186058050108E-3</v>
      </c>
      <c r="X463" s="81" t="s">
        <v>160</v>
      </c>
      <c r="Y463" s="62">
        <v>57827227</v>
      </c>
      <c r="Z463" s="22">
        <f t="shared" ref="Z463" si="3760">IFERROR(Y463/E455,"-")</f>
        <v>3.5475418506826766E-3</v>
      </c>
      <c r="AA463" s="62">
        <v>725</v>
      </c>
      <c r="AB463" s="22">
        <f t="shared" ref="AB463" si="3761">IFERROR(AA463/F455,"-")</f>
        <v>3.9265597920277298E-2</v>
      </c>
      <c r="AC463" s="65">
        <f t="shared" si="3686"/>
        <v>79761.692413793106</v>
      </c>
      <c r="AD463" s="13">
        <f t="shared" si="3697"/>
        <v>3.5971223021582732E-2</v>
      </c>
    </row>
    <row r="464" spans="2:30" s="18" customFormat="1" ht="13.5" customHeight="1">
      <c r="B464" s="120"/>
      <c r="C464" s="120"/>
      <c r="D464" s="149"/>
      <c r="E464" s="152"/>
      <c r="F464" s="155"/>
      <c r="G464" s="49">
        <v>10</v>
      </c>
      <c r="H464" s="7" t="str">
        <f t="shared" ref="H464" si="3762">$H$754</f>
        <v>0206</v>
      </c>
      <c r="I464" s="77" t="str">
        <f t="shared" ref="I464" si="3763">$I$754</f>
        <v>乳房の悪性新生物＜腫瘍＞</v>
      </c>
      <c r="J464" s="82" t="s">
        <v>185</v>
      </c>
      <c r="K464" s="63">
        <v>38156625</v>
      </c>
      <c r="L464" s="23">
        <f t="shared" ref="L464" si="3764">IFERROR(K464/E455,"-")</f>
        <v>2.3408043423611665E-3</v>
      </c>
      <c r="M464" s="63">
        <v>274</v>
      </c>
      <c r="N464" s="23">
        <f t="shared" ref="N464" si="3765">IFERROR(M464/F455,"-")</f>
        <v>1.4839688041594454E-2</v>
      </c>
      <c r="O464" s="66">
        <f t="shared" si="3680"/>
        <v>139257.75547445254</v>
      </c>
      <c r="P464" s="59">
        <f t="shared" si="3691"/>
        <v>1.3594641528156785E-2</v>
      </c>
      <c r="Q464" s="82" t="s">
        <v>188</v>
      </c>
      <c r="R464" s="63">
        <v>14911406</v>
      </c>
      <c r="S464" s="23">
        <f t="shared" ref="S464" si="3766">IFERROR(R464/E455,"-")</f>
        <v>9.1477388043387882E-4</v>
      </c>
      <c r="T464" s="63">
        <v>65</v>
      </c>
      <c r="U464" s="23">
        <f t="shared" ref="U464" si="3767">IFERROR(T464/F455,"-")</f>
        <v>3.5203639514731367E-3</v>
      </c>
      <c r="V464" s="66">
        <f t="shared" si="3683"/>
        <v>229406.24615384615</v>
      </c>
      <c r="W464" s="59">
        <f t="shared" si="3694"/>
        <v>3.2250062019350038E-3</v>
      </c>
      <c r="X464" s="82" t="s">
        <v>371</v>
      </c>
      <c r="Y464" s="63">
        <v>7938531</v>
      </c>
      <c r="Z464" s="23">
        <f t="shared" ref="Z464" si="3768">IFERROR(Y464/E455,"-")</f>
        <v>4.8700711440722899E-4</v>
      </c>
      <c r="AA464" s="63">
        <v>65</v>
      </c>
      <c r="AB464" s="23">
        <f t="shared" ref="AB464" si="3769">IFERROR(AA464/F455,"-")</f>
        <v>3.5203639514731367E-3</v>
      </c>
      <c r="AC464" s="66">
        <f t="shared" si="3686"/>
        <v>122131.24615384615</v>
      </c>
      <c r="AD464" s="59">
        <f t="shared" si="3697"/>
        <v>3.2250062019350038E-3</v>
      </c>
    </row>
    <row r="465" spans="2:30" s="18" customFormat="1" ht="13.5" customHeight="1">
      <c r="B465" s="118">
        <v>47</v>
      </c>
      <c r="C465" s="118" t="s">
        <v>12</v>
      </c>
      <c r="D465" s="147">
        <f>AI51</f>
        <v>40830</v>
      </c>
      <c r="E465" s="150">
        <f>市区町村別_医療費上位10疾病!H520</f>
        <v>32625692680</v>
      </c>
      <c r="F465" s="130">
        <f>市区町村別_医療費上位10疾病!J520</f>
        <v>37392</v>
      </c>
      <c r="G465" s="69">
        <v>1</v>
      </c>
      <c r="H465" s="5" t="str">
        <f t="shared" ref="H465" si="3770">$H$745</f>
        <v>0209</v>
      </c>
      <c r="I465" s="78" t="str">
        <f t="shared" ref="I465" si="3771">$I$745</f>
        <v>白血病</v>
      </c>
      <c r="J465" s="106" t="s">
        <v>180</v>
      </c>
      <c r="K465" s="107">
        <v>67402333</v>
      </c>
      <c r="L465" s="21">
        <f t="shared" ref="L465" si="3772">IFERROR(K465/E465,"-")</f>
        <v>2.0659280298229057E-3</v>
      </c>
      <c r="M465" s="107">
        <v>37</v>
      </c>
      <c r="N465" s="21">
        <f t="shared" ref="N465" si="3773">IFERROR(M465/F465,"-")</f>
        <v>9.8951647411210956E-4</v>
      </c>
      <c r="O465" s="64">
        <f t="shared" si="3680"/>
        <v>1821684.6756756757</v>
      </c>
      <c r="P465" s="12">
        <f t="shared" ref="P465:P474" si="3774">IFERROR(M465/$AI$51,0)</f>
        <v>9.0619642419789367E-4</v>
      </c>
      <c r="Q465" s="106" t="s">
        <v>186</v>
      </c>
      <c r="R465" s="107">
        <v>13211727</v>
      </c>
      <c r="S465" s="21">
        <f t="shared" ref="S465" si="3775">IFERROR(R465/E465,"-")</f>
        <v>4.0494855173140804E-4</v>
      </c>
      <c r="T465" s="107">
        <v>34</v>
      </c>
      <c r="U465" s="21">
        <f t="shared" ref="U465" si="3776">IFERROR(T465/F465,"-")</f>
        <v>9.0928540864356009E-4</v>
      </c>
      <c r="V465" s="64">
        <f t="shared" si="3683"/>
        <v>388580.20588235295</v>
      </c>
      <c r="W465" s="12">
        <f t="shared" ref="W465:W474" si="3777">IFERROR(T465/$AI$51,0)</f>
        <v>8.3272103845211858E-4</v>
      </c>
      <c r="X465" s="106" t="s">
        <v>420</v>
      </c>
      <c r="Y465" s="107">
        <v>9137130</v>
      </c>
      <c r="Z465" s="21">
        <f t="shared" ref="Z465" si="3778">IFERROR(Y465/E465,"-")</f>
        <v>2.8005934125656699E-4</v>
      </c>
      <c r="AA465" s="107">
        <v>1</v>
      </c>
      <c r="AB465" s="21">
        <f t="shared" ref="AB465" si="3779">IFERROR(AA465/F465,"-")</f>
        <v>2.6743688489516474E-5</v>
      </c>
      <c r="AC465" s="64">
        <f t="shared" si="3686"/>
        <v>9137130</v>
      </c>
      <c r="AD465" s="12">
        <f t="shared" ref="AD465:AD474" si="3780">IFERROR(AA465/$AI$51,0)</f>
        <v>2.4491795248591723E-5</v>
      </c>
    </row>
    <row r="466" spans="2:30" s="18" customFormat="1" ht="13.5" customHeight="1">
      <c r="B466" s="119"/>
      <c r="C466" s="119"/>
      <c r="D466" s="148"/>
      <c r="E466" s="151"/>
      <c r="F466" s="154"/>
      <c r="G466" s="44">
        <v>2</v>
      </c>
      <c r="H466" s="6" t="str">
        <f t="shared" ref="H466" si="3781">$H$746</f>
        <v>1402</v>
      </c>
      <c r="I466" s="79" t="str">
        <f t="shared" ref="I466" si="3782">$I$746</f>
        <v>腎不全</v>
      </c>
      <c r="J466" s="81" t="s">
        <v>140</v>
      </c>
      <c r="K466" s="62">
        <v>673445447</v>
      </c>
      <c r="L466" s="22">
        <f t="shared" ref="L466" si="3783">IFERROR(K466/E465,"-")</f>
        <v>2.064156778540464E-2</v>
      </c>
      <c r="M466" s="62">
        <v>1615</v>
      </c>
      <c r="N466" s="22">
        <f t="shared" ref="N466" si="3784">IFERROR(M466/F465,"-")</f>
        <v>4.3191056910569105E-2</v>
      </c>
      <c r="O466" s="65">
        <f t="shared" si="3680"/>
        <v>416994.08482972137</v>
      </c>
      <c r="P466" s="13">
        <f t="shared" si="3774"/>
        <v>3.9554249326475631E-2</v>
      </c>
      <c r="Q466" s="81" t="s">
        <v>149</v>
      </c>
      <c r="R466" s="62">
        <v>638143560</v>
      </c>
      <c r="S466" s="22">
        <f t="shared" ref="S466" si="3785">IFERROR(R466/E465,"-")</f>
        <v>1.9559540582296687E-2</v>
      </c>
      <c r="T466" s="62">
        <v>1383</v>
      </c>
      <c r="U466" s="22">
        <f t="shared" ref="U466" si="3786">IFERROR(T466/F465,"-")</f>
        <v>3.6986521181001285E-2</v>
      </c>
      <c r="V466" s="65">
        <f t="shared" si="3683"/>
        <v>461419.78308026033</v>
      </c>
      <c r="W466" s="13">
        <f t="shared" si="3777"/>
        <v>3.3872152828802349E-2</v>
      </c>
      <c r="X466" s="81" t="s">
        <v>159</v>
      </c>
      <c r="Y466" s="62">
        <v>250494551</v>
      </c>
      <c r="Z466" s="22">
        <f t="shared" ref="Z466" si="3787">IFERROR(Y466/E465,"-")</f>
        <v>7.67783088797243E-3</v>
      </c>
      <c r="AA466" s="62">
        <v>227</v>
      </c>
      <c r="AB466" s="22">
        <f t="shared" ref="AB466" si="3788">IFERROR(AA466/F465,"-")</f>
        <v>6.07081728712024E-3</v>
      </c>
      <c r="AC466" s="65">
        <f t="shared" si="3686"/>
        <v>1103500.2246696036</v>
      </c>
      <c r="AD466" s="13">
        <f t="shared" si="3780"/>
        <v>5.5596375214303209E-3</v>
      </c>
    </row>
    <row r="467" spans="2:30" s="18" customFormat="1" ht="13.5" customHeight="1">
      <c r="B467" s="119"/>
      <c r="C467" s="119"/>
      <c r="D467" s="148"/>
      <c r="E467" s="151"/>
      <c r="F467" s="154"/>
      <c r="G467" s="44">
        <v>3</v>
      </c>
      <c r="H467" s="6" t="str">
        <f t="shared" ref="H467" si="3789">$H$747</f>
        <v>2210</v>
      </c>
      <c r="I467" s="80" t="str">
        <f t="shared" ref="I467" si="3790">$I$747</f>
        <v>重症急性呼吸器症候群［SARS］</v>
      </c>
      <c r="J467" s="81" t="s">
        <v>344</v>
      </c>
      <c r="K467" s="62">
        <v>47025</v>
      </c>
      <c r="L467" s="22">
        <f t="shared" ref="L467" si="3791">IFERROR(K467/E465,"-")</f>
        <v>1.441348708247564E-6</v>
      </c>
      <c r="M467" s="62">
        <v>1</v>
      </c>
      <c r="N467" s="22">
        <f t="shared" ref="N467" si="3792">IFERROR(M467/F465,"-")</f>
        <v>2.6743688489516474E-5</v>
      </c>
      <c r="O467" s="65">
        <f t="shared" si="3680"/>
        <v>47025</v>
      </c>
      <c r="P467" s="13">
        <f t="shared" si="3774"/>
        <v>2.4491795248591723E-5</v>
      </c>
      <c r="Q467" s="81" t="s">
        <v>99</v>
      </c>
      <c r="R467" s="62" t="s">
        <v>99</v>
      </c>
      <c r="S467" s="22" t="str">
        <f t="shared" ref="S467" si="3793">IFERROR(R467/E465,"-")</f>
        <v>-</v>
      </c>
      <c r="T467" s="62" t="s">
        <v>99</v>
      </c>
      <c r="U467" s="22" t="str">
        <f t="shared" ref="U467" si="3794">IFERROR(T467/F465,"-")</f>
        <v>-</v>
      </c>
      <c r="V467" s="65" t="str">
        <f t="shared" si="3683"/>
        <v>-</v>
      </c>
      <c r="W467" s="13">
        <f t="shared" si="3777"/>
        <v>0</v>
      </c>
      <c r="X467" s="81" t="s">
        <v>99</v>
      </c>
      <c r="Y467" s="62" t="s">
        <v>99</v>
      </c>
      <c r="Z467" s="22" t="str">
        <f t="shared" ref="Z467" si="3795">IFERROR(Y467/E465,"-")</f>
        <v>-</v>
      </c>
      <c r="AA467" s="62" t="s">
        <v>99</v>
      </c>
      <c r="AB467" s="22" t="str">
        <f t="shared" ref="AB467" si="3796">IFERROR(AA467/F465,"-")</f>
        <v>-</v>
      </c>
      <c r="AC467" s="65" t="str">
        <f t="shared" si="3686"/>
        <v>-</v>
      </c>
      <c r="AD467" s="13">
        <f t="shared" si="3780"/>
        <v>0</v>
      </c>
    </row>
    <row r="468" spans="2:30" s="18" customFormat="1" ht="13.5" customHeight="1">
      <c r="B468" s="119"/>
      <c r="C468" s="119"/>
      <c r="D468" s="148"/>
      <c r="E468" s="151"/>
      <c r="F468" s="154"/>
      <c r="G468" s="44">
        <v>4</v>
      </c>
      <c r="H468" s="6" t="str">
        <f t="shared" ref="H468" si="3797">$H$748</f>
        <v>0904</v>
      </c>
      <c r="I468" s="80" t="str">
        <f t="shared" ref="I468" si="3798">$I$748</f>
        <v>くも膜下出血</v>
      </c>
      <c r="J468" s="81" t="s">
        <v>181</v>
      </c>
      <c r="K468" s="62">
        <v>15209148</v>
      </c>
      <c r="L468" s="22">
        <f t="shared" ref="L468" si="3799">IFERROR(K468/E465,"-")</f>
        <v>4.6617088406902753E-4</v>
      </c>
      <c r="M468" s="62">
        <v>32</v>
      </c>
      <c r="N468" s="22">
        <f t="shared" ref="N468" si="3800">IFERROR(M468/F465,"-")</f>
        <v>8.5579803166452718E-4</v>
      </c>
      <c r="O468" s="65">
        <f t="shared" si="3680"/>
        <v>475285.875</v>
      </c>
      <c r="P468" s="13">
        <f t="shared" si="3774"/>
        <v>7.8373744795493514E-4</v>
      </c>
      <c r="Q468" s="81" t="s">
        <v>205</v>
      </c>
      <c r="R468" s="62">
        <v>14080590</v>
      </c>
      <c r="S468" s="22">
        <f t="shared" ref="S468" si="3801">IFERROR(R468/E465,"-")</f>
        <v>4.3157980240007582E-4</v>
      </c>
      <c r="T468" s="62">
        <v>9</v>
      </c>
      <c r="U468" s="22">
        <f t="shared" ref="U468" si="3802">IFERROR(T468/F465,"-")</f>
        <v>2.4069319640564828E-4</v>
      </c>
      <c r="V468" s="65">
        <f t="shared" si="3683"/>
        <v>1564510</v>
      </c>
      <c r="W468" s="13">
        <f t="shared" si="3777"/>
        <v>2.204261572373255E-4</v>
      </c>
      <c r="X468" s="81" t="s">
        <v>80</v>
      </c>
      <c r="Y468" s="62">
        <v>12472972</v>
      </c>
      <c r="Z468" s="22">
        <f t="shared" ref="Z468" si="3803">IFERROR(Y468/E465,"-")</f>
        <v>3.823052010676881E-4</v>
      </c>
      <c r="AA468" s="62">
        <v>56</v>
      </c>
      <c r="AB468" s="22">
        <f t="shared" ref="AB468" si="3804">IFERROR(AA468/F465,"-")</f>
        <v>1.4976465554129225E-3</v>
      </c>
      <c r="AC468" s="65">
        <f t="shared" si="3686"/>
        <v>222731.64285714287</v>
      </c>
      <c r="AD468" s="13">
        <f t="shared" si="3780"/>
        <v>1.3715405339211363E-3</v>
      </c>
    </row>
    <row r="469" spans="2:30" s="18" customFormat="1" ht="13.5" customHeight="1">
      <c r="B469" s="119"/>
      <c r="C469" s="119"/>
      <c r="D469" s="148"/>
      <c r="E469" s="151"/>
      <c r="F469" s="154"/>
      <c r="G469" s="44">
        <v>5</v>
      </c>
      <c r="H469" s="6" t="str">
        <f t="shared" ref="H469" si="3805">$H$749</f>
        <v>0208</v>
      </c>
      <c r="I469" s="80" t="str">
        <f t="shared" ref="I469" si="3806">$I$749</f>
        <v>悪性リンパ腫</v>
      </c>
      <c r="J469" s="81" t="s">
        <v>182</v>
      </c>
      <c r="K469" s="62">
        <v>91045129</v>
      </c>
      <c r="L469" s="22">
        <f t="shared" ref="L469" si="3807">IFERROR(K469/E465,"-")</f>
        <v>2.7905960462813995E-3</v>
      </c>
      <c r="M469" s="62">
        <v>79</v>
      </c>
      <c r="N469" s="22">
        <f t="shared" ref="N469" si="3808">IFERROR(M469/F465,"-")</f>
        <v>2.1127513906718013E-3</v>
      </c>
      <c r="O469" s="65">
        <f t="shared" si="3680"/>
        <v>1152469.9873417721</v>
      </c>
      <c r="P469" s="13">
        <f t="shared" si="3774"/>
        <v>1.934851824638746E-3</v>
      </c>
      <c r="Q469" s="81" t="s">
        <v>82</v>
      </c>
      <c r="R469" s="62">
        <v>19101082</v>
      </c>
      <c r="S469" s="22">
        <f t="shared" ref="S469" si="3809">IFERROR(R469/E465,"-")</f>
        <v>5.8546134751367984E-4</v>
      </c>
      <c r="T469" s="62">
        <v>292</v>
      </c>
      <c r="U469" s="22">
        <f t="shared" ref="U469" si="3810">IFERROR(T469/F465,"-")</f>
        <v>7.8091570389388102E-3</v>
      </c>
      <c r="V469" s="65">
        <f t="shared" si="3683"/>
        <v>65414.664383561641</v>
      </c>
      <c r="W469" s="13">
        <f t="shared" si="3777"/>
        <v>7.1516042125887832E-3</v>
      </c>
      <c r="X469" s="81" t="s">
        <v>406</v>
      </c>
      <c r="Y469" s="62">
        <v>16532454</v>
      </c>
      <c r="Z469" s="22">
        <f t="shared" ref="Z469" si="3811">IFERROR(Y469/E465,"-")</f>
        <v>5.0673112635964428E-4</v>
      </c>
      <c r="AA469" s="62">
        <v>7</v>
      </c>
      <c r="AB469" s="22">
        <f t="shared" ref="AB469" si="3812">IFERROR(AA469/F465,"-")</f>
        <v>1.8720581942661531E-4</v>
      </c>
      <c r="AC469" s="65">
        <f t="shared" si="3686"/>
        <v>2361779.1428571427</v>
      </c>
      <c r="AD469" s="13">
        <f t="shared" si="3780"/>
        <v>1.7144256674014204E-4</v>
      </c>
    </row>
    <row r="470" spans="2:30" s="18" customFormat="1" ht="13.5" customHeight="1">
      <c r="B470" s="119"/>
      <c r="C470" s="119"/>
      <c r="D470" s="148"/>
      <c r="E470" s="151"/>
      <c r="F470" s="154"/>
      <c r="G470" s="44">
        <v>6</v>
      </c>
      <c r="H470" s="6" t="str">
        <f t="shared" ref="H470" si="3813">$H$750</f>
        <v>0601</v>
      </c>
      <c r="I470" s="80" t="str">
        <f t="shared" ref="I470" si="3814">$I$750</f>
        <v>パーキンソン病</v>
      </c>
      <c r="J470" s="81" t="s">
        <v>84</v>
      </c>
      <c r="K470" s="62">
        <v>106022498</v>
      </c>
      <c r="L470" s="22">
        <f t="shared" ref="L470" si="3815">IFERROR(K470/E465,"-")</f>
        <v>3.2496627440187116E-3</v>
      </c>
      <c r="M470" s="62">
        <v>452</v>
      </c>
      <c r="N470" s="22">
        <f t="shared" ref="N470" si="3816">IFERROR(M470/F465,"-")</f>
        <v>1.2088147197261446E-2</v>
      </c>
      <c r="O470" s="65">
        <f t="shared" si="3680"/>
        <v>234563.04867256636</v>
      </c>
      <c r="P470" s="13">
        <f t="shared" si="3774"/>
        <v>1.1070291452363459E-2</v>
      </c>
      <c r="Q470" s="81" t="s">
        <v>189</v>
      </c>
      <c r="R470" s="62">
        <v>32122799</v>
      </c>
      <c r="S470" s="22">
        <f t="shared" ref="S470" si="3817">IFERROR(R470/E465,"-")</f>
        <v>9.8458596159375087E-4</v>
      </c>
      <c r="T470" s="62">
        <v>373</v>
      </c>
      <c r="U470" s="22">
        <f t="shared" ref="U470" si="3818">IFERROR(T470/F465,"-")</f>
        <v>9.9753958065896455E-3</v>
      </c>
      <c r="V470" s="65">
        <f t="shared" si="3683"/>
        <v>86120.104557640749</v>
      </c>
      <c r="W470" s="13">
        <f t="shared" si="3777"/>
        <v>9.1354396277247129E-3</v>
      </c>
      <c r="X470" s="81" t="s">
        <v>377</v>
      </c>
      <c r="Y470" s="62">
        <v>18185257</v>
      </c>
      <c r="Z470" s="22">
        <f t="shared" ref="Z470" si="3819">IFERROR(Y470/E465,"-")</f>
        <v>5.5739067913024916E-4</v>
      </c>
      <c r="AA470" s="62">
        <v>80</v>
      </c>
      <c r="AB470" s="22">
        <f t="shared" ref="AB470" si="3820">IFERROR(AA470/F465,"-")</f>
        <v>2.1394950791613181E-3</v>
      </c>
      <c r="AC470" s="65">
        <f t="shared" si="3686"/>
        <v>227315.71249999999</v>
      </c>
      <c r="AD470" s="13">
        <f t="shared" si="3780"/>
        <v>1.9593436198873378E-3</v>
      </c>
    </row>
    <row r="471" spans="2:30" s="18" customFormat="1" ht="13.5" customHeight="1">
      <c r="B471" s="119"/>
      <c r="C471" s="119"/>
      <c r="D471" s="148"/>
      <c r="E471" s="151"/>
      <c r="F471" s="154"/>
      <c r="G471" s="44">
        <v>7</v>
      </c>
      <c r="H471" s="6" t="str">
        <f t="shared" ref="H471" si="3821">$H$751</f>
        <v>0506</v>
      </c>
      <c r="I471" s="80" t="str">
        <f t="shared" ref="I471" si="3822">$I$751</f>
        <v>知的障害＜精神遅滞＞</v>
      </c>
      <c r="J471" s="81" t="s">
        <v>184</v>
      </c>
      <c r="K471" s="62">
        <v>1733318</v>
      </c>
      <c r="L471" s="22">
        <f t="shared" ref="L471" si="3823">IFERROR(K471/E465,"-")</f>
        <v>5.3127393094784711E-5</v>
      </c>
      <c r="M471" s="62">
        <v>4</v>
      </c>
      <c r="N471" s="22">
        <f t="shared" ref="N471" si="3824">IFERROR(M471/F465,"-")</f>
        <v>1.069747539580659E-4</v>
      </c>
      <c r="O471" s="65">
        <f t="shared" si="3680"/>
        <v>433329.5</v>
      </c>
      <c r="P471" s="13">
        <f t="shared" si="3774"/>
        <v>9.7967180994366893E-5</v>
      </c>
      <c r="Q471" s="81" t="s">
        <v>348</v>
      </c>
      <c r="R471" s="62">
        <v>91794</v>
      </c>
      <c r="S471" s="22">
        <f t="shared" ref="S471" si="3825">IFERROR(R471/E465,"-")</f>
        <v>2.8135494593275254E-6</v>
      </c>
      <c r="T471" s="62">
        <v>2</v>
      </c>
      <c r="U471" s="22">
        <f t="shared" ref="U471" si="3826">IFERROR(T471/F465,"-")</f>
        <v>5.3487376979032949E-5</v>
      </c>
      <c r="V471" s="65">
        <f t="shared" si="3683"/>
        <v>45897</v>
      </c>
      <c r="W471" s="13">
        <f t="shared" si="3777"/>
        <v>4.8983590497183446E-5</v>
      </c>
      <c r="X471" s="81" t="s">
        <v>99</v>
      </c>
      <c r="Y471" s="62" t="s">
        <v>99</v>
      </c>
      <c r="Z471" s="22" t="str">
        <f t="shared" ref="Z471" si="3827">IFERROR(Y471/E465,"-")</f>
        <v>-</v>
      </c>
      <c r="AA471" s="62" t="s">
        <v>99</v>
      </c>
      <c r="AB471" s="22" t="str">
        <f t="shared" ref="AB471" si="3828">IFERROR(AA471/F465,"-")</f>
        <v>-</v>
      </c>
      <c r="AC471" s="65" t="str">
        <f t="shared" si="3686"/>
        <v>-</v>
      </c>
      <c r="AD471" s="13">
        <f t="shared" si="3780"/>
        <v>0</v>
      </c>
    </row>
    <row r="472" spans="2:30" s="18" customFormat="1" ht="13.5" customHeight="1">
      <c r="B472" s="119"/>
      <c r="C472" s="119"/>
      <c r="D472" s="148"/>
      <c r="E472" s="151"/>
      <c r="F472" s="154"/>
      <c r="G472" s="44">
        <v>8</v>
      </c>
      <c r="H472" s="6" t="str">
        <f t="shared" ref="H472" si="3829">$H$752</f>
        <v>0203</v>
      </c>
      <c r="I472" s="80" t="str">
        <f t="shared" ref="I472" si="3830">$I$752</f>
        <v>直腸S状結腸移行部及び直腸の悪性新生物＜腫瘍＞</v>
      </c>
      <c r="J472" s="81" t="s">
        <v>183</v>
      </c>
      <c r="K472" s="62">
        <v>130774309</v>
      </c>
      <c r="L472" s="22">
        <f t="shared" ref="L472" si="3831">IFERROR(K472/E465,"-")</f>
        <v>4.0083228357069168E-3</v>
      </c>
      <c r="M472" s="62">
        <v>477</v>
      </c>
      <c r="N472" s="22">
        <f t="shared" ref="N472" si="3832">IFERROR(M472/F465,"-")</f>
        <v>1.2756739409499358E-2</v>
      </c>
      <c r="O472" s="65">
        <f t="shared" si="3680"/>
        <v>274159.97693920333</v>
      </c>
      <c r="P472" s="13">
        <f t="shared" si="3774"/>
        <v>1.1682586333578252E-2</v>
      </c>
      <c r="Q472" s="81" t="s">
        <v>204</v>
      </c>
      <c r="R472" s="62">
        <v>13202775</v>
      </c>
      <c r="S472" s="22">
        <f t="shared" ref="S472" si="3833">IFERROR(R472/E465,"-")</f>
        <v>4.0467416675243445E-4</v>
      </c>
      <c r="T472" s="62">
        <v>25</v>
      </c>
      <c r="U472" s="22">
        <f t="shared" ref="U472" si="3834">IFERROR(T472/F465,"-")</f>
        <v>6.685922122379119E-4</v>
      </c>
      <c r="V472" s="65">
        <f t="shared" si="3683"/>
        <v>528111</v>
      </c>
      <c r="W472" s="13">
        <f t="shared" si="3777"/>
        <v>6.1229488121479307E-4</v>
      </c>
      <c r="X472" s="81" t="s">
        <v>192</v>
      </c>
      <c r="Y472" s="62">
        <v>5814272</v>
      </c>
      <c r="Z472" s="22">
        <f t="shared" ref="Z472" si="3835">IFERROR(Y472/E465,"-")</f>
        <v>1.7821145000744242E-4</v>
      </c>
      <c r="AA472" s="62">
        <v>14</v>
      </c>
      <c r="AB472" s="22">
        <f t="shared" ref="AB472" si="3836">IFERROR(AA472/F465,"-")</f>
        <v>3.7441163885323063E-4</v>
      </c>
      <c r="AC472" s="65">
        <f t="shared" si="3686"/>
        <v>415305.14285714284</v>
      </c>
      <c r="AD472" s="13">
        <f t="shared" si="3780"/>
        <v>3.4288513348028408E-4</v>
      </c>
    </row>
    <row r="473" spans="2:30" s="18" customFormat="1" ht="13.5" customHeight="1">
      <c r="B473" s="119"/>
      <c r="C473" s="119"/>
      <c r="D473" s="148"/>
      <c r="E473" s="151"/>
      <c r="F473" s="154"/>
      <c r="G473" s="44">
        <v>9</v>
      </c>
      <c r="H473" s="6" t="str">
        <f t="shared" ref="H473" si="3837">$H$753</f>
        <v>1901</v>
      </c>
      <c r="I473" s="80" t="str">
        <f t="shared" ref="I473" si="3838">$I$753</f>
        <v>骨折</v>
      </c>
      <c r="J473" s="81" t="s">
        <v>141</v>
      </c>
      <c r="K473" s="62">
        <v>339865503</v>
      </c>
      <c r="L473" s="22">
        <f t="shared" ref="L473" si="3839">IFERROR(K473/E465,"-")</f>
        <v>1.0417112253630166E-2</v>
      </c>
      <c r="M473" s="62">
        <v>602</v>
      </c>
      <c r="N473" s="22">
        <f t="shared" ref="N473" si="3840">IFERROR(M473/F465,"-")</f>
        <v>1.6099700470688916E-2</v>
      </c>
      <c r="O473" s="65">
        <f t="shared" si="3680"/>
        <v>564560.63621262461</v>
      </c>
      <c r="P473" s="13">
        <f t="shared" si="3774"/>
        <v>1.4744060739652216E-2</v>
      </c>
      <c r="Q473" s="81" t="s">
        <v>150</v>
      </c>
      <c r="R473" s="62">
        <v>216163846</v>
      </c>
      <c r="S473" s="22">
        <f t="shared" ref="S473" si="3841">IFERROR(R473/E465,"-")</f>
        <v>6.625571083507184E-3</v>
      </c>
      <c r="T473" s="62">
        <v>309</v>
      </c>
      <c r="U473" s="22">
        <f t="shared" ref="U473" si="3842">IFERROR(T473/F465,"-")</f>
        <v>8.2637997432605907E-3</v>
      </c>
      <c r="V473" s="65">
        <f t="shared" si="3683"/>
        <v>699559.37216828484</v>
      </c>
      <c r="W473" s="13">
        <f t="shared" si="3777"/>
        <v>7.5679647318148422E-3</v>
      </c>
      <c r="X473" s="81" t="s">
        <v>160</v>
      </c>
      <c r="Y473" s="62">
        <v>211434575</v>
      </c>
      <c r="Z473" s="22">
        <f t="shared" ref="Z473" si="3843">IFERROR(Y473/E465,"-")</f>
        <v>6.480615663054177E-3</v>
      </c>
      <c r="AA473" s="62">
        <v>1761</v>
      </c>
      <c r="AB473" s="22">
        <f t="shared" ref="AB473" si="3844">IFERROR(AA473/F465,"-")</f>
        <v>4.7095635430038509E-2</v>
      </c>
      <c r="AC473" s="65">
        <f t="shared" si="3686"/>
        <v>120065.0624645088</v>
      </c>
      <c r="AD473" s="13">
        <f t="shared" si="3780"/>
        <v>4.3130051432770024E-2</v>
      </c>
    </row>
    <row r="474" spans="2:30" s="18" customFormat="1" ht="13.5" customHeight="1">
      <c r="B474" s="120"/>
      <c r="C474" s="120"/>
      <c r="D474" s="149"/>
      <c r="E474" s="152"/>
      <c r="F474" s="155"/>
      <c r="G474" s="49">
        <v>10</v>
      </c>
      <c r="H474" s="7" t="str">
        <f t="shared" ref="H474" si="3845">$H$754</f>
        <v>0206</v>
      </c>
      <c r="I474" s="77" t="str">
        <f t="shared" ref="I474" si="3846">$I$754</f>
        <v>乳房の悪性新生物＜腫瘍＞</v>
      </c>
      <c r="J474" s="82" t="s">
        <v>185</v>
      </c>
      <c r="K474" s="63">
        <v>49425615</v>
      </c>
      <c r="L474" s="23">
        <f t="shared" ref="L474" si="3847">IFERROR(K474/E465,"-")</f>
        <v>1.5149292149833368E-3</v>
      </c>
      <c r="M474" s="63">
        <v>601</v>
      </c>
      <c r="N474" s="23">
        <f t="shared" ref="N474" si="3848">IFERROR(M474/F465,"-")</f>
        <v>1.6072956782199402E-2</v>
      </c>
      <c r="O474" s="66">
        <f t="shared" si="3680"/>
        <v>82238.960066555737</v>
      </c>
      <c r="P474" s="59">
        <f t="shared" si="3774"/>
        <v>1.4719568944403625E-2</v>
      </c>
      <c r="Q474" s="82" t="s">
        <v>188</v>
      </c>
      <c r="R474" s="63">
        <v>30547204</v>
      </c>
      <c r="S474" s="23">
        <f t="shared" ref="S474" si="3849">IFERROR(R474/E465,"-")</f>
        <v>9.3629288731472227E-4</v>
      </c>
      <c r="T474" s="63">
        <v>141</v>
      </c>
      <c r="U474" s="23">
        <f t="shared" ref="U474" si="3850">IFERROR(T474/F465,"-")</f>
        <v>3.770860077021823E-3</v>
      </c>
      <c r="V474" s="66">
        <f t="shared" si="3683"/>
        <v>216646.83687943264</v>
      </c>
      <c r="W474" s="59">
        <f t="shared" si="3777"/>
        <v>3.4533431300514329E-3</v>
      </c>
      <c r="X474" s="82" t="s">
        <v>194</v>
      </c>
      <c r="Y474" s="63">
        <v>12757143</v>
      </c>
      <c r="Z474" s="23">
        <f t="shared" ref="Z474" si="3851">IFERROR(Y474/E465,"-")</f>
        <v>3.9101523836213611E-4</v>
      </c>
      <c r="AA474" s="63">
        <v>58</v>
      </c>
      <c r="AB474" s="23">
        <f t="shared" ref="AB474" si="3852">IFERROR(AA474/F465,"-")</f>
        <v>1.5511339323919554E-3</v>
      </c>
      <c r="AC474" s="66">
        <f t="shared" si="3686"/>
        <v>219950.74137931035</v>
      </c>
      <c r="AD474" s="59">
        <f t="shared" si="3780"/>
        <v>1.4205241244183199E-3</v>
      </c>
    </row>
    <row r="475" spans="2:30" s="18" customFormat="1" ht="13.5" customHeight="1">
      <c r="B475" s="118">
        <v>48</v>
      </c>
      <c r="C475" s="118" t="s">
        <v>21</v>
      </c>
      <c r="D475" s="147">
        <f>AI52</f>
        <v>21923</v>
      </c>
      <c r="E475" s="150">
        <f>市区町村別_医療費上位10疾病!H531</f>
        <v>17717872660</v>
      </c>
      <c r="F475" s="130">
        <f>市区町村別_医療費上位10疾病!J531</f>
        <v>20389</v>
      </c>
      <c r="G475" s="69">
        <v>1</v>
      </c>
      <c r="H475" s="5" t="str">
        <f t="shared" ref="H475" si="3853">$H$745</f>
        <v>0209</v>
      </c>
      <c r="I475" s="78" t="str">
        <f t="shared" ref="I475" si="3854">$I$745</f>
        <v>白血病</v>
      </c>
      <c r="J475" s="106" t="s">
        <v>180</v>
      </c>
      <c r="K475" s="107">
        <v>33373147</v>
      </c>
      <c r="L475" s="21">
        <f t="shared" ref="L475" si="3855">IFERROR(K475/E475,"-")</f>
        <v>1.8835865704884235E-3</v>
      </c>
      <c r="M475" s="107">
        <v>30</v>
      </c>
      <c r="N475" s="21">
        <f t="shared" ref="N475" si="3856">IFERROR(M475/F475,"-")</f>
        <v>1.4713816273480799E-3</v>
      </c>
      <c r="O475" s="64">
        <f t="shared" si="3680"/>
        <v>1112438.2333333334</v>
      </c>
      <c r="P475" s="12">
        <f t="shared" ref="P475:P484" si="3857">IFERROR(M475/$AI$52,0)</f>
        <v>1.3684258541258039E-3</v>
      </c>
      <c r="Q475" s="106" t="s">
        <v>186</v>
      </c>
      <c r="R475" s="107">
        <v>24411637</v>
      </c>
      <c r="S475" s="21">
        <f t="shared" ref="S475" si="3858">IFERROR(R475/E475,"-")</f>
        <v>1.377797293639653E-3</v>
      </c>
      <c r="T475" s="107">
        <v>20</v>
      </c>
      <c r="U475" s="21">
        <f t="shared" ref="U475" si="3859">IFERROR(T475/F475,"-")</f>
        <v>9.8092108489871983E-4</v>
      </c>
      <c r="V475" s="64">
        <f t="shared" si="3683"/>
        <v>1220581.8500000001</v>
      </c>
      <c r="W475" s="12">
        <f t="shared" ref="W475:W484" si="3860">IFERROR(T475/$AI$52,0)</f>
        <v>9.1228390275053595E-4</v>
      </c>
      <c r="X475" s="106" t="s">
        <v>389</v>
      </c>
      <c r="Y475" s="107">
        <v>23507150</v>
      </c>
      <c r="Z475" s="21">
        <f t="shared" ref="Z475" si="3861">IFERROR(Y475/E475,"-")</f>
        <v>1.3267478805776675E-3</v>
      </c>
      <c r="AA475" s="107">
        <v>3</v>
      </c>
      <c r="AB475" s="21">
        <f t="shared" ref="AB475" si="3862">IFERROR(AA475/F475,"-")</f>
        <v>1.47138162734808E-4</v>
      </c>
      <c r="AC475" s="64">
        <f t="shared" si="3686"/>
        <v>7835716.666666667</v>
      </c>
      <c r="AD475" s="12">
        <f t="shared" ref="AD475:AD484" si="3863">IFERROR(AA475/$AI$52,0)</f>
        <v>1.3684258541258039E-4</v>
      </c>
    </row>
    <row r="476" spans="2:30" s="18" customFormat="1" ht="13.5" customHeight="1">
      <c r="B476" s="119"/>
      <c r="C476" s="119"/>
      <c r="D476" s="148"/>
      <c r="E476" s="151"/>
      <c r="F476" s="154"/>
      <c r="G476" s="44">
        <v>2</v>
      </c>
      <c r="H476" s="6" t="str">
        <f t="shared" ref="H476" si="3864">$H$746</f>
        <v>1402</v>
      </c>
      <c r="I476" s="79" t="str">
        <f t="shared" ref="I476" si="3865">$I$746</f>
        <v>腎不全</v>
      </c>
      <c r="J476" s="81" t="s">
        <v>140</v>
      </c>
      <c r="K476" s="62">
        <v>409465456</v>
      </c>
      <c r="L476" s="22">
        <f t="shared" ref="L476" si="3866">IFERROR(K476/E475,"-")</f>
        <v>2.3110305839617654E-2</v>
      </c>
      <c r="M476" s="62">
        <v>879</v>
      </c>
      <c r="N476" s="22">
        <f t="shared" ref="N476" si="3867">IFERROR(M476/F475,"-")</f>
        <v>4.311148168129874E-2</v>
      </c>
      <c r="O476" s="65">
        <f t="shared" si="3680"/>
        <v>465831.00796359498</v>
      </c>
      <c r="P476" s="13">
        <f t="shared" si="3857"/>
        <v>4.0094877525886058E-2</v>
      </c>
      <c r="Q476" s="81" t="s">
        <v>149</v>
      </c>
      <c r="R476" s="62">
        <v>207906432</v>
      </c>
      <c r="S476" s="22">
        <f t="shared" ref="S476" si="3868">IFERROR(R476/E475,"-")</f>
        <v>1.1734277358780836E-2</v>
      </c>
      <c r="T476" s="62">
        <v>585</v>
      </c>
      <c r="U476" s="22">
        <f t="shared" ref="U476" si="3869">IFERROR(T476/F475,"-")</f>
        <v>2.8691941733287558E-2</v>
      </c>
      <c r="V476" s="65">
        <f t="shared" si="3683"/>
        <v>355395.61025641026</v>
      </c>
      <c r="W476" s="13">
        <f t="shared" si="3860"/>
        <v>2.6684304155453177E-2</v>
      </c>
      <c r="X476" s="81" t="s">
        <v>159</v>
      </c>
      <c r="Y476" s="62">
        <v>31304822</v>
      </c>
      <c r="Z476" s="22">
        <f t="shared" ref="Z476" si="3870">IFERROR(Y476/E475,"-")</f>
        <v>1.7668499261016813E-3</v>
      </c>
      <c r="AA476" s="62">
        <v>64</v>
      </c>
      <c r="AB476" s="22">
        <f t="shared" ref="AB476" si="3871">IFERROR(AA476/F475,"-")</f>
        <v>3.1389474716759036E-3</v>
      </c>
      <c r="AC476" s="65">
        <f t="shared" si="3686"/>
        <v>489137.84375</v>
      </c>
      <c r="AD476" s="13">
        <f t="shared" si="3863"/>
        <v>2.919308488801715E-3</v>
      </c>
    </row>
    <row r="477" spans="2:30" s="18" customFormat="1" ht="13.5" customHeight="1">
      <c r="B477" s="119"/>
      <c r="C477" s="119"/>
      <c r="D477" s="148"/>
      <c r="E477" s="151"/>
      <c r="F477" s="154"/>
      <c r="G477" s="44">
        <v>3</v>
      </c>
      <c r="H477" s="6" t="str">
        <f t="shared" ref="H477" si="3872">$H$747</f>
        <v>2210</v>
      </c>
      <c r="I477" s="80" t="str">
        <f t="shared" ref="I477" si="3873">$I$747</f>
        <v>重症急性呼吸器症候群［SARS］</v>
      </c>
      <c r="J477" s="81" t="s">
        <v>344</v>
      </c>
      <c r="K477" s="62">
        <v>758</v>
      </c>
      <c r="L477" s="22">
        <f t="shared" ref="L477" si="3874">IFERROR(K477/E475,"-")</f>
        <v>4.2781659770660075E-8</v>
      </c>
      <c r="M477" s="62">
        <v>1</v>
      </c>
      <c r="N477" s="22">
        <f t="shared" ref="N477" si="3875">IFERROR(M477/F475,"-")</f>
        <v>4.9046054244935994E-5</v>
      </c>
      <c r="O477" s="65">
        <f t="shared" si="3680"/>
        <v>758</v>
      </c>
      <c r="P477" s="13">
        <f t="shared" si="3857"/>
        <v>4.5614195137526798E-5</v>
      </c>
      <c r="Q477" s="81" t="s">
        <v>99</v>
      </c>
      <c r="R477" s="62" t="s">
        <v>99</v>
      </c>
      <c r="S477" s="22" t="str">
        <f t="shared" ref="S477" si="3876">IFERROR(R477/E475,"-")</f>
        <v>-</v>
      </c>
      <c r="T477" s="62" t="s">
        <v>99</v>
      </c>
      <c r="U477" s="22" t="str">
        <f t="shared" ref="U477" si="3877">IFERROR(T477/F475,"-")</f>
        <v>-</v>
      </c>
      <c r="V477" s="65" t="str">
        <f t="shared" si="3683"/>
        <v>-</v>
      </c>
      <c r="W477" s="13">
        <f t="shared" si="3860"/>
        <v>0</v>
      </c>
      <c r="X477" s="81" t="s">
        <v>99</v>
      </c>
      <c r="Y477" s="62" t="s">
        <v>99</v>
      </c>
      <c r="Z477" s="22" t="str">
        <f t="shared" ref="Z477" si="3878">IFERROR(Y477/E475,"-")</f>
        <v>-</v>
      </c>
      <c r="AA477" s="62" t="s">
        <v>99</v>
      </c>
      <c r="AB477" s="22" t="str">
        <f t="shared" ref="AB477" si="3879">IFERROR(AA477/F475,"-")</f>
        <v>-</v>
      </c>
      <c r="AC477" s="65" t="str">
        <f t="shared" si="3686"/>
        <v>-</v>
      </c>
      <c r="AD477" s="13">
        <f t="shared" si="3863"/>
        <v>0</v>
      </c>
    </row>
    <row r="478" spans="2:30" s="18" customFormat="1" ht="13.5" customHeight="1">
      <c r="B478" s="119"/>
      <c r="C478" s="119"/>
      <c r="D478" s="148"/>
      <c r="E478" s="151"/>
      <c r="F478" s="154"/>
      <c r="G478" s="44">
        <v>4</v>
      </c>
      <c r="H478" s="6" t="str">
        <f t="shared" ref="H478" si="3880">$H$748</f>
        <v>0904</v>
      </c>
      <c r="I478" s="80" t="str">
        <f t="shared" ref="I478" si="3881">$I$748</f>
        <v>くも膜下出血</v>
      </c>
      <c r="J478" s="81" t="s">
        <v>352</v>
      </c>
      <c r="K478" s="62">
        <v>17985428</v>
      </c>
      <c r="L478" s="22">
        <f t="shared" ref="L478" si="3882">IFERROR(K478/E475,"-")</f>
        <v>1.0151008727252021E-3</v>
      </c>
      <c r="M478" s="62">
        <v>3</v>
      </c>
      <c r="N478" s="22">
        <f t="shared" ref="N478" si="3883">IFERROR(M478/F475,"-")</f>
        <v>1.47138162734808E-4</v>
      </c>
      <c r="O478" s="65">
        <f t="shared" si="3680"/>
        <v>5995142.666666667</v>
      </c>
      <c r="P478" s="13">
        <f t="shared" si="3857"/>
        <v>1.3684258541258039E-4</v>
      </c>
      <c r="Q478" s="81" t="s">
        <v>355</v>
      </c>
      <c r="R478" s="62">
        <v>5647143</v>
      </c>
      <c r="S478" s="22">
        <f t="shared" ref="S478" si="3884">IFERROR(R478/E475,"-")</f>
        <v>3.187257922193465E-4</v>
      </c>
      <c r="T478" s="62">
        <v>1</v>
      </c>
      <c r="U478" s="22">
        <f t="shared" ref="U478" si="3885">IFERROR(T478/F475,"-")</f>
        <v>4.9046054244935994E-5</v>
      </c>
      <c r="V478" s="65">
        <f t="shared" si="3683"/>
        <v>5647143</v>
      </c>
      <c r="W478" s="13">
        <f t="shared" si="3860"/>
        <v>4.5614195137526798E-5</v>
      </c>
      <c r="X478" s="81" t="s">
        <v>80</v>
      </c>
      <c r="Y478" s="62">
        <v>4810659</v>
      </c>
      <c r="Z478" s="22">
        <f t="shared" ref="Z478" si="3886">IFERROR(Y478/E475,"-")</f>
        <v>2.7151448101670687E-4</v>
      </c>
      <c r="AA478" s="62">
        <v>55</v>
      </c>
      <c r="AB478" s="22">
        <f t="shared" ref="AB478" si="3887">IFERROR(AA478/F475,"-")</f>
        <v>2.6975329834714799E-3</v>
      </c>
      <c r="AC478" s="65">
        <f t="shared" si="3686"/>
        <v>87466.527272727268</v>
      </c>
      <c r="AD478" s="13">
        <f t="shared" si="3863"/>
        <v>2.5087807325639738E-3</v>
      </c>
    </row>
    <row r="479" spans="2:30" s="18" customFormat="1" ht="13.5" customHeight="1">
      <c r="B479" s="119"/>
      <c r="C479" s="119"/>
      <c r="D479" s="148"/>
      <c r="E479" s="151"/>
      <c r="F479" s="154"/>
      <c r="G479" s="44">
        <v>5</v>
      </c>
      <c r="H479" s="6" t="str">
        <f t="shared" ref="H479" si="3888">$H$749</f>
        <v>0208</v>
      </c>
      <c r="I479" s="80" t="str">
        <f t="shared" ref="I479" si="3889">$I$749</f>
        <v>悪性リンパ腫</v>
      </c>
      <c r="J479" s="81" t="s">
        <v>182</v>
      </c>
      <c r="K479" s="62">
        <v>73839752</v>
      </c>
      <c r="L479" s="22">
        <f t="shared" ref="L479" si="3890">IFERROR(K479/E475,"-")</f>
        <v>4.1675292184880164E-3</v>
      </c>
      <c r="M479" s="62">
        <v>53</v>
      </c>
      <c r="N479" s="22">
        <f t="shared" ref="N479" si="3891">IFERROR(M479/F475,"-")</f>
        <v>2.5994408749816077E-3</v>
      </c>
      <c r="O479" s="65">
        <f t="shared" si="3680"/>
        <v>1393202.8679245282</v>
      </c>
      <c r="P479" s="13">
        <f t="shared" si="3857"/>
        <v>2.4175523422889202E-3</v>
      </c>
      <c r="Q479" s="81" t="s">
        <v>82</v>
      </c>
      <c r="R479" s="62">
        <v>10495917</v>
      </c>
      <c r="S479" s="22">
        <f t="shared" ref="S479" si="3892">IFERROR(R479/E475,"-")</f>
        <v>5.9239149086423115E-4</v>
      </c>
      <c r="T479" s="62">
        <v>201</v>
      </c>
      <c r="U479" s="22">
        <f t="shared" ref="U479" si="3893">IFERROR(T479/F475,"-")</f>
        <v>9.8582569032321342E-3</v>
      </c>
      <c r="V479" s="65">
        <f t="shared" si="3683"/>
        <v>52218.492537313432</v>
      </c>
      <c r="W479" s="13">
        <f t="shared" si="3860"/>
        <v>9.1684532226428868E-3</v>
      </c>
      <c r="X479" s="81" t="s">
        <v>195</v>
      </c>
      <c r="Y479" s="62">
        <v>5987259</v>
      </c>
      <c r="Z479" s="22">
        <f t="shared" ref="Z479" si="3894">IFERROR(Y479/E475,"-")</f>
        <v>3.379220019746998E-4</v>
      </c>
      <c r="AA479" s="62">
        <v>18</v>
      </c>
      <c r="AB479" s="22">
        <f t="shared" ref="AB479" si="3895">IFERROR(AA479/F475,"-")</f>
        <v>8.8282897640884787E-4</v>
      </c>
      <c r="AC479" s="65">
        <f t="shared" si="3686"/>
        <v>332625.5</v>
      </c>
      <c r="AD479" s="13">
        <f t="shared" si="3863"/>
        <v>8.2105551247548241E-4</v>
      </c>
    </row>
    <row r="480" spans="2:30" s="18" customFormat="1" ht="13.5" customHeight="1">
      <c r="B480" s="119"/>
      <c r="C480" s="119"/>
      <c r="D480" s="148"/>
      <c r="E480" s="151"/>
      <c r="F480" s="154"/>
      <c r="G480" s="44">
        <v>6</v>
      </c>
      <c r="H480" s="6" t="str">
        <f t="shared" ref="H480" si="3896">$H$750</f>
        <v>0601</v>
      </c>
      <c r="I480" s="80" t="str">
        <f t="shared" ref="I480" si="3897">$I$750</f>
        <v>パーキンソン病</v>
      </c>
      <c r="J480" s="81" t="s">
        <v>84</v>
      </c>
      <c r="K480" s="62">
        <v>92642027</v>
      </c>
      <c r="L480" s="22">
        <f t="shared" ref="L480" si="3898">IFERROR(K480/E475,"-")</f>
        <v>5.2287330865149135E-3</v>
      </c>
      <c r="M480" s="62">
        <v>248</v>
      </c>
      <c r="N480" s="22">
        <f t="shared" ref="N480" si="3899">IFERROR(M480/F475,"-")</f>
        <v>1.2163421452744128E-2</v>
      </c>
      <c r="O480" s="65">
        <f t="shared" si="3680"/>
        <v>373556.56048387097</v>
      </c>
      <c r="P480" s="13">
        <f t="shared" si="3857"/>
        <v>1.1312320394106646E-2</v>
      </c>
      <c r="Q480" s="81" t="s">
        <v>189</v>
      </c>
      <c r="R480" s="62">
        <v>20716881</v>
      </c>
      <c r="S480" s="22">
        <f t="shared" ref="S480" si="3900">IFERROR(R480/E475,"-")</f>
        <v>1.1692645837087757E-3</v>
      </c>
      <c r="T480" s="62">
        <v>210</v>
      </c>
      <c r="U480" s="22">
        <f t="shared" ref="U480" si="3901">IFERROR(T480/F475,"-")</f>
        <v>1.0299671391436558E-2</v>
      </c>
      <c r="V480" s="65">
        <f t="shared" si="3683"/>
        <v>98651.814285714281</v>
      </c>
      <c r="W480" s="13">
        <f t="shared" si="3860"/>
        <v>9.5789809788806284E-3</v>
      </c>
      <c r="X480" s="81" t="s">
        <v>390</v>
      </c>
      <c r="Y480" s="62">
        <v>14863216</v>
      </c>
      <c r="Z480" s="22">
        <f t="shared" ref="Z480" si="3902">IFERROR(Y480/E475,"-")</f>
        <v>8.3888265172800945E-4</v>
      </c>
      <c r="AA480" s="62">
        <v>34</v>
      </c>
      <c r="AB480" s="22">
        <f t="shared" ref="AB480" si="3903">IFERROR(AA480/F475,"-")</f>
        <v>1.6675658443278238E-3</v>
      </c>
      <c r="AC480" s="65">
        <f t="shared" si="3686"/>
        <v>437153.4117647059</v>
      </c>
      <c r="AD480" s="13">
        <f t="shared" si="3863"/>
        <v>1.5508826346759112E-3</v>
      </c>
    </row>
    <row r="481" spans="2:30" s="18" customFormat="1" ht="13.5" customHeight="1">
      <c r="B481" s="119"/>
      <c r="C481" s="119"/>
      <c r="D481" s="148"/>
      <c r="E481" s="151"/>
      <c r="F481" s="154"/>
      <c r="G481" s="44">
        <v>7</v>
      </c>
      <c r="H481" s="6" t="str">
        <f t="shared" ref="H481" si="3904">$H$751</f>
        <v>0506</v>
      </c>
      <c r="I481" s="80" t="str">
        <f t="shared" ref="I481" si="3905">$I$751</f>
        <v>知的障害＜精神遅滞＞</v>
      </c>
      <c r="J481" s="81" t="s">
        <v>184</v>
      </c>
      <c r="K481" s="62">
        <v>755205</v>
      </c>
      <c r="L481" s="22">
        <f t="shared" ref="L481" si="3906">IFERROR(K481/E475,"-")</f>
        <v>4.2623909455278815E-5</v>
      </c>
      <c r="M481" s="62">
        <v>3</v>
      </c>
      <c r="N481" s="22">
        <f t="shared" ref="N481" si="3907">IFERROR(M481/F475,"-")</f>
        <v>1.47138162734808E-4</v>
      </c>
      <c r="O481" s="65">
        <f t="shared" si="3680"/>
        <v>251735</v>
      </c>
      <c r="P481" s="13">
        <f t="shared" si="3857"/>
        <v>1.3684258541258039E-4</v>
      </c>
      <c r="Q481" s="81" t="s">
        <v>99</v>
      </c>
      <c r="R481" s="62" t="s">
        <v>99</v>
      </c>
      <c r="S481" s="22" t="str">
        <f t="shared" ref="S481" si="3908">IFERROR(R481/E475,"-")</f>
        <v>-</v>
      </c>
      <c r="T481" s="62" t="s">
        <v>99</v>
      </c>
      <c r="U481" s="22" t="str">
        <f t="shared" ref="U481" si="3909">IFERROR(T481/F475,"-")</f>
        <v>-</v>
      </c>
      <c r="V481" s="65" t="str">
        <f t="shared" si="3683"/>
        <v>-</v>
      </c>
      <c r="W481" s="13">
        <f t="shared" si="3860"/>
        <v>0</v>
      </c>
      <c r="X481" s="81" t="s">
        <v>99</v>
      </c>
      <c r="Y481" s="62" t="s">
        <v>99</v>
      </c>
      <c r="Z481" s="22" t="str">
        <f t="shared" ref="Z481" si="3910">IFERROR(Y481/E475,"-")</f>
        <v>-</v>
      </c>
      <c r="AA481" s="62" t="s">
        <v>99</v>
      </c>
      <c r="AB481" s="22" t="str">
        <f t="shared" ref="AB481" si="3911">IFERROR(AA481/F475,"-")</f>
        <v>-</v>
      </c>
      <c r="AC481" s="65" t="str">
        <f t="shared" si="3686"/>
        <v>-</v>
      </c>
      <c r="AD481" s="13">
        <f t="shared" si="3863"/>
        <v>0</v>
      </c>
    </row>
    <row r="482" spans="2:30" s="18" customFormat="1" ht="13.5" customHeight="1">
      <c r="B482" s="119"/>
      <c r="C482" s="119"/>
      <c r="D482" s="148"/>
      <c r="E482" s="151"/>
      <c r="F482" s="154"/>
      <c r="G482" s="44">
        <v>8</v>
      </c>
      <c r="H482" s="6" t="str">
        <f t="shared" ref="H482" si="3912">$H$752</f>
        <v>0203</v>
      </c>
      <c r="I482" s="80" t="str">
        <f t="shared" ref="I482" si="3913">$I$752</f>
        <v>直腸S状結腸移行部及び直腸の悪性新生物＜腫瘍＞</v>
      </c>
      <c r="J482" s="81" t="s">
        <v>183</v>
      </c>
      <c r="K482" s="62">
        <v>44629208</v>
      </c>
      <c r="L482" s="22">
        <f t="shared" ref="L482" si="3914">IFERROR(K482/E475,"-")</f>
        <v>2.5188807288786552E-3</v>
      </c>
      <c r="M482" s="62">
        <v>178</v>
      </c>
      <c r="N482" s="22">
        <f t="shared" ref="N482" si="3915">IFERROR(M482/F475,"-")</f>
        <v>8.730197655598607E-3</v>
      </c>
      <c r="O482" s="65">
        <f t="shared" si="3680"/>
        <v>250725.88764044945</v>
      </c>
      <c r="P482" s="13">
        <f t="shared" si="3857"/>
        <v>8.11932673447977E-3</v>
      </c>
      <c r="Q482" s="81" t="s">
        <v>204</v>
      </c>
      <c r="R482" s="62">
        <v>4756815</v>
      </c>
      <c r="S482" s="22">
        <f t="shared" ref="S482" si="3916">IFERROR(R482/E475,"-")</f>
        <v>2.6847551572819578E-4</v>
      </c>
      <c r="T482" s="62">
        <v>17</v>
      </c>
      <c r="U482" s="22">
        <f t="shared" ref="U482" si="3917">IFERROR(T482/F475,"-")</f>
        <v>8.3378292216391189E-4</v>
      </c>
      <c r="V482" s="65">
        <f t="shared" si="3683"/>
        <v>279812.64705882355</v>
      </c>
      <c r="W482" s="13">
        <f t="shared" si="3860"/>
        <v>7.7544131733795559E-4</v>
      </c>
      <c r="X482" s="81" t="s">
        <v>192</v>
      </c>
      <c r="Y482" s="62">
        <v>1306966</v>
      </c>
      <c r="Z482" s="22">
        <f t="shared" ref="Z482" si="3918">IFERROR(Y482/E475,"-")</f>
        <v>7.3765402036702523E-5</v>
      </c>
      <c r="AA482" s="62">
        <v>14</v>
      </c>
      <c r="AB482" s="22">
        <f t="shared" ref="AB482" si="3919">IFERROR(AA482/F475,"-")</f>
        <v>6.8664475942910395E-4</v>
      </c>
      <c r="AC482" s="65">
        <f t="shared" si="3686"/>
        <v>93354.71428571429</v>
      </c>
      <c r="AD482" s="13">
        <f t="shared" si="3863"/>
        <v>6.3859873192537522E-4</v>
      </c>
    </row>
    <row r="483" spans="2:30" s="18" customFormat="1" ht="13.5" customHeight="1">
      <c r="B483" s="119"/>
      <c r="C483" s="119"/>
      <c r="D483" s="148"/>
      <c r="E483" s="151"/>
      <c r="F483" s="154"/>
      <c r="G483" s="44">
        <v>9</v>
      </c>
      <c r="H483" s="6" t="str">
        <f t="shared" ref="H483" si="3920">$H$753</f>
        <v>1901</v>
      </c>
      <c r="I483" s="80" t="str">
        <f t="shared" ref="I483" si="3921">$I$753</f>
        <v>骨折</v>
      </c>
      <c r="J483" s="81" t="s">
        <v>141</v>
      </c>
      <c r="K483" s="62">
        <v>190189285</v>
      </c>
      <c r="L483" s="22">
        <f t="shared" ref="L483" si="3922">IFERROR(K483/E475,"-")</f>
        <v>1.0734318315165045E-2</v>
      </c>
      <c r="M483" s="62">
        <v>322</v>
      </c>
      <c r="N483" s="22">
        <f t="shared" ref="N483" si="3923">IFERROR(M483/F475,"-")</f>
        <v>1.5792829466869392E-2</v>
      </c>
      <c r="O483" s="65">
        <f t="shared" si="3680"/>
        <v>590649.95341614902</v>
      </c>
      <c r="P483" s="13">
        <f t="shared" si="3857"/>
        <v>1.4687770834283629E-2</v>
      </c>
      <c r="Q483" s="81" t="s">
        <v>150</v>
      </c>
      <c r="R483" s="62">
        <v>142432009</v>
      </c>
      <c r="S483" s="22">
        <f t="shared" ref="S483" si="3924">IFERROR(R483/E475,"-")</f>
        <v>8.0388888515693854E-3</v>
      </c>
      <c r="T483" s="62">
        <v>181</v>
      </c>
      <c r="U483" s="22">
        <f t="shared" ref="U483" si="3925">IFERROR(T483/F475,"-")</f>
        <v>8.877335818333415E-3</v>
      </c>
      <c r="V483" s="65">
        <f t="shared" si="3683"/>
        <v>786917.17679558008</v>
      </c>
      <c r="W483" s="13">
        <f t="shared" si="3860"/>
        <v>8.2561693198923512E-3</v>
      </c>
      <c r="X483" s="81" t="s">
        <v>160</v>
      </c>
      <c r="Y483" s="62">
        <v>65397630</v>
      </c>
      <c r="Z483" s="22">
        <f t="shared" ref="Z483" si="3926">IFERROR(Y483/E475,"-")</f>
        <v>3.6910542961312827E-3</v>
      </c>
      <c r="AA483" s="62">
        <v>886</v>
      </c>
      <c r="AB483" s="22">
        <f t="shared" ref="AB483" si="3927">IFERROR(AA483/F475,"-")</f>
        <v>4.3454804061013291E-2</v>
      </c>
      <c r="AC483" s="65">
        <f t="shared" si="3686"/>
        <v>73812.223476297964</v>
      </c>
      <c r="AD483" s="13">
        <f t="shared" si="3863"/>
        <v>4.0414176891848744E-2</v>
      </c>
    </row>
    <row r="484" spans="2:30" s="18" customFormat="1" ht="13.5" customHeight="1">
      <c r="B484" s="120"/>
      <c r="C484" s="120"/>
      <c r="D484" s="149"/>
      <c r="E484" s="152"/>
      <c r="F484" s="155"/>
      <c r="G484" s="49">
        <v>10</v>
      </c>
      <c r="H484" s="7" t="str">
        <f t="shared" ref="H484" si="3928">$H$754</f>
        <v>0206</v>
      </c>
      <c r="I484" s="77" t="str">
        <f t="shared" ref="I484" si="3929">$I$754</f>
        <v>乳房の悪性新生物＜腫瘍＞</v>
      </c>
      <c r="J484" s="82" t="s">
        <v>185</v>
      </c>
      <c r="K484" s="63">
        <v>62150823</v>
      </c>
      <c r="L484" s="23">
        <f t="shared" ref="L484" si="3930">IFERROR(K484/E475,"-")</f>
        <v>3.5078039103595181E-3</v>
      </c>
      <c r="M484" s="63">
        <v>385</v>
      </c>
      <c r="N484" s="23">
        <f t="shared" ref="N484" si="3931">IFERROR(M484/F475,"-")</f>
        <v>1.8882730884300359E-2</v>
      </c>
      <c r="O484" s="66">
        <f t="shared" si="3680"/>
        <v>161430.70909090908</v>
      </c>
      <c r="P484" s="59">
        <f t="shared" si="3857"/>
        <v>1.7561465127947817E-2</v>
      </c>
      <c r="Q484" s="82" t="s">
        <v>364</v>
      </c>
      <c r="R484" s="63">
        <v>10503840</v>
      </c>
      <c r="S484" s="23">
        <f t="shared" ref="S484" si="3932">IFERROR(R484/E475,"-")</f>
        <v>5.9283866644518489E-4</v>
      </c>
      <c r="T484" s="63">
        <v>12</v>
      </c>
      <c r="U484" s="23">
        <f t="shared" ref="U484" si="3933">IFERROR(T484/F475,"-")</f>
        <v>5.8855265093923199E-4</v>
      </c>
      <c r="V484" s="66">
        <f t="shared" si="3683"/>
        <v>875320</v>
      </c>
      <c r="W484" s="59">
        <f t="shared" si="3860"/>
        <v>5.4737034165032157E-4</v>
      </c>
      <c r="X484" s="82" t="s">
        <v>188</v>
      </c>
      <c r="Y484" s="63">
        <v>9369645</v>
      </c>
      <c r="Z484" s="23">
        <f t="shared" ref="Z484" si="3934">IFERROR(Y484/E475,"-")</f>
        <v>5.2882449150641999E-4</v>
      </c>
      <c r="AA484" s="63">
        <v>54</v>
      </c>
      <c r="AB484" s="23">
        <f t="shared" ref="AB484" si="3935">IFERROR(AA484/F475,"-")</f>
        <v>2.6484869292265436E-3</v>
      </c>
      <c r="AC484" s="66">
        <f t="shared" si="3686"/>
        <v>173511.94444444444</v>
      </c>
      <c r="AD484" s="59">
        <f t="shared" si="3863"/>
        <v>2.4631665374264472E-3</v>
      </c>
    </row>
    <row r="485" spans="2:30" s="18" customFormat="1" ht="13.5" customHeight="1">
      <c r="B485" s="118">
        <v>49</v>
      </c>
      <c r="C485" s="118" t="s">
        <v>22</v>
      </c>
      <c r="D485" s="147">
        <f>AI53</f>
        <v>21943</v>
      </c>
      <c r="E485" s="150">
        <f>市区町村別_医療費上位10疾病!H542</f>
        <v>17091712950</v>
      </c>
      <c r="F485" s="130">
        <f>市区町村別_医療費上位10疾病!J542</f>
        <v>20212</v>
      </c>
      <c r="G485" s="69">
        <v>1</v>
      </c>
      <c r="H485" s="5" t="str">
        <f t="shared" ref="H485" si="3936">$H$745</f>
        <v>0209</v>
      </c>
      <c r="I485" s="78" t="str">
        <f t="shared" ref="I485" si="3937">$I$745</f>
        <v>白血病</v>
      </c>
      <c r="J485" s="106" t="s">
        <v>180</v>
      </c>
      <c r="K485" s="107">
        <v>12365228</v>
      </c>
      <c r="L485" s="21">
        <f t="shared" ref="L485" si="3938">IFERROR(K485/E485,"-")</f>
        <v>7.2346335538007035E-4</v>
      </c>
      <c r="M485" s="107">
        <v>15</v>
      </c>
      <c r="N485" s="21">
        <f t="shared" ref="N485" si="3939">IFERROR(M485/F485,"-")</f>
        <v>7.4213338610726299E-4</v>
      </c>
      <c r="O485" s="64">
        <f t="shared" si="3680"/>
        <v>824348.53333333333</v>
      </c>
      <c r="P485" s="12">
        <f t="shared" ref="P485:P494" si="3940">IFERROR(M485/$AI$53,0)</f>
        <v>6.8358929954883102E-4</v>
      </c>
      <c r="Q485" s="106" t="s">
        <v>186</v>
      </c>
      <c r="R485" s="107">
        <v>4406582</v>
      </c>
      <c r="S485" s="21">
        <f t="shared" ref="S485" si="3941">IFERROR(R485/E485,"-")</f>
        <v>2.5781979915594124E-4</v>
      </c>
      <c r="T485" s="107">
        <v>8</v>
      </c>
      <c r="U485" s="21">
        <f t="shared" ref="U485" si="3942">IFERROR(T485/F485,"-")</f>
        <v>3.9580447259054025E-4</v>
      </c>
      <c r="V485" s="64">
        <f t="shared" si="3683"/>
        <v>550822.75</v>
      </c>
      <c r="W485" s="12">
        <f t="shared" ref="W485:W494" si="3943">IFERROR(T485/$AI$53,0)</f>
        <v>3.6458095975937656E-4</v>
      </c>
      <c r="X485" s="106" t="s">
        <v>346</v>
      </c>
      <c r="Y485" s="107">
        <v>2873658</v>
      </c>
      <c r="Z485" s="21">
        <f t="shared" ref="Z485" si="3944">IFERROR(Y485/E485,"-")</f>
        <v>1.6813165587361447E-4</v>
      </c>
      <c r="AA485" s="107">
        <v>2</v>
      </c>
      <c r="AB485" s="21">
        <f t="shared" ref="AB485" si="3945">IFERROR(AA485/F485,"-")</f>
        <v>9.8951118147635062E-5</v>
      </c>
      <c r="AC485" s="64">
        <f t="shared" si="3686"/>
        <v>1436829</v>
      </c>
      <c r="AD485" s="12">
        <f t="shared" ref="AD485:AD494" si="3946">IFERROR(AA485/$AI$53,0)</f>
        <v>9.1145239939844139E-5</v>
      </c>
    </row>
    <row r="486" spans="2:30" s="18" customFormat="1" ht="13.5" customHeight="1">
      <c r="B486" s="119"/>
      <c r="C486" s="119"/>
      <c r="D486" s="148"/>
      <c r="E486" s="151"/>
      <c r="F486" s="154"/>
      <c r="G486" s="44">
        <v>2</v>
      </c>
      <c r="H486" s="6" t="str">
        <f t="shared" ref="H486" si="3947">$H$746</f>
        <v>1402</v>
      </c>
      <c r="I486" s="79" t="str">
        <f t="shared" ref="I486" si="3948">$I$746</f>
        <v>腎不全</v>
      </c>
      <c r="J486" s="81" t="s">
        <v>149</v>
      </c>
      <c r="K486" s="62">
        <v>335510507</v>
      </c>
      <c r="L486" s="22">
        <f t="shared" ref="L486" si="3949">IFERROR(K486/E485,"-")</f>
        <v>1.9630010636236435E-2</v>
      </c>
      <c r="M486" s="62">
        <v>680</v>
      </c>
      <c r="N486" s="22">
        <f t="shared" ref="N486" si="3950">IFERROR(M486/F485,"-")</f>
        <v>3.364338017019592E-2</v>
      </c>
      <c r="O486" s="65">
        <f t="shared" si="3680"/>
        <v>493397.80441176472</v>
      </c>
      <c r="P486" s="13">
        <f t="shared" si="3940"/>
        <v>3.0989381579547007E-2</v>
      </c>
      <c r="Q486" s="81" t="s">
        <v>159</v>
      </c>
      <c r="R486" s="62">
        <v>226918539</v>
      </c>
      <c r="S486" s="22">
        <f t="shared" ref="S486" si="3951">IFERROR(R486/E485,"-")</f>
        <v>1.327652410637987E-2</v>
      </c>
      <c r="T486" s="62">
        <v>152</v>
      </c>
      <c r="U486" s="22">
        <f t="shared" ref="U486" si="3952">IFERROR(T486/F485,"-")</f>
        <v>7.5202849792202651E-3</v>
      </c>
      <c r="V486" s="65">
        <f t="shared" si="3683"/>
        <v>1492885.125</v>
      </c>
      <c r="W486" s="13">
        <f t="shared" si="3943"/>
        <v>6.9270382354281543E-3</v>
      </c>
      <c r="X486" s="81" t="s">
        <v>140</v>
      </c>
      <c r="Y486" s="62">
        <v>169034276</v>
      </c>
      <c r="Z486" s="22">
        <f t="shared" ref="Z486" si="3953">IFERROR(Y486/E485,"-")</f>
        <v>9.8898382212767033E-3</v>
      </c>
      <c r="AA486" s="62">
        <v>894</v>
      </c>
      <c r="AB486" s="22">
        <f t="shared" ref="AB486" si="3954">IFERROR(AA486/F485,"-")</f>
        <v>4.4231149811992873E-2</v>
      </c>
      <c r="AC486" s="65">
        <f t="shared" si="3686"/>
        <v>189076.37136465326</v>
      </c>
      <c r="AD486" s="13">
        <f t="shared" si="3946"/>
        <v>4.0741922253110331E-2</v>
      </c>
    </row>
    <row r="487" spans="2:30" s="18" customFormat="1" ht="13.5" customHeight="1">
      <c r="B487" s="119"/>
      <c r="C487" s="119"/>
      <c r="D487" s="148"/>
      <c r="E487" s="151"/>
      <c r="F487" s="154"/>
      <c r="G487" s="44">
        <v>3</v>
      </c>
      <c r="H487" s="6" t="str">
        <f t="shared" ref="H487" si="3955">$H$747</f>
        <v>2210</v>
      </c>
      <c r="I487" s="80" t="str">
        <f t="shared" ref="I487" si="3956">$I$747</f>
        <v>重症急性呼吸器症候群［SARS］</v>
      </c>
      <c r="J487" s="81" t="s">
        <v>99</v>
      </c>
      <c r="K487" s="62" t="s">
        <v>99</v>
      </c>
      <c r="L487" s="22" t="str">
        <f t="shared" ref="L487" si="3957">IFERROR(K487/E485,"-")</f>
        <v>-</v>
      </c>
      <c r="M487" s="62" t="s">
        <v>99</v>
      </c>
      <c r="N487" s="22" t="str">
        <f t="shared" ref="N487" si="3958">IFERROR(M487/F485,"-")</f>
        <v>-</v>
      </c>
      <c r="O487" s="65" t="str">
        <f t="shared" si="3680"/>
        <v>-</v>
      </c>
      <c r="P487" s="13">
        <f t="shared" si="3940"/>
        <v>0</v>
      </c>
      <c r="Q487" s="81" t="s">
        <v>99</v>
      </c>
      <c r="R487" s="62" t="s">
        <v>99</v>
      </c>
      <c r="S487" s="22" t="str">
        <f t="shared" ref="S487" si="3959">IFERROR(R487/E485,"-")</f>
        <v>-</v>
      </c>
      <c r="T487" s="62" t="s">
        <v>99</v>
      </c>
      <c r="U487" s="22" t="str">
        <f t="shared" ref="U487" si="3960">IFERROR(T487/F485,"-")</f>
        <v>-</v>
      </c>
      <c r="V487" s="65" t="str">
        <f t="shared" si="3683"/>
        <v>-</v>
      </c>
      <c r="W487" s="13">
        <f t="shared" si="3943"/>
        <v>0</v>
      </c>
      <c r="X487" s="81" t="s">
        <v>99</v>
      </c>
      <c r="Y487" s="62" t="s">
        <v>99</v>
      </c>
      <c r="Z487" s="22" t="str">
        <f t="shared" ref="Z487" si="3961">IFERROR(Y487/E485,"-")</f>
        <v>-</v>
      </c>
      <c r="AA487" s="62" t="s">
        <v>99</v>
      </c>
      <c r="AB487" s="22" t="str">
        <f t="shared" ref="AB487" si="3962">IFERROR(AA487/F485,"-")</f>
        <v>-</v>
      </c>
      <c r="AC487" s="65" t="str">
        <f t="shared" si="3686"/>
        <v>-</v>
      </c>
      <c r="AD487" s="13">
        <f t="shared" si="3946"/>
        <v>0</v>
      </c>
    </row>
    <row r="488" spans="2:30" s="18" customFormat="1" ht="13.5" customHeight="1">
      <c r="B488" s="119"/>
      <c r="C488" s="119"/>
      <c r="D488" s="148"/>
      <c r="E488" s="151"/>
      <c r="F488" s="154"/>
      <c r="G488" s="44">
        <v>4</v>
      </c>
      <c r="H488" s="6" t="str">
        <f t="shared" ref="H488" si="3963">$H$748</f>
        <v>0904</v>
      </c>
      <c r="I488" s="80" t="str">
        <f t="shared" ref="I488" si="3964">$I$748</f>
        <v>くも膜下出血</v>
      </c>
      <c r="J488" s="81" t="s">
        <v>181</v>
      </c>
      <c r="K488" s="62">
        <v>9749783</v>
      </c>
      <c r="L488" s="22">
        <f t="shared" ref="L488" si="3965">IFERROR(K488/E485,"-")</f>
        <v>5.7043919638259547E-4</v>
      </c>
      <c r="M488" s="62">
        <v>16</v>
      </c>
      <c r="N488" s="22">
        <f t="shared" ref="N488" si="3966">IFERROR(M488/F485,"-")</f>
        <v>7.916089451810805E-4</v>
      </c>
      <c r="O488" s="65">
        <f t="shared" si="3680"/>
        <v>609361.4375</v>
      </c>
      <c r="P488" s="13">
        <f t="shared" si="3940"/>
        <v>7.2916191951875311E-4</v>
      </c>
      <c r="Q488" s="81" t="s">
        <v>355</v>
      </c>
      <c r="R488" s="62">
        <v>7017007</v>
      </c>
      <c r="S488" s="22">
        <f t="shared" ref="S488" si="3967">IFERROR(R488/E485,"-")</f>
        <v>4.1055024856358826E-4</v>
      </c>
      <c r="T488" s="62">
        <v>2</v>
      </c>
      <c r="U488" s="22">
        <f t="shared" ref="U488" si="3968">IFERROR(T488/F485,"-")</f>
        <v>9.8951118147635062E-5</v>
      </c>
      <c r="V488" s="65">
        <f t="shared" si="3683"/>
        <v>3508503.5</v>
      </c>
      <c r="W488" s="13">
        <f t="shared" si="3943"/>
        <v>9.1145239939844139E-5</v>
      </c>
      <c r="X488" s="81" t="s">
        <v>80</v>
      </c>
      <c r="Y488" s="62">
        <v>4856592</v>
      </c>
      <c r="Z488" s="22">
        <f t="shared" ref="Z488" si="3969">IFERROR(Y488/E485,"-")</f>
        <v>2.8414893312375694E-4</v>
      </c>
      <c r="AA488" s="62">
        <v>43</v>
      </c>
      <c r="AB488" s="22">
        <f t="shared" ref="AB488" si="3970">IFERROR(AA488/F485,"-")</f>
        <v>2.1274490401741539E-3</v>
      </c>
      <c r="AC488" s="65">
        <f t="shared" si="3686"/>
        <v>112944</v>
      </c>
      <c r="AD488" s="13">
        <f t="shared" si="3946"/>
        <v>1.959622658706649E-3</v>
      </c>
    </row>
    <row r="489" spans="2:30" s="18" customFormat="1" ht="13.5" customHeight="1">
      <c r="B489" s="119"/>
      <c r="C489" s="119"/>
      <c r="D489" s="148"/>
      <c r="E489" s="151"/>
      <c r="F489" s="154"/>
      <c r="G489" s="44">
        <v>5</v>
      </c>
      <c r="H489" s="6" t="str">
        <f t="shared" ref="H489" si="3971">$H$749</f>
        <v>0208</v>
      </c>
      <c r="I489" s="80" t="str">
        <f t="shared" ref="I489" si="3972">$I$749</f>
        <v>悪性リンパ腫</v>
      </c>
      <c r="J489" s="81" t="s">
        <v>182</v>
      </c>
      <c r="K489" s="62">
        <v>52546532</v>
      </c>
      <c r="L489" s="22">
        <f t="shared" ref="L489" si="3973">IFERROR(K489/E485,"-")</f>
        <v>3.0743865260152289E-3</v>
      </c>
      <c r="M489" s="62">
        <v>41</v>
      </c>
      <c r="N489" s="22">
        <f t="shared" ref="N489" si="3974">IFERROR(M489/F485,"-")</f>
        <v>2.0284979220265187E-3</v>
      </c>
      <c r="O489" s="65">
        <f t="shared" si="3680"/>
        <v>1281622.7317073171</v>
      </c>
      <c r="P489" s="13">
        <f t="shared" si="3940"/>
        <v>1.868477418766805E-3</v>
      </c>
      <c r="Q489" s="81" t="s">
        <v>82</v>
      </c>
      <c r="R489" s="62">
        <v>7989363</v>
      </c>
      <c r="S489" s="22">
        <f t="shared" ref="S489" si="3975">IFERROR(R489/E485,"-")</f>
        <v>4.6744074297128889E-4</v>
      </c>
      <c r="T489" s="62">
        <v>162</v>
      </c>
      <c r="U489" s="22">
        <f t="shared" ref="U489" si="3976">IFERROR(T489/F485,"-")</f>
        <v>8.0150405699584409E-3</v>
      </c>
      <c r="V489" s="65">
        <f t="shared" si="3683"/>
        <v>49317.055555555555</v>
      </c>
      <c r="W489" s="13">
        <f t="shared" si="3943"/>
        <v>7.3827644351273751E-3</v>
      </c>
      <c r="X489" s="81" t="s">
        <v>400</v>
      </c>
      <c r="Y489" s="62">
        <v>6317440</v>
      </c>
      <c r="Z489" s="22">
        <f t="shared" ref="Z489" si="3977">IFERROR(Y489/E485,"-")</f>
        <v>3.6962006198448355E-4</v>
      </c>
      <c r="AA489" s="62">
        <v>3</v>
      </c>
      <c r="AB489" s="22">
        <f t="shared" ref="AB489" si="3978">IFERROR(AA489/F485,"-")</f>
        <v>1.4842667722145261E-4</v>
      </c>
      <c r="AC489" s="65">
        <f t="shared" si="3686"/>
        <v>2105813.3333333335</v>
      </c>
      <c r="AD489" s="13">
        <f t="shared" si="3946"/>
        <v>1.3671785990976621E-4</v>
      </c>
    </row>
    <row r="490" spans="2:30" s="18" customFormat="1" ht="13.5" customHeight="1">
      <c r="B490" s="119"/>
      <c r="C490" s="119"/>
      <c r="D490" s="148"/>
      <c r="E490" s="151"/>
      <c r="F490" s="154"/>
      <c r="G490" s="44">
        <v>6</v>
      </c>
      <c r="H490" s="6" t="str">
        <f t="shared" ref="H490" si="3979">$H$750</f>
        <v>0601</v>
      </c>
      <c r="I490" s="80" t="str">
        <f t="shared" ref="I490" si="3980">$I$750</f>
        <v>パーキンソン病</v>
      </c>
      <c r="J490" s="81" t="s">
        <v>84</v>
      </c>
      <c r="K490" s="62">
        <v>57249748</v>
      </c>
      <c r="L490" s="22">
        <f t="shared" ref="L490" si="3981">IFERROR(K490/E485,"-")</f>
        <v>3.3495617535514483E-3</v>
      </c>
      <c r="M490" s="62">
        <v>294</v>
      </c>
      <c r="N490" s="22">
        <f t="shared" ref="N490" si="3982">IFERROR(M490/F485,"-")</f>
        <v>1.4545814367702355E-2</v>
      </c>
      <c r="O490" s="65">
        <f t="shared" si="3680"/>
        <v>194727.03401360544</v>
      </c>
      <c r="P490" s="13">
        <f t="shared" si="3940"/>
        <v>1.339835027115709E-2</v>
      </c>
      <c r="Q490" s="81" t="s">
        <v>189</v>
      </c>
      <c r="R490" s="62">
        <v>16240593</v>
      </c>
      <c r="S490" s="22">
        <f t="shared" ref="S490" si="3983">IFERROR(R490/E485,"-")</f>
        <v>9.502027706356957E-4</v>
      </c>
      <c r="T490" s="62">
        <v>205</v>
      </c>
      <c r="U490" s="22">
        <f t="shared" ref="U490" si="3984">IFERROR(T490/F485,"-")</f>
        <v>1.0142489610132595E-2</v>
      </c>
      <c r="V490" s="65">
        <f t="shared" si="3683"/>
        <v>79222.404878048779</v>
      </c>
      <c r="W490" s="13">
        <f t="shared" si="3943"/>
        <v>9.3423870938340245E-3</v>
      </c>
      <c r="X490" s="81" t="s">
        <v>187</v>
      </c>
      <c r="Y490" s="62">
        <v>15783533</v>
      </c>
      <c r="Z490" s="22">
        <f t="shared" ref="Z490" si="3985">IFERROR(Y490/E485,"-")</f>
        <v>9.2346115606861982E-4</v>
      </c>
      <c r="AA490" s="62">
        <v>12</v>
      </c>
      <c r="AB490" s="22">
        <f t="shared" ref="AB490" si="3986">IFERROR(AA490/F485,"-")</f>
        <v>5.9370670888581046E-4</v>
      </c>
      <c r="AC490" s="65">
        <f t="shared" si="3686"/>
        <v>1315294.4166666667</v>
      </c>
      <c r="AD490" s="13">
        <f t="shared" si="3946"/>
        <v>5.4687143963906483E-4</v>
      </c>
    </row>
    <row r="491" spans="2:30" s="18" customFormat="1" ht="13.5" customHeight="1">
      <c r="B491" s="119"/>
      <c r="C491" s="119"/>
      <c r="D491" s="148"/>
      <c r="E491" s="151"/>
      <c r="F491" s="154"/>
      <c r="G491" s="44">
        <v>7</v>
      </c>
      <c r="H491" s="6" t="str">
        <f t="shared" ref="H491" si="3987">$H$751</f>
        <v>0506</v>
      </c>
      <c r="I491" s="80" t="str">
        <f t="shared" ref="I491" si="3988">$I$751</f>
        <v>知的障害＜精神遅滞＞</v>
      </c>
      <c r="J491" s="81" t="s">
        <v>184</v>
      </c>
      <c r="K491" s="62">
        <v>670842</v>
      </c>
      <c r="L491" s="22">
        <f t="shared" ref="L491" si="3989">IFERROR(K491/E485,"-")</f>
        <v>3.9249547541693297E-5</v>
      </c>
      <c r="M491" s="62">
        <v>6</v>
      </c>
      <c r="N491" s="22">
        <f t="shared" ref="N491" si="3990">IFERROR(M491/F485,"-")</f>
        <v>2.9685335444290523E-4</v>
      </c>
      <c r="O491" s="65">
        <f t="shared" si="3680"/>
        <v>111807</v>
      </c>
      <c r="P491" s="13">
        <f t="shared" si="3940"/>
        <v>2.7343571981953242E-4</v>
      </c>
      <c r="Q491" s="81" t="s">
        <v>99</v>
      </c>
      <c r="R491" s="62" t="s">
        <v>99</v>
      </c>
      <c r="S491" s="22" t="str">
        <f t="shared" ref="S491" si="3991">IFERROR(R491/E485,"-")</f>
        <v>-</v>
      </c>
      <c r="T491" s="62" t="s">
        <v>99</v>
      </c>
      <c r="U491" s="22" t="str">
        <f t="shared" ref="U491" si="3992">IFERROR(T491/F485,"-")</f>
        <v>-</v>
      </c>
      <c r="V491" s="65" t="str">
        <f t="shared" si="3683"/>
        <v>-</v>
      </c>
      <c r="W491" s="13">
        <f t="shared" si="3943"/>
        <v>0</v>
      </c>
      <c r="X491" s="81" t="s">
        <v>99</v>
      </c>
      <c r="Y491" s="62" t="s">
        <v>99</v>
      </c>
      <c r="Z491" s="22" t="str">
        <f t="shared" ref="Z491" si="3993">IFERROR(Y491/E485,"-")</f>
        <v>-</v>
      </c>
      <c r="AA491" s="62" t="s">
        <v>99</v>
      </c>
      <c r="AB491" s="22" t="str">
        <f t="shared" ref="AB491" si="3994">IFERROR(AA491/F485,"-")</f>
        <v>-</v>
      </c>
      <c r="AC491" s="65" t="str">
        <f t="shared" si="3686"/>
        <v>-</v>
      </c>
      <c r="AD491" s="13">
        <f t="shared" si="3946"/>
        <v>0</v>
      </c>
    </row>
    <row r="492" spans="2:30" s="18" customFormat="1" ht="13.5" customHeight="1">
      <c r="B492" s="119"/>
      <c r="C492" s="119"/>
      <c r="D492" s="148"/>
      <c r="E492" s="151"/>
      <c r="F492" s="154"/>
      <c r="G492" s="44">
        <v>8</v>
      </c>
      <c r="H492" s="6" t="str">
        <f t="shared" ref="H492" si="3995">$H$752</f>
        <v>0203</v>
      </c>
      <c r="I492" s="80" t="str">
        <f t="shared" ref="I492" si="3996">$I$752</f>
        <v>直腸S状結腸移行部及び直腸の悪性新生物＜腫瘍＞</v>
      </c>
      <c r="J492" s="81" t="s">
        <v>183</v>
      </c>
      <c r="K492" s="62">
        <v>60273460</v>
      </c>
      <c r="L492" s="22">
        <f t="shared" ref="L492" si="3997">IFERROR(K492/E485,"-")</f>
        <v>3.5264727518139133E-3</v>
      </c>
      <c r="M492" s="62">
        <v>254</v>
      </c>
      <c r="N492" s="22">
        <f t="shared" ref="N492" si="3998">IFERROR(M492/F485,"-")</f>
        <v>1.2566792004749654E-2</v>
      </c>
      <c r="O492" s="65">
        <f t="shared" si="3680"/>
        <v>237297.08661417323</v>
      </c>
      <c r="P492" s="13">
        <f t="shared" si="3940"/>
        <v>1.1575445472360207E-2</v>
      </c>
      <c r="Q492" s="81" t="s">
        <v>204</v>
      </c>
      <c r="R492" s="62">
        <v>9393497</v>
      </c>
      <c r="S492" s="22">
        <f t="shared" ref="S492" si="3999">IFERROR(R492/E485,"-")</f>
        <v>5.4959365556159776E-4</v>
      </c>
      <c r="T492" s="62">
        <v>16</v>
      </c>
      <c r="U492" s="22">
        <f t="shared" ref="U492" si="4000">IFERROR(T492/F485,"-")</f>
        <v>7.916089451810805E-4</v>
      </c>
      <c r="V492" s="65">
        <f t="shared" si="3683"/>
        <v>587093.5625</v>
      </c>
      <c r="W492" s="13">
        <f t="shared" si="3943"/>
        <v>7.2916191951875311E-4</v>
      </c>
      <c r="X492" s="81" t="s">
        <v>192</v>
      </c>
      <c r="Y492" s="62">
        <v>2293691</v>
      </c>
      <c r="Z492" s="22">
        <f t="shared" ref="Z492" si="4001">IFERROR(Y492/E485,"-")</f>
        <v>1.3419901251032887E-4</v>
      </c>
      <c r="AA492" s="62">
        <v>16</v>
      </c>
      <c r="AB492" s="22">
        <f t="shared" ref="AB492" si="4002">IFERROR(AA492/F485,"-")</f>
        <v>7.916089451810805E-4</v>
      </c>
      <c r="AC492" s="65">
        <f t="shared" si="3686"/>
        <v>143355.6875</v>
      </c>
      <c r="AD492" s="13">
        <f t="shared" si="3946"/>
        <v>7.2916191951875311E-4</v>
      </c>
    </row>
    <row r="493" spans="2:30" s="18" customFormat="1" ht="13.5" customHeight="1">
      <c r="B493" s="119"/>
      <c r="C493" s="119"/>
      <c r="D493" s="148"/>
      <c r="E493" s="151"/>
      <c r="F493" s="154"/>
      <c r="G493" s="44">
        <v>9</v>
      </c>
      <c r="H493" s="6" t="str">
        <f t="shared" ref="H493" si="4003">$H$753</f>
        <v>1901</v>
      </c>
      <c r="I493" s="80" t="str">
        <f t="shared" ref="I493" si="4004">$I$753</f>
        <v>骨折</v>
      </c>
      <c r="J493" s="81" t="s">
        <v>141</v>
      </c>
      <c r="K493" s="62">
        <v>223267166</v>
      </c>
      <c r="L493" s="22">
        <f t="shared" ref="L493" si="4005">IFERROR(K493/E485,"-")</f>
        <v>1.3062889989619209E-2</v>
      </c>
      <c r="M493" s="62">
        <v>341</v>
      </c>
      <c r="N493" s="22">
        <f t="shared" ref="N493" si="4006">IFERROR(M493/F485,"-")</f>
        <v>1.6871165644171779E-2</v>
      </c>
      <c r="O493" s="65">
        <f t="shared" si="3680"/>
        <v>654742.42228738999</v>
      </c>
      <c r="P493" s="13">
        <f t="shared" si="3940"/>
        <v>1.5540263409743425E-2</v>
      </c>
      <c r="Q493" s="81" t="s">
        <v>150</v>
      </c>
      <c r="R493" s="62">
        <v>137619931</v>
      </c>
      <c r="S493" s="22">
        <f t="shared" ref="S493" si="4007">IFERROR(R493/E485,"-")</f>
        <v>8.0518512920613964E-3</v>
      </c>
      <c r="T493" s="62">
        <v>198</v>
      </c>
      <c r="U493" s="22">
        <f t="shared" ref="U493" si="4008">IFERROR(T493/F485,"-")</f>
        <v>9.7961606966158726E-3</v>
      </c>
      <c r="V493" s="65">
        <f t="shared" si="3683"/>
        <v>695050.15656565654</v>
      </c>
      <c r="W493" s="13">
        <f t="shared" si="3943"/>
        <v>9.0233787540445701E-3</v>
      </c>
      <c r="X493" s="81" t="s">
        <v>160</v>
      </c>
      <c r="Y493" s="62">
        <v>71008696</v>
      </c>
      <c r="Z493" s="22">
        <f t="shared" ref="Z493" si="4009">IFERROR(Y493/E485,"-")</f>
        <v>4.1545687203926509E-3</v>
      </c>
      <c r="AA493" s="62">
        <v>1080</v>
      </c>
      <c r="AB493" s="22">
        <f t="shared" ref="AB493" si="4010">IFERROR(AA493/F485,"-")</f>
        <v>5.3433603799722937E-2</v>
      </c>
      <c r="AC493" s="65">
        <f t="shared" si="3686"/>
        <v>65748.792592592596</v>
      </c>
      <c r="AD493" s="13">
        <f t="shared" si="3946"/>
        <v>4.9218429567515834E-2</v>
      </c>
    </row>
    <row r="494" spans="2:30" s="18" customFormat="1" ht="13.5" customHeight="1">
      <c r="B494" s="120"/>
      <c r="C494" s="120"/>
      <c r="D494" s="149"/>
      <c r="E494" s="152"/>
      <c r="F494" s="155"/>
      <c r="G494" s="49">
        <v>10</v>
      </c>
      <c r="H494" s="7" t="str">
        <f t="shared" ref="H494" si="4011">$H$754</f>
        <v>0206</v>
      </c>
      <c r="I494" s="77" t="str">
        <f t="shared" ref="I494" si="4012">$I$754</f>
        <v>乳房の悪性新生物＜腫瘍＞</v>
      </c>
      <c r="J494" s="82" t="s">
        <v>185</v>
      </c>
      <c r="K494" s="63">
        <v>42229189</v>
      </c>
      <c r="L494" s="23">
        <f t="shared" ref="L494" si="4013">IFERROR(K494/E485,"-")</f>
        <v>2.4707405936161596E-3</v>
      </c>
      <c r="M494" s="63">
        <v>370</v>
      </c>
      <c r="N494" s="23">
        <f t="shared" ref="N494" si="4014">IFERROR(M494/F485,"-")</f>
        <v>1.8305956857312487E-2</v>
      </c>
      <c r="O494" s="66">
        <f t="shared" si="3680"/>
        <v>114132.94324324324</v>
      </c>
      <c r="P494" s="59">
        <f t="shared" si="3940"/>
        <v>1.6861869388871166E-2</v>
      </c>
      <c r="Q494" s="82" t="s">
        <v>188</v>
      </c>
      <c r="R494" s="63">
        <v>19813664</v>
      </c>
      <c r="S494" s="23">
        <f t="shared" ref="S494" si="4015">IFERROR(R494/E485,"-")</f>
        <v>1.1592556028739063E-3</v>
      </c>
      <c r="T494" s="63">
        <v>73</v>
      </c>
      <c r="U494" s="23">
        <f t="shared" ref="U494" si="4016">IFERROR(T494/F485,"-")</f>
        <v>3.6117158123886799E-3</v>
      </c>
      <c r="V494" s="66">
        <f t="shared" si="3683"/>
        <v>271420.05479452055</v>
      </c>
      <c r="W494" s="59">
        <f t="shared" si="3943"/>
        <v>3.3268012578043112E-3</v>
      </c>
      <c r="X494" s="82" t="s">
        <v>194</v>
      </c>
      <c r="Y494" s="63">
        <v>6612211</v>
      </c>
      <c r="Z494" s="23">
        <f t="shared" ref="Z494" si="4017">IFERROR(Y494/E485,"-")</f>
        <v>3.8686649017236155E-4</v>
      </c>
      <c r="AA494" s="63">
        <v>36</v>
      </c>
      <c r="AB494" s="23">
        <f t="shared" ref="AB494" si="4018">IFERROR(AA494/F485,"-")</f>
        <v>1.7811201266574313E-3</v>
      </c>
      <c r="AC494" s="66">
        <f t="shared" si="3686"/>
        <v>183672.52777777778</v>
      </c>
      <c r="AD494" s="59">
        <f t="shared" si="3946"/>
        <v>1.6406143189171946E-3</v>
      </c>
    </row>
    <row r="495" spans="2:30" s="18" customFormat="1" ht="13.5" customHeight="1">
      <c r="B495" s="118">
        <v>50</v>
      </c>
      <c r="C495" s="118" t="s">
        <v>13</v>
      </c>
      <c r="D495" s="147">
        <f>AI54</f>
        <v>19908</v>
      </c>
      <c r="E495" s="150">
        <f>市区町村別_医療費上位10疾病!H553</f>
        <v>15928828130</v>
      </c>
      <c r="F495" s="130">
        <f>市区町村別_医療費上位10疾病!J553</f>
        <v>18134</v>
      </c>
      <c r="G495" s="69">
        <v>1</v>
      </c>
      <c r="H495" s="5" t="str">
        <f t="shared" ref="H495" si="4019">$H$745</f>
        <v>0209</v>
      </c>
      <c r="I495" s="78" t="str">
        <f t="shared" ref="I495" si="4020">$I$745</f>
        <v>白血病</v>
      </c>
      <c r="J495" s="106" t="s">
        <v>180</v>
      </c>
      <c r="K495" s="107">
        <v>34360880</v>
      </c>
      <c r="L495" s="21">
        <f t="shared" ref="L495" si="4021">IFERROR(K495/E495,"-")</f>
        <v>2.1571505273062421E-3</v>
      </c>
      <c r="M495" s="107">
        <v>15</v>
      </c>
      <c r="N495" s="21">
        <f t="shared" ref="N495" si="4022">IFERROR(M495/F495,"-")</f>
        <v>8.2717547149001877E-4</v>
      </c>
      <c r="O495" s="64">
        <f t="shared" si="3680"/>
        <v>2290725.3333333335</v>
      </c>
      <c r="P495" s="12">
        <f t="shared" ref="P495:P504" si="4023">IFERROR(M495/$AI$54,0)</f>
        <v>7.5346594333936109E-4</v>
      </c>
      <c r="Q495" s="106" t="s">
        <v>353</v>
      </c>
      <c r="R495" s="107">
        <v>15279208</v>
      </c>
      <c r="S495" s="21">
        <f t="shared" ref="S495" si="4024">IFERROR(R495/E495,"-")</f>
        <v>9.5921733069763491E-4</v>
      </c>
      <c r="T495" s="107">
        <v>1</v>
      </c>
      <c r="U495" s="21">
        <f t="shared" ref="U495" si="4025">IFERROR(T495/F495,"-")</f>
        <v>5.5145031432667919E-5</v>
      </c>
      <c r="V495" s="64">
        <f t="shared" si="3683"/>
        <v>15279208</v>
      </c>
      <c r="W495" s="12">
        <f t="shared" ref="W495:W504" si="4026">IFERROR(T495/$AI$54,0)</f>
        <v>5.023106288929074E-5</v>
      </c>
      <c r="X495" s="106" t="s">
        <v>186</v>
      </c>
      <c r="Y495" s="107">
        <v>9386247</v>
      </c>
      <c r="Z495" s="21">
        <f t="shared" ref="Z495" si="4027">IFERROR(Y495/E495,"-")</f>
        <v>5.8926161569426141E-4</v>
      </c>
      <c r="AA495" s="107">
        <v>17</v>
      </c>
      <c r="AB495" s="21">
        <f t="shared" ref="AB495" si="4028">IFERROR(AA495/F495,"-")</f>
        <v>9.3746553435535463E-4</v>
      </c>
      <c r="AC495" s="64">
        <f t="shared" si="3686"/>
        <v>552132.17647058819</v>
      </c>
      <c r="AD495" s="12">
        <f t="shared" ref="AD495:AD504" si="4029">IFERROR(AA495/$AI$54,0)</f>
        <v>8.5392806911794249E-4</v>
      </c>
    </row>
    <row r="496" spans="2:30" s="18" customFormat="1" ht="13.5" customHeight="1">
      <c r="B496" s="119"/>
      <c r="C496" s="119"/>
      <c r="D496" s="148"/>
      <c r="E496" s="151"/>
      <c r="F496" s="154"/>
      <c r="G496" s="44">
        <v>2</v>
      </c>
      <c r="H496" s="6" t="str">
        <f t="shared" ref="H496" si="4030">$H$746</f>
        <v>1402</v>
      </c>
      <c r="I496" s="79" t="str">
        <f t="shared" ref="I496" si="4031">$I$746</f>
        <v>腎不全</v>
      </c>
      <c r="J496" s="81" t="s">
        <v>140</v>
      </c>
      <c r="K496" s="62">
        <v>354046463</v>
      </c>
      <c r="L496" s="22">
        <f t="shared" ref="L496" si="4032">IFERROR(K496/E495,"-")</f>
        <v>2.222677400437241E-2</v>
      </c>
      <c r="M496" s="62">
        <v>1022</v>
      </c>
      <c r="N496" s="22">
        <f t="shared" ref="N496" si="4033">IFERROR(M496/F495,"-")</f>
        <v>5.6358222124186612E-2</v>
      </c>
      <c r="O496" s="65">
        <f t="shared" si="3680"/>
        <v>346425.11056751467</v>
      </c>
      <c r="P496" s="13">
        <f t="shared" si="4023"/>
        <v>5.1336146272855133E-2</v>
      </c>
      <c r="Q496" s="81" t="s">
        <v>149</v>
      </c>
      <c r="R496" s="62">
        <v>297439097</v>
      </c>
      <c r="S496" s="22">
        <f t="shared" ref="S496" si="4034">IFERROR(R496/E495,"-")</f>
        <v>1.8673005607977515E-2</v>
      </c>
      <c r="T496" s="62">
        <v>697</v>
      </c>
      <c r="U496" s="22">
        <f t="shared" ref="U496" si="4035">IFERROR(T496/F495,"-")</f>
        <v>3.843608690856954E-2</v>
      </c>
      <c r="V496" s="65">
        <f t="shared" si="3683"/>
        <v>426741.88952654233</v>
      </c>
      <c r="W496" s="13">
        <f t="shared" si="4026"/>
        <v>3.5011050833835641E-2</v>
      </c>
      <c r="X496" s="81" t="s">
        <v>159</v>
      </c>
      <c r="Y496" s="62">
        <v>126756701</v>
      </c>
      <c r="Z496" s="22">
        <f t="shared" ref="Z496" si="4036">IFERROR(Y496/E495,"-")</f>
        <v>7.9576915492778309E-3</v>
      </c>
      <c r="AA496" s="62">
        <v>93</v>
      </c>
      <c r="AB496" s="22">
        <f t="shared" ref="AB496" si="4037">IFERROR(AA496/F495,"-")</f>
        <v>5.1284879232381163E-3</v>
      </c>
      <c r="AC496" s="65">
        <f t="shared" si="3686"/>
        <v>1362975.2795698924</v>
      </c>
      <c r="AD496" s="13">
        <f t="shared" si="4029"/>
        <v>4.6714888487040382E-3</v>
      </c>
    </row>
    <row r="497" spans="2:30" s="18" customFormat="1" ht="13.5" customHeight="1">
      <c r="B497" s="119"/>
      <c r="C497" s="119"/>
      <c r="D497" s="148"/>
      <c r="E497" s="151"/>
      <c r="F497" s="154"/>
      <c r="G497" s="44">
        <v>3</v>
      </c>
      <c r="H497" s="6" t="str">
        <f t="shared" ref="H497" si="4038">$H$747</f>
        <v>2210</v>
      </c>
      <c r="I497" s="80" t="str">
        <f t="shared" ref="I497" si="4039">$I$747</f>
        <v>重症急性呼吸器症候群［SARS］</v>
      </c>
      <c r="J497" s="81" t="s">
        <v>344</v>
      </c>
      <c r="K497" s="62">
        <v>54881</v>
      </c>
      <c r="L497" s="22">
        <f t="shared" ref="L497" si="4040">IFERROR(K497/E495,"-")</f>
        <v>3.4453884210501553E-6</v>
      </c>
      <c r="M497" s="62">
        <v>3</v>
      </c>
      <c r="N497" s="22">
        <f t="shared" ref="N497" si="4041">IFERROR(M497/F495,"-")</f>
        <v>1.6543509429800375E-4</v>
      </c>
      <c r="O497" s="65">
        <f t="shared" si="3680"/>
        <v>18293.666666666668</v>
      </c>
      <c r="P497" s="13">
        <f t="shared" si="4023"/>
        <v>1.5069318866787221E-4</v>
      </c>
      <c r="Q497" s="81" t="s">
        <v>99</v>
      </c>
      <c r="R497" s="62" t="s">
        <v>99</v>
      </c>
      <c r="S497" s="22" t="str">
        <f t="shared" ref="S497" si="4042">IFERROR(R497/E495,"-")</f>
        <v>-</v>
      </c>
      <c r="T497" s="62" t="s">
        <v>99</v>
      </c>
      <c r="U497" s="22" t="str">
        <f t="shared" ref="U497" si="4043">IFERROR(T497/F495,"-")</f>
        <v>-</v>
      </c>
      <c r="V497" s="65" t="str">
        <f t="shared" si="3683"/>
        <v>-</v>
      </c>
      <c r="W497" s="13">
        <f t="shared" si="4026"/>
        <v>0</v>
      </c>
      <c r="X497" s="81" t="s">
        <v>99</v>
      </c>
      <c r="Y497" s="62" t="s">
        <v>99</v>
      </c>
      <c r="Z497" s="22" t="str">
        <f t="shared" ref="Z497" si="4044">IFERROR(Y497/E495,"-")</f>
        <v>-</v>
      </c>
      <c r="AA497" s="62" t="s">
        <v>99</v>
      </c>
      <c r="AB497" s="22" t="str">
        <f t="shared" ref="AB497" si="4045">IFERROR(AA497/F495,"-")</f>
        <v>-</v>
      </c>
      <c r="AC497" s="65" t="str">
        <f t="shared" si="3686"/>
        <v>-</v>
      </c>
      <c r="AD497" s="13">
        <f t="shared" si="4029"/>
        <v>0</v>
      </c>
    </row>
    <row r="498" spans="2:30" s="18" customFormat="1" ht="13.5" customHeight="1">
      <c r="B498" s="119"/>
      <c r="C498" s="119"/>
      <c r="D498" s="148"/>
      <c r="E498" s="151"/>
      <c r="F498" s="154"/>
      <c r="G498" s="44">
        <v>4</v>
      </c>
      <c r="H498" s="6" t="str">
        <f t="shared" ref="H498" si="4046">$H$748</f>
        <v>0904</v>
      </c>
      <c r="I498" s="80" t="str">
        <f t="shared" ref="I498" si="4047">$I$748</f>
        <v>くも膜下出血</v>
      </c>
      <c r="J498" s="81" t="s">
        <v>347</v>
      </c>
      <c r="K498" s="62">
        <v>15765456</v>
      </c>
      <c r="L498" s="22">
        <f t="shared" ref="L498" si="4048">IFERROR(K498/E495,"-")</f>
        <v>9.8974361901160149E-4</v>
      </c>
      <c r="M498" s="62">
        <v>4</v>
      </c>
      <c r="N498" s="22">
        <f t="shared" ref="N498" si="4049">IFERROR(M498/F495,"-")</f>
        <v>2.2058012573067168E-4</v>
      </c>
      <c r="O498" s="65">
        <f t="shared" si="3680"/>
        <v>3941364</v>
      </c>
      <c r="P498" s="13">
        <f t="shared" si="4023"/>
        <v>2.0092425155716296E-4</v>
      </c>
      <c r="Q498" s="81" t="s">
        <v>80</v>
      </c>
      <c r="R498" s="62">
        <v>14144673</v>
      </c>
      <c r="S498" s="22">
        <f t="shared" ref="S498" si="4050">IFERROR(R498/E495,"-")</f>
        <v>8.8799206599261609E-4</v>
      </c>
      <c r="T498" s="62">
        <v>42</v>
      </c>
      <c r="U498" s="22">
        <f t="shared" ref="U498" si="4051">IFERROR(T498/F495,"-")</f>
        <v>2.3160913201720527E-3</v>
      </c>
      <c r="V498" s="65">
        <f t="shared" si="3683"/>
        <v>336777.92857142858</v>
      </c>
      <c r="W498" s="13">
        <f t="shared" si="4026"/>
        <v>2.1097046413502108E-3</v>
      </c>
      <c r="X498" s="81" t="s">
        <v>181</v>
      </c>
      <c r="Y498" s="62">
        <v>5792209</v>
      </c>
      <c r="Z498" s="22">
        <f t="shared" ref="Z498" si="4052">IFERROR(Y498/E495,"-")</f>
        <v>3.6363057926973817E-4</v>
      </c>
      <c r="AA498" s="62">
        <v>11</v>
      </c>
      <c r="AB498" s="22">
        <f t="shared" ref="AB498" si="4053">IFERROR(AA498/F495,"-")</f>
        <v>6.0659534575934707E-4</v>
      </c>
      <c r="AC498" s="65">
        <f t="shared" si="3686"/>
        <v>526564.45454545459</v>
      </c>
      <c r="AD498" s="13">
        <f t="shared" si="4029"/>
        <v>5.5254169178219808E-4</v>
      </c>
    </row>
    <row r="499" spans="2:30" s="18" customFormat="1" ht="13.5" customHeight="1">
      <c r="B499" s="119"/>
      <c r="C499" s="119"/>
      <c r="D499" s="148"/>
      <c r="E499" s="151"/>
      <c r="F499" s="154"/>
      <c r="G499" s="44">
        <v>5</v>
      </c>
      <c r="H499" s="6" t="str">
        <f t="shared" ref="H499" si="4054">$H$749</f>
        <v>0208</v>
      </c>
      <c r="I499" s="80" t="str">
        <f t="shared" ref="I499" si="4055">$I$749</f>
        <v>悪性リンパ腫</v>
      </c>
      <c r="J499" s="81" t="s">
        <v>182</v>
      </c>
      <c r="K499" s="62">
        <v>42942498</v>
      </c>
      <c r="L499" s="22">
        <f t="shared" ref="L499" si="4056">IFERROR(K499/E495,"-")</f>
        <v>2.6958981319613246E-3</v>
      </c>
      <c r="M499" s="62">
        <v>26</v>
      </c>
      <c r="N499" s="22">
        <f t="shared" ref="N499" si="4057">IFERROR(M499/F495,"-")</f>
        <v>1.4337708172493658E-3</v>
      </c>
      <c r="O499" s="65">
        <f t="shared" si="3680"/>
        <v>1651634.5384615385</v>
      </c>
      <c r="P499" s="13">
        <f t="shared" si="4023"/>
        <v>1.3060076351215592E-3</v>
      </c>
      <c r="Q499" s="81" t="s">
        <v>349</v>
      </c>
      <c r="R499" s="62">
        <v>7276284</v>
      </c>
      <c r="S499" s="22">
        <f t="shared" ref="S499" si="4058">IFERROR(R499/E495,"-")</f>
        <v>4.5679970557884348E-4</v>
      </c>
      <c r="T499" s="62">
        <v>1</v>
      </c>
      <c r="U499" s="22">
        <f t="shared" ref="U499" si="4059">IFERROR(T499/F495,"-")</f>
        <v>5.5145031432667919E-5</v>
      </c>
      <c r="V499" s="65">
        <f t="shared" si="3683"/>
        <v>7276284</v>
      </c>
      <c r="W499" s="13">
        <f t="shared" si="4026"/>
        <v>5.023106288929074E-5</v>
      </c>
      <c r="X499" s="81" t="s">
        <v>400</v>
      </c>
      <c r="Y499" s="62">
        <v>5813345</v>
      </c>
      <c r="Z499" s="22">
        <f t="shared" ref="Z499" si="4060">IFERROR(Y499/E495,"-")</f>
        <v>3.6495748165248109E-4</v>
      </c>
      <c r="AA499" s="62">
        <v>3</v>
      </c>
      <c r="AB499" s="22">
        <f t="shared" ref="AB499" si="4061">IFERROR(AA499/F495,"-")</f>
        <v>1.6543509429800375E-4</v>
      </c>
      <c r="AC499" s="65">
        <f t="shared" si="3686"/>
        <v>1937781.6666666667</v>
      </c>
      <c r="AD499" s="13">
        <f t="shared" si="4029"/>
        <v>1.5069318866787221E-4</v>
      </c>
    </row>
    <row r="500" spans="2:30" s="18" customFormat="1" ht="13.5" customHeight="1">
      <c r="B500" s="119"/>
      <c r="C500" s="119"/>
      <c r="D500" s="148"/>
      <c r="E500" s="151"/>
      <c r="F500" s="154"/>
      <c r="G500" s="44">
        <v>6</v>
      </c>
      <c r="H500" s="6" t="str">
        <f t="shared" ref="H500" si="4062">$H$750</f>
        <v>0601</v>
      </c>
      <c r="I500" s="80" t="str">
        <f t="shared" ref="I500" si="4063">$I$750</f>
        <v>パーキンソン病</v>
      </c>
      <c r="J500" s="81" t="s">
        <v>84</v>
      </c>
      <c r="K500" s="62">
        <v>76654019</v>
      </c>
      <c r="L500" s="22">
        <f t="shared" ref="L500" si="4064">IFERROR(K500/E495,"-")</f>
        <v>4.8122823835126663E-3</v>
      </c>
      <c r="M500" s="62">
        <v>294</v>
      </c>
      <c r="N500" s="22">
        <f t="shared" ref="N500" si="4065">IFERROR(M500/F495,"-")</f>
        <v>1.6212639241204366E-2</v>
      </c>
      <c r="O500" s="65">
        <f t="shared" si="3680"/>
        <v>260727.95578231293</v>
      </c>
      <c r="P500" s="13">
        <f t="shared" si="4023"/>
        <v>1.4767932489451477E-2</v>
      </c>
      <c r="Q500" s="81" t="s">
        <v>189</v>
      </c>
      <c r="R500" s="62">
        <v>21553014</v>
      </c>
      <c r="S500" s="22">
        <f t="shared" ref="S500" si="4066">IFERROR(R500/E495,"-")</f>
        <v>1.3530822119555382E-3</v>
      </c>
      <c r="T500" s="62">
        <v>164</v>
      </c>
      <c r="U500" s="22">
        <f t="shared" ref="U500" si="4067">IFERROR(T500/F495,"-")</f>
        <v>9.0437851549575385E-3</v>
      </c>
      <c r="V500" s="65">
        <f t="shared" si="3683"/>
        <v>131420.81707317074</v>
      </c>
      <c r="W500" s="13">
        <f t="shared" si="4026"/>
        <v>8.237894313843681E-3</v>
      </c>
      <c r="X500" s="81" t="s">
        <v>377</v>
      </c>
      <c r="Y500" s="62">
        <v>9974808</v>
      </c>
      <c r="Z500" s="22">
        <f t="shared" ref="Z500" si="4068">IFERROR(Y500/E495,"-")</f>
        <v>6.2621103816254181E-4</v>
      </c>
      <c r="AA500" s="62">
        <v>32</v>
      </c>
      <c r="AB500" s="22">
        <f t="shared" ref="AB500" si="4069">IFERROR(AA500/F495,"-")</f>
        <v>1.7646410058453734E-3</v>
      </c>
      <c r="AC500" s="65">
        <f t="shared" si="3686"/>
        <v>311712.75</v>
      </c>
      <c r="AD500" s="13">
        <f t="shared" si="4029"/>
        <v>1.6073940124573037E-3</v>
      </c>
    </row>
    <row r="501" spans="2:30" s="18" customFormat="1" ht="13.5" customHeight="1">
      <c r="B501" s="119"/>
      <c r="C501" s="119"/>
      <c r="D501" s="148"/>
      <c r="E501" s="151"/>
      <c r="F501" s="154"/>
      <c r="G501" s="44">
        <v>7</v>
      </c>
      <c r="H501" s="6" t="str">
        <f t="shared" ref="H501" si="4070">$H$751</f>
        <v>0506</v>
      </c>
      <c r="I501" s="80" t="str">
        <f t="shared" ref="I501" si="4071">$I$751</f>
        <v>知的障害＜精神遅滞＞</v>
      </c>
      <c r="J501" s="81" t="s">
        <v>184</v>
      </c>
      <c r="K501" s="62">
        <v>80670</v>
      </c>
      <c r="L501" s="22">
        <f t="shared" ref="L501" si="4072">IFERROR(K501/E495,"-")</f>
        <v>5.0644026881091095E-6</v>
      </c>
      <c r="M501" s="62">
        <v>1</v>
      </c>
      <c r="N501" s="22">
        <f t="shared" ref="N501" si="4073">IFERROR(M501/F495,"-")</f>
        <v>5.5145031432667919E-5</v>
      </c>
      <c r="O501" s="65">
        <f t="shared" si="3680"/>
        <v>80670</v>
      </c>
      <c r="P501" s="13">
        <f t="shared" si="4023"/>
        <v>5.023106288929074E-5</v>
      </c>
      <c r="Q501" s="81" t="s">
        <v>99</v>
      </c>
      <c r="R501" s="62" t="s">
        <v>99</v>
      </c>
      <c r="S501" s="22" t="str">
        <f t="shared" ref="S501" si="4074">IFERROR(R501/E495,"-")</f>
        <v>-</v>
      </c>
      <c r="T501" s="62" t="s">
        <v>99</v>
      </c>
      <c r="U501" s="22" t="str">
        <f t="shared" ref="U501" si="4075">IFERROR(T501/F495,"-")</f>
        <v>-</v>
      </c>
      <c r="V501" s="65" t="str">
        <f t="shared" si="3683"/>
        <v>-</v>
      </c>
      <c r="W501" s="13">
        <f t="shared" si="4026"/>
        <v>0</v>
      </c>
      <c r="X501" s="81" t="s">
        <v>99</v>
      </c>
      <c r="Y501" s="62" t="s">
        <v>99</v>
      </c>
      <c r="Z501" s="22" t="str">
        <f t="shared" ref="Z501" si="4076">IFERROR(Y501/E495,"-")</f>
        <v>-</v>
      </c>
      <c r="AA501" s="62" t="s">
        <v>99</v>
      </c>
      <c r="AB501" s="22" t="str">
        <f t="shared" ref="AB501" si="4077">IFERROR(AA501/F495,"-")</f>
        <v>-</v>
      </c>
      <c r="AC501" s="65" t="str">
        <f t="shared" si="3686"/>
        <v>-</v>
      </c>
      <c r="AD501" s="13">
        <f t="shared" si="4029"/>
        <v>0</v>
      </c>
    </row>
    <row r="502" spans="2:30" s="18" customFormat="1" ht="13.5" customHeight="1">
      <c r="B502" s="119"/>
      <c r="C502" s="119"/>
      <c r="D502" s="148"/>
      <c r="E502" s="151"/>
      <c r="F502" s="154"/>
      <c r="G502" s="44">
        <v>8</v>
      </c>
      <c r="H502" s="6" t="str">
        <f t="shared" ref="H502" si="4078">$H$752</f>
        <v>0203</v>
      </c>
      <c r="I502" s="80" t="str">
        <f t="shared" ref="I502" si="4079">$I$752</f>
        <v>直腸S状結腸移行部及び直腸の悪性新生物＜腫瘍＞</v>
      </c>
      <c r="J502" s="81" t="s">
        <v>183</v>
      </c>
      <c r="K502" s="62">
        <v>55323687</v>
      </c>
      <c r="L502" s="22">
        <f t="shared" ref="L502" si="4080">IFERROR(K502/E495,"-")</f>
        <v>3.4731799821359488E-3</v>
      </c>
      <c r="M502" s="62">
        <v>219</v>
      </c>
      <c r="N502" s="22">
        <f t="shared" ref="N502" si="4081">IFERROR(M502/F495,"-")</f>
        <v>1.2076761883754273E-2</v>
      </c>
      <c r="O502" s="65">
        <f t="shared" si="3680"/>
        <v>252619.57534246575</v>
      </c>
      <c r="P502" s="13">
        <f t="shared" si="4023"/>
        <v>1.1000602772754671E-2</v>
      </c>
      <c r="Q502" s="81" t="s">
        <v>192</v>
      </c>
      <c r="R502" s="62">
        <v>3376117</v>
      </c>
      <c r="S502" s="22">
        <f t="shared" ref="S502" si="4082">IFERROR(R502/E495,"-")</f>
        <v>2.1195011788980862E-4</v>
      </c>
      <c r="T502" s="62">
        <v>5</v>
      </c>
      <c r="U502" s="22">
        <f t="shared" ref="U502" si="4083">IFERROR(T502/F495,"-")</f>
        <v>2.7572515716333957E-4</v>
      </c>
      <c r="V502" s="65">
        <f t="shared" si="3683"/>
        <v>675223.4</v>
      </c>
      <c r="W502" s="13">
        <f t="shared" si="4026"/>
        <v>2.5115531444645366E-4</v>
      </c>
      <c r="X502" s="81" t="s">
        <v>418</v>
      </c>
      <c r="Y502" s="62">
        <v>2683499</v>
      </c>
      <c r="Z502" s="22">
        <f t="shared" ref="Z502" si="4084">IFERROR(Y502/E495,"-")</f>
        <v>1.6846807424244586E-4</v>
      </c>
      <c r="AA502" s="62">
        <v>2</v>
      </c>
      <c r="AB502" s="22">
        <f t="shared" ref="AB502" si="4085">IFERROR(AA502/F495,"-")</f>
        <v>1.1029006286533584E-4</v>
      </c>
      <c r="AC502" s="65">
        <f t="shared" si="3686"/>
        <v>1341749.5</v>
      </c>
      <c r="AD502" s="13">
        <f t="shared" si="4029"/>
        <v>1.0046212577858148E-4</v>
      </c>
    </row>
    <row r="503" spans="2:30" s="18" customFormat="1" ht="13.5" customHeight="1">
      <c r="B503" s="119"/>
      <c r="C503" s="119"/>
      <c r="D503" s="148"/>
      <c r="E503" s="151"/>
      <c r="F503" s="154"/>
      <c r="G503" s="44">
        <v>9</v>
      </c>
      <c r="H503" s="6" t="str">
        <f t="shared" ref="H503" si="4086">$H$753</f>
        <v>1901</v>
      </c>
      <c r="I503" s="80" t="str">
        <f t="shared" ref="I503" si="4087">$I$753</f>
        <v>骨折</v>
      </c>
      <c r="J503" s="81" t="s">
        <v>141</v>
      </c>
      <c r="K503" s="62">
        <v>221683541</v>
      </c>
      <c r="L503" s="22">
        <f t="shared" ref="L503" si="4088">IFERROR(K503/E495,"-")</f>
        <v>1.3917128064335515E-2</v>
      </c>
      <c r="M503" s="62">
        <v>346</v>
      </c>
      <c r="N503" s="22">
        <f t="shared" ref="N503" si="4089">IFERROR(M503/F495,"-")</f>
        <v>1.9080180875703099E-2</v>
      </c>
      <c r="O503" s="65">
        <f t="shared" si="3680"/>
        <v>640703.87572254334</v>
      </c>
      <c r="P503" s="13">
        <f t="shared" si="4023"/>
        <v>1.7379947759694595E-2</v>
      </c>
      <c r="Q503" s="81" t="s">
        <v>150</v>
      </c>
      <c r="R503" s="62">
        <v>114214788</v>
      </c>
      <c r="S503" s="22">
        <f t="shared" ref="S503" si="4090">IFERROR(R503/E495,"-")</f>
        <v>7.170319565749499E-3</v>
      </c>
      <c r="T503" s="62">
        <v>154</v>
      </c>
      <c r="U503" s="22">
        <f t="shared" ref="U503" si="4091">IFERROR(T503/F495,"-")</f>
        <v>8.492334840630859E-3</v>
      </c>
      <c r="V503" s="65">
        <f t="shared" si="3683"/>
        <v>741654.46753246756</v>
      </c>
      <c r="W503" s="13">
        <f t="shared" si="4026"/>
        <v>7.7355836849507739E-3</v>
      </c>
      <c r="X503" s="81" t="s">
        <v>160</v>
      </c>
      <c r="Y503" s="62">
        <v>87735825</v>
      </c>
      <c r="Z503" s="22">
        <f t="shared" ref="Z503" si="4092">IFERROR(Y503/E495,"-")</f>
        <v>5.5079899339713703E-3</v>
      </c>
      <c r="AA503" s="62">
        <v>808</v>
      </c>
      <c r="AB503" s="22">
        <f t="shared" ref="AB503" si="4093">IFERROR(AA503/F495,"-")</f>
        <v>4.4557185397595678E-2</v>
      </c>
      <c r="AC503" s="65">
        <f t="shared" si="3686"/>
        <v>108583.94183168317</v>
      </c>
      <c r="AD503" s="13">
        <f t="shared" si="4029"/>
        <v>4.0586698814546913E-2</v>
      </c>
    </row>
    <row r="504" spans="2:30" s="18" customFormat="1" ht="13.5" customHeight="1">
      <c r="B504" s="120"/>
      <c r="C504" s="120"/>
      <c r="D504" s="149"/>
      <c r="E504" s="152"/>
      <c r="F504" s="155"/>
      <c r="G504" s="49">
        <v>10</v>
      </c>
      <c r="H504" s="7" t="str">
        <f t="shared" ref="H504" si="4094">$H$754</f>
        <v>0206</v>
      </c>
      <c r="I504" s="77" t="str">
        <f t="shared" ref="I504" si="4095">$I$754</f>
        <v>乳房の悪性新生物＜腫瘍＞</v>
      </c>
      <c r="J504" s="82" t="s">
        <v>185</v>
      </c>
      <c r="K504" s="63">
        <v>31906785</v>
      </c>
      <c r="L504" s="23">
        <f t="shared" ref="L504" si="4096">IFERROR(K504/E495,"-")</f>
        <v>2.0030842658103312E-3</v>
      </c>
      <c r="M504" s="63">
        <v>364</v>
      </c>
      <c r="N504" s="23">
        <f t="shared" ref="N504" si="4097">IFERROR(M504/F495,"-")</f>
        <v>2.0072791441491121E-2</v>
      </c>
      <c r="O504" s="66">
        <f t="shared" si="3680"/>
        <v>87656.002747252744</v>
      </c>
      <c r="P504" s="59">
        <f t="shared" si="4023"/>
        <v>1.8284106891701828E-2</v>
      </c>
      <c r="Q504" s="82" t="s">
        <v>188</v>
      </c>
      <c r="R504" s="63">
        <v>26723761</v>
      </c>
      <c r="S504" s="23">
        <f t="shared" ref="S504" si="4098">IFERROR(R504/E495,"-")</f>
        <v>1.6776978684118679E-3</v>
      </c>
      <c r="T504" s="63">
        <v>82</v>
      </c>
      <c r="U504" s="23">
        <f t="shared" ref="U504" si="4099">IFERROR(T504/F495,"-")</f>
        <v>4.5218925774787692E-3</v>
      </c>
      <c r="V504" s="66">
        <f t="shared" si="3683"/>
        <v>325899.52439024393</v>
      </c>
      <c r="W504" s="59">
        <f t="shared" si="4026"/>
        <v>4.1189471569218405E-3</v>
      </c>
      <c r="X504" s="82" t="s">
        <v>194</v>
      </c>
      <c r="Y504" s="63">
        <v>13544988</v>
      </c>
      <c r="Z504" s="23">
        <f t="shared" ref="Z504" si="4100">IFERROR(Y504/E495,"-")</f>
        <v>8.5034428706589357E-4</v>
      </c>
      <c r="AA504" s="63">
        <v>28</v>
      </c>
      <c r="AB504" s="23">
        <f t="shared" ref="AB504" si="4101">IFERROR(AA504/F495,"-")</f>
        <v>1.5440608801147017E-3</v>
      </c>
      <c r="AC504" s="66">
        <f t="shared" si="3686"/>
        <v>483749.57142857142</v>
      </c>
      <c r="AD504" s="59">
        <f t="shared" si="4029"/>
        <v>1.4064697609001407E-3</v>
      </c>
    </row>
    <row r="505" spans="2:30" s="18" customFormat="1" ht="13.5" customHeight="1">
      <c r="B505" s="118">
        <v>51</v>
      </c>
      <c r="C505" s="118" t="s">
        <v>41</v>
      </c>
      <c r="D505" s="147">
        <f>AI55</f>
        <v>26891</v>
      </c>
      <c r="E505" s="150">
        <f>市区町村別_医療費上位10疾病!H564</f>
        <v>22882252840</v>
      </c>
      <c r="F505" s="130">
        <f>市区町村別_医療費上位10疾病!J564</f>
        <v>24639</v>
      </c>
      <c r="G505" s="69">
        <v>1</v>
      </c>
      <c r="H505" s="5" t="str">
        <f t="shared" ref="H505" si="4102">$H$745</f>
        <v>0209</v>
      </c>
      <c r="I505" s="78" t="str">
        <f t="shared" ref="I505" si="4103">$I$745</f>
        <v>白血病</v>
      </c>
      <c r="J505" s="106" t="s">
        <v>180</v>
      </c>
      <c r="K505" s="107">
        <v>33465956</v>
      </c>
      <c r="L505" s="21">
        <f t="shared" ref="L505" si="4104">IFERROR(K505/E505,"-")</f>
        <v>1.4625288966958203E-3</v>
      </c>
      <c r="M505" s="107">
        <v>21</v>
      </c>
      <c r="N505" s="21">
        <f t="shared" ref="N505" si="4105">IFERROR(M505/F505,"-")</f>
        <v>8.5230731766711317E-4</v>
      </c>
      <c r="O505" s="64">
        <f t="shared" si="3680"/>
        <v>1593616.9523809524</v>
      </c>
      <c r="P505" s="12">
        <f t="shared" ref="P505:P514" si="4106">IFERROR(M505/$AI$55,0)</f>
        <v>7.8093042281804327E-4</v>
      </c>
      <c r="Q505" s="106" t="s">
        <v>186</v>
      </c>
      <c r="R505" s="107">
        <v>27974988</v>
      </c>
      <c r="S505" s="21">
        <f t="shared" ref="S505" si="4107">IFERROR(R505/E505,"-")</f>
        <v>1.2225626644198902E-3</v>
      </c>
      <c r="T505" s="107">
        <v>20</v>
      </c>
      <c r="U505" s="21">
        <f t="shared" ref="U505" si="4108">IFERROR(T505/F505,"-")</f>
        <v>8.1172125492106012E-4</v>
      </c>
      <c r="V505" s="64">
        <f t="shared" si="3683"/>
        <v>1398749.4</v>
      </c>
      <c r="W505" s="12">
        <f t="shared" ref="W505:W514" si="4109">IFERROR(T505/$AI$55,0)</f>
        <v>7.4374325982670784E-4</v>
      </c>
      <c r="X505" s="106" t="s">
        <v>193</v>
      </c>
      <c r="Y505" s="107">
        <v>19350502</v>
      </c>
      <c r="Z505" s="21">
        <f t="shared" ref="Z505" si="4110">IFERROR(Y505/E505,"-")</f>
        <v>8.4565545776042565E-4</v>
      </c>
      <c r="AA505" s="107">
        <v>5</v>
      </c>
      <c r="AB505" s="21">
        <f t="shared" ref="AB505" si="4111">IFERROR(AA505/F505,"-")</f>
        <v>2.0293031373026503E-4</v>
      </c>
      <c r="AC505" s="64">
        <f t="shared" si="3686"/>
        <v>3870100.4</v>
      </c>
      <c r="AD505" s="12">
        <f t="shared" ref="AD505:AD514" si="4112">IFERROR(AA505/$AI$55,0)</f>
        <v>1.8593581495667696E-4</v>
      </c>
    </row>
    <row r="506" spans="2:30" s="18" customFormat="1" ht="13.5" customHeight="1">
      <c r="B506" s="119"/>
      <c r="C506" s="119"/>
      <c r="D506" s="148"/>
      <c r="E506" s="151"/>
      <c r="F506" s="154"/>
      <c r="G506" s="44">
        <v>2</v>
      </c>
      <c r="H506" s="6" t="str">
        <f t="shared" ref="H506" si="4113">$H$746</f>
        <v>1402</v>
      </c>
      <c r="I506" s="79" t="str">
        <f t="shared" ref="I506" si="4114">$I$746</f>
        <v>腎不全</v>
      </c>
      <c r="J506" s="81" t="s">
        <v>149</v>
      </c>
      <c r="K506" s="62">
        <v>398190769</v>
      </c>
      <c r="L506" s="22">
        <f t="shared" ref="L506" si="4115">IFERROR(K506/E505,"-")</f>
        <v>1.7401729269590573E-2</v>
      </c>
      <c r="M506" s="62">
        <v>710</v>
      </c>
      <c r="N506" s="22">
        <f t="shared" ref="N506" si="4116">IFERROR(M506/F505,"-")</f>
        <v>2.8816104549697633E-2</v>
      </c>
      <c r="O506" s="65">
        <f t="shared" si="3680"/>
        <v>560832.06901408453</v>
      </c>
      <c r="P506" s="13">
        <f t="shared" si="4106"/>
        <v>2.6402885723848128E-2</v>
      </c>
      <c r="Q506" s="81" t="s">
        <v>140</v>
      </c>
      <c r="R506" s="62">
        <v>342912017</v>
      </c>
      <c r="S506" s="22">
        <f t="shared" ref="S506" si="4117">IFERROR(R506/E505,"-")</f>
        <v>1.4985937765732685E-2</v>
      </c>
      <c r="T506" s="62">
        <v>981</v>
      </c>
      <c r="U506" s="22">
        <f t="shared" ref="U506" si="4118">IFERROR(T506/F505,"-")</f>
        <v>3.9814927553877999E-2</v>
      </c>
      <c r="V506" s="65">
        <f t="shared" si="3683"/>
        <v>349553.53414882772</v>
      </c>
      <c r="W506" s="13">
        <f t="shared" si="4109"/>
        <v>3.6480606894500021E-2</v>
      </c>
      <c r="X506" s="81" t="s">
        <v>159</v>
      </c>
      <c r="Y506" s="62">
        <v>198142851</v>
      </c>
      <c r="Z506" s="22">
        <f t="shared" ref="Z506" si="4119">IFERROR(Y506/E505,"-")</f>
        <v>8.6592370246705123E-3</v>
      </c>
      <c r="AA506" s="62">
        <v>184</v>
      </c>
      <c r="AB506" s="22">
        <f t="shared" ref="AB506" si="4120">IFERROR(AA506/F505,"-")</f>
        <v>7.4678355452737532E-3</v>
      </c>
      <c r="AC506" s="65">
        <f t="shared" si="3686"/>
        <v>1076863.3206521738</v>
      </c>
      <c r="AD506" s="13">
        <f t="shared" si="4112"/>
        <v>6.8424379904057121E-3</v>
      </c>
    </row>
    <row r="507" spans="2:30" s="18" customFormat="1" ht="13.5" customHeight="1">
      <c r="B507" s="119"/>
      <c r="C507" s="119"/>
      <c r="D507" s="148"/>
      <c r="E507" s="151"/>
      <c r="F507" s="154"/>
      <c r="G507" s="44">
        <v>3</v>
      </c>
      <c r="H507" s="6" t="str">
        <f t="shared" ref="H507" si="4121">$H$747</f>
        <v>2210</v>
      </c>
      <c r="I507" s="80" t="str">
        <f t="shared" ref="I507" si="4122">$I$747</f>
        <v>重症急性呼吸器症候群［SARS］</v>
      </c>
      <c r="J507" s="81" t="s">
        <v>99</v>
      </c>
      <c r="K507" s="62" t="s">
        <v>99</v>
      </c>
      <c r="L507" s="22" t="str">
        <f t="shared" ref="L507" si="4123">IFERROR(K507/E505,"-")</f>
        <v>-</v>
      </c>
      <c r="M507" s="62" t="s">
        <v>99</v>
      </c>
      <c r="N507" s="22" t="str">
        <f t="shared" ref="N507" si="4124">IFERROR(M507/F505,"-")</f>
        <v>-</v>
      </c>
      <c r="O507" s="65" t="str">
        <f t="shared" si="3680"/>
        <v>-</v>
      </c>
      <c r="P507" s="13">
        <f t="shared" si="4106"/>
        <v>0</v>
      </c>
      <c r="Q507" s="81" t="s">
        <v>99</v>
      </c>
      <c r="R507" s="62" t="s">
        <v>99</v>
      </c>
      <c r="S507" s="22" t="str">
        <f t="shared" ref="S507" si="4125">IFERROR(R507/E505,"-")</f>
        <v>-</v>
      </c>
      <c r="T507" s="62" t="s">
        <v>99</v>
      </c>
      <c r="U507" s="22" t="str">
        <f t="shared" ref="U507" si="4126">IFERROR(T507/F505,"-")</f>
        <v>-</v>
      </c>
      <c r="V507" s="65" t="str">
        <f t="shared" si="3683"/>
        <v>-</v>
      </c>
      <c r="W507" s="13">
        <f t="shared" si="4109"/>
        <v>0</v>
      </c>
      <c r="X507" s="81" t="s">
        <v>99</v>
      </c>
      <c r="Y507" s="62" t="s">
        <v>99</v>
      </c>
      <c r="Z507" s="22" t="str">
        <f t="shared" ref="Z507" si="4127">IFERROR(Y507/E505,"-")</f>
        <v>-</v>
      </c>
      <c r="AA507" s="62" t="s">
        <v>99</v>
      </c>
      <c r="AB507" s="22" t="str">
        <f t="shared" ref="AB507" si="4128">IFERROR(AA507/F505,"-")</f>
        <v>-</v>
      </c>
      <c r="AC507" s="65" t="str">
        <f t="shared" si="3686"/>
        <v>-</v>
      </c>
      <c r="AD507" s="13">
        <f t="shared" si="4112"/>
        <v>0</v>
      </c>
    </row>
    <row r="508" spans="2:30" s="18" customFormat="1" ht="13.5" customHeight="1">
      <c r="B508" s="119"/>
      <c r="C508" s="119"/>
      <c r="D508" s="148"/>
      <c r="E508" s="151"/>
      <c r="F508" s="154"/>
      <c r="G508" s="44">
        <v>4</v>
      </c>
      <c r="H508" s="6" t="str">
        <f t="shared" ref="H508" si="4129">$H$748</f>
        <v>0904</v>
      </c>
      <c r="I508" s="80" t="str">
        <f t="shared" ref="I508" si="4130">$I$748</f>
        <v>くも膜下出血</v>
      </c>
      <c r="J508" s="81" t="s">
        <v>205</v>
      </c>
      <c r="K508" s="62">
        <v>6301357</v>
      </c>
      <c r="L508" s="22">
        <f t="shared" ref="L508" si="4131">IFERROR(K508/E505,"-")</f>
        <v>2.7538184478867071E-4</v>
      </c>
      <c r="M508" s="62">
        <v>2</v>
      </c>
      <c r="N508" s="22">
        <f t="shared" ref="N508" si="4132">IFERROR(M508/F505,"-")</f>
        <v>8.1172125492106007E-5</v>
      </c>
      <c r="O508" s="65">
        <f t="shared" si="3680"/>
        <v>3150678.5</v>
      </c>
      <c r="P508" s="13">
        <f t="shared" si="4106"/>
        <v>7.4374325982670778E-5</v>
      </c>
      <c r="Q508" s="81" t="s">
        <v>350</v>
      </c>
      <c r="R508" s="62">
        <v>5941881</v>
      </c>
      <c r="S508" s="22">
        <f t="shared" ref="S508" si="4133">IFERROR(R508/E505,"-")</f>
        <v>2.5967202799250248E-4</v>
      </c>
      <c r="T508" s="62">
        <v>4</v>
      </c>
      <c r="U508" s="22">
        <f t="shared" ref="U508" si="4134">IFERROR(T508/F505,"-")</f>
        <v>1.6234425098421201E-4</v>
      </c>
      <c r="V508" s="65">
        <f t="shared" si="3683"/>
        <v>1485470.25</v>
      </c>
      <c r="W508" s="13">
        <f t="shared" si="4109"/>
        <v>1.4874865196534156E-4</v>
      </c>
      <c r="X508" s="81" t="s">
        <v>419</v>
      </c>
      <c r="Y508" s="62">
        <v>5116074</v>
      </c>
      <c r="Z508" s="22">
        <f t="shared" ref="Z508" si="4135">IFERROR(Y508/E505,"-")</f>
        <v>2.2358261818769415E-4</v>
      </c>
      <c r="AA508" s="62">
        <v>1</v>
      </c>
      <c r="AB508" s="22">
        <f t="shared" ref="AB508" si="4136">IFERROR(AA508/F505,"-")</f>
        <v>4.0586062746053003E-5</v>
      </c>
      <c r="AC508" s="65">
        <f t="shared" si="3686"/>
        <v>5116074</v>
      </c>
      <c r="AD508" s="13">
        <f t="shared" si="4112"/>
        <v>3.7187162991335389E-5</v>
      </c>
    </row>
    <row r="509" spans="2:30" s="18" customFormat="1" ht="13.5" customHeight="1">
      <c r="B509" s="119"/>
      <c r="C509" s="119"/>
      <c r="D509" s="148"/>
      <c r="E509" s="151"/>
      <c r="F509" s="154"/>
      <c r="G509" s="44">
        <v>5</v>
      </c>
      <c r="H509" s="6" t="str">
        <f t="shared" ref="H509" si="4137">$H$749</f>
        <v>0208</v>
      </c>
      <c r="I509" s="80" t="str">
        <f t="shared" ref="I509" si="4138">$I$749</f>
        <v>悪性リンパ腫</v>
      </c>
      <c r="J509" s="81" t="s">
        <v>182</v>
      </c>
      <c r="K509" s="62">
        <v>157508434</v>
      </c>
      <c r="L509" s="22">
        <f t="shared" ref="L509" si="4139">IFERROR(K509/E505,"-")</f>
        <v>6.8834321122727355E-3</v>
      </c>
      <c r="M509" s="62">
        <v>53</v>
      </c>
      <c r="N509" s="22">
        <f t="shared" ref="N509" si="4140">IFERROR(M509/F505,"-")</f>
        <v>2.1510613255408093E-3</v>
      </c>
      <c r="O509" s="65">
        <f t="shared" si="3680"/>
        <v>2971857.2452830188</v>
      </c>
      <c r="P509" s="13">
        <f t="shared" si="4106"/>
        <v>1.9709196385407756E-3</v>
      </c>
      <c r="Q509" s="81" t="s">
        <v>82</v>
      </c>
      <c r="R509" s="62">
        <v>26377444</v>
      </c>
      <c r="S509" s="22">
        <f t="shared" ref="S509" si="4141">IFERROR(R509/E505,"-")</f>
        <v>1.1527468114455115E-3</v>
      </c>
      <c r="T509" s="62">
        <v>201</v>
      </c>
      <c r="U509" s="22">
        <f t="shared" ref="U509" si="4142">IFERROR(T509/F505,"-")</f>
        <v>8.1577986119566546E-3</v>
      </c>
      <c r="V509" s="65">
        <f t="shared" si="3683"/>
        <v>131231.06467661692</v>
      </c>
      <c r="W509" s="13">
        <f t="shared" si="4109"/>
        <v>7.474619761258414E-3</v>
      </c>
      <c r="X509" s="81" t="s">
        <v>195</v>
      </c>
      <c r="Y509" s="62">
        <v>15470525</v>
      </c>
      <c r="Z509" s="22">
        <f t="shared" ref="Z509" si="4143">IFERROR(Y509/E505,"-")</f>
        <v>6.76092739127342E-4</v>
      </c>
      <c r="AA509" s="62">
        <v>26</v>
      </c>
      <c r="AB509" s="22">
        <f t="shared" ref="AB509" si="4144">IFERROR(AA509/F505,"-")</f>
        <v>1.0552376313973781E-3</v>
      </c>
      <c r="AC509" s="65">
        <f t="shared" si="3686"/>
        <v>595020.19230769225</v>
      </c>
      <c r="AD509" s="13">
        <f t="shared" si="4112"/>
        <v>9.668662377747202E-4</v>
      </c>
    </row>
    <row r="510" spans="2:30" s="18" customFormat="1" ht="13.5" customHeight="1">
      <c r="B510" s="119"/>
      <c r="C510" s="119"/>
      <c r="D510" s="148"/>
      <c r="E510" s="151"/>
      <c r="F510" s="154"/>
      <c r="G510" s="44">
        <v>6</v>
      </c>
      <c r="H510" s="6" t="str">
        <f t="shared" ref="H510" si="4145">$H$750</f>
        <v>0601</v>
      </c>
      <c r="I510" s="80" t="str">
        <f t="shared" ref="I510" si="4146">$I$750</f>
        <v>パーキンソン病</v>
      </c>
      <c r="J510" s="81" t="s">
        <v>84</v>
      </c>
      <c r="K510" s="62">
        <v>140847412</v>
      </c>
      <c r="L510" s="22">
        <f t="shared" ref="L510" si="4147">IFERROR(K510/E505,"-")</f>
        <v>6.155312284365091E-3</v>
      </c>
      <c r="M510" s="62">
        <v>316</v>
      </c>
      <c r="N510" s="22">
        <f t="shared" ref="N510" si="4148">IFERROR(M510/F505,"-")</f>
        <v>1.2825195827752749E-2</v>
      </c>
      <c r="O510" s="65">
        <f t="shared" si="3680"/>
        <v>445719.65822784812</v>
      </c>
      <c r="P510" s="13">
        <f t="shared" si="4106"/>
        <v>1.1751143505261984E-2</v>
      </c>
      <c r="Q510" s="81" t="s">
        <v>187</v>
      </c>
      <c r="R510" s="62">
        <v>24139154</v>
      </c>
      <c r="S510" s="22">
        <f t="shared" ref="S510" si="4149">IFERROR(R510/E505,"-")</f>
        <v>1.0549290827607165E-3</v>
      </c>
      <c r="T510" s="62">
        <v>16</v>
      </c>
      <c r="U510" s="22">
        <f t="shared" ref="U510" si="4150">IFERROR(T510/F505,"-")</f>
        <v>6.4937700393684805E-4</v>
      </c>
      <c r="V510" s="65">
        <f t="shared" si="3683"/>
        <v>1508697.125</v>
      </c>
      <c r="W510" s="13">
        <f t="shared" si="4109"/>
        <v>5.9499460786136622E-4</v>
      </c>
      <c r="X510" s="81" t="s">
        <v>189</v>
      </c>
      <c r="Y510" s="62">
        <v>21557762</v>
      </c>
      <c r="Z510" s="22">
        <f t="shared" ref="Z510" si="4151">IFERROR(Y510/E505,"-")</f>
        <v>9.4211711367489634E-4</v>
      </c>
      <c r="AA510" s="62">
        <v>204</v>
      </c>
      <c r="AB510" s="22">
        <f t="shared" ref="AB510" si="4152">IFERROR(AA510/F505,"-")</f>
        <v>8.2795568001948136E-3</v>
      </c>
      <c r="AC510" s="65">
        <f t="shared" si="3686"/>
        <v>105675.30392156863</v>
      </c>
      <c r="AD510" s="13">
        <f t="shared" si="4112"/>
        <v>7.5861812502324199E-3</v>
      </c>
    </row>
    <row r="511" spans="2:30" s="18" customFormat="1" ht="13.5" customHeight="1">
      <c r="B511" s="119"/>
      <c r="C511" s="119"/>
      <c r="D511" s="148"/>
      <c r="E511" s="151"/>
      <c r="F511" s="154"/>
      <c r="G511" s="44">
        <v>7</v>
      </c>
      <c r="H511" s="6" t="str">
        <f t="shared" ref="H511" si="4153">$H$751</f>
        <v>0506</v>
      </c>
      <c r="I511" s="80" t="str">
        <f t="shared" ref="I511" si="4154">$I$751</f>
        <v>知的障害＜精神遅滞＞</v>
      </c>
      <c r="J511" s="81" t="s">
        <v>184</v>
      </c>
      <c r="K511" s="62">
        <v>3550005</v>
      </c>
      <c r="L511" s="22">
        <f t="shared" ref="L511" si="4155">IFERROR(K511/E505,"-")</f>
        <v>1.5514228536948549E-4</v>
      </c>
      <c r="M511" s="62">
        <v>4</v>
      </c>
      <c r="N511" s="22">
        <f t="shared" ref="N511" si="4156">IFERROR(M511/F505,"-")</f>
        <v>1.6234425098421201E-4</v>
      </c>
      <c r="O511" s="65">
        <f t="shared" si="3680"/>
        <v>887501.25</v>
      </c>
      <c r="P511" s="13">
        <f t="shared" si="4106"/>
        <v>1.4874865196534156E-4</v>
      </c>
      <c r="Q511" s="81" t="s">
        <v>99</v>
      </c>
      <c r="R511" s="62" t="s">
        <v>99</v>
      </c>
      <c r="S511" s="22" t="str">
        <f t="shared" ref="S511" si="4157">IFERROR(R511/E505,"-")</f>
        <v>-</v>
      </c>
      <c r="T511" s="62" t="s">
        <v>99</v>
      </c>
      <c r="U511" s="22" t="str">
        <f t="shared" ref="U511" si="4158">IFERROR(T511/F505,"-")</f>
        <v>-</v>
      </c>
      <c r="V511" s="65" t="str">
        <f t="shared" si="3683"/>
        <v>-</v>
      </c>
      <c r="W511" s="13">
        <f t="shared" si="4109"/>
        <v>0</v>
      </c>
      <c r="X511" s="81" t="s">
        <v>99</v>
      </c>
      <c r="Y511" s="62" t="s">
        <v>99</v>
      </c>
      <c r="Z511" s="22" t="str">
        <f t="shared" ref="Z511" si="4159">IFERROR(Y511/E505,"-")</f>
        <v>-</v>
      </c>
      <c r="AA511" s="62" t="s">
        <v>99</v>
      </c>
      <c r="AB511" s="22" t="str">
        <f t="shared" ref="AB511" si="4160">IFERROR(AA511/F505,"-")</f>
        <v>-</v>
      </c>
      <c r="AC511" s="65" t="str">
        <f t="shared" si="3686"/>
        <v>-</v>
      </c>
      <c r="AD511" s="13">
        <f t="shared" si="4112"/>
        <v>0</v>
      </c>
    </row>
    <row r="512" spans="2:30" s="18" customFormat="1" ht="13.5" customHeight="1">
      <c r="B512" s="119"/>
      <c r="C512" s="119"/>
      <c r="D512" s="148"/>
      <c r="E512" s="151"/>
      <c r="F512" s="154"/>
      <c r="G512" s="44">
        <v>8</v>
      </c>
      <c r="H512" s="6" t="str">
        <f t="shared" ref="H512" si="4161">$H$752</f>
        <v>0203</v>
      </c>
      <c r="I512" s="80" t="str">
        <f t="shared" ref="I512" si="4162">$I$752</f>
        <v>直腸S状結腸移行部及び直腸の悪性新生物＜腫瘍＞</v>
      </c>
      <c r="J512" s="81" t="s">
        <v>183</v>
      </c>
      <c r="K512" s="62">
        <v>85728101</v>
      </c>
      <c r="L512" s="22">
        <f t="shared" ref="L512" si="4163">IFERROR(K512/E505,"-")</f>
        <v>3.7464886696007681E-3</v>
      </c>
      <c r="M512" s="62">
        <v>273</v>
      </c>
      <c r="N512" s="22">
        <f t="shared" ref="N512" si="4164">IFERROR(M512/F505,"-")</f>
        <v>1.1079995129672471E-2</v>
      </c>
      <c r="O512" s="65">
        <f t="shared" si="3680"/>
        <v>314022.34798534797</v>
      </c>
      <c r="P512" s="13">
        <f t="shared" si="4106"/>
        <v>1.0152095496634561E-2</v>
      </c>
      <c r="Q512" s="81" t="s">
        <v>204</v>
      </c>
      <c r="R512" s="62">
        <v>8653493</v>
      </c>
      <c r="S512" s="22">
        <f t="shared" ref="S512" si="4165">IFERROR(R512/E505,"-")</f>
        <v>3.7817487030267428E-4</v>
      </c>
      <c r="T512" s="62">
        <v>33</v>
      </c>
      <c r="U512" s="22">
        <f t="shared" ref="U512" si="4166">IFERROR(T512/F505,"-")</f>
        <v>1.3393400706197493E-3</v>
      </c>
      <c r="V512" s="65">
        <f t="shared" si="3683"/>
        <v>262227.06060606061</v>
      </c>
      <c r="W512" s="13">
        <f t="shared" si="4109"/>
        <v>1.2271763787140679E-3</v>
      </c>
      <c r="X512" s="81" t="s">
        <v>192</v>
      </c>
      <c r="Y512" s="62">
        <v>2575061</v>
      </c>
      <c r="Z512" s="22">
        <f t="shared" ref="Z512" si="4167">IFERROR(Y512/E505,"-")</f>
        <v>1.125352917829222E-4</v>
      </c>
      <c r="AA512" s="62">
        <v>14</v>
      </c>
      <c r="AB512" s="22">
        <f t="shared" ref="AB512" si="4168">IFERROR(AA512/F505,"-")</f>
        <v>5.6820487844474207E-4</v>
      </c>
      <c r="AC512" s="65">
        <f t="shared" si="3686"/>
        <v>183932.92857142858</v>
      </c>
      <c r="AD512" s="13">
        <f t="shared" si="4112"/>
        <v>5.2062028187869547E-4</v>
      </c>
    </row>
    <row r="513" spans="2:30" s="18" customFormat="1" ht="13.5" customHeight="1">
      <c r="B513" s="119"/>
      <c r="C513" s="119"/>
      <c r="D513" s="148"/>
      <c r="E513" s="151"/>
      <c r="F513" s="154"/>
      <c r="G513" s="44">
        <v>9</v>
      </c>
      <c r="H513" s="6" t="str">
        <f t="shared" ref="H513" si="4169">$H$753</f>
        <v>1901</v>
      </c>
      <c r="I513" s="80" t="str">
        <f t="shared" ref="I513" si="4170">$I$753</f>
        <v>骨折</v>
      </c>
      <c r="J513" s="81" t="s">
        <v>141</v>
      </c>
      <c r="K513" s="62">
        <v>329191077</v>
      </c>
      <c r="L513" s="22">
        <f t="shared" ref="L513" si="4171">IFERROR(K513/E505,"-")</f>
        <v>1.4386305373942367E-2</v>
      </c>
      <c r="M513" s="62">
        <v>412</v>
      </c>
      <c r="N513" s="22">
        <f t="shared" ref="N513" si="4172">IFERROR(M513/F505,"-")</f>
        <v>1.6721457851373838E-2</v>
      </c>
      <c r="O513" s="65">
        <f t="shared" si="3680"/>
        <v>799007.468446602</v>
      </c>
      <c r="P513" s="13">
        <f t="shared" si="4106"/>
        <v>1.5321111152430181E-2</v>
      </c>
      <c r="Q513" s="81" t="s">
        <v>150</v>
      </c>
      <c r="R513" s="62">
        <v>159065045</v>
      </c>
      <c r="S513" s="22">
        <f t="shared" ref="S513" si="4173">IFERROR(R513/E505,"-")</f>
        <v>6.9514591116632378E-3</v>
      </c>
      <c r="T513" s="62">
        <v>214</v>
      </c>
      <c r="U513" s="22">
        <f t="shared" ref="U513" si="4174">IFERROR(T513/F505,"-")</f>
        <v>8.6854174276553425E-3</v>
      </c>
      <c r="V513" s="65">
        <f t="shared" si="3683"/>
        <v>743294.60280373832</v>
      </c>
      <c r="W513" s="13">
        <f t="shared" si="4109"/>
        <v>7.9580528801457742E-3</v>
      </c>
      <c r="X513" s="81" t="s">
        <v>160</v>
      </c>
      <c r="Y513" s="62">
        <v>126631318</v>
      </c>
      <c r="Z513" s="22">
        <f t="shared" ref="Z513" si="4175">IFERROR(Y513/E505,"-")</f>
        <v>5.5340406770892055E-3</v>
      </c>
      <c r="AA513" s="62">
        <v>1043</v>
      </c>
      <c r="AB513" s="22">
        <f t="shared" ref="AB513" si="4176">IFERROR(AA513/F505,"-")</f>
        <v>4.2331263444133287E-2</v>
      </c>
      <c r="AC513" s="65">
        <f t="shared" si="3686"/>
        <v>121410.65963566635</v>
      </c>
      <c r="AD513" s="13">
        <f t="shared" si="4112"/>
        <v>3.8786210999962815E-2</v>
      </c>
    </row>
    <row r="514" spans="2:30" s="18" customFormat="1" ht="13.5" customHeight="1">
      <c r="B514" s="120"/>
      <c r="C514" s="120"/>
      <c r="D514" s="149"/>
      <c r="E514" s="152"/>
      <c r="F514" s="155"/>
      <c r="G514" s="49">
        <v>10</v>
      </c>
      <c r="H514" s="7" t="str">
        <f t="shared" ref="H514" si="4177">$H$754</f>
        <v>0206</v>
      </c>
      <c r="I514" s="77" t="str">
        <f t="shared" ref="I514" si="4178">$I$754</f>
        <v>乳房の悪性新生物＜腫瘍＞</v>
      </c>
      <c r="J514" s="82" t="s">
        <v>185</v>
      </c>
      <c r="K514" s="63">
        <v>38971327</v>
      </c>
      <c r="L514" s="23">
        <f t="shared" ref="L514" si="4179">IFERROR(K514/E505,"-")</f>
        <v>1.7031245687432934E-3</v>
      </c>
      <c r="M514" s="63">
        <v>351</v>
      </c>
      <c r="N514" s="23">
        <f t="shared" ref="N514" si="4180">IFERROR(M514/F505,"-")</f>
        <v>1.4245708023864606E-2</v>
      </c>
      <c r="O514" s="66">
        <f t="shared" si="3680"/>
        <v>111029.42165242165</v>
      </c>
      <c r="P514" s="59">
        <f t="shared" si="4106"/>
        <v>1.3052694209958722E-2</v>
      </c>
      <c r="Q514" s="82" t="s">
        <v>188</v>
      </c>
      <c r="R514" s="63">
        <v>32684091</v>
      </c>
      <c r="S514" s="23">
        <f t="shared" ref="S514" si="4181">IFERROR(R514/E505,"-")</f>
        <v>1.4283598397647982E-3</v>
      </c>
      <c r="T514" s="63">
        <v>97</v>
      </c>
      <c r="U514" s="23">
        <f t="shared" ref="U514" si="4182">IFERROR(T514/F505,"-")</f>
        <v>3.9368480863671415E-3</v>
      </c>
      <c r="V514" s="66">
        <f t="shared" si="3683"/>
        <v>336949.39175257733</v>
      </c>
      <c r="W514" s="59">
        <f t="shared" si="4109"/>
        <v>3.6071548101595328E-3</v>
      </c>
      <c r="X514" s="82" t="s">
        <v>194</v>
      </c>
      <c r="Y514" s="63">
        <v>17754868</v>
      </c>
      <c r="Z514" s="23">
        <f t="shared" ref="Z514" si="4183">IFERROR(Y514/E505,"-")</f>
        <v>7.7592307558821644E-4</v>
      </c>
      <c r="AA514" s="63">
        <v>55</v>
      </c>
      <c r="AB514" s="23">
        <f t="shared" ref="AB514" si="4184">IFERROR(AA514/F505,"-")</f>
        <v>2.2322334510329151E-3</v>
      </c>
      <c r="AC514" s="66">
        <f t="shared" si="3686"/>
        <v>322815.7818181818</v>
      </c>
      <c r="AD514" s="59">
        <f t="shared" si="4112"/>
        <v>2.0452939645234465E-3</v>
      </c>
    </row>
    <row r="515" spans="2:30" s="18" customFormat="1" ht="13.5" customHeight="1">
      <c r="B515" s="118">
        <v>52</v>
      </c>
      <c r="C515" s="118" t="s">
        <v>3</v>
      </c>
      <c r="D515" s="147">
        <f>AI56</f>
        <v>21754</v>
      </c>
      <c r="E515" s="150">
        <f>市区町村別_医療費上位10疾病!H575</f>
        <v>17687020560</v>
      </c>
      <c r="F515" s="130">
        <f>市区町村別_医療費上位10疾病!J575</f>
        <v>19987</v>
      </c>
      <c r="G515" s="69">
        <v>1</v>
      </c>
      <c r="H515" s="5" t="str">
        <f t="shared" ref="H515" si="4185">$H$745</f>
        <v>0209</v>
      </c>
      <c r="I515" s="78" t="str">
        <f t="shared" ref="I515" si="4186">$I$745</f>
        <v>白血病</v>
      </c>
      <c r="J515" s="106" t="s">
        <v>346</v>
      </c>
      <c r="K515" s="107">
        <v>14918658</v>
      </c>
      <c r="L515" s="21">
        <f t="shared" ref="L515" si="4187">IFERROR(K515/E515,"-")</f>
        <v>8.4348055962230419E-4</v>
      </c>
      <c r="M515" s="107">
        <v>4</v>
      </c>
      <c r="N515" s="21">
        <f t="shared" ref="N515" si="4188">IFERROR(M515/F515,"-")</f>
        <v>2.0013008455496071E-4</v>
      </c>
      <c r="O515" s="64">
        <f t="shared" si="3680"/>
        <v>3729664.5</v>
      </c>
      <c r="P515" s="12">
        <f t="shared" ref="P515:P524" si="4189">IFERROR(M515/$AI$56,0)</f>
        <v>1.8387423002666178E-4</v>
      </c>
      <c r="Q515" s="106" t="s">
        <v>372</v>
      </c>
      <c r="R515" s="107">
        <v>14318114</v>
      </c>
      <c r="S515" s="21">
        <f t="shared" ref="S515" si="4190">IFERROR(R515/E515,"-")</f>
        <v>8.0952662159397635E-4</v>
      </c>
      <c r="T515" s="107">
        <v>1</v>
      </c>
      <c r="U515" s="21">
        <f t="shared" ref="U515" si="4191">IFERROR(T515/F515,"-")</f>
        <v>5.0032521138740178E-5</v>
      </c>
      <c r="V515" s="64">
        <f t="shared" si="3683"/>
        <v>14318114</v>
      </c>
      <c r="W515" s="12">
        <f t="shared" ref="W515:W524" si="4192">IFERROR(T515/$AI$56,0)</f>
        <v>4.5968557506665444E-5</v>
      </c>
      <c r="X515" s="106" t="s">
        <v>186</v>
      </c>
      <c r="Y515" s="107">
        <v>12248567</v>
      </c>
      <c r="Z515" s="21">
        <f t="shared" ref="Z515" si="4193">IFERROR(Y515/E515,"-")</f>
        <v>6.9251725910811064E-4</v>
      </c>
      <c r="AA515" s="107">
        <v>14</v>
      </c>
      <c r="AB515" s="21">
        <f t="shared" ref="AB515" si="4194">IFERROR(AA515/F515,"-")</f>
        <v>7.0045529594236252E-4</v>
      </c>
      <c r="AC515" s="64">
        <f t="shared" si="3686"/>
        <v>874897.64285714284</v>
      </c>
      <c r="AD515" s="12">
        <f t="shared" ref="AD515:AD524" si="4195">IFERROR(AA515/$AI$56,0)</f>
        <v>6.4355980509331616E-4</v>
      </c>
    </row>
    <row r="516" spans="2:30" s="18" customFormat="1" ht="13.5" customHeight="1">
      <c r="B516" s="119"/>
      <c r="C516" s="119"/>
      <c r="D516" s="148"/>
      <c r="E516" s="151"/>
      <c r="F516" s="154"/>
      <c r="G516" s="44">
        <v>2</v>
      </c>
      <c r="H516" s="6" t="str">
        <f t="shared" ref="H516" si="4196">$H$746</f>
        <v>1402</v>
      </c>
      <c r="I516" s="79" t="str">
        <f t="shared" ref="I516" si="4197">$I$746</f>
        <v>腎不全</v>
      </c>
      <c r="J516" s="81" t="s">
        <v>140</v>
      </c>
      <c r="K516" s="62">
        <v>222267808</v>
      </c>
      <c r="L516" s="22">
        <f t="shared" ref="L516" si="4198">IFERROR(K516/E515,"-")</f>
        <v>1.2566718472791779E-2</v>
      </c>
      <c r="M516" s="62">
        <v>749</v>
      </c>
      <c r="N516" s="22">
        <f t="shared" ref="N516" si="4199">IFERROR(M516/F515,"-")</f>
        <v>3.7474358332916395E-2</v>
      </c>
      <c r="O516" s="65">
        <f t="shared" si="3680"/>
        <v>296752.74766355142</v>
      </c>
      <c r="P516" s="13">
        <f t="shared" si="4189"/>
        <v>3.4430449572492416E-2</v>
      </c>
      <c r="Q516" s="81" t="s">
        <v>149</v>
      </c>
      <c r="R516" s="62">
        <v>215522406</v>
      </c>
      <c r="S516" s="22">
        <f t="shared" ref="S516" si="4200">IFERROR(R516/E515,"-")</f>
        <v>1.2185342651063216E-2</v>
      </c>
      <c r="T516" s="62">
        <v>510</v>
      </c>
      <c r="U516" s="22">
        <f t="shared" ref="U516" si="4201">IFERROR(T516/F515,"-")</f>
        <v>2.5516585780757491E-2</v>
      </c>
      <c r="V516" s="65">
        <f t="shared" si="3683"/>
        <v>422592.95294117648</v>
      </c>
      <c r="W516" s="13">
        <f t="shared" si="4192"/>
        <v>2.3443964328399375E-2</v>
      </c>
      <c r="X516" s="81" t="s">
        <v>159</v>
      </c>
      <c r="Y516" s="62">
        <v>105429885</v>
      </c>
      <c r="Z516" s="22">
        <f t="shared" ref="Z516" si="4202">IFERROR(Y516/E515,"-")</f>
        <v>5.9608617880184114E-3</v>
      </c>
      <c r="AA516" s="62">
        <v>100</v>
      </c>
      <c r="AB516" s="22">
        <f t="shared" ref="AB516" si="4203">IFERROR(AA516/F515,"-")</f>
        <v>5.0032521138740184E-3</v>
      </c>
      <c r="AC516" s="65">
        <f t="shared" si="3686"/>
        <v>1054298.8500000001</v>
      </c>
      <c r="AD516" s="13">
        <f t="shared" si="4195"/>
        <v>4.5968557506665441E-3</v>
      </c>
    </row>
    <row r="517" spans="2:30" s="18" customFormat="1" ht="13.5" customHeight="1">
      <c r="B517" s="119"/>
      <c r="C517" s="119"/>
      <c r="D517" s="148"/>
      <c r="E517" s="151"/>
      <c r="F517" s="154"/>
      <c r="G517" s="44">
        <v>3</v>
      </c>
      <c r="H517" s="6" t="str">
        <f t="shared" ref="H517" si="4204">$H$747</f>
        <v>2210</v>
      </c>
      <c r="I517" s="80" t="str">
        <f t="shared" ref="I517" si="4205">$I$747</f>
        <v>重症急性呼吸器症候群［SARS］</v>
      </c>
      <c r="J517" s="81" t="s">
        <v>99</v>
      </c>
      <c r="K517" s="62" t="s">
        <v>99</v>
      </c>
      <c r="L517" s="22" t="str">
        <f t="shared" ref="L517" si="4206">IFERROR(K517/E515,"-")</f>
        <v>-</v>
      </c>
      <c r="M517" s="62" t="s">
        <v>99</v>
      </c>
      <c r="N517" s="22" t="str">
        <f t="shared" ref="N517" si="4207">IFERROR(M517/F515,"-")</f>
        <v>-</v>
      </c>
      <c r="O517" s="65" t="str">
        <f t="shared" si="3680"/>
        <v>-</v>
      </c>
      <c r="P517" s="13">
        <f t="shared" si="4189"/>
        <v>0</v>
      </c>
      <c r="Q517" s="81" t="s">
        <v>99</v>
      </c>
      <c r="R517" s="62" t="s">
        <v>99</v>
      </c>
      <c r="S517" s="22" t="str">
        <f t="shared" ref="S517" si="4208">IFERROR(R517/E515,"-")</f>
        <v>-</v>
      </c>
      <c r="T517" s="62" t="s">
        <v>99</v>
      </c>
      <c r="U517" s="22" t="str">
        <f t="shared" ref="U517" si="4209">IFERROR(T517/F515,"-")</f>
        <v>-</v>
      </c>
      <c r="V517" s="65" t="str">
        <f t="shared" si="3683"/>
        <v>-</v>
      </c>
      <c r="W517" s="13">
        <f t="shared" si="4192"/>
        <v>0</v>
      </c>
      <c r="X517" s="81" t="s">
        <v>99</v>
      </c>
      <c r="Y517" s="62" t="s">
        <v>99</v>
      </c>
      <c r="Z517" s="22" t="str">
        <f t="shared" ref="Z517" si="4210">IFERROR(Y517/E515,"-")</f>
        <v>-</v>
      </c>
      <c r="AA517" s="62" t="s">
        <v>99</v>
      </c>
      <c r="AB517" s="22" t="str">
        <f t="shared" ref="AB517" si="4211">IFERROR(AA517/F515,"-")</f>
        <v>-</v>
      </c>
      <c r="AC517" s="65" t="str">
        <f t="shared" si="3686"/>
        <v>-</v>
      </c>
      <c r="AD517" s="13">
        <f t="shared" si="4195"/>
        <v>0</v>
      </c>
    </row>
    <row r="518" spans="2:30" s="18" customFormat="1" ht="13.5" customHeight="1">
      <c r="B518" s="119"/>
      <c r="C518" s="119"/>
      <c r="D518" s="148"/>
      <c r="E518" s="151"/>
      <c r="F518" s="154"/>
      <c r="G518" s="44">
        <v>4</v>
      </c>
      <c r="H518" s="6" t="str">
        <f t="shared" ref="H518" si="4212">$H$748</f>
        <v>0904</v>
      </c>
      <c r="I518" s="80" t="str">
        <f t="shared" ref="I518" si="4213">$I$748</f>
        <v>くも膜下出血</v>
      </c>
      <c r="J518" s="81" t="s">
        <v>80</v>
      </c>
      <c r="K518" s="62">
        <v>13218809</v>
      </c>
      <c r="L518" s="22">
        <f t="shared" ref="L518" si="4214">IFERROR(K518/E515,"-")</f>
        <v>7.4737341742537103E-4</v>
      </c>
      <c r="M518" s="62">
        <v>79</v>
      </c>
      <c r="N518" s="22">
        <f t="shared" ref="N518" si="4215">IFERROR(M518/F515,"-")</f>
        <v>3.952569169960474E-3</v>
      </c>
      <c r="O518" s="65">
        <f t="shared" ref="O518:O581" si="4216">IFERROR(K518/M518,"-")</f>
        <v>167326.69620253163</v>
      </c>
      <c r="P518" s="13">
        <f t="shared" si="4189"/>
        <v>3.6315160430265697E-3</v>
      </c>
      <c r="Q518" s="81" t="s">
        <v>347</v>
      </c>
      <c r="R518" s="62">
        <v>11433220</v>
      </c>
      <c r="S518" s="22">
        <f t="shared" ref="S518" si="4217">IFERROR(R518/E515,"-")</f>
        <v>6.4641865266198343E-4</v>
      </c>
      <c r="T518" s="62">
        <v>5</v>
      </c>
      <c r="U518" s="22">
        <f t="shared" ref="U518" si="4218">IFERROR(T518/F515,"-")</f>
        <v>2.5016260569370093E-4</v>
      </c>
      <c r="V518" s="65">
        <f t="shared" ref="V518:V581" si="4219">IFERROR(R518/T518,"-")</f>
        <v>2286644</v>
      </c>
      <c r="W518" s="13">
        <f t="shared" si="4192"/>
        <v>2.2984278753332719E-4</v>
      </c>
      <c r="X518" s="81" t="s">
        <v>205</v>
      </c>
      <c r="Y518" s="62">
        <v>7372604</v>
      </c>
      <c r="Z518" s="22">
        <f t="shared" ref="Z518" si="4220">IFERROR(Y518/E515,"-")</f>
        <v>4.1683696668920478E-4</v>
      </c>
      <c r="AA518" s="62">
        <v>6</v>
      </c>
      <c r="AB518" s="22">
        <f t="shared" ref="AB518" si="4221">IFERROR(AA518/F515,"-")</f>
        <v>3.001951268324411E-4</v>
      </c>
      <c r="AC518" s="65">
        <f t="shared" ref="AC518:AC581" si="4222">IFERROR(Y518/AA518,"-")</f>
        <v>1228767.3333333333</v>
      </c>
      <c r="AD518" s="13">
        <f t="shared" si="4195"/>
        <v>2.7581134503999266E-4</v>
      </c>
    </row>
    <row r="519" spans="2:30" s="18" customFormat="1" ht="13.5" customHeight="1">
      <c r="B519" s="119"/>
      <c r="C519" s="119"/>
      <c r="D519" s="148"/>
      <c r="E519" s="151"/>
      <c r="F519" s="154"/>
      <c r="G519" s="44">
        <v>5</v>
      </c>
      <c r="H519" s="6" t="str">
        <f t="shared" ref="H519" si="4223">$H$749</f>
        <v>0208</v>
      </c>
      <c r="I519" s="80" t="str">
        <f t="shared" ref="I519" si="4224">$I$749</f>
        <v>悪性リンパ腫</v>
      </c>
      <c r="J519" s="81" t="s">
        <v>182</v>
      </c>
      <c r="K519" s="62">
        <v>108568061</v>
      </c>
      <c r="L519" s="22">
        <f t="shared" ref="L519" si="4225">IFERROR(K519/E515,"-")</f>
        <v>6.1382899755050664E-3</v>
      </c>
      <c r="M519" s="62">
        <v>58</v>
      </c>
      <c r="N519" s="22">
        <f t="shared" ref="N519" si="4226">IFERROR(M519/F515,"-")</f>
        <v>2.9018862260469305E-3</v>
      </c>
      <c r="O519" s="65">
        <f t="shared" si="4216"/>
        <v>1871863.1206896552</v>
      </c>
      <c r="P519" s="13">
        <f t="shared" si="4189"/>
        <v>2.6661763353865954E-3</v>
      </c>
      <c r="Q519" s="81" t="s">
        <v>388</v>
      </c>
      <c r="R519" s="62">
        <v>15073948</v>
      </c>
      <c r="S519" s="22">
        <f t="shared" ref="S519" si="4227">IFERROR(R519/E515,"-")</f>
        <v>8.5226044425426963E-4</v>
      </c>
      <c r="T519" s="62">
        <v>2</v>
      </c>
      <c r="U519" s="22">
        <f t="shared" ref="U519" si="4228">IFERROR(T519/F515,"-")</f>
        <v>1.0006504227748036E-4</v>
      </c>
      <c r="V519" s="65">
        <f t="shared" si="4219"/>
        <v>7536974</v>
      </c>
      <c r="W519" s="13">
        <f t="shared" si="4192"/>
        <v>9.1937115013330888E-5</v>
      </c>
      <c r="X519" s="81" t="s">
        <v>82</v>
      </c>
      <c r="Y519" s="62">
        <v>12757357</v>
      </c>
      <c r="Z519" s="22">
        <f t="shared" ref="Z519" si="4229">IFERROR(Y519/E515,"-")</f>
        <v>7.2128355121898493E-4</v>
      </c>
      <c r="AA519" s="62">
        <v>162</v>
      </c>
      <c r="AB519" s="22">
        <f t="shared" ref="AB519" si="4230">IFERROR(AA519/F515,"-")</f>
        <v>8.1052684244759098E-3</v>
      </c>
      <c r="AC519" s="65">
        <f t="shared" si="4222"/>
        <v>78749.117283950618</v>
      </c>
      <c r="AD519" s="13">
        <f t="shared" si="4195"/>
        <v>7.4469063160798018E-3</v>
      </c>
    </row>
    <row r="520" spans="2:30" s="18" customFormat="1" ht="13.5" customHeight="1">
      <c r="B520" s="119"/>
      <c r="C520" s="119"/>
      <c r="D520" s="148"/>
      <c r="E520" s="151"/>
      <c r="F520" s="154"/>
      <c r="G520" s="44">
        <v>6</v>
      </c>
      <c r="H520" s="6" t="str">
        <f t="shared" ref="H520" si="4231">$H$750</f>
        <v>0601</v>
      </c>
      <c r="I520" s="80" t="str">
        <f t="shared" ref="I520" si="4232">$I$750</f>
        <v>パーキンソン病</v>
      </c>
      <c r="J520" s="81" t="s">
        <v>84</v>
      </c>
      <c r="K520" s="62">
        <v>116523917</v>
      </c>
      <c r="L520" s="22">
        <f t="shared" ref="L520" si="4233">IFERROR(K520/E515,"-")</f>
        <v>6.5881032141458648E-3</v>
      </c>
      <c r="M520" s="62">
        <v>328</v>
      </c>
      <c r="N520" s="22">
        <f t="shared" ref="N520" si="4234">IFERROR(M520/F515,"-")</f>
        <v>1.641066693350678E-2</v>
      </c>
      <c r="O520" s="65">
        <f t="shared" si="4216"/>
        <v>355255.84451219509</v>
      </c>
      <c r="P520" s="13">
        <f t="shared" si="4189"/>
        <v>1.5077686862186265E-2</v>
      </c>
      <c r="Q520" s="81" t="s">
        <v>187</v>
      </c>
      <c r="R520" s="62">
        <v>30950233</v>
      </c>
      <c r="S520" s="22">
        <f t="shared" ref="S520" si="4235">IFERROR(R520/E515,"-")</f>
        <v>1.7498839273130805E-3</v>
      </c>
      <c r="T520" s="62">
        <v>16</v>
      </c>
      <c r="U520" s="22">
        <f t="shared" ref="U520" si="4236">IFERROR(T520/F515,"-")</f>
        <v>8.0052033821984285E-4</v>
      </c>
      <c r="V520" s="65">
        <f t="shared" si="4219"/>
        <v>1934389.5625</v>
      </c>
      <c r="W520" s="13">
        <f t="shared" si="4192"/>
        <v>7.354969201066471E-4</v>
      </c>
      <c r="X520" s="81" t="s">
        <v>189</v>
      </c>
      <c r="Y520" s="62">
        <v>24132888</v>
      </c>
      <c r="Z520" s="22">
        <f t="shared" ref="Z520" si="4237">IFERROR(Y520/E515,"-")</f>
        <v>1.3644405465654075E-3</v>
      </c>
      <c r="AA520" s="62">
        <v>238</v>
      </c>
      <c r="AB520" s="22">
        <f t="shared" ref="AB520" si="4238">IFERROR(AA520/F515,"-")</f>
        <v>1.1907740031020164E-2</v>
      </c>
      <c r="AC520" s="65">
        <f t="shared" si="4222"/>
        <v>101398.68907563025</v>
      </c>
      <c r="AD520" s="13">
        <f t="shared" si="4195"/>
        <v>1.0940516686586375E-2</v>
      </c>
    </row>
    <row r="521" spans="2:30" s="18" customFormat="1" ht="13.5" customHeight="1">
      <c r="B521" s="119"/>
      <c r="C521" s="119"/>
      <c r="D521" s="148"/>
      <c r="E521" s="151"/>
      <c r="F521" s="154"/>
      <c r="G521" s="44">
        <v>7</v>
      </c>
      <c r="H521" s="6" t="str">
        <f t="shared" ref="H521" si="4239">$H$751</f>
        <v>0506</v>
      </c>
      <c r="I521" s="80" t="str">
        <f t="shared" ref="I521" si="4240">$I$751</f>
        <v>知的障害＜精神遅滞＞</v>
      </c>
      <c r="J521" s="81" t="s">
        <v>184</v>
      </c>
      <c r="K521" s="62">
        <v>208655</v>
      </c>
      <c r="L521" s="22">
        <f t="shared" ref="L521" si="4241">IFERROR(K521/E515,"-")</f>
        <v>1.17970688897079E-5</v>
      </c>
      <c r="M521" s="62">
        <v>4</v>
      </c>
      <c r="N521" s="22">
        <f t="shared" ref="N521" si="4242">IFERROR(M521/F515,"-")</f>
        <v>2.0013008455496071E-4</v>
      </c>
      <c r="O521" s="65">
        <f t="shared" si="4216"/>
        <v>52163.75</v>
      </c>
      <c r="P521" s="13">
        <f t="shared" si="4189"/>
        <v>1.8387423002666178E-4</v>
      </c>
      <c r="Q521" s="81" t="s">
        <v>99</v>
      </c>
      <c r="R521" s="62" t="s">
        <v>99</v>
      </c>
      <c r="S521" s="22" t="str">
        <f t="shared" ref="S521" si="4243">IFERROR(R521/E515,"-")</f>
        <v>-</v>
      </c>
      <c r="T521" s="62" t="s">
        <v>99</v>
      </c>
      <c r="U521" s="22" t="str">
        <f t="shared" ref="U521" si="4244">IFERROR(T521/F515,"-")</f>
        <v>-</v>
      </c>
      <c r="V521" s="65" t="str">
        <f t="shared" si="4219"/>
        <v>-</v>
      </c>
      <c r="W521" s="13">
        <f t="shared" si="4192"/>
        <v>0</v>
      </c>
      <c r="X521" s="81" t="s">
        <v>99</v>
      </c>
      <c r="Y521" s="62" t="s">
        <v>99</v>
      </c>
      <c r="Z521" s="22" t="str">
        <f t="shared" ref="Z521" si="4245">IFERROR(Y521/E515,"-")</f>
        <v>-</v>
      </c>
      <c r="AA521" s="62" t="s">
        <v>99</v>
      </c>
      <c r="AB521" s="22" t="str">
        <f t="shared" ref="AB521" si="4246">IFERROR(AA521/F515,"-")</f>
        <v>-</v>
      </c>
      <c r="AC521" s="65" t="str">
        <f t="shared" si="4222"/>
        <v>-</v>
      </c>
      <c r="AD521" s="13">
        <f t="shared" si="4195"/>
        <v>0</v>
      </c>
    </row>
    <row r="522" spans="2:30" s="18" customFormat="1" ht="13.5" customHeight="1">
      <c r="B522" s="119"/>
      <c r="C522" s="119"/>
      <c r="D522" s="148"/>
      <c r="E522" s="151"/>
      <c r="F522" s="154"/>
      <c r="G522" s="44">
        <v>8</v>
      </c>
      <c r="H522" s="6" t="str">
        <f t="shared" ref="H522" si="4247">$H$752</f>
        <v>0203</v>
      </c>
      <c r="I522" s="80" t="str">
        <f t="shared" ref="I522" si="4248">$I$752</f>
        <v>直腸S状結腸移行部及び直腸の悪性新生物＜腫瘍＞</v>
      </c>
      <c r="J522" s="81" t="s">
        <v>183</v>
      </c>
      <c r="K522" s="62">
        <v>73852082</v>
      </c>
      <c r="L522" s="22">
        <f t="shared" ref="L522" si="4249">IFERROR(K522/E515,"-")</f>
        <v>4.1754959095270027E-3</v>
      </c>
      <c r="M522" s="62">
        <v>255</v>
      </c>
      <c r="N522" s="22">
        <f t="shared" ref="N522" si="4250">IFERROR(M522/F515,"-")</f>
        <v>1.2758292890378746E-2</v>
      </c>
      <c r="O522" s="65">
        <f t="shared" si="4216"/>
        <v>289616.00784313725</v>
      </c>
      <c r="P522" s="13">
        <f t="shared" si="4189"/>
        <v>1.1721982164199687E-2</v>
      </c>
      <c r="Q522" s="81" t="s">
        <v>204</v>
      </c>
      <c r="R522" s="62">
        <v>7496979</v>
      </c>
      <c r="S522" s="22">
        <f t="shared" ref="S522" si="4251">IFERROR(R522/E515,"-")</f>
        <v>4.2386895941958467E-4</v>
      </c>
      <c r="T522" s="62">
        <v>16</v>
      </c>
      <c r="U522" s="22">
        <f t="shared" ref="U522" si="4252">IFERROR(T522/F515,"-")</f>
        <v>8.0052033821984285E-4</v>
      </c>
      <c r="V522" s="65">
        <f t="shared" si="4219"/>
        <v>468561.1875</v>
      </c>
      <c r="W522" s="13">
        <f t="shared" si="4192"/>
        <v>7.354969201066471E-4</v>
      </c>
      <c r="X522" s="81" t="s">
        <v>192</v>
      </c>
      <c r="Y522" s="62">
        <v>6507255</v>
      </c>
      <c r="Z522" s="22">
        <f t="shared" ref="Z522" si="4253">IFERROR(Y522/E515,"-")</f>
        <v>3.6791131541490107E-4</v>
      </c>
      <c r="AA522" s="62">
        <v>5</v>
      </c>
      <c r="AB522" s="22">
        <f t="shared" ref="AB522" si="4254">IFERROR(AA522/F515,"-")</f>
        <v>2.5016260569370093E-4</v>
      </c>
      <c r="AC522" s="65">
        <f t="shared" si="4222"/>
        <v>1301451</v>
      </c>
      <c r="AD522" s="13">
        <f t="shared" si="4195"/>
        <v>2.2984278753332719E-4</v>
      </c>
    </row>
    <row r="523" spans="2:30" s="18" customFormat="1" ht="13.5" customHeight="1">
      <c r="B523" s="119"/>
      <c r="C523" s="119"/>
      <c r="D523" s="148"/>
      <c r="E523" s="151"/>
      <c r="F523" s="154"/>
      <c r="G523" s="44">
        <v>9</v>
      </c>
      <c r="H523" s="6" t="str">
        <f t="shared" ref="H523" si="4255">$H$753</f>
        <v>1901</v>
      </c>
      <c r="I523" s="80" t="str">
        <f t="shared" ref="I523" si="4256">$I$753</f>
        <v>骨折</v>
      </c>
      <c r="J523" s="81" t="s">
        <v>141</v>
      </c>
      <c r="K523" s="62">
        <v>217471839</v>
      </c>
      <c r="L523" s="22">
        <f t="shared" ref="L523" si="4257">IFERROR(K523/E515,"-")</f>
        <v>1.2295560931942513E-2</v>
      </c>
      <c r="M523" s="62">
        <v>321</v>
      </c>
      <c r="N523" s="22">
        <f t="shared" ref="N523" si="4258">IFERROR(M523/F515,"-")</f>
        <v>1.6060439285535598E-2</v>
      </c>
      <c r="O523" s="65">
        <f t="shared" si="4216"/>
        <v>677482.36448598129</v>
      </c>
      <c r="P523" s="13">
        <f t="shared" si="4189"/>
        <v>1.4755906959639607E-2</v>
      </c>
      <c r="Q523" s="81" t="s">
        <v>150</v>
      </c>
      <c r="R523" s="62">
        <v>160472159</v>
      </c>
      <c r="S523" s="22">
        <f t="shared" ref="S523" si="4259">IFERROR(R523/E515,"-")</f>
        <v>9.0728768282723141E-3</v>
      </c>
      <c r="T523" s="62">
        <v>158</v>
      </c>
      <c r="U523" s="22">
        <f t="shared" ref="U523" si="4260">IFERROR(T523/F515,"-")</f>
        <v>7.9051383399209481E-3</v>
      </c>
      <c r="V523" s="65">
        <f t="shared" si="4219"/>
        <v>1015646.5759493671</v>
      </c>
      <c r="W523" s="13">
        <f t="shared" si="4192"/>
        <v>7.2630320860531394E-3</v>
      </c>
      <c r="X523" s="81" t="s">
        <v>160</v>
      </c>
      <c r="Y523" s="62">
        <v>102559398</v>
      </c>
      <c r="Z523" s="22">
        <f t="shared" ref="Z523" si="4261">IFERROR(Y523/E515,"-")</f>
        <v>5.7985683712011241E-3</v>
      </c>
      <c r="AA523" s="62">
        <v>858</v>
      </c>
      <c r="AB523" s="22">
        <f t="shared" ref="AB523" si="4262">IFERROR(AA523/F515,"-")</f>
        <v>4.2927903137039078E-2</v>
      </c>
      <c r="AC523" s="65">
        <f t="shared" si="4222"/>
        <v>119533.0979020979</v>
      </c>
      <c r="AD523" s="13">
        <f t="shared" si="4195"/>
        <v>3.9441022340718945E-2</v>
      </c>
    </row>
    <row r="524" spans="2:30" s="18" customFormat="1" ht="13.5" customHeight="1">
      <c r="B524" s="120"/>
      <c r="C524" s="120"/>
      <c r="D524" s="149"/>
      <c r="E524" s="152"/>
      <c r="F524" s="155"/>
      <c r="G524" s="49">
        <v>10</v>
      </c>
      <c r="H524" s="7" t="str">
        <f t="shared" ref="H524" si="4263">$H$754</f>
        <v>0206</v>
      </c>
      <c r="I524" s="77" t="str">
        <f t="shared" ref="I524" si="4264">$I$754</f>
        <v>乳房の悪性新生物＜腫瘍＞</v>
      </c>
      <c r="J524" s="82" t="s">
        <v>185</v>
      </c>
      <c r="K524" s="63">
        <v>45153455</v>
      </c>
      <c r="L524" s="23">
        <f t="shared" ref="L524" si="4265">IFERROR(K524/E515,"-")</f>
        <v>2.5529147120525539E-3</v>
      </c>
      <c r="M524" s="63">
        <v>411</v>
      </c>
      <c r="N524" s="23">
        <f t="shared" ref="N524" si="4266">IFERROR(M524/F515,"-")</f>
        <v>2.0563366188022215E-2</v>
      </c>
      <c r="O524" s="66">
        <f t="shared" si="4216"/>
        <v>109862.42092457421</v>
      </c>
      <c r="P524" s="59">
        <f t="shared" si="4189"/>
        <v>1.8893077135239498E-2</v>
      </c>
      <c r="Q524" s="82" t="s">
        <v>188</v>
      </c>
      <c r="R524" s="63">
        <v>14202698</v>
      </c>
      <c r="S524" s="23">
        <f t="shared" ref="S524" si="4267">IFERROR(R524/E515,"-")</f>
        <v>8.0300115849472387E-4</v>
      </c>
      <c r="T524" s="63">
        <v>52</v>
      </c>
      <c r="U524" s="23">
        <f t="shared" ref="U524" si="4268">IFERROR(T524/F515,"-")</f>
        <v>2.6016910992144892E-3</v>
      </c>
      <c r="V524" s="66">
        <f t="shared" si="4219"/>
        <v>273128.80769230769</v>
      </c>
      <c r="W524" s="59">
        <f t="shared" si="4192"/>
        <v>2.3903649903466028E-3</v>
      </c>
      <c r="X524" s="82" t="s">
        <v>380</v>
      </c>
      <c r="Y524" s="63">
        <v>7526255</v>
      </c>
      <c r="Z524" s="23">
        <f t="shared" ref="Z524" si="4269">IFERROR(Y524/E515,"-")</f>
        <v>4.2552418449837544E-4</v>
      </c>
      <c r="AA524" s="63">
        <v>20</v>
      </c>
      <c r="AB524" s="23">
        <f t="shared" ref="AB524" si="4270">IFERROR(AA524/F515,"-")</f>
        <v>1.0006504227748037E-3</v>
      </c>
      <c r="AC524" s="66">
        <f t="shared" si="4222"/>
        <v>376312.75</v>
      </c>
      <c r="AD524" s="59">
        <f t="shared" si="4195"/>
        <v>9.1937115013330877E-4</v>
      </c>
    </row>
    <row r="525" spans="2:30" s="18" customFormat="1" ht="13.5" customHeight="1">
      <c r="B525" s="118">
        <v>53</v>
      </c>
      <c r="C525" s="118" t="s">
        <v>18</v>
      </c>
      <c r="D525" s="147">
        <f>AI57</f>
        <v>12051</v>
      </c>
      <c r="E525" s="150">
        <f>市区町村別_医療費上位10疾病!H586</f>
        <v>9315652650</v>
      </c>
      <c r="F525" s="130">
        <f>市区町村別_医療費上位10疾病!J586</f>
        <v>11100</v>
      </c>
      <c r="G525" s="69">
        <v>1</v>
      </c>
      <c r="H525" s="5" t="str">
        <f t="shared" ref="H525" si="4271">$H$745</f>
        <v>0209</v>
      </c>
      <c r="I525" s="78" t="str">
        <f t="shared" ref="I525" si="4272">$I$745</f>
        <v>白血病</v>
      </c>
      <c r="J525" s="106" t="s">
        <v>180</v>
      </c>
      <c r="K525" s="107">
        <v>41039652</v>
      </c>
      <c r="L525" s="21">
        <f t="shared" ref="L525" si="4273">IFERROR(K525/E525,"-")</f>
        <v>4.4054510770106916E-3</v>
      </c>
      <c r="M525" s="107">
        <v>10</v>
      </c>
      <c r="N525" s="21">
        <f t="shared" ref="N525" si="4274">IFERROR(M525/F525,"-")</f>
        <v>9.0090090090090091E-4</v>
      </c>
      <c r="O525" s="64">
        <f t="shared" si="4216"/>
        <v>4103965.2</v>
      </c>
      <c r="P525" s="12">
        <f t="shared" ref="P525:P534" si="4275">IFERROR(M525/$AI$57,0)</f>
        <v>8.2980665504937346E-4</v>
      </c>
      <c r="Q525" s="106" t="s">
        <v>186</v>
      </c>
      <c r="R525" s="107">
        <v>14615841</v>
      </c>
      <c r="S525" s="21">
        <f t="shared" ref="S525" si="4276">IFERROR(R525/E525,"-")</f>
        <v>1.5689551284418059E-3</v>
      </c>
      <c r="T525" s="107">
        <v>15</v>
      </c>
      <c r="U525" s="21">
        <f t="shared" ref="U525" si="4277">IFERROR(T525/F525,"-")</f>
        <v>1.3513513513513514E-3</v>
      </c>
      <c r="V525" s="64">
        <f t="shared" si="4219"/>
        <v>974389.4</v>
      </c>
      <c r="W525" s="12">
        <f t="shared" ref="W525:W534" si="4278">IFERROR(T525/$AI$57,0)</f>
        <v>1.2447099825740602E-3</v>
      </c>
      <c r="X525" s="106" t="s">
        <v>353</v>
      </c>
      <c r="Y525" s="107">
        <v>11356269</v>
      </c>
      <c r="Z525" s="21">
        <f t="shared" ref="Z525" si="4279">IFERROR(Y525/E525,"-")</f>
        <v>1.2190524299980207E-3</v>
      </c>
      <c r="AA525" s="107">
        <v>1</v>
      </c>
      <c r="AB525" s="21">
        <f t="shared" ref="AB525" si="4280">IFERROR(AA525/F525,"-")</f>
        <v>9.0090090090090091E-5</v>
      </c>
      <c r="AC525" s="64">
        <f t="shared" si="4222"/>
        <v>11356269</v>
      </c>
      <c r="AD525" s="12">
        <f t="shared" ref="AD525:AD534" si="4281">IFERROR(AA525/$AI$57,0)</f>
        <v>8.2980665504937354E-5</v>
      </c>
    </row>
    <row r="526" spans="2:30" s="18" customFormat="1" ht="13.5" customHeight="1">
      <c r="B526" s="119"/>
      <c r="C526" s="119"/>
      <c r="D526" s="148"/>
      <c r="E526" s="151"/>
      <c r="F526" s="154"/>
      <c r="G526" s="44">
        <v>2</v>
      </c>
      <c r="H526" s="6" t="str">
        <f t="shared" ref="H526" si="4282">$H$746</f>
        <v>1402</v>
      </c>
      <c r="I526" s="79" t="str">
        <f t="shared" ref="I526" si="4283">$I$746</f>
        <v>腎不全</v>
      </c>
      <c r="J526" s="81" t="s">
        <v>140</v>
      </c>
      <c r="K526" s="62">
        <v>193798469</v>
      </c>
      <c r="L526" s="22">
        <f t="shared" ref="L526" si="4284">IFERROR(K526/E525,"-")</f>
        <v>2.0803531033330231E-2</v>
      </c>
      <c r="M526" s="62">
        <v>527</v>
      </c>
      <c r="N526" s="22">
        <f t="shared" ref="N526" si="4285">IFERROR(M526/F525,"-")</f>
        <v>4.7477477477477478E-2</v>
      </c>
      <c r="O526" s="65">
        <f t="shared" si="4216"/>
        <v>367739.03036053129</v>
      </c>
      <c r="P526" s="13">
        <f t="shared" si="4275"/>
        <v>4.3730810721101986E-2</v>
      </c>
      <c r="Q526" s="81" t="s">
        <v>149</v>
      </c>
      <c r="R526" s="62">
        <v>130602268</v>
      </c>
      <c r="S526" s="22">
        <f t="shared" ref="S526" si="4286">IFERROR(R526/E525,"-")</f>
        <v>1.4019658407937742E-2</v>
      </c>
      <c r="T526" s="62">
        <v>424</v>
      </c>
      <c r="U526" s="22">
        <f t="shared" ref="U526" si="4287">IFERROR(T526/F525,"-")</f>
        <v>3.8198198198198197E-2</v>
      </c>
      <c r="V526" s="65">
        <f t="shared" si="4219"/>
        <v>308024.21698113205</v>
      </c>
      <c r="W526" s="13">
        <f t="shared" si="4278"/>
        <v>3.5183802174093434E-2</v>
      </c>
      <c r="X526" s="81" t="s">
        <v>289</v>
      </c>
      <c r="Y526" s="62">
        <v>31687375</v>
      </c>
      <c r="Z526" s="22">
        <f t="shared" ref="Z526" si="4288">IFERROR(Y526/E525,"-")</f>
        <v>3.4015195918667062E-3</v>
      </c>
      <c r="AA526" s="62">
        <v>436</v>
      </c>
      <c r="AB526" s="22">
        <f t="shared" ref="AB526" si="4289">IFERROR(AA526/F525,"-")</f>
        <v>3.9279279279279281E-2</v>
      </c>
      <c r="AC526" s="65">
        <f t="shared" si="4222"/>
        <v>72677.465596330279</v>
      </c>
      <c r="AD526" s="13">
        <f t="shared" si="4281"/>
        <v>3.6179570160152684E-2</v>
      </c>
    </row>
    <row r="527" spans="2:30" s="18" customFormat="1" ht="13.5" customHeight="1">
      <c r="B527" s="119"/>
      <c r="C527" s="119"/>
      <c r="D527" s="148"/>
      <c r="E527" s="151"/>
      <c r="F527" s="154"/>
      <c r="G527" s="44">
        <v>3</v>
      </c>
      <c r="H527" s="6" t="str">
        <f t="shared" ref="H527" si="4290">$H$747</f>
        <v>2210</v>
      </c>
      <c r="I527" s="80" t="str">
        <f t="shared" ref="I527" si="4291">$I$747</f>
        <v>重症急性呼吸器症候群［SARS］</v>
      </c>
      <c r="J527" s="81" t="s">
        <v>99</v>
      </c>
      <c r="K527" s="62" t="s">
        <v>99</v>
      </c>
      <c r="L527" s="22" t="str">
        <f t="shared" ref="L527" si="4292">IFERROR(K527/E525,"-")</f>
        <v>-</v>
      </c>
      <c r="M527" s="62" t="s">
        <v>99</v>
      </c>
      <c r="N527" s="22" t="str">
        <f t="shared" ref="N527" si="4293">IFERROR(M527/F525,"-")</f>
        <v>-</v>
      </c>
      <c r="O527" s="65" t="str">
        <f t="shared" si="4216"/>
        <v>-</v>
      </c>
      <c r="P527" s="13">
        <f t="shared" si="4275"/>
        <v>0</v>
      </c>
      <c r="Q527" s="81" t="s">
        <v>99</v>
      </c>
      <c r="R527" s="62" t="s">
        <v>99</v>
      </c>
      <c r="S527" s="22" t="str">
        <f t="shared" ref="S527" si="4294">IFERROR(R527/E525,"-")</f>
        <v>-</v>
      </c>
      <c r="T527" s="62" t="s">
        <v>99</v>
      </c>
      <c r="U527" s="22" t="str">
        <f t="shared" ref="U527" si="4295">IFERROR(T527/F525,"-")</f>
        <v>-</v>
      </c>
      <c r="V527" s="65" t="str">
        <f t="shared" si="4219"/>
        <v>-</v>
      </c>
      <c r="W527" s="13">
        <f t="shared" si="4278"/>
        <v>0</v>
      </c>
      <c r="X527" s="81" t="s">
        <v>99</v>
      </c>
      <c r="Y527" s="62" t="s">
        <v>99</v>
      </c>
      <c r="Z527" s="22" t="str">
        <f t="shared" ref="Z527" si="4296">IFERROR(Y527/E525,"-")</f>
        <v>-</v>
      </c>
      <c r="AA527" s="62" t="s">
        <v>99</v>
      </c>
      <c r="AB527" s="22" t="str">
        <f t="shared" ref="AB527" si="4297">IFERROR(AA527/F525,"-")</f>
        <v>-</v>
      </c>
      <c r="AC527" s="65" t="str">
        <f t="shared" si="4222"/>
        <v>-</v>
      </c>
      <c r="AD527" s="13">
        <f t="shared" si="4281"/>
        <v>0</v>
      </c>
    </row>
    <row r="528" spans="2:30" s="18" customFormat="1" ht="13.5" customHeight="1">
      <c r="B528" s="119"/>
      <c r="C528" s="119"/>
      <c r="D528" s="148"/>
      <c r="E528" s="151"/>
      <c r="F528" s="154"/>
      <c r="G528" s="44">
        <v>4</v>
      </c>
      <c r="H528" s="6" t="str">
        <f t="shared" ref="H528" si="4298">$H$748</f>
        <v>0904</v>
      </c>
      <c r="I528" s="80" t="str">
        <f t="shared" ref="I528" si="4299">$I$748</f>
        <v>くも膜下出血</v>
      </c>
      <c r="J528" s="81" t="s">
        <v>352</v>
      </c>
      <c r="K528" s="62">
        <v>3768988</v>
      </c>
      <c r="L528" s="22">
        <f t="shared" ref="L528" si="4300">IFERROR(K528/E525,"-")</f>
        <v>4.045865750479651E-4</v>
      </c>
      <c r="M528" s="62">
        <v>3</v>
      </c>
      <c r="N528" s="22">
        <f t="shared" ref="N528" si="4301">IFERROR(M528/F525,"-")</f>
        <v>2.7027027027027027E-4</v>
      </c>
      <c r="O528" s="65">
        <f t="shared" si="4216"/>
        <v>1256329.3333333333</v>
      </c>
      <c r="P528" s="13">
        <f t="shared" si="4275"/>
        <v>2.4894199651481205E-4</v>
      </c>
      <c r="Q528" s="81" t="s">
        <v>80</v>
      </c>
      <c r="R528" s="62">
        <v>1717438</v>
      </c>
      <c r="S528" s="22">
        <f t="shared" ref="S528" si="4302">IFERROR(R528/E525,"-")</f>
        <v>1.8436045916761398E-4</v>
      </c>
      <c r="T528" s="62">
        <v>32</v>
      </c>
      <c r="U528" s="22">
        <f t="shared" ref="U528" si="4303">IFERROR(T528/F525,"-")</f>
        <v>2.8828828828828829E-3</v>
      </c>
      <c r="V528" s="65">
        <f t="shared" si="4219"/>
        <v>53669.9375</v>
      </c>
      <c r="W528" s="13">
        <f t="shared" si="4278"/>
        <v>2.6553812961579953E-3</v>
      </c>
      <c r="X528" s="81" t="s">
        <v>181</v>
      </c>
      <c r="Y528" s="62">
        <v>210307</v>
      </c>
      <c r="Z528" s="22">
        <f t="shared" ref="Z528" si="4304">IFERROR(Y528/E525,"-")</f>
        <v>2.2575659258828206E-5</v>
      </c>
      <c r="AA528" s="62">
        <v>7</v>
      </c>
      <c r="AB528" s="22">
        <f t="shared" ref="AB528" si="4305">IFERROR(AA528/F525,"-")</f>
        <v>6.3063063063063059E-4</v>
      </c>
      <c r="AC528" s="65">
        <f t="shared" si="4222"/>
        <v>30043.857142857141</v>
      </c>
      <c r="AD528" s="13">
        <f t="shared" si="4281"/>
        <v>5.8086465853456146E-4</v>
      </c>
    </row>
    <row r="529" spans="2:30" s="18" customFormat="1" ht="13.5" customHeight="1">
      <c r="B529" s="119"/>
      <c r="C529" s="119"/>
      <c r="D529" s="148"/>
      <c r="E529" s="151"/>
      <c r="F529" s="154"/>
      <c r="G529" s="44">
        <v>5</v>
      </c>
      <c r="H529" s="6" t="str">
        <f t="shared" ref="H529" si="4306">$H$749</f>
        <v>0208</v>
      </c>
      <c r="I529" s="80" t="str">
        <f t="shared" ref="I529" si="4307">$I$749</f>
        <v>悪性リンパ腫</v>
      </c>
      <c r="J529" s="81" t="s">
        <v>182</v>
      </c>
      <c r="K529" s="62">
        <v>20802505</v>
      </c>
      <c r="L529" s="22">
        <f t="shared" ref="L529" si="4308">IFERROR(K529/E525,"-")</f>
        <v>2.233070057630369E-3</v>
      </c>
      <c r="M529" s="62">
        <v>15</v>
      </c>
      <c r="N529" s="22">
        <f t="shared" ref="N529" si="4309">IFERROR(M529/F525,"-")</f>
        <v>1.3513513513513514E-3</v>
      </c>
      <c r="O529" s="65">
        <f t="shared" si="4216"/>
        <v>1386833.6666666667</v>
      </c>
      <c r="P529" s="13">
        <f t="shared" si="4275"/>
        <v>1.2447099825740602E-3</v>
      </c>
      <c r="Q529" s="81" t="s">
        <v>373</v>
      </c>
      <c r="R529" s="62">
        <v>7326024</v>
      </c>
      <c r="S529" s="22">
        <f t="shared" ref="S529" si="4310">IFERROR(R529/E525,"-")</f>
        <v>7.8642090632265042E-4</v>
      </c>
      <c r="T529" s="62">
        <v>5</v>
      </c>
      <c r="U529" s="22">
        <f t="shared" ref="U529" si="4311">IFERROR(T529/F525,"-")</f>
        <v>4.5045045045045046E-4</v>
      </c>
      <c r="V529" s="65">
        <f t="shared" si="4219"/>
        <v>1465204.8</v>
      </c>
      <c r="W529" s="13">
        <f t="shared" si="4278"/>
        <v>4.1490332752468673E-4</v>
      </c>
      <c r="X529" s="81" t="s">
        <v>82</v>
      </c>
      <c r="Y529" s="62">
        <v>4250715</v>
      </c>
      <c r="Z529" s="22">
        <f t="shared" ref="Z529" si="4312">IFERROR(Y529/E525,"-")</f>
        <v>4.5629814246026017E-4</v>
      </c>
      <c r="AA529" s="62">
        <v>79</v>
      </c>
      <c r="AB529" s="22">
        <f t="shared" ref="AB529" si="4313">IFERROR(AA529/F525,"-")</f>
        <v>7.1171171171171173E-3</v>
      </c>
      <c r="AC529" s="65">
        <f t="shared" si="4222"/>
        <v>53806.518987341769</v>
      </c>
      <c r="AD529" s="13">
        <f t="shared" si="4281"/>
        <v>6.5554725748900511E-3</v>
      </c>
    </row>
    <row r="530" spans="2:30" s="18" customFormat="1" ht="13.5" customHeight="1">
      <c r="B530" s="119"/>
      <c r="C530" s="119"/>
      <c r="D530" s="148"/>
      <c r="E530" s="151"/>
      <c r="F530" s="154"/>
      <c r="G530" s="44">
        <v>6</v>
      </c>
      <c r="H530" s="6" t="str">
        <f t="shared" ref="H530" si="4314">$H$750</f>
        <v>0601</v>
      </c>
      <c r="I530" s="80" t="str">
        <f t="shared" ref="I530" si="4315">$I$750</f>
        <v>パーキンソン病</v>
      </c>
      <c r="J530" s="81" t="s">
        <v>84</v>
      </c>
      <c r="K530" s="62">
        <v>34435964</v>
      </c>
      <c r="L530" s="22">
        <f t="shared" ref="L530" si="4316">IFERROR(K530/E525,"-")</f>
        <v>3.6965702021961927E-3</v>
      </c>
      <c r="M530" s="62">
        <v>125</v>
      </c>
      <c r="N530" s="22">
        <f t="shared" ref="N530" si="4317">IFERROR(M530/F525,"-")</f>
        <v>1.1261261261261261E-2</v>
      </c>
      <c r="O530" s="65">
        <f t="shared" si="4216"/>
        <v>275487.712</v>
      </c>
      <c r="P530" s="13">
        <f t="shared" si="4275"/>
        <v>1.0372583188117169E-2</v>
      </c>
      <c r="Q530" s="81" t="s">
        <v>377</v>
      </c>
      <c r="R530" s="62">
        <v>7164107</v>
      </c>
      <c r="S530" s="22">
        <f t="shared" ref="S530" si="4318">IFERROR(R530/E525,"-")</f>
        <v>7.6903973013635286E-4</v>
      </c>
      <c r="T530" s="62">
        <v>11</v>
      </c>
      <c r="U530" s="22">
        <f t="shared" ref="U530" si="4319">IFERROR(T530/F525,"-")</f>
        <v>9.9099099099099106E-4</v>
      </c>
      <c r="V530" s="65">
        <f t="shared" si="4219"/>
        <v>651282.45454545459</v>
      </c>
      <c r="W530" s="13">
        <f t="shared" si="4278"/>
        <v>9.1278732055431082E-4</v>
      </c>
      <c r="X530" s="81" t="s">
        <v>189</v>
      </c>
      <c r="Y530" s="62">
        <v>6239387</v>
      </c>
      <c r="Z530" s="22">
        <f t="shared" ref="Z530" si="4320">IFERROR(Y530/E525,"-")</f>
        <v>6.6977454338639387E-4</v>
      </c>
      <c r="AA530" s="62">
        <v>94</v>
      </c>
      <c r="AB530" s="22">
        <f t="shared" ref="AB530" si="4321">IFERROR(AA530/F525,"-")</f>
        <v>8.4684684684684687E-3</v>
      </c>
      <c r="AC530" s="65">
        <f t="shared" si="4222"/>
        <v>66376.457446808505</v>
      </c>
      <c r="AD530" s="13">
        <f t="shared" si="4281"/>
        <v>7.8001825574641106E-3</v>
      </c>
    </row>
    <row r="531" spans="2:30" s="18" customFormat="1" ht="13.5" customHeight="1">
      <c r="B531" s="119"/>
      <c r="C531" s="119"/>
      <c r="D531" s="148"/>
      <c r="E531" s="151"/>
      <c r="F531" s="154"/>
      <c r="G531" s="44">
        <v>7</v>
      </c>
      <c r="H531" s="6" t="str">
        <f t="shared" ref="H531" si="4322">$H$751</f>
        <v>0506</v>
      </c>
      <c r="I531" s="80" t="str">
        <f t="shared" ref="I531" si="4323">$I$751</f>
        <v>知的障害＜精神遅滞＞</v>
      </c>
      <c r="J531" s="81" t="s">
        <v>184</v>
      </c>
      <c r="K531" s="62">
        <v>434012</v>
      </c>
      <c r="L531" s="22">
        <f t="shared" ref="L531" si="4324">IFERROR(K531/E525,"-")</f>
        <v>4.6589543031104753E-5</v>
      </c>
      <c r="M531" s="62">
        <v>2</v>
      </c>
      <c r="N531" s="22">
        <f t="shared" ref="N531" si="4325">IFERROR(M531/F525,"-")</f>
        <v>1.8018018018018018E-4</v>
      </c>
      <c r="O531" s="65">
        <f t="shared" si="4216"/>
        <v>217006</v>
      </c>
      <c r="P531" s="13">
        <f t="shared" si="4275"/>
        <v>1.6596133100987471E-4</v>
      </c>
      <c r="Q531" s="81" t="s">
        <v>99</v>
      </c>
      <c r="R531" s="62" t="s">
        <v>99</v>
      </c>
      <c r="S531" s="22" t="str">
        <f t="shared" ref="S531" si="4326">IFERROR(R531/E525,"-")</f>
        <v>-</v>
      </c>
      <c r="T531" s="62" t="s">
        <v>99</v>
      </c>
      <c r="U531" s="22" t="str">
        <f t="shared" ref="U531" si="4327">IFERROR(T531/F525,"-")</f>
        <v>-</v>
      </c>
      <c r="V531" s="65" t="str">
        <f t="shared" si="4219"/>
        <v>-</v>
      </c>
      <c r="W531" s="13">
        <f t="shared" si="4278"/>
        <v>0</v>
      </c>
      <c r="X531" s="81" t="s">
        <v>99</v>
      </c>
      <c r="Y531" s="62" t="s">
        <v>99</v>
      </c>
      <c r="Z531" s="22" t="str">
        <f t="shared" ref="Z531" si="4328">IFERROR(Y531/E525,"-")</f>
        <v>-</v>
      </c>
      <c r="AA531" s="62" t="s">
        <v>99</v>
      </c>
      <c r="AB531" s="22" t="str">
        <f t="shared" ref="AB531" si="4329">IFERROR(AA531/F525,"-")</f>
        <v>-</v>
      </c>
      <c r="AC531" s="65" t="str">
        <f t="shared" si="4222"/>
        <v>-</v>
      </c>
      <c r="AD531" s="13">
        <f t="shared" si="4281"/>
        <v>0</v>
      </c>
    </row>
    <row r="532" spans="2:30" s="18" customFormat="1" ht="13.5" customHeight="1">
      <c r="B532" s="119"/>
      <c r="C532" s="119"/>
      <c r="D532" s="148"/>
      <c r="E532" s="151"/>
      <c r="F532" s="154"/>
      <c r="G532" s="44">
        <v>8</v>
      </c>
      <c r="H532" s="6" t="str">
        <f t="shared" ref="H532" si="4330">$H$752</f>
        <v>0203</v>
      </c>
      <c r="I532" s="80" t="str">
        <f t="shared" ref="I532" si="4331">$I$752</f>
        <v>直腸S状結腸移行部及び直腸の悪性新生物＜腫瘍＞</v>
      </c>
      <c r="J532" s="81" t="s">
        <v>183</v>
      </c>
      <c r="K532" s="62">
        <v>48031873</v>
      </c>
      <c r="L532" s="22">
        <f t="shared" ref="L532" si="4332">IFERROR(K532/E525,"-")</f>
        <v>5.1560394965993071E-3</v>
      </c>
      <c r="M532" s="62">
        <v>125</v>
      </c>
      <c r="N532" s="22">
        <f t="shared" ref="N532" si="4333">IFERROR(M532/F525,"-")</f>
        <v>1.1261261261261261E-2</v>
      </c>
      <c r="O532" s="65">
        <f t="shared" si="4216"/>
        <v>384254.984</v>
      </c>
      <c r="P532" s="13">
        <f t="shared" si="4275"/>
        <v>1.0372583188117169E-2</v>
      </c>
      <c r="Q532" s="81" t="s">
        <v>204</v>
      </c>
      <c r="R532" s="62">
        <v>11853692</v>
      </c>
      <c r="S532" s="22">
        <f t="shared" ref="S532" si="4334">IFERROR(R532/E525,"-")</f>
        <v>1.2724489035129492E-3</v>
      </c>
      <c r="T532" s="62">
        <v>19</v>
      </c>
      <c r="U532" s="22">
        <f t="shared" ref="U532" si="4335">IFERROR(T532/F525,"-")</f>
        <v>1.7117117117117118E-3</v>
      </c>
      <c r="V532" s="65">
        <f t="shared" si="4219"/>
        <v>623878.52631578944</v>
      </c>
      <c r="W532" s="13">
        <f t="shared" si="4278"/>
        <v>1.5766326445938097E-3</v>
      </c>
      <c r="X532" s="81" t="s">
        <v>192</v>
      </c>
      <c r="Y532" s="62">
        <v>767738</v>
      </c>
      <c r="Z532" s="22">
        <f t="shared" ref="Z532" si="4336">IFERROR(Y532/E525,"-")</f>
        <v>8.2413764107016157E-5</v>
      </c>
      <c r="AA532" s="62">
        <v>3</v>
      </c>
      <c r="AB532" s="22">
        <f t="shared" ref="AB532" si="4337">IFERROR(AA532/F525,"-")</f>
        <v>2.7027027027027027E-4</v>
      </c>
      <c r="AC532" s="65">
        <f t="shared" si="4222"/>
        <v>255912.66666666666</v>
      </c>
      <c r="AD532" s="13">
        <f t="shared" si="4281"/>
        <v>2.4894199651481205E-4</v>
      </c>
    </row>
    <row r="533" spans="2:30" s="18" customFormat="1" ht="13.5" customHeight="1">
      <c r="B533" s="119"/>
      <c r="C533" s="119"/>
      <c r="D533" s="148"/>
      <c r="E533" s="151"/>
      <c r="F533" s="154"/>
      <c r="G533" s="44">
        <v>9</v>
      </c>
      <c r="H533" s="6" t="str">
        <f t="shared" ref="H533" si="4338">$H$753</f>
        <v>1901</v>
      </c>
      <c r="I533" s="80" t="str">
        <f t="shared" ref="I533" si="4339">$I$753</f>
        <v>骨折</v>
      </c>
      <c r="J533" s="81" t="s">
        <v>141</v>
      </c>
      <c r="K533" s="62">
        <v>91373592</v>
      </c>
      <c r="L533" s="22">
        <f t="shared" ref="L533" si="4340">IFERROR(K533/E525,"-")</f>
        <v>9.8086087398288734E-3</v>
      </c>
      <c r="M533" s="62">
        <v>193</v>
      </c>
      <c r="N533" s="22">
        <f t="shared" ref="N533" si="4341">IFERROR(M533/F525,"-")</f>
        <v>1.7387387387387387E-2</v>
      </c>
      <c r="O533" s="65">
        <f t="shared" si="4216"/>
        <v>473438.30051813473</v>
      </c>
      <c r="P533" s="13">
        <f t="shared" si="4275"/>
        <v>1.6015268442452907E-2</v>
      </c>
      <c r="Q533" s="81" t="s">
        <v>150</v>
      </c>
      <c r="R533" s="62">
        <v>65455444</v>
      </c>
      <c r="S533" s="22">
        <f t="shared" ref="S533" si="4342">IFERROR(R533/E525,"-")</f>
        <v>7.0263937975403147E-3</v>
      </c>
      <c r="T533" s="62">
        <v>91</v>
      </c>
      <c r="U533" s="22">
        <f t="shared" ref="U533" si="4343">IFERROR(T533/F525,"-")</f>
        <v>8.1981981981981977E-3</v>
      </c>
      <c r="V533" s="65">
        <f t="shared" si="4219"/>
        <v>719290.59340659343</v>
      </c>
      <c r="W533" s="13">
        <f t="shared" si="4278"/>
        <v>7.551240560949299E-3</v>
      </c>
      <c r="X533" s="81" t="s">
        <v>160</v>
      </c>
      <c r="Y533" s="62">
        <v>28981166</v>
      </c>
      <c r="Z533" s="22">
        <f t="shared" ref="Z533" si="4344">IFERROR(Y533/E525,"-")</f>
        <v>3.1110183138912976E-3</v>
      </c>
      <c r="AA533" s="62">
        <v>463</v>
      </c>
      <c r="AB533" s="22">
        <f t="shared" ref="AB533" si="4345">IFERROR(AA533/F525,"-")</f>
        <v>4.1711711711711709E-2</v>
      </c>
      <c r="AC533" s="65">
        <f t="shared" si="4222"/>
        <v>62594.311015118794</v>
      </c>
      <c r="AD533" s="13">
        <f t="shared" si="4281"/>
        <v>3.8420048128785994E-2</v>
      </c>
    </row>
    <row r="534" spans="2:30" s="18" customFormat="1" ht="13.5" customHeight="1">
      <c r="B534" s="120"/>
      <c r="C534" s="120"/>
      <c r="D534" s="149"/>
      <c r="E534" s="152"/>
      <c r="F534" s="155"/>
      <c r="G534" s="49">
        <v>10</v>
      </c>
      <c r="H534" s="7" t="str">
        <f t="shared" ref="H534" si="4346">$H$754</f>
        <v>0206</v>
      </c>
      <c r="I534" s="77" t="str">
        <f t="shared" ref="I534" si="4347">$I$754</f>
        <v>乳房の悪性新生物＜腫瘍＞</v>
      </c>
      <c r="J534" s="82" t="s">
        <v>185</v>
      </c>
      <c r="K534" s="63">
        <v>28023417</v>
      </c>
      <c r="L534" s="23">
        <f t="shared" ref="L534" si="4348">IFERROR(K534/E525,"-")</f>
        <v>3.0082075891912953E-3</v>
      </c>
      <c r="M534" s="63">
        <v>194</v>
      </c>
      <c r="N534" s="23">
        <f t="shared" ref="N534" si="4349">IFERROR(M534/F525,"-")</f>
        <v>1.7477477477477476E-2</v>
      </c>
      <c r="O534" s="66">
        <f t="shared" si="4216"/>
        <v>144450.60309278351</v>
      </c>
      <c r="P534" s="59">
        <f t="shared" si="4275"/>
        <v>1.6098249107957846E-2</v>
      </c>
      <c r="Q534" s="82" t="s">
        <v>188</v>
      </c>
      <c r="R534" s="63">
        <v>11905656</v>
      </c>
      <c r="S534" s="23">
        <f t="shared" ref="S534" si="4350">IFERROR(R534/E525,"-")</f>
        <v>1.2780270419378507E-3</v>
      </c>
      <c r="T534" s="63">
        <v>48</v>
      </c>
      <c r="U534" s="23">
        <f t="shared" ref="U534" si="4351">IFERROR(T534/F525,"-")</f>
        <v>4.3243243243243244E-3</v>
      </c>
      <c r="V534" s="66">
        <f t="shared" si="4219"/>
        <v>248034.5</v>
      </c>
      <c r="W534" s="59">
        <f t="shared" si="4278"/>
        <v>3.9830719442369928E-3</v>
      </c>
      <c r="X534" s="82" t="s">
        <v>380</v>
      </c>
      <c r="Y534" s="63">
        <v>6741359</v>
      </c>
      <c r="Z534" s="23">
        <f t="shared" ref="Z534" si="4352">IFERROR(Y534/E525,"-")</f>
        <v>7.2365933480785156E-4</v>
      </c>
      <c r="AA534" s="63">
        <v>15</v>
      </c>
      <c r="AB534" s="23">
        <f t="shared" ref="AB534" si="4353">IFERROR(AA534/F525,"-")</f>
        <v>1.3513513513513514E-3</v>
      </c>
      <c r="AC534" s="66">
        <f t="shared" si="4222"/>
        <v>449423.93333333335</v>
      </c>
      <c r="AD534" s="59">
        <f t="shared" si="4281"/>
        <v>1.2447099825740602E-3</v>
      </c>
    </row>
    <row r="535" spans="2:30" s="18" customFormat="1" ht="13.5" customHeight="1">
      <c r="B535" s="118">
        <v>54</v>
      </c>
      <c r="C535" s="118" t="s">
        <v>23</v>
      </c>
      <c r="D535" s="147">
        <f>AI58</f>
        <v>20276</v>
      </c>
      <c r="E535" s="150">
        <f>市区町村別_医療費上位10疾病!H597</f>
        <v>15996545170</v>
      </c>
      <c r="F535" s="130">
        <f>市区町村別_医療費上位10疾病!J597</f>
        <v>18506</v>
      </c>
      <c r="G535" s="69">
        <v>1</v>
      </c>
      <c r="H535" s="5" t="str">
        <f t="shared" ref="H535" si="4354">$H$745</f>
        <v>0209</v>
      </c>
      <c r="I535" s="78" t="str">
        <f t="shared" ref="I535" si="4355">$I$745</f>
        <v>白血病</v>
      </c>
      <c r="J535" s="106" t="s">
        <v>186</v>
      </c>
      <c r="K535" s="107">
        <v>14490665</v>
      </c>
      <c r="L535" s="21">
        <f t="shared" ref="L535" si="4356">IFERROR(K535/E535,"-")</f>
        <v>9.0586216248592631E-4</v>
      </c>
      <c r="M535" s="107">
        <v>11</v>
      </c>
      <c r="N535" s="21">
        <f t="shared" ref="N535" si="4357">IFERROR(M535/F535,"-")</f>
        <v>5.9440181562736409E-4</v>
      </c>
      <c r="O535" s="64">
        <f t="shared" si="4216"/>
        <v>1317333.1818181819</v>
      </c>
      <c r="P535" s="12">
        <f t="shared" ref="P535:P544" si="4358">IFERROR(M535/$AI$58,0)</f>
        <v>5.4251331623594401E-4</v>
      </c>
      <c r="Q535" s="106" t="s">
        <v>393</v>
      </c>
      <c r="R535" s="107">
        <v>10394336</v>
      </c>
      <c r="S535" s="21">
        <f t="shared" ref="S535" si="4359">IFERROR(R535/E535,"-")</f>
        <v>6.4978630632654287E-4</v>
      </c>
      <c r="T535" s="107">
        <v>1</v>
      </c>
      <c r="U535" s="21">
        <f t="shared" ref="U535" si="4360">IFERROR(T535/F535,"-")</f>
        <v>5.4036528693396736E-5</v>
      </c>
      <c r="V535" s="64">
        <f t="shared" si="4219"/>
        <v>10394336</v>
      </c>
      <c r="W535" s="12">
        <f t="shared" ref="W535:W544" si="4361">IFERROR(T535/$AI$58,0)</f>
        <v>4.9319392385085815E-5</v>
      </c>
      <c r="X535" s="106" t="s">
        <v>180</v>
      </c>
      <c r="Y535" s="107">
        <v>10200507</v>
      </c>
      <c r="Z535" s="21">
        <f t="shared" ref="Z535" si="4362">IFERROR(Y535/E535,"-")</f>
        <v>6.3766937745595722E-4</v>
      </c>
      <c r="AA535" s="107">
        <v>16</v>
      </c>
      <c r="AB535" s="21">
        <f t="shared" ref="AB535" si="4363">IFERROR(AA535/F535,"-")</f>
        <v>8.6458445909434777E-4</v>
      </c>
      <c r="AC535" s="64">
        <f t="shared" si="4222"/>
        <v>637531.6875</v>
      </c>
      <c r="AD535" s="12">
        <f t="shared" ref="AD535:AD544" si="4364">IFERROR(AA535/$AI$58,0)</f>
        <v>7.8911027816137304E-4</v>
      </c>
    </row>
    <row r="536" spans="2:30" s="18" customFormat="1" ht="13.5" customHeight="1">
      <c r="B536" s="119"/>
      <c r="C536" s="119"/>
      <c r="D536" s="148"/>
      <c r="E536" s="151"/>
      <c r="F536" s="154"/>
      <c r="G536" s="44">
        <v>2</v>
      </c>
      <c r="H536" s="6" t="str">
        <f t="shared" ref="H536" si="4365">$H$746</f>
        <v>1402</v>
      </c>
      <c r="I536" s="79" t="str">
        <f t="shared" ref="I536" si="4366">$I$746</f>
        <v>腎不全</v>
      </c>
      <c r="J536" s="81" t="s">
        <v>149</v>
      </c>
      <c r="K536" s="62">
        <v>294736221</v>
      </c>
      <c r="L536" s="22">
        <f t="shared" ref="L536" si="4367">IFERROR(K536/E535,"-")</f>
        <v>1.8424992263501357E-2</v>
      </c>
      <c r="M536" s="62">
        <v>572</v>
      </c>
      <c r="N536" s="22">
        <f t="shared" ref="N536" si="4368">IFERROR(M536/F535,"-")</f>
        <v>3.0908894412622932E-2</v>
      </c>
      <c r="O536" s="65">
        <f t="shared" si="4216"/>
        <v>515273.11363636365</v>
      </c>
      <c r="P536" s="13">
        <f t="shared" si="4358"/>
        <v>2.8210692444269086E-2</v>
      </c>
      <c r="Q536" s="81" t="s">
        <v>140</v>
      </c>
      <c r="R536" s="62">
        <v>279384895</v>
      </c>
      <c r="S536" s="22">
        <f t="shared" ref="S536" si="4369">IFERROR(R536/E535,"-")</f>
        <v>1.7465327171016891E-2</v>
      </c>
      <c r="T536" s="62">
        <v>713</v>
      </c>
      <c r="U536" s="22">
        <f t="shared" ref="U536" si="4370">IFERROR(T536/F535,"-")</f>
        <v>3.852804495839187E-2</v>
      </c>
      <c r="V536" s="65">
        <f t="shared" si="4219"/>
        <v>391844.17251051893</v>
      </c>
      <c r="W536" s="13">
        <f t="shared" si="4361"/>
        <v>3.5164726770566188E-2</v>
      </c>
      <c r="X536" s="81" t="s">
        <v>159</v>
      </c>
      <c r="Y536" s="62">
        <v>100429934</v>
      </c>
      <c r="Z536" s="22">
        <f t="shared" ref="Z536" si="4371">IFERROR(Y536/E535,"-")</f>
        <v>6.2782265128314575E-3</v>
      </c>
      <c r="AA536" s="62">
        <v>109</v>
      </c>
      <c r="AB536" s="22">
        <f t="shared" ref="AB536" si="4372">IFERROR(AA536/F535,"-")</f>
        <v>5.8899816275802446E-3</v>
      </c>
      <c r="AC536" s="65">
        <f t="shared" si="4222"/>
        <v>921375.54128440365</v>
      </c>
      <c r="AD536" s="13">
        <f t="shared" si="4364"/>
        <v>5.3758137699743535E-3</v>
      </c>
    </row>
    <row r="537" spans="2:30" s="18" customFormat="1" ht="13.5" customHeight="1">
      <c r="B537" s="119"/>
      <c r="C537" s="119"/>
      <c r="D537" s="148"/>
      <c r="E537" s="151"/>
      <c r="F537" s="154"/>
      <c r="G537" s="44">
        <v>3</v>
      </c>
      <c r="H537" s="6" t="str">
        <f t="shared" ref="H537" si="4373">$H$747</f>
        <v>2210</v>
      </c>
      <c r="I537" s="80" t="str">
        <f t="shared" ref="I537" si="4374">$I$747</f>
        <v>重症急性呼吸器症候群［SARS］</v>
      </c>
      <c r="J537" s="81" t="s">
        <v>99</v>
      </c>
      <c r="K537" s="62" t="s">
        <v>99</v>
      </c>
      <c r="L537" s="22" t="str">
        <f t="shared" ref="L537" si="4375">IFERROR(K537/E535,"-")</f>
        <v>-</v>
      </c>
      <c r="M537" s="62" t="s">
        <v>99</v>
      </c>
      <c r="N537" s="22" t="str">
        <f t="shared" ref="N537" si="4376">IFERROR(M537/F535,"-")</f>
        <v>-</v>
      </c>
      <c r="O537" s="65" t="str">
        <f t="shared" si="4216"/>
        <v>-</v>
      </c>
      <c r="P537" s="13">
        <f t="shared" si="4358"/>
        <v>0</v>
      </c>
      <c r="Q537" s="81" t="s">
        <v>99</v>
      </c>
      <c r="R537" s="62" t="s">
        <v>99</v>
      </c>
      <c r="S537" s="22" t="str">
        <f t="shared" ref="S537" si="4377">IFERROR(R537/E535,"-")</f>
        <v>-</v>
      </c>
      <c r="T537" s="62" t="s">
        <v>99</v>
      </c>
      <c r="U537" s="22" t="str">
        <f t="shared" ref="U537" si="4378">IFERROR(T537/F535,"-")</f>
        <v>-</v>
      </c>
      <c r="V537" s="65" t="str">
        <f t="shared" si="4219"/>
        <v>-</v>
      </c>
      <c r="W537" s="13">
        <f t="shared" si="4361"/>
        <v>0</v>
      </c>
      <c r="X537" s="81" t="s">
        <v>99</v>
      </c>
      <c r="Y537" s="62" t="s">
        <v>99</v>
      </c>
      <c r="Z537" s="22" t="str">
        <f t="shared" ref="Z537" si="4379">IFERROR(Y537/E535,"-")</f>
        <v>-</v>
      </c>
      <c r="AA537" s="62" t="s">
        <v>99</v>
      </c>
      <c r="AB537" s="22" t="str">
        <f t="shared" ref="AB537" si="4380">IFERROR(AA537/F535,"-")</f>
        <v>-</v>
      </c>
      <c r="AC537" s="65" t="str">
        <f t="shared" si="4222"/>
        <v>-</v>
      </c>
      <c r="AD537" s="13">
        <f t="shared" si="4364"/>
        <v>0</v>
      </c>
    </row>
    <row r="538" spans="2:30" s="18" customFormat="1" ht="13.5" customHeight="1">
      <c r="B538" s="119"/>
      <c r="C538" s="119"/>
      <c r="D538" s="148"/>
      <c r="E538" s="151"/>
      <c r="F538" s="154"/>
      <c r="G538" s="44">
        <v>4</v>
      </c>
      <c r="H538" s="6" t="str">
        <f t="shared" ref="H538" si="4381">$H$748</f>
        <v>0904</v>
      </c>
      <c r="I538" s="80" t="str">
        <f t="shared" ref="I538" si="4382">$I$748</f>
        <v>くも膜下出血</v>
      </c>
      <c r="J538" s="81" t="s">
        <v>347</v>
      </c>
      <c r="K538" s="62">
        <v>18265544</v>
      </c>
      <c r="L538" s="22">
        <f t="shared" ref="L538" si="4383">IFERROR(K538/E535,"-")</f>
        <v>1.1418430546025209E-3</v>
      </c>
      <c r="M538" s="62">
        <v>5</v>
      </c>
      <c r="N538" s="22">
        <f t="shared" ref="N538" si="4384">IFERROR(M538/F535,"-")</f>
        <v>2.7018264346698369E-4</v>
      </c>
      <c r="O538" s="65">
        <f t="shared" si="4216"/>
        <v>3653108.8</v>
      </c>
      <c r="P538" s="13">
        <f t="shared" si="4358"/>
        <v>2.4659696192542909E-4</v>
      </c>
      <c r="Q538" s="81" t="s">
        <v>181</v>
      </c>
      <c r="R538" s="62">
        <v>8470856</v>
      </c>
      <c r="S538" s="22">
        <f t="shared" ref="S538" si="4385">IFERROR(R538/E535,"-")</f>
        <v>5.295428425311664E-4</v>
      </c>
      <c r="T538" s="62">
        <v>21</v>
      </c>
      <c r="U538" s="22">
        <f t="shared" ref="U538" si="4386">IFERROR(T538/F535,"-")</f>
        <v>1.1347671025613315E-3</v>
      </c>
      <c r="V538" s="65">
        <f t="shared" si="4219"/>
        <v>403374.09523809527</v>
      </c>
      <c r="W538" s="13">
        <f t="shared" si="4361"/>
        <v>1.0357072400868021E-3</v>
      </c>
      <c r="X538" s="81" t="s">
        <v>419</v>
      </c>
      <c r="Y538" s="62">
        <v>5427979</v>
      </c>
      <c r="Z538" s="22">
        <f t="shared" ref="Z538" si="4387">IFERROR(Y538/E535,"-")</f>
        <v>3.3932195622962756E-4</v>
      </c>
      <c r="AA538" s="62">
        <v>1</v>
      </c>
      <c r="AB538" s="22">
        <f t="shared" ref="AB538" si="4388">IFERROR(AA538/F535,"-")</f>
        <v>5.4036528693396736E-5</v>
      </c>
      <c r="AC538" s="65">
        <f t="shared" si="4222"/>
        <v>5427979</v>
      </c>
      <c r="AD538" s="13">
        <f t="shared" si="4364"/>
        <v>4.9319392385085815E-5</v>
      </c>
    </row>
    <row r="539" spans="2:30" s="18" customFormat="1" ht="13.5" customHeight="1">
      <c r="B539" s="119"/>
      <c r="C539" s="119"/>
      <c r="D539" s="148"/>
      <c r="E539" s="151"/>
      <c r="F539" s="154"/>
      <c r="G539" s="44">
        <v>5</v>
      </c>
      <c r="H539" s="6" t="str">
        <f t="shared" ref="H539" si="4389">$H$749</f>
        <v>0208</v>
      </c>
      <c r="I539" s="80" t="str">
        <f t="shared" ref="I539" si="4390">$I$749</f>
        <v>悪性リンパ腫</v>
      </c>
      <c r="J539" s="81" t="s">
        <v>182</v>
      </c>
      <c r="K539" s="62">
        <v>30889342</v>
      </c>
      <c r="L539" s="22">
        <f t="shared" ref="L539" si="4391">IFERROR(K539/E535,"-")</f>
        <v>1.9310008299748388E-3</v>
      </c>
      <c r="M539" s="62">
        <v>46</v>
      </c>
      <c r="N539" s="22">
        <f t="shared" ref="N539" si="4392">IFERROR(M539/F535,"-")</f>
        <v>2.4856803198962498E-3</v>
      </c>
      <c r="O539" s="65">
        <f t="shared" si="4216"/>
        <v>671507.43478260865</v>
      </c>
      <c r="P539" s="13">
        <f t="shared" si="4358"/>
        <v>2.2686920497139475E-3</v>
      </c>
      <c r="Q539" s="81" t="s">
        <v>82</v>
      </c>
      <c r="R539" s="62">
        <v>9367537</v>
      </c>
      <c r="S539" s="22">
        <f t="shared" ref="S539" si="4393">IFERROR(R539/E535,"-")</f>
        <v>5.8559750874007002E-4</v>
      </c>
      <c r="T539" s="62">
        <v>161</v>
      </c>
      <c r="U539" s="22">
        <f t="shared" ref="U539" si="4394">IFERROR(T539/F535,"-")</f>
        <v>8.6998811196368746E-3</v>
      </c>
      <c r="V539" s="65">
        <f t="shared" si="4219"/>
        <v>58183.45962732919</v>
      </c>
      <c r="W539" s="13">
        <f t="shared" si="4361"/>
        <v>7.9404221739988162E-3</v>
      </c>
      <c r="X539" s="81" t="s">
        <v>421</v>
      </c>
      <c r="Y539" s="62">
        <v>7803417</v>
      </c>
      <c r="Z539" s="22">
        <f t="shared" ref="Z539" si="4395">IFERROR(Y539/E535,"-")</f>
        <v>4.8781889570971657E-4</v>
      </c>
      <c r="AA539" s="62">
        <v>1</v>
      </c>
      <c r="AB539" s="22">
        <f t="shared" ref="AB539" si="4396">IFERROR(AA539/F535,"-")</f>
        <v>5.4036528693396736E-5</v>
      </c>
      <c r="AC539" s="65">
        <f t="shared" si="4222"/>
        <v>7803417</v>
      </c>
      <c r="AD539" s="13">
        <f t="shared" si="4364"/>
        <v>4.9319392385085815E-5</v>
      </c>
    </row>
    <row r="540" spans="2:30" s="18" customFormat="1" ht="13.5" customHeight="1">
      <c r="B540" s="119"/>
      <c r="C540" s="119"/>
      <c r="D540" s="148"/>
      <c r="E540" s="151"/>
      <c r="F540" s="154"/>
      <c r="G540" s="44">
        <v>6</v>
      </c>
      <c r="H540" s="6" t="str">
        <f t="shared" ref="H540" si="4397">$H$750</f>
        <v>0601</v>
      </c>
      <c r="I540" s="80" t="str">
        <f t="shared" ref="I540" si="4398">$I$750</f>
        <v>パーキンソン病</v>
      </c>
      <c r="J540" s="81" t="s">
        <v>84</v>
      </c>
      <c r="K540" s="62">
        <v>87807903</v>
      </c>
      <c r="L540" s="22">
        <f t="shared" ref="L540" si="4399">IFERROR(K540/E535,"-")</f>
        <v>5.4891791988107138E-3</v>
      </c>
      <c r="M540" s="62">
        <v>268</v>
      </c>
      <c r="N540" s="22">
        <f t="shared" ref="N540" si="4400">IFERROR(M540/F535,"-")</f>
        <v>1.4481789689830325E-2</v>
      </c>
      <c r="O540" s="65">
        <f t="shared" si="4216"/>
        <v>327641.42910447763</v>
      </c>
      <c r="P540" s="13">
        <f t="shared" si="4358"/>
        <v>1.3217597159202999E-2</v>
      </c>
      <c r="Q540" s="81" t="s">
        <v>189</v>
      </c>
      <c r="R540" s="62">
        <v>15570917</v>
      </c>
      <c r="S540" s="22">
        <f t="shared" ref="S540" si="4401">IFERROR(R540/E535,"-")</f>
        <v>9.7339249409939931E-4</v>
      </c>
      <c r="T540" s="62">
        <v>146</v>
      </c>
      <c r="U540" s="22">
        <f t="shared" ref="U540" si="4402">IFERROR(T540/F535,"-")</f>
        <v>7.8893331892359239E-3</v>
      </c>
      <c r="V540" s="65">
        <f t="shared" si="4219"/>
        <v>106650.11643835617</v>
      </c>
      <c r="W540" s="13">
        <f t="shared" si="4361"/>
        <v>7.200631288222529E-3</v>
      </c>
      <c r="X540" s="81" t="s">
        <v>377</v>
      </c>
      <c r="Y540" s="62">
        <v>5297925</v>
      </c>
      <c r="Z540" s="22">
        <f t="shared" ref="Z540" si="4403">IFERROR(Y540/E535,"-")</f>
        <v>3.3119182571595237E-4</v>
      </c>
      <c r="AA540" s="62">
        <v>17</v>
      </c>
      <c r="AB540" s="22">
        <f t="shared" ref="AB540" si="4404">IFERROR(AA540/F535,"-")</f>
        <v>9.1862098778774449E-4</v>
      </c>
      <c r="AC540" s="65">
        <f t="shared" si="4222"/>
        <v>311642.64705882355</v>
      </c>
      <c r="AD540" s="13">
        <f t="shared" si="4364"/>
        <v>8.3842967054645887E-4</v>
      </c>
    </row>
    <row r="541" spans="2:30" s="18" customFormat="1" ht="13.5" customHeight="1">
      <c r="B541" s="119"/>
      <c r="C541" s="119"/>
      <c r="D541" s="148"/>
      <c r="E541" s="151"/>
      <c r="F541" s="154"/>
      <c r="G541" s="44">
        <v>7</v>
      </c>
      <c r="H541" s="6" t="str">
        <f t="shared" ref="H541" si="4405">$H$751</f>
        <v>0506</v>
      </c>
      <c r="I541" s="80" t="str">
        <f t="shared" ref="I541" si="4406">$I$751</f>
        <v>知的障害＜精神遅滞＞</v>
      </c>
      <c r="J541" s="81" t="s">
        <v>184</v>
      </c>
      <c r="K541" s="62">
        <v>146569</v>
      </c>
      <c r="L541" s="22">
        <f t="shared" ref="L541" si="4407">IFERROR(K541/E535,"-")</f>
        <v>9.1625409388319812E-6</v>
      </c>
      <c r="M541" s="62">
        <v>5</v>
      </c>
      <c r="N541" s="22">
        <f t="shared" ref="N541" si="4408">IFERROR(M541/F535,"-")</f>
        <v>2.7018264346698369E-4</v>
      </c>
      <c r="O541" s="65">
        <f t="shared" si="4216"/>
        <v>29313.8</v>
      </c>
      <c r="P541" s="13">
        <f t="shared" si="4358"/>
        <v>2.4659696192542909E-4</v>
      </c>
      <c r="Q541" s="81" t="s">
        <v>354</v>
      </c>
      <c r="R541" s="62">
        <v>8857</v>
      </c>
      <c r="S541" s="22">
        <f t="shared" ref="S541" si="4409">IFERROR(R541/E535,"-")</f>
        <v>5.5368205483584428E-7</v>
      </c>
      <c r="T541" s="62">
        <v>1</v>
      </c>
      <c r="U541" s="22">
        <f t="shared" ref="U541" si="4410">IFERROR(T541/F535,"-")</f>
        <v>5.4036528693396736E-5</v>
      </c>
      <c r="V541" s="65">
        <f t="shared" si="4219"/>
        <v>8857</v>
      </c>
      <c r="W541" s="13">
        <f t="shared" si="4361"/>
        <v>4.9319392385085815E-5</v>
      </c>
      <c r="X541" s="81" t="s">
        <v>99</v>
      </c>
      <c r="Y541" s="62" t="s">
        <v>99</v>
      </c>
      <c r="Z541" s="22" t="str">
        <f t="shared" ref="Z541" si="4411">IFERROR(Y541/E535,"-")</f>
        <v>-</v>
      </c>
      <c r="AA541" s="62" t="s">
        <v>99</v>
      </c>
      <c r="AB541" s="22" t="str">
        <f t="shared" ref="AB541" si="4412">IFERROR(AA541/F535,"-")</f>
        <v>-</v>
      </c>
      <c r="AC541" s="65" t="str">
        <f t="shared" si="4222"/>
        <v>-</v>
      </c>
      <c r="AD541" s="13">
        <f t="shared" si="4364"/>
        <v>0</v>
      </c>
    </row>
    <row r="542" spans="2:30" s="18" customFormat="1" ht="13.5" customHeight="1">
      <c r="B542" s="119"/>
      <c r="C542" s="119"/>
      <c r="D542" s="148"/>
      <c r="E542" s="151"/>
      <c r="F542" s="154"/>
      <c r="G542" s="44">
        <v>8</v>
      </c>
      <c r="H542" s="6" t="str">
        <f t="shared" ref="H542" si="4413">$H$752</f>
        <v>0203</v>
      </c>
      <c r="I542" s="80" t="str">
        <f t="shared" ref="I542" si="4414">$I$752</f>
        <v>直腸S状結腸移行部及び直腸の悪性新生物＜腫瘍＞</v>
      </c>
      <c r="J542" s="81" t="s">
        <v>183</v>
      </c>
      <c r="K542" s="62">
        <v>63206543</v>
      </c>
      <c r="L542" s="22">
        <f t="shared" ref="L542" si="4415">IFERROR(K542/E535,"-")</f>
        <v>3.9512621211821326E-3</v>
      </c>
      <c r="M542" s="62">
        <v>328</v>
      </c>
      <c r="N542" s="22">
        <f t="shared" ref="N542" si="4416">IFERROR(M542/F535,"-")</f>
        <v>1.772398141143413E-2</v>
      </c>
      <c r="O542" s="65">
        <f t="shared" si="4216"/>
        <v>192702.875</v>
      </c>
      <c r="P542" s="13">
        <f t="shared" si="4358"/>
        <v>1.6176760702308147E-2</v>
      </c>
      <c r="Q542" s="81" t="s">
        <v>204</v>
      </c>
      <c r="R542" s="62">
        <v>24752013</v>
      </c>
      <c r="S542" s="22">
        <f t="shared" ref="S542" si="4417">IFERROR(R542/E535,"-")</f>
        <v>1.5473349236946518E-3</v>
      </c>
      <c r="T542" s="62">
        <v>23</v>
      </c>
      <c r="U542" s="22">
        <f t="shared" ref="U542" si="4418">IFERROR(T542/F535,"-")</f>
        <v>1.2428401599481249E-3</v>
      </c>
      <c r="V542" s="65">
        <f t="shared" si="4219"/>
        <v>1076174.4782608696</v>
      </c>
      <c r="W542" s="13">
        <f t="shared" si="4361"/>
        <v>1.1343460248569737E-3</v>
      </c>
      <c r="X542" s="81" t="s">
        <v>192</v>
      </c>
      <c r="Y542" s="62">
        <v>1114736</v>
      </c>
      <c r="Z542" s="22">
        <f t="shared" ref="Z542" si="4419">IFERROR(Y542/E535,"-")</f>
        <v>6.9686047090379322E-5</v>
      </c>
      <c r="AA542" s="62">
        <v>17</v>
      </c>
      <c r="AB542" s="22">
        <f t="shared" ref="AB542" si="4420">IFERROR(AA542/F535,"-")</f>
        <v>9.1862098778774449E-4</v>
      </c>
      <c r="AC542" s="65">
        <f t="shared" si="4222"/>
        <v>65572.705882352937</v>
      </c>
      <c r="AD542" s="13">
        <f t="shared" si="4364"/>
        <v>8.3842967054645887E-4</v>
      </c>
    </row>
    <row r="543" spans="2:30" s="18" customFormat="1" ht="13.5" customHeight="1">
      <c r="B543" s="119"/>
      <c r="C543" s="119"/>
      <c r="D543" s="148"/>
      <c r="E543" s="151"/>
      <c r="F543" s="154"/>
      <c r="G543" s="44">
        <v>9</v>
      </c>
      <c r="H543" s="6" t="str">
        <f t="shared" ref="H543" si="4421">$H$753</f>
        <v>1901</v>
      </c>
      <c r="I543" s="80" t="str">
        <f t="shared" ref="I543" si="4422">$I$753</f>
        <v>骨折</v>
      </c>
      <c r="J543" s="81" t="s">
        <v>141</v>
      </c>
      <c r="K543" s="62">
        <v>218349002</v>
      </c>
      <c r="L543" s="22">
        <f t="shared" ref="L543" si="4423">IFERROR(K543/E535,"-")</f>
        <v>1.3649759975015906E-2</v>
      </c>
      <c r="M543" s="62">
        <v>358</v>
      </c>
      <c r="N543" s="22">
        <f t="shared" ref="N543" si="4424">IFERROR(M543/F535,"-")</f>
        <v>1.9345077272236031E-2</v>
      </c>
      <c r="O543" s="65">
        <f t="shared" si="4216"/>
        <v>609913.41340782121</v>
      </c>
      <c r="P543" s="13">
        <f t="shared" si="4358"/>
        <v>1.7656342473860723E-2</v>
      </c>
      <c r="Q543" s="81" t="s">
        <v>150</v>
      </c>
      <c r="R543" s="62">
        <v>103811070</v>
      </c>
      <c r="S543" s="22">
        <f t="shared" ref="S543" si="4425">IFERROR(R543/E535,"-")</f>
        <v>6.4895931525694554E-3</v>
      </c>
      <c r="T543" s="62">
        <v>164</v>
      </c>
      <c r="U543" s="22">
        <f t="shared" ref="U543" si="4426">IFERROR(T543/F535,"-")</f>
        <v>8.8619907057170648E-3</v>
      </c>
      <c r="V543" s="65">
        <f t="shared" si="4219"/>
        <v>632994.32926829264</v>
      </c>
      <c r="W543" s="13">
        <f t="shared" si="4361"/>
        <v>8.0883803511540737E-3</v>
      </c>
      <c r="X543" s="81" t="s">
        <v>160</v>
      </c>
      <c r="Y543" s="62">
        <v>65458158</v>
      </c>
      <c r="Z543" s="22">
        <f t="shared" ref="Z543" si="4427">IFERROR(Y543/E535,"-")</f>
        <v>4.0920184517567303E-3</v>
      </c>
      <c r="AA543" s="62">
        <v>959</v>
      </c>
      <c r="AB543" s="22">
        <f t="shared" ref="AB543" si="4428">IFERROR(AA543/F535,"-")</f>
        <v>5.1821031016967473E-2</v>
      </c>
      <c r="AC543" s="65">
        <f t="shared" si="4222"/>
        <v>68256.681960375397</v>
      </c>
      <c r="AD543" s="13">
        <f t="shared" si="4364"/>
        <v>4.72972972972973E-2</v>
      </c>
    </row>
    <row r="544" spans="2:30" s="18" customFormat="1" ht="13.5" customHeight="1">
      <c r="B544" s="120"/>
      <c r="C544" s="120"/>
      <c r="D544" s="149"/>
      <c r="E544" s="152"/>
      <c r="F544" s="155"/>
      <c r="G544" s="49">
        <v>10</v>
      </c>
      <c r="H544" s="7" t="str">
        <f t="shared" ref="H544" si="4429">$H$754</f>
        <v>0206</v>
      </c>
      <c r="I544" s="77" t="str">
        <f t="shared" ref="I544" si="4430">$I$754</f>
        <v>乳房の悪性新生物＜腫瘍＞</v>
      </c>
      <c r="J544" s="82" t="s">
        <v>185</v>
      </c>
      <c r="K544" s="63">
        <v>36978197</v>
      </c>
      <c r="L544" s="23">
        <f t="shared" ref="L544" si="4431">IFERROR(K544/E535,"-")</f>
        <v>2.3116364569362824E-3</v>
      </c>
      <c r="M544" s="63">
        <v>329</v>
      </c>
      <c r="N544" s="23">
        <f t="shared" ref="N544" si="4432">IFERROR(M544/F535,"-")</f>
        <v>1.7778017940127525E-2</v>
      </c>
      <c r="O544" s="66">
        <f t="shared" si="4216"/>
        <v>112395.73556231003</v>
      </c>
      <c r="P544" s="59">
        <f t="shared" si="4358"/>
        <v>1.6226080094693233E-2</v>
      </c>
      <c r="Q544" s="82" t="s">
        <v>188</v>
      </c>
      <c r="R544" s="63">
        <v>26853848</v>
      </c>
      <c r="S544" s="23">
        <f t="shared" ref="S544" si="4433">IFERROR(R544/E535,"-")</f>
        <v>1.6787279824872336E-3</v>
      </c>
      <c r="T544" s="63">
        <v>90</v>
      </c>
      <c r="U544" s="23">
        <f t="shared" ref="U544" si="4434">IFERROR(T544/F535,"-")</f>
        <v>4.8632875824057061E-3</v>
      </c>
      <c r="V544" s="66">
        <f t="shared" si="4219"/>
        <v>298376.08888888889</v>
      </c>
      <c r="W544" s="59">
        <f t="shared" si="4361"/>
        <v>4.4387453146577235E-3</v>
      </c>
      <c r="X544" s="82" t="s">
        <v>407</v>
      </c>
      <c r="Y544" s="63">
        <v>11695424</v>
      </c>
      <c r="Z544" s="23">
        <f t="shared" ref="Z544" si="4435">IFERROR(Y544/E535,"-")</f>
        <v>7.3112186886038722E-4</v>
      </c>
      <c r="AA544" s="63">
        <v>18</v>
      </c>
      <c r="AB544" s="23">
        <f t="shared" ref="AB544" si="4436">IFERROR(AA544/F535,"-")</f>
        <v>9.726575164811412E-4</v>
      </c>
      <c r="AC544" s="66">
        <f t="shared" si="4222"/>
        <v>649745.77777777775</v>
      </c>
      <c r="AD544" s="59">
        <f t="shared" si="4364"/>
        <v>8.877490629315447E-4</v>
      </c>
    </row>
    <row r="545" spans="2:30" s="18" customFormat="1" ht="13.5" customHeight="1">
      <c r="B545" s="118">
        <v>55</v>
      </c>
      <c r="C545" s="118" t="s">
        <v>14</v>
      </c>
      <c r="D545" s="147">
        <f>AI59</f>
        <v>21086</v>
      </c>
      <c r="E545" s="150">
        <f>市区町村別_医療費上位10疾病!H608</f>
        <v>16630307820</v>
      </c>
      <c r="F545" s="130">
        <f>市区町村別_医療費上位10疾病!J608</f>
        <v>19036</v>
      </c>
      <c r="G545" s="69">
        <v>1</v>
      </c>
      <c r="H545" s="5" t="str">
        <f t="shared" ref="H545" si="4437">$H$745</f>
        <v>0209</v>
      </c>
      <c r="I545" s="78" t="str">
        <f t="shared" ref="I545" si="4438">$I$745</f>
        <v>白血病</v>
      </c>
      <c r="J545" s="106" t="s">
        <v>180</v>
      </c>
      <c r="K545" s="107">
        <v>37417380</v>
      </c>
      <c r="L545" s="21">
        <f t="shared" ref="L545" si="4439">IFERROR(K545/E545,"-")</f>
        <v>2.2499511377053992E-3</v>
      </c>
      <c r="M545" s="107">
        <v>30</v>
      </c>
      <c r="N545" s="21">
        <f t="shared" ref="N545" si="4440">IFERROR(M545/F545,"-")</f>
        <v>1.5759613364152133E-3</v>
      </c>
      <c r="O545" s="64">
        <f t="shared" si="4216"/>
        <v>1247246</v>
      </c>
      <c r="P545" s="12">
        <f t="shared" ref="P545:P554" si="4441">IFERROR(M545/$AI$59,0)</f>
        <v>1.4227449492554302E-3</v>
      </c>
      <c r="Q545" s="106" t="s">
        <v>394</v>
      </c>
      <c r="R545" s="107">
        <v>7553687</v>
      </c>
      <c r="S545" s="21">
        <f t="shared" ref="S545" si="4442">IFERROR(R545/E545,"-")</f>
        <v>4.5421209768082334E-4</v>
      </c>
      <c r="T545" s="107">
        <v>1</v>
      </c>
      <c r="U545" s="21">
        <f t="shared" ref="U545" si="4443">IFERROR(T545/F545,"-")</f>
        <v>5.2532044547173775E-5</v>
      </c>
      <c r="V545" s="64">
        <f t="shared" si="4219"/>
        <v>7553687</v>
      </c>
      <c r="W545" s="12">
        <f t="shared" ref="W545:W554" si="4444">IFERROR(T545/$AI$59,0)</f>
        <v>4.7424831641847671E-5</v>
      </c>
      <c r="X545" s="106" t="s">
        <v>186</v>
      </c>
      <c r="Y545" s="107">
        <v>6877838</v>
      </c>
      <c r="Z545" s="21">
        <f t="shared" ref="Z545" si="4445">IFERROR(Y545/E545,"-")</f>
        <v>4.1357250114929022E-4</v>
      </c>
      <c r="AA545" s="107">
        <v>23</v>
      </c>
      <c r="AB545" s="21">
        <f t="shared" ref="AB545" si="4446">IFERROR(AA545/F545,"-")</f>
        <v>1.2082370245849968E-3</v>
      </c>
      <c r="AC545" s="64">
        <f t="shared" si="4222"/>
        <v>299036.4347826087</v>
      </c>
      <c r="AD545" s="12">
        <f t="shared" ref="AD545:AD554" si="4447">IFERROR(AA545/$AI$59,0)</f>
        <v>1.0907711277624965E-3</v>
      </c>
    </row>
    <row r="546" spans="2:30" s="18" customFormat="1" ht="13.5" customHeight="1">
      <c r="B546" s="119"/>
      <c r="C546" s="119"/>
      <c r="D546" s="148"/>
      <c r="E546" s="151"/>
      <c r="F546" s="154"/>
      <c r="G546" s="44">
        <v>2</v>
      </c>
      <c r="H546" s="6" t="str">
        <f t="shared" ref="H546" si="4448">$H$746</f>
        <v>1402</v>
      </c>
      <c r="I546" s="79" t="str">
        <f t="shared" ref="I546" si="4449">$I$746</f>
        <v>腎不全</v>
      </c>
      <c r="J546" s="81" t="s">
        <v>140</v>
      </c>
      <c r="K546" s="62">
        <v>454773652</v>
      </c>
      <c r="L546" s="22">
        <f t="shared" ref="L546" si="4450">IFERROR(K546/E545,"-")</f>
        <v>2.7346075425800507E-2</v>
      </c>
      <c r="M546" s="62">
        <v>965</v>
      </c>
      <c r="N546" s="22">
        <f t="shared" ref="N546" si="4451">IFERROR(M546/F545,"-")</f>
        <v>5.0693422988022693E-2</v>
      </c>
      <c r="O546" s="65">
        <f t="shared" si="4216"/>
        <v>471268.03316062177</v>
      </c>
      <c r="P546" s="13">
        <f t="shared" si="4441"/>
        <v>4.5764962534383002E-2</v>
      </c>
      <c r="Q546" s="81" t="s">
        <v>149</v>
      </c>
      <c r="R546" s="62">
        <v>405632443</v>
      </c>
      <c r="S546" s="22">
        <f t="shared" ref="S546" si="4452">IFERROR(R546/E545,"-")</f>
        <v>2.4391156639456599E-2</v>
      </c>
      <c r="T546" s="62">
        <v>678</v>
      </c>
      <c r="U546" s="22">
        <f t="shared" ref="U546" si="4453">IFERROR(T546/F545,"-")</f>
        <v>3.5616726202983819E-2</v>
      </c>
      <c r="V546" s="65">
        <f t="shared" si="4219"/>
        <v>598277.93952802359</v>
      </c>
      <c r="W546" s="13">
        <f t="shared" si="4444"/>
        <v>3.2154035853172724E-2</v>
      </c>
      <c r="X546" s="81" t="s">
        <v>159</v>
      </c>
      <c r="Y546" s="62">
        <v>35739757</v>
      </c>
      <c r="Z546" s="22">
        <f t="shared" ref="Z546" si="4454">IFERROR(Y546/E545,"-")</f>
        <v>2.1490736904471804E-3</v>
      </c>
      <c r="AA546" s="62">
        <v>82</v>
      </c>
      <c r="AB546" s="22">
        <f t="shared" ref="AB546" si="4455">IFERROR(AA546/F545,"-")</f>
        <v>4.3076276528682496E-3</v>
      </c>
      <c r="AC546" s="65">
        <f t="shared" si="4222"/>
        <v>435850.69512195123</v>
      </c>
      <c r="AD546" s="13">
        <f t="shared" si="4447"/>
        <v>3.8888361946315089E-3</v>
      </c>
    </row>
    <row r="547" spans="2:30" s="18" customFormat="1" ht="13.5" customHeight="1">
      <c r="B547" s="119"/>
      <c r="C547" s="119"/>
      <c r="D547" s="148"/>
      <c r="E547" s="151"/>
      <c r="F547" s="154"/>
      <c r="G547" s="44">
        <v>3</v>
      </c>
      <c r="H547" s="6" t="str">
        <f t="shared" ref="H547" si="4456">$H$747</f>
        <v>2210</v>
      </c>
      <c r="I547" s="80" t="str">
        <f t="shared" ref="I547" si="4457">$I$747</f>
        <v>重症急性呼吸器症候群［SARS］</v>
      </c>
      <c r="J547" s="81" t="s">
        <v>99</v>
      </c>
      <c r="K547" s="62" t="s">
        <v>99</v>
      </c>
      <c r="L547" s="22" t="str">
        <f t="shared" ref="L547" si="4458">IFERROR(K547/E545,"-")</f>
        <v>-</v>
      </c>
      <c r="M547" s="62" t="s">
        <v>99</v>
      </c>
      <c r="N547" s="22" t="str">
        <f t="shared" ref="N547" si="4459">IFERROR(M547/F545,"-")</f>
        <v>-</v>
      </c>
      <c r="O547" s="65" t="str">
        <f t="shared" si="4216"/>
        <v>-</v>
      </c>
      <c r="P547" s="13">
        <f t="shared" si="4441"/>
        <v>0</v>
      </c>
      <c r="Q547" s="81" t="s">
        <v>99</v>
      </c>
      <c r="R547" s="62" t="s">
        <v>99</v>
      </c>
      <c r="S547" s="22" t="str">
        <f t="shared" ref="S547" si="4460">IFERROR(R547/E545,"-")</f>
        <v>-</v>
      </c>
      <c r="T547" s="62" t="s">
        <v>99</v>
      </c>
      <c r="U547" s="22" t="str">
        <f t="shared" ref="U547" si="4461">IFERROR(T547/F545,"-")</f>
        <v>-</v>
      </c>
      <c r="V547" s="65" t="str">
        <f t="shared" si="4219"/>
        <v>-</v>
      </c>
      <c r="W547" s="13">
        <f t="shared" si="4444"/>
        <v>0</v>
      </c>
      <c r="X547" s="81" t="s">
        <v>99</v>
      </c>
      <c r="Y547" s="62" t="s">
        <v>99</v>
      </c>
      <c r="Z547" s="22" t="str">
        <f t="shared" ref="Z547" si="4462">IFERROR(Y547/E545,"-")</f>
        <v>-</v>
      </c>
      <c r="AA547" s="62" t="s">
        <v>99</v>
      </c>
      <c r="AB547" s="22" t="str">
        <f t="shared" ref="AB547" si="4463">IFERROR(AA547/F545,"-")</f>
        <v>-</v>
      </c>
      <c r="AC547" s="65" t="str">
        <f t="shared" si="4222"/>
        <v>-</v>
      </c>
      <c r="AD547" s="13">
        <f t="shared" si="4447"/>
        <v>0</v>
      </c>
    </row>
    <row r="548" spans="2:30" s="18" customFormat="1" ht="13.5" customHeight="1">
      <c r="B548" s="119"/>
      <c r="C548" s="119"/>
      <c r="D548" s="148"/>
      <c r="E548" s="151"/>
      <c r="F548" s="154"/>
      <c r="G548" s="44">
        <v>4</v>
      </c>
      <c r="H548" s="6" t="str">
        <f t="shared" ref="H548" si="4464">$H$748</f>
        <v>0904</v>
      </c>
      <c r="I548" s="80" t="str">
        <f t="shared" ref="I548" si="4465">$I$748</f>
        <v>くも膜下出血</v>
      </c>
      <c r="J548" s="81" t="s">
        <v>80</v>
      </c>
      <c r="K548" s="62">
        <v>24091352</v>
      </c>
      <c r="L548" s="22">
        <f t="shared" ref="L548" si="4466">IFERROR(K548/E545,"-")</f>
        <v>1.4486413757794172E-3</v>
      </c>
      <c r="M548" s="62">
        <v>52</v>
      </c>
      <c r="N548" s="22">
        <f t="shared" ref="N548" si="4467">IFERROR(M548/F545,"-")</f>
        <v>2.7316663164530363E-3</v>
      </c>
      <c r="O548" s="65">
        <f t="shared" si="4216"/>
        <v>463295.23076923075</v>
      </c>
      <c r="P548" s="13">
        <f t="shared" si="4441"/>
        <v>2.4660912453760789E-3</v>
      </c>
      <c r="Q548" s="81" t="s">
        <v>352</v>
      </c>
      <c r="R548" s="62">
        <v>8901443</v>
      </c>
      <c r="S548" s="22">
        <f t="shared" ref="S548" si="4468">IFERROR(R548/E545,"-")</f>
        <v>5.3525425364014695E-4</v>
      </c>
      <c r="T548" s="62">
        <v>3</v>
      </c>
      <c r="U548" s="22">
        <f t="shared" ref="U548" si="4469">IFERROR(T548/F545,"-")</f>
        <v>1.5759613364152133E-4</v>
      </c>
      <c r="V548" s="65">
        <f t="shared" si="4219"/>
        <v>2967147.6666666665</v>
      </c>
      <c r="W548" s="13">
        <f t="shared" si="4444"/>
        <v>1.4227449492554303E-4</v>
      </c>
      <c r="X548" s="81" t="s">
        <v>181</v>
      </c>
      <c r="Y548" s="62">
        <v>4841382</v>
      </c>
      <c r="Z548" s="22">
        <f t="shared" ref="Z548" si="4470">IFERROR(Y548/E545,"-")</f>
        <v>2.9111800288973846E-4</v>
      </c>
      <c r="AA548" s="62">
        <v>18</v>
      </c>
      <c r="AB548" s="22">
        <f t="shared" ref="AB548" si="4471">IFERROR(AA548/F545,"-")</f>
        <v>9.4557680184912795E-4</v>
      </c>
      <c r="AC548" s="65">
        <f t="shared" si="4222"/>
        <v>268965.66666666669</v>
      </c>
      <c r="AD548" s="13">
        <f t="shared" si="4447"/>
        <v>8.5364696955325811E-4</v>
      </c>
    </row>
    <row r="549" spans="2:30" s="18" customFormat="1" ht="13.5" customHeight="1">
      <c r="B549" s="119"/>
      <c r="C549" s="119"/>
      <c r="D549" s="148"/>
      <c r="E549" s="151"/>
      <c r="F549" s="154"/>
      <c r="G549" s="44">
        <v>5</v>
      </c>
      <c r="H549" s="6" t="str">
        <f t="shared" ref="H549" si="4472">$H$749</f>
        <v>0208</v>
      </c>
      <c r="I549" s="80" t="str">
        <f t="shared" ref="I549" si="4473">$I$749</f>
        <v>悪性リンパ腫</v>
      </c>
      <c r="J549" s="81" t="s">
        <v>82</v>
      </c>
      <c r="K549" s="62">
        <v>35858990</v>
      </c>
      <c r="L549" s="22">
        <f t="shared" ref="L549" si="4474">IFERROR(K549/E545,"-")</f>
        <v>2.1562433111956673E-3</v>
      </c>
      <c r="M549" s="62">
        <v>179</v>
      </c>
      <c r="N549" s="22">
        <f t="shared" ref="N549" si="4475">IFERROR(M549/F545,"-")</f>
        <v>9.4032359739441053E-3</v>
      </c>
      <c r="O549" s="65">
        <f t="shared" si="4216"/>
        <v>200329.55307262568</v>
      </c>
      <c r="P549" s="13">
        <f t="shared" si="4441"/>
        <v>8.4890448638907327E-3</v>
      </c>
      <c r="Q549" s="81" t="s">
        <v>182</v>
      </c>
      <c r="R549" s="62">
        <v>19464825</v>
      </c>
      <c r="S549" s="22">
        <f t="shared" ref="S549" si="4476">IFERROR(R549/E545,"-")</f>
        <v>1.1704428571424964E-3</v>
      </c>
      <c r="T549" s="62">
        <v>38</v>
      </c>
      <c r="U549" s="22">
        <f t="shared" ref="U549" si="4477">IFERROR(T549/F545,"-")</f>
        <v>1.9962176927926035E-3</v>
      </c>
      <c r="V549" s="65">
        <f t="shared" si="4219"/>
        <v>512232.23684210528</v>
      </c>
      <c r="W549" s="13">
        <f t="shared" si="4444"/>
        <v>1.8021436023902115E-3</v>
      </c>
      <c r="X549" s="81" t="s">
        <v>345</v>
      </c>
      <c r="Y549" s="62">
        <v>6750432</v>
      </c>
      <c r="Z549" s="22">
        <f t="shared" ref="Z549" si="4478">IFERROR(Y549/E545,"-")</f>
        <v>4.0591142828287109E-4</v>
      </c>
      <c r="AA549" s="62">
        <v>7</v>
      </c>
      <c r="AB549" s="22">
        <f t="shared" ref="AB549" si="4479">IFERROR(AA549/F545,"-")</f>
        <v>3.6772431183021643E-4</v>
      </c>
      <c r="AC549" s="65">
        <f t="shared" si="4222"/>
        <v>964347.42857142852</v>
      </c>
      <c r="AD549" s="13">
        <f t="shared" si="4447"/>
        <v>3.3197382149293368E-4</v>
      </c>
    </row>
    <row r="550" spans="2:30" s="18" customFormat="1" ht="13.5" customHeight="1">
      <c r="B550" s="119"/>
      <c r="C550" s="119"/>
      <c r="D550" s="148"/>
      <c r="E550" s="151"/>
      <c r="F550" s="154"/>
      <c r="G550" s="44">
        <v>6</v>
      </c>
      <c r="H550" s="6" t="str">
        <f t="shared" ref="H550" si="4480">$H$750</f>
        <v>0601</v>
      </c>
      <c r="I550" s="80" t="str">
        <f t="shared" ref="I550" si="4481">$I$750</f>
        <v>パーキンソン病</v>
      </c>
      <c r="J550" s="81" t="s">
        <v>84</v>
      </c>
      <c r="K550" s="62">
        <v>62657824</v>
      </c>
      <c r="L550" s="22">
        <f t="shared" ref="L550" si="4482">IFERROR(K550/E545,"-")</f>
        <v>3.7676887690945939E-3</v>
      </c>
      <c r="M550" s="62">
        <v>247</v>
      </c>
      <c r="N550" s="22">
        <f t="shared" ref="N550" si="4483">IFERROR(M550/F545,"-")</f>
        <v>1.2975415003151922E-2</v>
      </c>
      <c r="O550" s="65">
        <f t="shared" si="4216"/>
        <v>253675.40080971661</v>
      </c>
      <c r="P550" s="13">
        <f t="shared" si="4441"/>
        <v>1.1713933415536375E-2</v>
      </c>
      <c r="Q550" s="81" t="s">
        <v>390</v>
      </c>
      <c r="R550" s="62">
        <v>15284835</v>
      </c>
      <c r="S550" s="22">
        <f t="shared" ref="S550" si="4484">IFERROR(R550/E545,"-")</f>
        <v>9.1909513434370097E-4</v>
      </c>
      <c r="T550" s="62">
        <v>27</v>
      </c>
      <c r="U550" s="22">
        <f t="shared" ref="U550" si="4485">IFERROR(T550/F545,"-")</f>
        <v>1.4183652027736919E-3</v>
      </c>
      <c r="V550" s="65">
        <f t="shared" si="4219"/>
        <v>566105</v>
      </c>
      <c r="W550" s="13">
        <f t="shared" si="4444"/>
        <v>1.2804704543298872E-3</v>
      </c>
      <c r="X550" s="81" t="s">
        <v>187</v>
      </c>
      <c r="Y550" s="62">
        <v>11137645</v>
      </c>
      <c r="Z550" s="22">
        <f t="shared" ref="Z550" si="4486">IFERROR(Y550/E545,"-")</f>
        <v>6.6971971418385934E-4</v>
      </c>
      <c r="AA550" s="62">
        <v>15</v>
      </c>
      <c r="AB550" s="22">
        <f t="shared" ref="AB550" si="4487">IFERROR(AA550/F545,"-")</f>
        <v>7.8798066820760663E-4</v>
      </c>
      <c r="AC550" s="65">
        <f t="shared" si="4222"/>
        <v>742509.66666666663</v>
      </c>
      <c r="AD550" s="13">
        <f t="shared" si="4447"/>
        <v>7.1137247462771511E-4</v>
      </c>
    </row>
    <row r="551" spans="2:30" s="18" customFormat="1" ht="13.5" customHeight="1">
      <c r="B551" s="119"/>
      <c r="C551" s="119"/>
      <c r="D551" s="148"/>
      <c r="E551" s="151"/>
      <c r="F551" s="154"/>
      <c r="G551" s="44">
        <v>7</v>
      </c>
      <c r="H551" s="6" t="str">
        <f t="shared" ref="H551" si="4488">$H$751</f>
        <v>0506</v>
      </c>
      <c r="I551" s="80" t="str">
        <f t="shared" ref="I551" si="4489">$I$751</f>
        <v>知的障害＜精神遅滞＞</v>
      </c>
      <c r="J551" s="81" t="s">
        <v>184</v>
      </c>
      <c r="K551" s="62">
        <v>39391</v>
      </c>
      <c r="L551" s="22">
        <f t="shared" ref="L551" si="4490">IFERROR(K551/E545,"-")</f>
        <v>2.3686272332630822E-6</v>
      </c>
      <c r="M551" s="62">
        <v>1</v>
      </c>
      <c r="N551" s="22">
        <f t="shared" ref="N551" si="4491">IFERROR(M551/F545,"-")</f>
        <v>5.2532044547173775E-5</v>
      </c>
      <c r="O551" s="65">
        <f t="shared" si="4216"/>
        <v>39391</v>
      </c>
      <c r="P551" s="13">
        <f t="shared" si="4441"/>
        <v>4.7424831641847671E-5</v>
      </c>
      <c r="Q551" s="81" t="s">
        <v>190</v>
      </c>
      <c r="R551" s="62">
        <v>15454</v>
      </c>
      <c r="S551" s="22">
        <f t="shared" ref="S551" si="4492">IFERROR(R551/E545,"-")</f>
        <v>9.2926722507292716E-7</v>
      </c>
      <c r="T551" s="62">
        <v>1</v>
      </c>
      <c r="U551" s="22">
        <f t="shared" ref="U551" si="4493">IFERROR(T551/F545,"-")</f>
        <v>5.2532044547173775E-5</v>
      </c>
      <c r="V551" s="65">
        <f t="shared" si="4219"/>
        <v>15454</v>
      </c>
      <c r="W551" s="13">
        <f t="shared" si="4444"/>
        <v>4.7424831641847671E-5</v>
      </c>
      <c r="X551" s="81" t="s">
        <v>99</v>
      </c>
      <c r="Y551" s="62" t="s">
        <v>99</v>
      </c>
      <c r="Z551" s="22" t="str">
        <f t="shared" ref="Z551" si="4494">IFERROR(Y551/E545,"-")</f>
        <v>-</v>
      </c>
      <c r="AA551" s="62" t="s">
        <v>99</v>
      </c>
      <c r="AB551" s="22" t="str">
        <f t="shared" ref="AB551" si="4495">IFERROR(AA551/F545,"-")</f>
        <v>-</v>
      </c>
      <c r="AC551" s="65" t="str">
        <f t="shared" si="4222"/>
        <v>-</v>
      </c>
      <c r="AD551" s="13">
        <f t="shared" si="4447"/>
        <v>0</v>
      </c>
    </row>
    <row r="552" spans="2:30" s="18" customFormat="1" ht="13.5" customHeight="1">
      <c r="B552" s="119"/>
      <c r="C552" s="119"/>
      <c r="D552" s="148"/>
      <c r="E552" s="151"/>
      <c r="F552" s="154"/>
      <c r="G552" s="44">
        <v>8</v>
      </c>
      <c r="H552" s="6" t="str">
        <f t="shared" ref="H552" si="4496">$H$752</f>
        <v>0203</v>
      </c>
      <c r="I552" s="80" t="str">
        <f t="shared" ref="I552" si="4497">$I$752</f>
        <v>直腸S状結腸移行部及び直腸の悪性新生物＜腫瘍＞</v>
      </c>
      <c r="J552" s="81" t="s">
        <v>183</v>
      </c>
      <c r="K552" s="62">
        <v>52609816</v>
      </c>
      <c r="L552" s="22">
        <f t="shared" ref="L552" si="4498">IFERROR(K552/E545,"-")</f>
        <v>3.1634902113315184E-3</v>
      </c>
      <c r="M552" s="62">
        <v>232</v>
      </c>
      <c r="N552" s="22">
        <f t="shared" ref="N552" si="4499">IFERROR(M552/F545,"-")</f>
        <v>1.2187434334944316E-2</v>
      </c>
      <c r="O552" s="65">
        <f t="shared" si="4216"/>
        <v>226766.44827586206</v>
      </c>
      <c r="P552" s="13">
        <f t="shared" si="4441"/>
        <v>1.100256094090866E-2</v>
      </c>
      <c r="Q552" s="81" t="s">
        <v>204</v>
      </c>
      <c r="R552" s="62">
        <v>7484996</v>
      </c>
      <c r="S552" s="22">
        <f t="shared" ref="S552" si="4500">IFERROR(R552/E545,"-")</f>
        <v>4.5008162693166556E-4</v>
      </c>
      <c r="T552" s="62">
        <v>15</v>
      </c>
      <c r="U552" s="22">
        <f t="shared" ref="U552" si="4501">IFERROR(T552/F545,"-")</f>
        <v>7.8798066820760663E-4</v>
      </c>
      <c r="V552" s="65">
        <f t="shared" si="4219"/>
        <v>498999.73333333334</v>
      </c>
      <c r="W552" s="13">
        <f t="shared" si="4444"/>
        <v>7.1137247462771511E-4</v>
      </c>
      <c r="X552" s="81" t="s">
        <v>385</v>
      </c>
      <c r="Y552" s="62">
        <v>351270</v>
      </c>
      <c r="Z552" s="22">
        <f t="shared" ref="Z552" si="4502">IFERROR(Y552/E545,"-")</f>
        <v>2.1122278901990883E-5</v>
      </c>
      <c r="AA552" s="62">
        <v>7</v>
      </c>
      <c r="AB552" s="22">
        <f t="shared" ref="AB552" si="4503">IFERROR(AA552/F545,"-")</f>
        <v>3.6772431183021643E-4</v>
      </c>
      <c r="AC552" s="65">
        <f t="shared" si="4222"/>
        <v>50181.428571428572</v>
      </c>
      <c r="AD552" s="13">
        <f t="shared" si="4447"/>
        <v>3.3197382149293368E-4</v>
      </c>
    </row>
    <row r="553" spans="2:30" s="18" customFormat="1" ht="13.5" customHeight="1">
      <c r="B553" s="119"/>
      <c r="C553" s="119"/>
      <c r="D553" s="148"/>
      <c r="E553" s="151"/>
      <c r="F553" s="154"/>
      <c r="G553" s="44">
        <v>9</v>
      </c>
      <c r="H553" s="6" t="str">
        <f t="shared" ref="H553" si="4504">$H$753</f>
        <v>1901</v>
      </c>
      <c r="I553" s="80" t="str">
        <f t="shared" ref="I553" si="4505">$I$753</f>
        <v>骨折</v>
      </c>
      <c r="J553" s="81" t="s">
        <v>141</v>
      </c>
      <c r="K553" s="62">
        <v>152545671</v>
      </c>
      <c r="L553" s="22">
        <f t="shared" ref="L553" si="4506">IFERROR(K553/E545,"-")</f>
        <v>9.1727508986060372E-3</v>
      </c>
      <c r="M553" s="62">
        <v>322</v>
      </c>
      <c r="N553" s="22">
        <f t="shared" ref="N553" si="4507">IFERROR(M553/F545,"-")</f>
        <v>1.6915318344189956E-2</v>
      </c>
      <c r="O553" s="65">
        <f t="shared" si="4216"/>
        <v>473744.31987577642</v>
      </c>
      <c r="P553" s="13">
        <f t="shared" si="4441"/>
        <v>1.527079578867495E-2</v>
      </c>
      <c r="Q553" s="81" t="s">
        <v>160</v>
      </c>
      <c r="R553" s="62">
        <v>113518240</v>
      </c>
      <c r="S553" s="22">
        <f t="shared" ref="S553" si="4508">IFERROR(R553/E545,"-")</f>
        <v>6.8259854976033749E-3</v>
      </c>
      <c r="T553" s="62">
        <v>1166</v>
      </c>
      <c r="U553" s="22">
        <f t="shared" ref="U553" si="4509">IFERROR(T553/F545,"-")</f>
        <v>6.1252363942004624E-2</v>
      </c>
      <c r="V553" s="65">
        <f t="shared" si="4219"/>
        <v>97356.981132075467</v>
      </c>
      <c r="W553" s="13">
        <f t="shared" si="4444"/>
        <v>5.5297353694394383E-2</v>
      </c>
      <c r="X553" s="81" t="s">
        <v>150</v>
      </c>
      <c r="Y553" s="62">
        <v>92794968</v>
      </c>
      <c r="Z553" s="22">
        <f t="shared" ref="Z553" si="4510">IFERROR(Y553/E545,"-")</f>
        <v>5.5798707398790649E-3</v>
      </c>
      <c r="AA553" s="62">
        <v>190</v>
      </c>
      <c r="AB553" s="22">
        <f t="shared" ref="AB553" si="4511">IFERROR(AA553/F545,"-")</f>
        <v>9.9810884639630181E-3</v>
      </c>
      <c r="AC553" s="65">
        <f t="shared" si="4222"/>
        <v>488394.56842105265</v>
      </c>
      <c r="AD553" s="13">
        <f t="shared" si="4447"/>
        <v>9.0107180119510574E-3</v>
      </c>
    </row>
    <row r="554" spans="2:30" s="18" customFormat="1" ht="13.5" customHeight="1">
      <c r="B554" s="120"/>
      <c r="C554" s="120"/>
      <c r="D554" s="149"/>
      <c r="E554" s="152"/>
      <c r="F554" s="155"/>
      <c r="G554" s="49">
        <v>10</v>
      </c>
      <c r="H554" s="7" t="str">
        <f t="shared" ref="H554" si="4512">$H$754</f>
        <v>0206</v>
      </c>
      <c r="I554" s="77" t="str">
        <f t="shared" ref="I554" si="4513">$I$754</f>
        <v>乳房の悪性新生物＜腫瘍＞</v>
      </c>
      <c r="J554" s="82" t="s">
        <v>185</v>
      </c>
      <c r="K554" s="63">
        <v>31445046</v>
      </c>
      <c r="L554" s="23">
        <f t="shared" ref="L554" si="4514">IFERROR(K554/E545,"-")</f>
        <v>1.8908276587751099E-3</v>
      </c>
      <c r="M554" s="63">
        <v>365</v>
      </c>
      <c r="N554" s="23">
        <f t="shared" ref="N554" si="4515">IFERROR(M554/F545,"-")</f>
        <v>1.9174196259718428E-2</v>
      </c>
      <c r="O554" s="66">
        <f t="shared" si="4216"/>
        <v>86150.810958904112</v>
      </c>
      <c r="P554" s="59">
        <f t="shared" si="4441"/>
        <v>1.7310063549274401E-2</v>
      </c>
      <c r="Q554" s="82" t="s">
        <v>188</v>
      </c>
      <c r="R554" s="63">
        <v>14507221</v>
      </c>
      <c r="S554" s="23">
        <f t="shared" ref="S554" si="4516">IFERROR(R554/E545,"-")</f>
        <v>8.7233628848127959E-4</v>
      </c>
      <c r="T554" s="63">
        <v>61</v>
      </c>
      <c r="U554" s="23">
        <f t="shared" ref="U554" si="4517">IFERROR(T554/F545,"-")</f>
        <v>3.2044547173776003E-3</v>
      </c>
      <c r="V554" s="66">
        <f t="shared" si="4219"/>
        <v>237823.29508196723</v>
      </c>
      <c r="W554" s="59">
        <f t="shared" si="4444"/>
        <v>2.8929147301527082E-3</v>
      </c>
      <c r="X554" s="82" t="s">
        <v>194</v>
      </c>
      <c r="Y554" s="63">
        <v>10695036</v>
      </c>
      <c r="Z554" s="23">
        <f t="shared" ref="Z554" si="4518">IFERROR(Y554/E545,"-")</f>
        <v>6.4310511361298419E-4</v>
      </c>
      <c r="AA554" s="63">
        <v>32</v>
      </c>
      <c r="AB554" s="23">
        <f t="shared" ref="AB554" si="4519">IFERROR(AA554/F545,"-")</f>
        <v>1.6810254255095608E-3</v>
      </c>
      <c r="AC554" s="66">
        <f t="shared" si="4222"/>
        <v>334219.875</v>
      </c>
      <c r="AD554" s="59">
        <f t="shared" si="4447"/>
        <v>1.5175946125391255E-3</v>
      </c>
    </row>
    <row r="555" spans="2:30" s="18" customFormat="1" ht="13.5" customHeight="1">
      <c r="B555" s="118">
        <v>56</v>
      </c>
      <c r="C555" s="118" t="s">
        <v>8</v>
      </c>
      <c r="D555" s="147">
        <f>AI60</f>
        <v>13466</v>
      </c>
      <c r="E555" s="150">
        <f>市区町村別_医療費上位10疾病!H619</f>
        <v>10961295930</v>
      </c>
      <c r="F555" s="130">
        <f>市区町村別_医療費上位10疾病!J619</f>
        <v>12246</v>
      </c>
      <c r="G555" s="69">
        <v>1</v>
      </c>
      <c r="H555" s="5" t="str">
        <f t="shared" ref="H555" si="4520">$H$745</f>
        <v>0209</v>
      </c>
      <c r="I555" s="78" t="str">
        <f t="shared" ref="I555" si="4521">$I$745</f>
        <v>白血病</v>
      </c>
      <c r="J555" s="106" t="s">
        <v>353</v>
      </c>
      <c r="K555" s="107">
        <v>34793815</v>
      </c>
      <c r="L555" s="21">
        <f t="shared" ref="L555" si="4522">IFERROR(K555/E555,"-")</f>
        <v>3.1742428287856654E-3</v>
      </c>
      <c r="M555" s="107">
        <v>1</v>
      </c>
      <c r="N555" s="21">
        <f t="shared" ref="N555" si="4523">IFERROR(M555/F555,"-")</f>
        <v>8.1659317328107136E-5</v>
      </c>
      <c r="O555" s="64">
        <f t="shared" si="4216"/>
        <v>34793815</v>
      </c>
      <c r="P555" s="12">
        <f t="shared" ref="P555:P564" si="4524">IFERROR(M555/$AI$60,0)</f>
        <v>7.4261102034754194E-5</v>
      </c>
      <c r="Q555" s="106" t="s">
        <v>394</v>
      </c>
      <c r="R555" s="107">
        <v>10066559</v>
      </c>
      <c r="S555" s="21">
        <f t="shared" ref="S555" si="4525">IFERROR(R555/E555,"-")</f>
        <v>9.1837307050973856E-4</v>
      </c>
      <c r="T555" s="107">
        <v>4</v>
      </c>
      <c r="U555" s="21">
        <f t="shared" ref="U555" si="4526">IFERROR(T555/F555,"-")</f>
        <v>3.2663726931242854E-4</v>
      </c>
      <c r="V555" s="64">
        <f t="shared" si="4219"/>
        <v>2516639.75</v>
      </c>
      <c r="W555" s="12">
        <f t="shared" ref="W555:W564" si="4527">IFERROR(T555/$AI$60,0)</f>
        <v>2.9704440813901678E-4</v>
      </c>
      <c r="X555" s="106" t="s">
        <v>186</v>
      </c>
      <c r="Y555" s="107">
        <v>6826290</v>
      </c>
      <c r="Z555" s="21">
        <f t="shared" ref="Z555" si="4528">IFERROR(Y555/E555,"-")</f>
        <v>6.2276304221630481E-4</v>
      </c>
      <c r="AA555" s="107">
        <v>11</v>
      </c>
      <c r="AB555" s="21">
        <f t="shared" ref="AB555" si="4529">IFERROR(AA555/F555,"-")</f>
        <v>8.9825249060917849E-4</v>
      </c>
      <c r="AC555" s="64">
        <f t="shared" si="4222"/>
        <v>620571.81818181823</v>
      </c>
      <c r="AD555" s="12">
        <f t="shared" ref="AD555:AD564" si="4530">IFERROR(AA555/$AI$60,0)</f>
        <v>8.168721223822962E-4</v>
      </c>
    </row>
    <row r="556" spans="2:30" s="18" customFormat="1" ht="13.5" customHeight="1">
      <c r="B556" s="119"/>
      <c r="C556" s="119"/>
      <c r="D556" s="148"/>
      <c r="E556" s="151"/>
      <c r="F556" s="154"/>
      <c r="G556" s="44">
        <v>2</v>
      </c>
      <c r="H556" s="6" t="str">
        <f t="shared" ref="H556" si="4531">$H$746</f>
        <v>1402</v>
      </c>
      <c r="I556" s="79" t="str">
        <f t="shared" ref="I556" si="4532">$I$746</f>
        <v>腎不全</v>
      </c>
      <c r="J556" s="81" t="s">
        <v>140</v>
      </c>
      <c r="K556" s="62">
        <v>217454141</v>
      </c>
      <c r="L556" s="22">
        <f t="shared" ref="L556" si="4533">IFERROR(K556/E555,"-")</f>
        <v>1.9838360572389E-2</v>
      </c>
      <c r="M556" s="62">
        <v>591</v>
      </c>
      <c r="N556" s="22">
        <f t="shared" ref="N556" si="4534">IFERROR(M556/F555,"-")</f>
        <v>4.8260656540911315E-2</v>
      </c>
      <c r="O556" s="65">
        <f t="shared" si="4216"/>
        <v>367942.70896785113</v>
      </c>
      <c r="P556" s="13">
        <f t="shared" si="4524"/>
        <v>4.3888311302539729E-2</v>
      </c>
      <c r="Q556" s="81" t="s">
        <v>149</v>
      </c>
      <c r="R556" s="62">
        <v>203130640</v>
      </c>
      <c r="S556" s="22">
        <f t="shared" ref="S556" si="4535">IFERROR(R556/E555,"-")</f>
        <v>1.8531626305613301E-2</v>
      </c>
      <c r="T556" s="62">
        <v>413</v>
      </c>
      <c r="U556" s="22">
        <f t="shared" ref="U556" si="4536">IFERROR(T556/F555,"-")</f>
        <v>3.372529805650825E-2</v>
      </c>
      <c r="V556" s="65">
        <f t="shared" si="4219"/>
        <v>491841.74334140436</v>
      </c>
      <c r="W556" s="13">
        <f t="shared" si="4527"/>
        <v>3.0669835140353482E-2</v>
      </c>
      <c r="X556" s="81" t="s">
        <v>269</v>
      </c>
      <c r="Y556" s="62">
        <v>52228817</v>
      </c>
      <c r="Z556" s="22">
        <f t="shared" ref="Z556" si="4537">IFERROR(Y556/E555,"-")</f>
        <v>4.7648396077926165E-3</v>
      </c>
      <c r="AA556" s="62">
        <v>35</v>
      </c>
      <c r="AB556" s="22">
        <f t="shared" ref="AB556" si="4538">IFERROR(AA556/F555,"-")</f>
        <v>2.85807610648375E-3</v>
      </c>
      <c r="AC556" s="65">
        <f t="shared" si="4222"/>
        <v>1492251.9142857143</v>
      </c>
      <c r="AD556" s="13">
        <f t="shared" si="4530"/>
        <v>2.5991385712163966E-3</v>
      </c>
    </row>
    <row r="557" spans="2:30" s="18" customFormat="1" ht="13.5" customHeight="1">
      <c r="B557" s="119"/>
      <c r="C557" s="119"/>
      <c r="D557" s="148"/>
      <c r="E557" s="151"/>
      <c r="F557" s="154"/>
      <c r="G557" s="44">
        <v>3</v>
      </c>
      <c r="H557" s="6" t="str">
        <f t="shared" ref="H557" si="4539">$H$747</f>
        <v>2210</v>
      </c>
      <c r="I557" s="80" t="str">
        <f t="shared" ref="I557" si="4540">$I$747</f>
        <v>重症急性呼吸器症候群［SARS］</v>
      </c>
      <c r="J557" s="81" t="s">
        <v>99</v>
      </c>
      <c r="K557" s="62" t="s">
        <v>99</v>
      </c>
      <c r="L557" s="22" t="str">
        <f t="shared" ref="L557" si="4541">IFERROR(K557/E555,"-")</f>
        <v>-</v>
      </c>
      <c r="M557" s="62" t="s">
        <v>99</v>
      </c>
      <c r="N557" s="22" t="str">
        <f t="shared" ref="N557" si="4542">IFERROR(M557/F555,"-")</f>
        <v>-</v>
      </c>
      <c r="O557" s="65" t="str">
        <f t="shared" si="4216"/>
        <v>-</v>
      </c>
      <c r="P557" s="13">
        <f t="shared" si="4524"/>
        <v>0</v>
      </c>
      <c r="Q557" s="81" t="s">
        <v>99</v>
      </c>
      <c r="R557" s="62" t="s">
        <v>99</v>
      </c>
      <c r="S557" s="22" t="str">
        <f t="shared" ref="S557" si="4543">IFERROR(R557/E555,"-")</f>
        <v>-</v>
      </c>
      <c r="T557" s="62" t="s">
        <v>99</v>
      </c>
      <c r="U557" s="22" t="str">
        <f t="shared" ref="U557" si="4544">IFERROR(T557/F555,"-")</f>
        <v>-</v>
      </c>
      <c r="V557" s="65" t="str">
        <f t="shared" si="4219"/>
        <v>-</v>
      </c>
      <c r="W557" s="13">
        <f t="shared" si="4527"/>
        <v>0</v>
      </c>
      <c r="X557" s="81" t="s">
        <v>99</v>
      </c>
      <c r="Y557" s="62" t="s">
        <v>99</v>
      </c>
      <c r="Z557" s="22" t="str">
        <f t="shared" ref="Z557" si="4545">IFERROR(Y557/E555,"-")</f>
        <v>-</v>
      </c>
      <c r="AA557" s="62" t="s">
        <v>99</v>
      </c>
      <c r="AB557" s="22" t="str">
        <f t="shared" ref="AB557" si="4546">IFERROR(AA557/F555,"-")</f>
        <v>-</v>
      </c>
      <c r="AC557" s="65" t="str">
        <f t="shared" si="4222"/>
        <v>-</v>
      </c>
      <c r="AD557" s="13">
        <f t="shared" si="4530"/>
        <v>0</v>
      </c>
    </row>
    <row r="558" spans="2:30" s="18" customFormat="1" ht="13.5" customHeight="1">
      <c r="B558" s="119"/>
      <c r="C558" s="119"/>
      <c r="D558" s="148"/>
      <c r="E558" s="151"/>
      <c r="F558" s="154"/>
      <c r="G558" s="44">
        <v>4</v>
      </c>
      <c r="H558" s="6" t="str">
        <f t="shared" ref="H558" si="4547">$H$748</f>
        <v>0904</v>
      </c>
      <c r="I558" s="80" t="str">
        <f t="shared" ref="I558" si="4548">$I$748</f>
        <v>くも膜下出血</v>
      </c>
      <c r="J558" s="81" t="s">
        <v>181</v>
      </c>
      <c r="K558" s="62">
        <v>8747702</v>
      </c>
      <c r="L558" s="22">
        <f t="shared" ref="L558" si="4549">IFERROR(K558/E555,"-")</f>
        <v>7.9805362941241201E-4</v>
      </c>
      <c r="M558" s="62">
        <v>15</v>
      </c>
      <c r="N558" s="22">
        <f t="shared" ref="N558" si="4550">IFERROR(M558/F555,"-")</f>
        <v>1.224889759921607E-3</v>
      </c>
      <c r="O558" s="65">
        <f t="shared" si="4216"/>
        <v>583180.1333333333</v>
      </c>
      <c r="P558" s="13">
        <f t="shared" si="4524"/>
        <v>1.113916530521313E-3</v>
      </c>
      <c r="Q558" s="81" t="s">
        <v>347</v>
      </c>
      <c r="R558" s="62">
        <v>6207785</v>
      </c>
      <c r="S558" s="22">
        <f t="shared" ref="S558" si="4551">IFERROR(R558/E555,"-")</f>
        <v>5.6633677620270212E-4</v>
      </c>
      <c r="T558" s="62">
        <v>3</v>
      </c>
      <c r="U558" s="22">
        <f t="shared" ref="U558" si="4552">IFERROR(T558/F555,"-")</f>
        <v>2.4497795198432141E-4</v>
      </c>
      <c r="V558" s="65">
        <f t="shared" si="4219"/>
        <v>2069261.6666666667</v>
      </c>
      <c r="W558" s="13">
        <f t="shared" si="4527"/>
        <v>2.227833061042626E-4</v>
      </c>
      <c r="X558" s="81" t="s">
        <v>80</v>
      </c>
      <c r="Y558" s="62">
        <v>6167259</v>
      </c>
      <c r="Z558" s="22">
        <f t="shared" ref="Z558" si="4553">IFERROR(Y558/E555,"-")</f>
        <v>5.6263958562790119E-4</v>
      </c>
      <c r="AA558" s="62">
        <v>53</v>
      </c>
      <c r="AB558" s="22">
        <f t="shared" ref="AB558" si="4554">IFERROR(AA558/F555,"-")</f>
        <v>4.327943818389678E-3</v>
      </c>
      <c r="AC558" s="65">
        <f t="shared" si="4222"/>
        <v>116363.37735849057</v>
      </c>
      <c r="AD558" s="13">
        <f t="shared" si="4530"/>
        <v>3.9358384078419725E-3</v>
      </c>
    </row>
    <row r="559" spans="2:30" s="18" customFormat="1" ht="13.5" customHeight="1">
      <c r="B559" s="119"/>
      <c r="C559" s="119"/>
      <c r="D559" s="148"/>
      <c r="E559" s="151"/>
      <c r="F559" s="154"/>
      <c r="G559" s="44">
        <v>5</v>
      </c>
      <c r="H559" s="6" t="str">
        <f t="shared" ref="H559" si="4555">$H$749</f>
        <v>0208</v>
      </c>
      <c r="I559" s="80" t="str">
        <f t="shared" ref="I559" si="4556">$I$749</f>
        <v>悪性リンパ腫</v>
      </c>
      <c r="J559" s="81" t="s">
        <v>182</v>
      </c>
      <c r="K559" s="62">
        <v>33729331</v>
      </c>
      <c r="L559" s="22">
        <f t="shared" ref="L559" si="4557">IFERROR(K559/E555,"-")</f>
        <v>3.0771298590421326E-3</v>
      </c>
      <c r="M559" s="62">
        <v>23</v>
      </c>
      <c r="N559" s="22">
        <f t="shared" ref="N559" si="4558">IFERROR(M559/F555,"-")</f>
        <v>1.8781642985464641E-3</v>
      </c>
      <c r="O559" s="65">
        <f t="shared" si="4216"/>
        <v>1466492.6521739131</v>
      </c>
      <c r="P559" s="13">
        <f t="shared" si="4524"/>
        <v>1.7080053467993465E-3</v>
      </c>
      <c r="Q559" s="81" t="s">
        <v>395</v>
      </c>
      <c r="R559" s="62">
        <v>9636709</v>
      </c>
      <c r="S559" s="22">
        <f t="shared" ref="S559" si="4559">IFERROR(R559/E555,"-")</f>
        <v>8.7915781688050821E-4</v>
      </c>
      <c r="T559" s="62">
        <v>5</v>
      </c>
      <c r="U559" s="22">
        <f t="shared" ref="U559" si="4560">IFERROR(T559/F555,"-")</f>
        <v>4.0829658664053568E-4</v>
      </c>
      <c r="V559" s="65">
        <f t="shared" si="4219"/>
        <v>1927341.8</v>
      </c>
      <c r="W559" s="13">
        <f t="shared" si="4527"/>
        <v>3.7130551017377096E-4</v>
      </c>
      <c r="X559" s="81" t="s">
        <v>370</v>
      </c>
      <c r="Y559" s="62">
        <v>6747363</v>
      </c>
      <c r="Z559" s="22">
        <f t="shared" ref="Z559" si="4561">IFERROR(Y559/E555,"-")</f>
        <v>6.1556252500519801E-4</v>
      </c>
      <c r="AA559" s="62">
        <v>3</v>
      </c>
      <c r="AB559" s="22">
        <f t="shared" ref="AB559" si="4562">IFERROR(AA559/F555,"-")</f>
        <v>2.4497795198432141E-4</v>
      </c>
      <c r="AC559" s="65">
        <f t="shared" si="4222"/>
        <v>2249121</v>
      </c>
      <c r="AD559" s="13">
        <f t="shared" si="4530"/>
        <v>2.227833061042626E-4</v>
      </c>
    </row>
    <row r="560" spans="2:30" s="18" customFormat="1" ht="13.5" customHeight="1">
      <c r="B560" s="119"/>
      <c r="C560" s="119"/>
      <c r="D560" s="148"/>
      <c r="E560" s="151"/>
      <c r="F560" s="154"/>
      <c r="G560" s="44">
        <v>6</v>
      </c>
      <c r="H560" s="6" t="str">
        <f t="shared" ref="H560" si="4563">$H$750</f>
        <v>0601</v>
      </c>
      <c r="I560" s="80" t="str">
        <f t="shared" ref="I560" si="4564">$I$750</f>
        <v>パーキンソン病</v>
      </c>
      <c r="J560" s="81" t="s">
        <v>84</v>
      </c>
      <c r="K560" s="62">
        <v>52102519</v>
      </c>
      <c r="L560" s="22">
        <f t="shared" ref="L560" si="4565">IFERROR(K560/E555,"-")</f>
        <v>4.7533174300495324E-3</v>
      </c>
      <c r="M560" s="62">
        <v>217</v>
      </c>
      <c r="N560" s="22">
        <f t="shared" ref="N560" si="4566">IFERROR(M560/F555,"-")</f>
        <v>1.7720071860199249E-2</v>
      </c>
      <c r="O560" s="65">
        <f t="shared" si="4216"/>
        <v>240103.77419354839</v>
      </c>
      <c r="P560" s="13">
        <f t="shared" si="4524"/>
        <v>1.611465914154166E-2</v>
      </c>
      <c r="Q560" s="81" t="s">
        <v>189</v>
      </c>
      <c r="R560" s="62">
        <v>10250870</v>
      </c>
      <c r="S560" s="22">
        <f t="shared" ref="S560" si="4567">IFERROR(R560/E555,"-")</f>
        <v>9.3518777938878255E-4</v>
      </c>
      <c r="T560" s="62">
        <v>167</v>
      </c>
      <c r="U560" s="22">
        <f t="shared" ref="U560" si="4568">IFERROR(T560/F555,"-")</f>
        <v>1.3637105993793893E-2</v>
      </c>
      <c r="V560" s="65">
        <f t="shared" si="4219"/>
        <v>61382.45508982036</v>
      </c>
      <c r="W560" s="13">
        <f t="shared" si="4527"/>
        <v>1.240160403980395E-2</v>
      </c>
      <c r="X560" s="81" t="s">
        <v>187</v>
      </c>
      <c r="Y560" s="62">
        <v>8672374</v>
      </c>
      <c r="Z560" s="22">
        <f t="shared" ref="Z560" si="4569">IFERROR(Y560/E555,"-")</f>
        <v>7.9118144929054939E-4</v>
      </c>
      <c r="AA560" s="62">
        <v>6</v>
      </c>
      <c r="AB560" s="22">
        <f t="shared" ref="AB560" si="4570">IFERROR(AA560/F555,"-")</f>
        <v>4.8995590396864281E-4</v>
      </c>
      <c r="AC560" s="65">
        <f t="shared" si="4222"/>
        <v>1445395.6666666667</v>
      </c>
      <c r="AD560" s="13">
        <f t="shared" si="4530"/>
        <v>4.4556661220852519E-4</v>
      </c>
    </row>
    <row r="561" spans="2:30" s="18" customFormat="1" ht="13.5" customHeight="1">
      <c r="B561" s="119"/>
      <c r="C561" s="119"/>
      <c r="D561" s="148"/>
      <c r="E561" s="151"/>
      <c r="F561" s="154"/>
      <c r="G561" s="44">
        <v>7</v>
      </c>
      <c r="H561" s="6" t="str">
        <f t="shared" ref="H561" si="4571">$H$751</f>
        <v>0506</v>
      </c>
      <c r="I561" s="80" t="str">
        <f t="shared" ref="I561" si="4572">$I$751</f>
        <v>知的障害＜精神遅滞＞</v>
      </c>
      <c r="J561" s="81" t="s">
        <v>184</v>
      </c>
      <c r="K561" s="62">
        <v>40891</v>
      </c>
      <c r="L561" s="22">
        <f t="shared" ref="L561" si="4573">IFERROR(K561/E555,"-")</f>
        <v>3.7304895571777522E-6</v>
      </c>
      <c r="M561" s="62">
        <v>2</v>
      </c>
      <c r="N561" s="22">
        <f t="shared" ref="N561" si="4574">IFERROR(M561/F555,"-")</f>
        <v>1.6331863465621427E-4</v>
      </c>
      <c r="O561" s="65">
        <f t="shared" si="4216"/>
        <v>20445.5</v>
      </c>
      <c r="P561" s="13">
        <f t="shared" si="4524"/>
        <v>1.4852220406950839E-4</v>
      </c>
      <c r="Q561" s="81" t="s">
        <v>99</v>
      </c>
      <c r="R561" s="62" t="s">
        <v>99</v>
      </c>
      <c r="S561" s="22" t="str">
        <f t="shared" ref="S561" si="4575">IFERROR(R561/E555,"-")</f>
        <v>-</v>
      </c>
      <c r="T561" s="62" t="s">
        <v>99</v>
      </c>
      <c r="U561" s="22" t="str">
        <f t="shared" ref="U561" si="4576">IFERROR(T561/F555,"-")</f>
        <v>-</v>
      </c>
      <c r="V561" s="65" t="str">
        <f t="shared" si="4219"/>
        <v>-</v>
      </c>
      <c r="W561" s="13">
        <f t="shared" si="4527"/>
        <v>0</v>
      </c>
      <c r="X561" s="81" t="s">
        <v>99</v>
      </c>
      <c r="Y561" s="62" t="s">
        <v>99</v>
      </c>
      <c r="Z561" s="22" t="str">
        <f t="shared" ref="Z561" si="4577">IFERROR(Y561/E555,"-")</f>
        <v>-</v>
      </c>
      <c r="AA561" s="62" t="s">
        <v>99</v>
      </c>
      <c r="AB561" s="22" t="str">
        <f t="shared" ref="AB561" si="4578">IFERROR(AA561/F555,"-")</f>
        <v>-</v>
      </c>
      <c r="AC561" s="65" t="str">
        <f t="shared" si="4222"/>
        <v>-</v>
      </c>
      <c r="AD561" s="13">
        <f t="shared" si="4530"/>
        <v>0</v>
      </c>
    </row>
    <row r="562" spans="2:30" s="18" customFormat="1" ht="13.5" customHeight="1">
      <c r="B562" s="119"/>
      <c r="C562" s="119"/>
      <c r="D562" s="148"/>
      <c r="E562" s="151"/>
      <c r="F562" s="154"/>
      <c r="G562" s="44">
        <v>8</v>
      </c>
      <c r="H562" s="6" t="str">
        <f t="shared" ref="H562" si="4579">$H$752</f>
        <v>0203</v>
      </c>
      <c r="I562" s="80" t="str">
        <f t="shared" ref="I562" si="4580">$I$752</f>
        <v>直腸S状結腸移行部及び直腸の悪性新生物＜腫瘍＞</v>
      </c>
      <c r="J562" s="81" t="s">
        <v>183</v>
      </c>
      <c r="K562" s="62">
        <v>24580648</v>
      </c>
      <c r="L562" s="22">
        <f t="shared" ref="L562" si="4581">IFERROR(K562/E555,"-")</f>
        <v>2.2424946974312736E-3</v>
      </c>
      <c r="M562" s="62">
        <v>168</v>
      </c>
      <c r="N562" s="22">
        <f t="shared" ref="N562" si="4582">IFERROR(M562/F555,"-")</f>
        <v>1.3718765311121999E-2</v>
      </c>
      <c r="O562" s="65">
        <f t="shared" si="4216"/>
        <v>146313.38095238095</v>
      </c>
      <c r="P562" s="13">
        <f t="shared" si="4524"/>
        <v>1.2475865141838705E-2</v>
      </c>
      <c r="Q562" s="81" t="s">
        <v>204</v>
      </c>
      <c r="R562" s="62">
        <v>420445</v>
      </c>
      <c r="S562" s="22">
        <f t="shared" ref="S562" si="4583">IFERROR(R562/E555,"-")</f>
        <v>3.8357234644973223E-5</v>
      </c>
      <c r="T562" s="62">
        <v>8</v>
      </c>
      <c r="U562" s="22">
        <f t="shared" ref="U562" si="4584">IFERROR(T562/F555,"-")</f>
        <v>6.5327453862485708E-4</v>
      </c>
      <c r="V562" s="65">
        <f t="shared" si="4219"/>
        <v>52555.625</v>
      </c>
      <c r="W562" s="13">
        <f t="shared" si="4527"/>
        <v>5.9408881627803355E-4</v>
      </c>
      <c r="X562" s="81" t="s">
        <v>387</v>
      </c>
      <c r="Y562" s="62">
        <v>10854</v>
      </c>
      <c r="Z562" s="22">
        <f t="shared" ref="Z562" si="4585">IFERROR(Y562/E555,"-")</f>
        <v>9.9021138278856783E-7</v>
      </c>
      <c r="AA562" s="62">
        <v>1</v>
      </c>
      <c r="AB562" s="22">
        <f t="shared" ref="AB562" si="4586">IFERROR(AA562/F555,"-")</f>
        <v>8.1659317328107136E-5</v>
      </c>
      <c r="AC562" s="65">
        <f t="shared" si="4222"/>
        <v>10854</v>
      </c>
      <c r="AD562" s="13">
        <f t="shared" si="4530"/>
        <v>7.4261102034754194E-5</v>
      </c>
    </row>
    <row r="563" spans="2:30" s="18" customFormat="1" ht="13.5" customHeight="1">
      <c r="B563" s="119"/>
      <c r="C563" s="119"/>
      <c r="D563" s="148"/>
      <c r="E563" s="151"/>
      <c r="F563" s="154"/>
      <c r="G563" s="44">
        <v>9</v>
      </c>
      <c r="H563" s="6" t="str">
        <f t="shared" ref="H563" si="4587">$H$753</f>
        <v>1901</v>
      </c>
      <c r="I563" s="80" t="str">
        <f t="shared" ref="I563" si="4588">$I$753</f>
        <v>骨折</v>
      </c>
      <c r="J563" s="81" t="s">
        <v>141</v>
      </c>
      <c r="K563" s="62">
        <v>104961576</v>
      </c>
      <c r="L563" s="22">
        <f t="shared" ref="L563" si="4589">IFERROR(K563/E555,"-")</f>
        <v>9.575653888946687E-3</v>
      </c>
      <c r="M563" s="62">
        <v>198</v>
      </c>
      <c r="N563" s="22">
        <f t="shared" ref="N563" si="4590">IFERROR(M563/F555,"-")</f>
        <v>1.6168544830965213E-2</v>
      </c>
      <c r="O563" s="65">
        <f t="shared" si="4216"/>
        <v>530108.96969696973</v>
      </c>
      <c r="P563" s="13">
        <f t="shared" si="4524"/>
        <v>1.4703698202881331E-2</v>
      </c>
      <c r="Q563" s="81" t="s">
        <v>150</v>
      </c>
      <c r="R563" s="62">
        <v>72959571</v>
      </c>
      <c r="S563" s="22">
        <f t="shared" ref="S563" si="4591">IFERROR(R563/E555,"-")</f>
        <v>6.6561081341045408E-3</v>
      </c>
      <c r="T563" s="62">
        <v>86</v>
      </c>
      <c r="U563" s="22">
        <f t="shared" ref="U563" si="4592">IFERROR(T563/F555,"-")</f>
        <v>7.0227012902172141E-3</v>
      </c>
      <c r="V563" s="65">
        <f t="shared" si="4219"/>
        <v>848367.10465116275</v>
      </c>
      <c r="W563" s="13">
        <f t="shared" si="4527"/>
        <v>6.386454774988861E-3</v>
      </c>
      <c r="X563" s="81" t="s">
        <v>160</v>
      </c>
      <c r="Y563" s="62">
        <v>58432566</v>
      </c>
      <c r="Z563" s="22">
        <f t="shared" ref="Z563" si="4593">IFERROR(Y563/E555,"-")</f>
        <v>5.3308081793573105E-3</v>
      </c>
      <c r="AA563" s="62">
        <v>578</v>
      </c>
      <c r="AB563" s="22">
        <f t="shared" ref="AB563" si="4594">IFERROR(AA563/F555,"-")</f>
        <v>4.7199085415645922E-2</v>
      </c>
      <c r="AC563" s="65">
        <f t="shared" si="4222"/>
        <v>101094.40484429066</v>
      </c>
      <c r="AD563" s="13">
        <f t="shared" si="4530"/>
        <v>4.2922916976087924E-2</v>
      </c>
    </row>
    <row r="564" spans="2:30" s="18" customFormat="1" ht="13.5" customHeight="1">
      <c r="B564" s="120"/>
      <c r="C564" s="120"/>
      <c r="D564" s="149"/>
      <c r="E564" s="152"/>
      <c r="F564" s="155"/>
      <c r="G564" s="49">
        <v>10</v>
      </c>
      <c r="H564" s="7" t="str">
        <f t="shared" ref="H564" si="4595">$H$754</f>
        <v>0206</v>
      </c>
      <c r="I564" s="77" t="str">
        <f t="shared" ref="I564" si="4596">$I$754</f>
        <v>乳房の悪性新生物＜腫瘍＞</v>
      </c>
      <c r="J564" s="82" t="s">
        <v>185</v>
      </c>
      <c r="K564" s="63">
        <v>13815415</v>
      </c>
      <c r="L564" s="23">
        <f t="shared" ref="L564" si="4597">IFERROR(K564/E555,"-")</f>
        <v>1.2603815359266558E-3</v>
      </c>
      <c r="M564" s="63">
        <v>193</v>
      </c>
      <c r="N564" s="23">
        <f t="shared" ref="N564" si="4598">IFERROR(M564/F555,"-")</f>
        <v>1.5760248244324676E-2</v>
      </c>
      <c r="O564" s="66">
        <f t="shared" si="4216"/>
        <v>71582.461139896375</v>
      </c>
      <c r="P564" s="59">
        <f t="shared" si="4524"/>
        <v>1.4332392692707559E-2</v>
      </c>
      <c r="Q564" s="82" t="s">
        <v>188</v>
      </c>
      <c r="R564" s="63">
        <v>8697863</v>
      </c>
      <c r="S564" s="23">
        <f t="shared" ref="S564" si="4599">IFERROR(R564/E555,"-")</f>
        <v>7.9350681302151472E-4</v>
      </c>
      <c r="T564" s="63">
        <v>41</v>
      </c>
      <c r="U564" s="23">
        <f t="shared" ref="U564" si="4600">IFERROR(T564/F555,"-")</f>
        <v>3.3480320104523928E-3</v>
      </c>
      <c r="V564" s="66">
        <f t="shared" si="4219"/>
        <v>212143</v>
      </c>
      <c r="W564" s="59">
        <f t="shared" si="4527"/>
        <v>3.0447051834249219E-3</v>
      </c>
      <c r="X564" s="82" t="s">
        <v>194</v>
      </c>
      <c r="Y564" s="63">
        <v>5072591</v>
      </c>
      <c r="Z564" s="23">
        <f t="shared" ref="Z564" si="4601">IFERROR(Y564/E555,"-")</f>
        <v>4.6277292688693973E-4</v>
      </c>
      <c r="AA564" s="63">
        <v>13</v>
      </c>
      <c r="AB564" s="23">
        <f t="shared" ref="AB564" si="4602">IFERROR(AA564/F555,"-")</f>
        <v>1.0615711252653928E-3</v>
      </c>
      <c r="AC564" s="66">
        <f t="shared" si="4222"/>
        <v>390199.30769230769</v>
      </c>
      <c r="AD564" s="59">
        <f t="shared" si="4530"/>
        <v>9.6539432645180456E-4</v>
      </c>
    </row>
    <row r="565" spans="2:30" s="18" customFormat="1" ht="13.5" customHeight="1">
      <c r="B565" s="118">
        <v>57</v>
      </c>
      <c r="C565" s="118" t="s">
        <v>42</v>
      </c>
      <c r="D565" s="147">
        <f>AI61</f>
        <v>9612</v>
      </c>
      <c r="E565" s="150">
        <f>市区町村別_医療費上位10疾病!H630</f>
        <v>8640229700</v>
      </c>
      <c r="F565" s="130">
        <f>市区町村別_医療費上位10疾病!J630</f>
        <v>8854</v>
      </c>
      <c r="G565" s="69">
        <v>1</v>
      </c>
      <c r="H565" s="5" t="str">
        <f t="shared" ref="H565" si="4603">$H$745</f>
        <v>0209</v>
      </c>
      <c r="I565" s="78" t="str">
        <f t="shared" ref="I565" si="4604">$I$745</f>
        <v>白血病</v>
      </c>
      <c r="J565" s="106" t="s">
        <v>180</v>
      </c>
      <c r="K565" s="107">
        <v>13620495</v>
      </c>
      <c r="L565" s="21">
        <f t="shared" ref="L565" si="4605">IFERROR(K565/E565,"-")</f>
        <v>1.5764042708262722E-3</v>
      </c>
      <c r="M565" s="107">
        <v>15</v>
      </c>
      <c r="N565" s="21">
        <f t="shared" ref="N565" si="4606">IFERROR(M565/F565,"-")</f>
        <v>1.6941495369324599E-3</v>
      </c>
      <c r="O565" s="64">
        <f t="shared" si="4216"/>
        <v>908033</v>
      </c>
      <c r="P565" s="12">
        <f t="shared" ref="P565:P574" si="4607">IFERROR(M565/$AI$61,0)</f>
        <v>1.560549313358302E-3</v>
      </c>
      <c r="Q565" s="106" t="s">
        <v>193</v>
      </c>
      <c r="R565" s="107">
        <v>8306241</v>
      </c>
      <c r="S565" s="21">
        <f t="shared" ref="S565" si="4608">IFERROR(R565/E565,"-")</f>
        <v>9.6134492813310275E-4</v>
      </c>
      <c r="T565" s="107">
        <v>3</v>
      </c>
      <c r="U565" s="21">
        <f t="shared" ref="U565" si="4609">IFERROR(T565/F565,"-")</f>
        <v>3.3882990738649197E-4</v>
      </c>
      <c r="V565" s="64">
        <f t="shared" si="4219"/>
        <v>2768747</v>
      </c>
      <c r="W565" s="12">
        <f t="shared" ref="W565:W574" si="4610">IFERROR(T565/$AI$61,0)</f>
        <v>3.1210986267166043E-4</v>
      </c>
      <c r="X565" s="106" t="s">
        <v>186</v>
      </c>
      <c r="Y565" s="107">
        <v>7725129</v>
      </c>
      <c r="Z565" s="21">
        <f t="shared" ref="Z565" si="4611">IFERROR(Y565/E565,"-")</f>
        <v>8.9408838285861777E-4</v>
      </c>
      <c r="AA565" s="107">
        <v>8</v>
      </c>
      <c r="AB565" s="21">
        <f t="shared" ref="AB565" si="4612">IFERROR(AA565/F565,"-")</f>
        <v>9.0354641969731192E-4</v>
      </c>
      <c r="AC565" s="64">
        <f t="shared" si="4222"/>
        <v>965641.125</v>
      </c>
      <c r="AD565" s="12">
        <f t="shared" ref="AD565:AD574" si="4613">IFERROR(AA565/$AI$61,0)</f>
        <v>8.3229296712442784E-4</v>
      </c>
    </row>
    <row r="566" spans="2:30" s="18" customFormat="1" ht="13.5" customHeight="1">
      <c r="B566" s="119"/>
      <c r="C566" s="119"/>
      <c r="D566" s="148"/>
      <c r="E566" s="151"/>
      <c r="F566" s="154"/>
      <c r="G566" s="44">
        <v>2</v>
      </c>
      <c r="H566" s="6" t="str">
        <f t="shared" ref="H566" si="4614">$H$746</f>
        <v>1402</v>
      </c>
      <c r="I566" s="79" t="str">
        <f t="shared" ref="I566" si="4615">$I$746</f>
        <v>腎不全</v>
      </c>
      <c r="J566" s="81" t="s">
        <v>149</v>
      </c>
      <c r="K566" s="62">
        <v>133373933</v>
      </c>
      <c r="L566" s="22">
        <f t="shared" ref="L566" si="4616">IFERROR(K566/E565,"-")</f>
        <v>1.5436387414561444E-2</v>
      </c>
      <c r="M566" s="62">
        <v>287</v>
      </c>
      <c r="N566" s="22">
        <f t="shared" ref="N566" si="4617">IFERROR(M566/F565,"-")</f>
        <v>3.2414727806641064E-2</v>
      </c>
      <c r="O566" s="65">
        <f t="shared" si="4216"/>
        <v>464717.53658536583</v>
      </c>
      <c r="P566" s="13">
        <f t="shared" si="4607"/>
        <v>2.9858510195588849E-2</v>
      </c>
      <c r="Q566" s="81" t="s">
        <v>140</v>
      </c>
      <c r="R566" s="62">
        <v>103804559</v>
      </c>
      <c r="S566" s="22">
        <f t="shared" ref="S566" si="4618">IFERROR(R566/E565,"-")</f>
        <v>1.2014097148366322E-2</v>
      </c>
      <c r="T566" s="62">
        <v>445</v>
      </c>
      <c r="U566" s="22">
        <f t="shared" ref="U566" si="4619">IFERROR(T566/F565,"-")</f>
        <v>5.025976959566298E-2</v>
      </c>
      <c r="V566" s="65">
        <f t="shared" si="4219"/>
        <v>233268.67191011235</v>
      </c>
      <c r="W566" s="13">
        <f t="shared" si="4610"/>
        <v>4.6296296296296294E-2</v>
      </c>
      <c r="X566" s="81" t="s">
        <v>159</v>
      </c>
      <c r="Y566" s="62">
        <v>59364992</v>
      </c>
      <c r="Z566" s="22">
        <f t="shared" ref="Z566" si="4620">IFERROR(Y566/E565,"-")</f>
        <v>6.8707654843944716E-3</v>
      </c>
      <c r="AA566" s="62">
        <v>69</v>
      </c>
      <c r="AB566" s="22">
        <f t="shared" ref="AB566" si="4621">IFERROR(AA566/F565,"-")</f>
        <v>7.7930878698893157E-3</v>
      </c>
      <c r="AC566" s="65">
        <f t="shared" si="4222"/>
        <v>860362.20289855078</v>
      </c>
      <c r="AD566" s="13">
        <f t="shared" si="4613"/>
        <v>7.1785268414481899E-3</v>
      </c>
    </row>
    <row r="567" spans="2:30" s="18" customFormat="1" ht="13.5" customHeight="1">
      <c r="B567" s="119"/>
      <c r="C567" s="119"/>
      <c r="D567" s="148"/>
      <c r="E567" s="151"/>
      <c r="F567" s="154"/>
      <c r="G567" s="44">
        <v>3</v>
      </c>
      <c r="H567" s="6" t="str">
        <f t="shared" ref="H567" si="4622">$H$747</f>
        <v>2210</v>
      </c>
      <c r="I567" s="80" t="str">
        <f t="shared" ref="I567" si="4623">$I$747</f>
        <v>重症急性呼吸器症候群［SARS］</v>
      </c>
      <c r="J567" s="81" t="s">
        <v>99</v>
      </c>
      <c r="K567" s="62" t="s">
        <v>99</v>
      </c>
      <c r="L567" s="22" t="str">
        <f t="shared" ref="L567" si="4624">IFERROR(K567/E565,"-")</f>
        <v>-</v>
      </c>
      <c r="M567" s="62" t="s">
        <v>99</v>
      </c>
      <c r="N567" s="22" t="str">
        <f t="shared" ref="N567" si="4625">IFERROR(M567/F565,"-")</f>
        <v>-</v>
      </c>
      <c r="O567" s="65" t="str">
        <f t="shared" si="4216"/>
        <v>-</v>
      </c>
      <c r="P567" s="13">
        <f t="shared" si="4607"/>
        <v>0</v>
      </c>
      <c r="Q567" s="81" t="s">
        <v>99</v>
      </c>
      <c r="R567" s="62" t="s">
        <v>99</v>
      </c>
      <c r="S567" s="22" t="str">
        <f t="shared" ref="S567" si="4626">IFERROR(R567/E565,"-")</f>
        <v>-</v>
      </c>
      <c r="T567" s="62" t="s">
        <v>99</v>
      </c>
      <c r="U567" s="22" t="str">
        <f t="shared" ref="U567" si="4627">IFERROR(T567/F565,"-")</f>
        <v>-</v>
      </c>
      <c r="V567" s="65" t="str">
        <f t="shared" si="4219"/>
        <v>-</v>
      </c>
      <c r="W567" s="13">
        <f t="shared" si="4610"/>
        <v>0</v>
      </c>
      <c r="X567" s="81" t="s">
        <v>99</v>
      </c>
      <c r="Y567" s="62" t="s">
        <v>99</v>
      </c>
      <c r="Z567" s="22" t="str">
        <f t="shared" ref="Z567" si="4628">IFERROR(Y567/E565,"-")</f>
        <v>-</v>
      </c>
      <c r="AA567" s="62" t="s">
        <v>99</v>
      </c>
      <c r="AB567" s="22" t="str">
        <f t="shared" ref="AB567" si="4629">IFERROR(AA567/F565,"-")</f>
        <v>-</v>
      </c>
      <c r="AC567" s="65" t="str">
        <f t="shared" si="4222"/>
        <v>-</v>
      </c>
      <c r="AD567" s="13">
        <f t="shared" si="4613"/>
        <v>0</v>
      </c>
    </row>
    <row r="568" spans="2:30" s="18" customFormat="1" ht="13.5" customHeight="1">
      <c r="B568" s="119"/>
      <c r="C568" s="119"/>
      <c r="D568" s="148"/>
      <c r="E568" s="151"/>
      <c r="F568" s="154"/>
      <c r="G568" s="44">
        <v>4</v>
      </c>
      <c r="H568" s="6" t="str">
        <f t="shared" ref="H568" si="4630">$H$748</f>
        <v>0904</v>
      </c>
      <c r="I568" s="80" t="str">
        <f t="shared" ref="I568" si="4631">$I$748</f>
        <v>くも膜下出血</v>
      </c>
      <c r="J568" s="81" t="s">
        <v>347</v>
      </c>
      <c r="K568" s="62">
        <v>3308524</v>
      </c>
      <c r="L568" s="22">
        <f t="shared" ref="L568" si="4632">IFERROR(K568/E565,"-")</f>
        <v>3.8292083831984234E-4</v>
      </c>
      <c r="M568" s="62">
        <v>1</v>
      </c>
      <c r="N568" s="22">
        <f t="shared" ref="N568" si="4633">IFERROR(M568/F565,"-")</f>
        <v>1.1294330246216399E-4</v>
      </c>
      <c r="O568" s="65">
        <f t="shared" si="4216"/>
        <v>3308524</v>
      </c>
      <c r="P568" s="13">
        <f t="shared" si="4607"/>
        <v>1.0403662089055348E-4</v>
      </c>
      <c r="Q568" s="81" t="s">
        <v>379</v>
      </c>
      <c r="R568" s="62">
        <v>365712</v>
      </c>
      <c r="S568" s="22">
        <f t="shared" ref="S568" si="4634">IFERROR(R568/E565,"-")</f>
        <v>4.232665249628722E-5</v>
      </c>
      <c r="T568" s="62">
        <v>2</v>
      </c>
      <c r="U568" s="22">
        <f t="shared" ref="U568" si="4635">IFERROR(T568/F565,"-")</f>
        <v>2.2588660492432798E-4</v>
      </c>
      <c r="V568" s="65">
        <f t="shared" si="4219"/>
        <v>182856</v>
      </c>
      <c r="W568" s="13">
        <f t="shared" si="4610"/>
        <v>2.0807324178110696E-4</v>
      </c>
      <c r="X568" s="81" t="s">
        <v>80</v>
      </c>
      <c r="Y568" s="62">
        <v>278536</v>
      </c>
      <c r="Z568" s="22">
        <f t="shared" ref="Z568" si="4636">IFERROR(Y568/E565,"-")</f>
        <v>3.2237105918607696E-5</v>
      </c>
      <c r="AA568" s="62">
        <v>55</v>
      </c>
      <c r="AB568" s="22">
        <f t="shared" ref="AB568" si="4637">IFERROR(AA568/F565,"-")</f>
        <v>6.2118816354190193E-3</v>
      </c>
      <c r="AC568" s="65">
        <f t="shared" si="4222"/>
        <v>5064.2909090909088</v>
      </c>
      <c r="AD568" s="13">
        <f t="shared" si="4613"/>
        <v>5.7220141489804409E-3</v>
      </c>
    </row>
    <row r="569" spans="2:30" s="18" customFormat="1" ht="13.5" customHeight="1">
      <c r="B569" s="119"/>
      <c r="C569" s="119"/>
      <c r="D569" s="148"/>
      <c r="E569" s="151"/>
      <c r="F569" s="154"/>
      <c r="G569" s="44">
        <v>5</v>
      </c>
      <c r="H569" s="6" t="str">
        <f t="shared" ref="H569" si="4638">$H$749</f>
        <v>0208</v>
      </c>
      <c r="I569" s="80" t="str">
        <f t="shared" ref="I569" si="4639">$I$749</f>
        <v>悪性リンパ腫</v>
      </c>
      <c r="J569" s="81" t="s">
        <v>351</v>
      </c>
      <c r="K569" s="62">
        <v>9033811</v>
      </c>
      <c r="L569" s="22">
        <f t="shared" ref="L569" si="4640">IFERROR(K569/E565,"-")</f>
        <v>1.0455521801694693E-3</v>
      </c>
      <c r="M569" s="62">
        <v>3</v>
      </c>
      <c r="N569" s="22">
        <f t="shared" ref="N569" si="4641">IFERROR(M569/F565,"-")</f>
        <v>3.3882990738649197E-4</v>
      </c>
      <c r="O569" s="65">
        <f t="shared" si="4216"/>
        <v>3011270.3333333335</v>
      </c>
      <c r="P569" s="13">
        <f t="shared" si="4607"/>
        <v>3.1210986267166043E-4</v>
      </c>
      <c r="Q569" s="81" t="s">
        <v>182</v>
      </c>
      <c r="R569" s="62">
        <v>8065140</v>
      </c>
      <c r="S569" s="22">
        <f t="shared" ref="S569" si="4642">IFERROR(R569/E565,"-")</f>
        <v>9.3344046165809685E-4</v>
      </c>
      <c r="T569" s="62">
        <v>17</v>
      </c>
      <c r="U569" s="22">
        <f t="shared" ref="U569" si="4643">IFERROR(T569/F565,"-")</f>
        <v>1.920036141856788E-3</v>
      </c>
      <c r="V569" s="65">
        <f t="shared" si="4219"/>
        <v>474420</v>
      </c>
      <c r="W569" s="13">
        <f t="shared" si="4610"/>
        <v>1.7686225551394091E-3</v>
      </c>
      <c r="X569" s="81" t="s">
        <v>388</v>
      </c>
      <c r="Y569" s="62">
        <v>7136825</v>
      </c>
      <c r="Z569" s="22">
        <f t="shared" ref="Z569" si="4644">IFERROR(Y569/E565,"-")</f>
        <v>8.2599945230622742E-4</v>
      </c>
      <c r="AA569" s="62">
        <v>2</v>
      </c>
      <c r="AB569" s="22">
        <f t="shared" ref="AB569" si="4645">IFERROR(AA569/F565,"-")</f>
        <v>2.2588660492432798E-4</v>
      </c>
      <c r="AC569" s="65">
        <f t="shared" si="4222"/>
        <v>3568412.5</v>
      </c>
      <c r="AD569" s="13">
        <f t="shared" si="4613"/>
        <v>2.0807324178110696E-4</v>
      </c>
    </row>
    <row r="570" spans="2:30" s="18" customFormat="1" ht="13.5" customHeight="1">
      <c r="B570" s="119"/>
      <c r="C570" s="119"/>
      <c r="D570" s="148"/>
      <c r="E570" s="151"/>
      <c r="F570" s="154"/>
      <c r="G570" s="44">
        <v>6</v>
      </c>
      <c r="H570" s="6" t="str">
        <f t="shared" ref="H570" si="4646">$H$750</f>
        <v>0601</v>
      </c>
      <c r="I570" s="80" t="str">
        <f t="shared" ref="I570" si="4647">$I$750</f>
        <v>パーキンソン病</v>
      </c>
      <c r="J570" s="81" t="s">
        <v>84</v>
      </c>
      <c r="K570" s="62">
        <v>51246909</v>
      </c>
      <c r="L570" s="22">
        <f t="shared" ref="L570" si="4648">IFERROR(K570/E565,"-")</f>
        <v>5.9311975236028738E-3</v>
      </c>
      <c r="M570" s="62">
        <v>122</v>
      </c>
      <c r="N570" s="22">
        <f t="shared" ref="N570" si="4649">IFERROR(M570/F565,"-")</f>
        <v>1.3779082900384007E-2</v>
      </c>
      <c r="O570" s="65">
        <f t="shared" si="4216"/>
        <v>420056.63114754099</v>
      </c>
      <c r="P570" s="13">
        <f t="shared" si="4607"/>
        <v>1.2692467748647523E-2</v>
      </c>
      <c r="Q570" s="81" t="s">
        <v>189</v>
      </c>
      <c r="R570" s="62">
        <v>8082798</v>
      </c>
      <c r="S570" s="22">
        <f t="shared" ref="S570" si="4650">IFERROR(R570/E565,"-")</f>
        <v>9.3548415732512297E-4</v>
      </c>
      <c r="T570" s="62">
        <v>81</v>
      </c>
      <c r="U570" s="22">
        <f t="shared" ref="U570" si="4651">IFERROR(T570/F565,"-")</f>
        <v>9.1484074994352838E-3</v>
      </c>
      <c r="V570" s="65">
        <f t="shared" si="4219"/>
        <v>99787.629629629635</v>
      </c>
      <c r="W570" s="13">
        <f t="shared" si="4610"/>
        <v>8.4269662921348312E-3</v>
      </c>
      <c r="X570" s="81" t="s">
        <v>390</v>
      </c>
      <c r="Y570" s="62">
        <v>5683117</v>
      </c>
      <c r="Z570" s="22">
        <f t="shared" ref="Z570" si="4652">IFERROR(Y570/E565,"-")</f>
        <v>6.5775068456802718E-4</v>
      </c>
      <c r="AA570" s="62">
        <v>7</v>
      </c>
      <c r="AB570" s="22">
        <f t="shared" ref="AB570" si="4653">IFERROR(AA570/F565,"-")</f>
        <v>7.9060311723514799E-4</v>
      </c>
      <c r="AC570" s="65">
        <f t="shared" si="4222"/>
        <v>811873.85714285716</v>
      </c>
      <c r="AD570" s="13">
        <f t="shared" si="4613"/>
        <v>7.282563462338743E-4</v>
      </c>
    </row>
    <row r="571" spans="2:30" s="18" customFormat="1" ht="13.5" customHeight="1">
      <c r="B571" s="119"/>
      <c r="C571" s="119"/>
      <c r="D571" s="148"/>
      <c r="E571" s="151"/>
      <c r="F571" s="154"/>
      <c r="G571" s="44">
        <v>7</v>
      </c>
      <c r="H571" s="6" t="str">
        <f t="shared" ref="H571" si="4654">$H$751</f>
        <v>0506</v>
      </c>
      <c r="I571" s="80" t="str">
        <f t="shared" ref="I571" si="4655">$I$751</f>
        <v>知的障害＜精神遅滞＞</v>
      </c>
      <c r="J571" s="81" t="s">
        <v>184</v>
      </c>
      <c r="K571" s="62">
        <v>13920968</v>
      </c>
      <c r="L571" s="22">
        <f t="shared" ref="L571" si="4656">IFERROR(K571/E565,"-")</f>
        <v>1.6111803138752203E-3</v>
      </c>
      <c r="M571" s="62">
        <v>4</v>
      </c>
      <c r="N571" s="22">
        <f t="shared" ref="N571" si="4657">IFERROR(M571/F565,"-")</f>
        <v>4.5177320984865596E-4</v>
      </c>
      <c r="O571" s="65">
        <f t="shared" si="4216"/>
        <v>3480242</v>
      </c>
      <c r="P571" s="13">
        <f t="shared" si="4607"/>
        <v>4.1614648356221392E-4</v>
      </c>
      <c r="Q571" s="81" t="s">
        <v>190</v>
      </c>
      <c r="R571" s="62">
        <v>3708165</v>
      </c>
      <c r="S571" s="22">
        <f t="shared" ref="S571" si="4658">IFERROR(R571/E565,"-")</f>
        <v>4.2917435401051897E-4</v>
      </c>
      <c r="T571" s="62">
        <v>1</v>
      </c>
      <c r="U571" s="22">
        <f t="shared" ref="U571" si="4659">IFERROR(T571/F565,"-")</f>
        <v>1.1294330246216399E-4</v>
      </c>
      <c r="V571" s="65">
        <f t="shared" si="4219"/>
        <v>3708165</v>
      </c>
      <c r="W571" s="13">
        <f t="shared" si="4610"/>
        <v>1.0403662089055348E-4</v>
      </c>
      <c r="X571" s="81" t="s">
        <v>99</v>
      </c>
      <c r="Y571" s="62" t="s">
        <v>99</v>
      </c>
      <c r="Z571" s="22" t="str">
        <f t="shared" ref="Z571" si="4660">IFERROR(Y571/E565,"-")</f>
        <v>-</v>
      </c>
      <c r="AA571" s="62" t="s">
        <v>99</v>
      </c>
      <c r="AB571" s="22" t="str">
        <f t="shared" ref="AB571" si="4661">IFERROR(AA571/F565,"-")</f>
        <v>-</v>
      </c>
      <c r="AC571" s="65" t="str">
        <f t="shared" si="4222"/>
        <v>-</v>
      </c>
      <c r="AD571" s="13">
        <f t="shared" si="4613"/>
        <v>0</v>
      </c>
    </row>
    <row r="572" spans="2:30" s="18" customFormat="1" ht="13.5" customHeight="1">
      <c r="B572" s="119"/>
      <c r="C572" s="119"/>
      <c r="D572" s="148"/>
      <c r="E572" s="151"/>
      <c r="F572" s="154"/>
      <c r="G572" s="44">
        <v>8</v>
      </c>
      <c r="H572" s="6" t="str">
        <f t="shared" ref="H572" si="4662">$H$752</f>
        <v>0203</v>
      </c>
      <c r="I572" s="80" t="str">
        <f t="shared" ref="I572" si="4663">$I$752</f>
        <v>直腸S状結腸移行部及び直腸の悪性新生物＜腫瘍＞</v>
      </c>
      <c r="J572" s="81" t="s">
        <v>183</v>
      </c>
      <c r="K572" s="62">
        <v>21949230</v>
      </c>
      <c r="L572" s="22">
        <f t="shared" ref="L572" si="4664">IFERROR(K572/E565,"-")</f>
        <v>2.5403526019684409E-3</v>
      </c>
      <c r="M572" s="62">
        <v>108</v>
      </c>
      <c r="N572" s="22">
        <f t="shared" ref="N572" si="4665">IFERROR(M572/F565,"-")</f>
        <v>1.2197876665913711E-2</v>
      </c>
      <c r="O572" s="65">
        <f t="shared" si="4216"/>
        <v>203233.61111111112</v>
      </c>
      <c r="P572" s="13">
        <f t="shared" si="4607"/>
        <v>1.1235955056179775E-2</v>
      </c>
      <c r="Q572" s="81" t="s">
        <v>204</v>
      </c>
      <c r="R572" s="62">
        <v>4135261</v>
      </c>
      <c r="S572" s="22">
        <f t="shared" ref="S572" si="4666">IFERROR(R572/E565,"-")</f>
        <v>4.7860544726027363E-4</v>
      </c>
      <c r="T572" s="62">
        <v>9</v>
      </c>
      <c r="U572" s="22">
        <f t="shared" ref="U572" si="4667">IFERROR(T572/F565,"-")</f>
        <v>1.0164897221594759E-3</v>
      </c>
      <c r="V572" s="65">
        <f t="shared" si="4219"/>
        <v>459473.44444444444</v>
      </c>
      <c r="W572" s="13">
        <f t="shared" si="4610"/>
        <v>9.3632958801498128E-4</v>
      </c>
      <c r="X572" s="81" t="s">
        <v>192</v>
      </c>
      <c r="Y572" s="62">
        <v>44140</v>
      </c>
      <c r="Z572" s="22">
        <f t="shared" ref="Z572" si="4668">IFERROR(Y572/E565,"-")</f>
        <v>5.1086604792462869E-6</v>
      </c>
      <c r="AA572" s="62">
        <v>3</v>
      </c>
      <c r="AB572" s="22">
        <f t="shared" ref="AB572" si="4669">IFERROR(AA572/F565,"-")</f>
        <v>3.3882990738649197E-4</v>
      </c>
      <c r="AC572" s="65">
        <f t="shared" si="4222"/>
        <v>14713.333333333334</v>
      </c>
      <c r="AD572" s="13">
        <f t="shared" si="4613"/>
        <v>3.1210986267166043E-4</v>
      </c>
    </row>
    <row r="573" spans="2:30" s="18" customFormat="1" ht="13.5" customHeight="1">
      <c r="B573" s="119"/>
      <c r="C573" s="119"/>
      <c r="D573" s="148"/>
      <c r="E573" s="151"/>
      <c r="F573" s="154"/>
      <c r="G573" s="44">
        <v>9</v>
      </c>
      <c r="H573" s="6" t="str">
        <f t="shared" ref="H573" si="4670">$H$753</f>
        <v>1901</v>
      </c>
      <c r="I573" s="80" t="str">
        <f t="shared" ref="I573" si="4671">$I$753</f>
        <v>骨折</v>
      </c>
      <c r="J573" s="81" t="s">
        <v>141</v>
      </c>
      <c r="K573" s="62">
        <v>128327234</v>
      </c>
      <c r="L573" s="22">
        <f t="shared" ref="L573" si="4672">IFERROR(K573/E565,"-")</f>
        <v>1.4852294262500915E-2</v>
      </c>
      <c r="M573" s="62">
        <v>190</v>
      </c>
      <c r="N573" s="22">
        <f t="shared" ref="N573" si="4673">IFERROR(M573/F565,"-")</f>
        <v>2.1459227467811159E-2</v>
      </c>
      <c r="O573" s="65">
        <f t="shared" si="4216"/>
        <v>675406.49473684211</v>
      </c>
      <c r="P573" s="13">
        <f t="shared" si="4607"/>
        <v>1.9766957969205159E-2</v>
      </c>
      <c r="Q573" s="81" t="s">
        <v>150</v>
      </c>
      <c r="R573" s="62">
        <v>57402693</v>
      </c>
      <c r="S573" s="22">
        <f t="shared" ref="S573" si="4674">IFERROR(R573/E565,"-")</f>
        <v>6.6436535824967707E-3</v>
      </c>
      <c r="T573" s="62">
        <v>70</v>
      </c>
      <c r="U573" s="22">
        <f t="shared" ref="U573" si="4675">IFERROR(T573/F565,"-")</f>
        <v>7.9060311723514794E-3</v>
      </c>
      <c r="V573" s="65">
        <f t="shared" si="4219"/>
        <v>820038.47142857139</v>
      </c>
      <c r="W573" s="13">
        <f t="shared" si="4610"/>
        <v>7.2825634623387434E-3</v>
      </c>
      <c r="X573" s="81" t="s">
        <v>160</v>
      </c>
      <c r="Y573" s="62">
        <v>54615098</v>
      </c>
      <c r="Z573" s="22">
        <f t="shared" ref="Z573" si="4676">IFERROR(Y573/E565,"-")</f>
        <v>6.3210238496321462E-3</v>
      </c>
      <c r="AA573" s="62">
        <v>487</v>
      </c>
      <c r="AB573" s="22">
        <f t="shared" ref="AB573" si="4677">IFERROR(AA573/F565,"-")</f>
        <v>5.5003388299073863E-2</v>
      </c>
      <c r="AC573" s="65">
        <f t="shared" si="4222"/>
        <v>112145.99178644764</v>
      </c>
      <c r="AD573" s="13">
        <f t="shared" si="4613"/>
        <v>5.0665834373699543E-2</v>
      </c>
    </row>
    <row r="574" spans="2:30" s="18" customFormat="1" ht="13.5" customHeight="1">
      <c r="B574" s="120"/>
      <c r="C574" s="120"/>
      <c r="D574" s="149"/>
      <c r="E574" s="152"/>
      <c r="F574" s="155"/>
      <c r="G574" s="49">
        <v>10</v>
      </c>
      <c r="H574" s="7" t="str">
        <f t="shared" ref="H574" si="4678">$H$754</f>
        <v>0206</v>
      </c>
      <c r="I574" s="77" t="str">
        <f t="shared" ref="I574" si="4679">$I$754</f>
        <v>乳房の悪性新生物＜腫瘍＞</v>
      </c>
      <c r="J574" s="82" t="s">
        <v>185</v>
      </c>
      <c r="K574" s="63">
        <v>17801630</v>
      </c>
      <c r="L574" s="23">
        <f t="shared" ref="L574" si="4680">IFERROR(K574/E565,"-")</f>
        <v>2.0603190676747865E-3</v>
      </c>
      <c r="M574" s="63">
        <v>169</v>
      </c>
      <c r="N574" s="23">
        <f t="shared" ref="N574" si="4681">IFERROR(M574/F565,"-")</f>
        <v>1.9087418116105714E-2</v>
      </c>
      <c r="O574" s="66">
        <f t="shared" si="4216"/>
        <v>105335.08875739644</v>
      </c>
      <c r="P574" s="59">
        <f t="shared" si="4607"/>
        <v>1.7582188930503537E-2</v>
      </c>
      <c r="Q574" s="82" t="s">
        <v>188</v>
      </c>
      <c r="R574" s="63">
        <v>10541399</v>
      </c>
      <c r="S574" s="23">
        <f t="shared" ref="S574" si="4682">IFERROR(R574/E565,"-")</f>
        <v>1.2200368932321324E-3</v>
      </c>
      <c r="T574" s="63">
        <v>43</v>
      </c>
      <c r="U574" s="23">
        <f t="shared" ref="U574" si="4683">IFERROR(T574/F565,"-")</f>
        <v>4.8565620058730521E-3</v>
      </c>
      <c r="V574" s="66">
        <f t="shared" si="4219"/>
        <v>245148.81395348837</v>
      </c>
      <c r="W574" s="59">
        <f t="shared" si="4610"/>
        <v>4.4735746982937996E-3</v>
      </c>
      <c r="X574" s="82" t="s">
        <v>194</v>
      </c>
      <c r="Y574" s="63">
        <v>4092649</v>
      </c>
      <c r="Z574" s="23">
        <f t="shared" ref="Z574" si="4684">IFERROR(Y574/E565,"-")</f>
        <v>4.7367363393128309E-4</v>
      </c>
      <c r="AA574" s="63">
        <v>9</v>
      </c>
      <c r="AB574" s="23">
        <f t="shared" ref="AB574" si="4685">IFERROR(AA574/F565,"-")</f>
        <v>1.0164897221594759E-3</v>
      </c>
      <c r="AC574" s="66">
        <f t="shared" si="4222"/>
        <v>454738.77777777775</v>
      </c>
      <c r="AD574" s="59">
        <f t="shared" si="4613"/>
        <v>9.3632958801498128E-4</v>
      </c>
    </row>
    <row r="575" spans="2:30" s="18" customFormat="1" ht="13.5" customHeight="1">
      <c r="B575" s="118">
        <v>58</v>
      </c>
      <c r="C575" s="118" t="s">
        <v>24</v>
      </c>
      <c r="D575" s="147">
        <f>AI62</f>
        <v>11221</v>
      </c>
      <c r="E575" s="150">
        <f>市区町村別_医療費上位10疾病!H641</f>
        <v>8974325740</v>
      </c>
      <c r="F575" s="130">
        <f>市区町村別_医療費上位10疾病!J641</f>
        <v>10187</v>
      </c>
      <c r="G575" s="69">
        <v>1</v>
      </c>
      <c r="H575" s="5" t="str">
        <f t="shared" ref="H575" si="4686">$H$745</f>
        <v>0209</v>
      </c>
      <c r="I575" s="78" t="str">
        <f t="shared" ref="I575" si="4687">$I$745</f>
        <v>白血病</v>
      </c>
      <c r="J575" s="106" t="s">
        <v>180</v>
      </c>
      <c r="K575" s="107">
        <v>21804561</v>
      </c>
      <c r="L575" s="21">
        <f t="shared" ref="L575" si="4688">IFERROR(K575/E575,"-")</f>
        <v>2.4296600805131909E-3</v>
      </c>
      <c r="M575" s="107">
        <v>16</v>
      </c>
      <c r="N575" s="21">
        <f t="shared" ref="N575" si="4689">IFERROR(M575/F575,"-")</f>
        <v>1.5706292333366055E-3</v>
      </c>
      <c r="O575" s="64">
        <f t="shared" si="4216"/>
        <v>1362785.0625</v>
      </c>
      <c r="P575" s="12">
        <f t="shared" ref="P575:P584" si="4690">IFERROR(M575/$AI$62,0)</f>
        <v>1.4258978700650566E-3</v>
      </c>
      <c r="Q575" s="106" t="s">
        <v>186</v>
      </c>
      <c r="R575" s="107">
        <v>12188069</v>
      </c>
      <c r="S575" s="21">
        <f t="shared" ref="S575" si="4691">IFERROR(R575/E575,"-")</f>
        <v>1.3581041465517386E-3</v>
      </c>
      <c r="T575" s="107">
        <v>11</v>
      </c>
      <c r="U575" s="21">
        <f t="shared" ref="U575" si="4692">IFERROR(T575/F575,"-")</f>
        <v>1.0798075979189163E-3</v>
      </c>
      <c r="V575" s="64">
        <f t="shared" si="4219"/>
        <v>1108006.2727272727</v>
      </c>
      <c r="W575" s="12">
        <f t="shared" ref="W575:W584" si="4693">IFERROR(T575/$AI$62,0)</f>
        <v>9.8030478566972631E-4</v>
      </c>
      <c r="X575" s="106" t="s">
        <v>356</v>
      </c>
      <c r="Y575" s="107">
        <v>3858432</v>
      </c>
      <c r="Z575" s="21">
        <f t="shared" ref="Z575" si="4694">IFERROR(Y575/E575,"-")</f>
        <v>4.2994115789694973E-4</v>
      </c>
      <c r="AA575" s="107">
        <v>2</v>
      </c>
      <c r="AB575" s="21">
        <f t="shared" ref="AB575" si="4695">IFERROR(AA575/F575,"-")</f>
        <v>1.9632865416707569E-4</v>
      </c>
      <c r="AC575" s="64">
        <f t="shared" si="4222"/>
        <v>1929216</v>
      </c>
      <c r="AD575" s="12">
        <f t="shared" ref="AD575:AD584" si="4696">IFERROR(AA575/$AI$62,0)</f>
        <v>1.7823723375813208E-4</v>
      </c>
    </row>
    <row r="576" spans="2:30" s="18" customFormat="1" ht="13.5" customHeight="1">
      <c r="B576" s="119"/>
      <c r="C576" s="119"/>
      <c r="D576" s="148"/>
      <c r="E576" s="151"/>
      <c r="F576" s="154"/>
      <c r="G576" s="44">
        <v>2</v>
      </c>
      <c r="H576" s="6" t="str">
        <f t="shared" ref="H576" si="4697">$H$746</f>
        <v>1402</v>
      </c>
      <c r="I576" s="79" t="str">
        <f t="shared" ref="I576" si="4698">$I$746</f>
        <v>腎不全</v>
      </c>
      <c r="J576" s="81" t="s">
        <v>140</v>
      </c>
      <c r="K576" s="62">
        <v>214165861</v>
      </c>
      <c r="L576" s="22">
        <f t="shared" ref="L576" si="4699">IFERROR(K576/E575,"-")</f>
        <v>2.3864284315581352E-2</v>
      </c>
      <c r="M576" s="62">
        <v>424</v>
      </c>
      <c r="N576" s="22">
        <f t="shared" ref="N576" si="4700">IFERROR(M576/F575,"-")</f>
        <v>4.1621674683420047E-2</v>
      </c>
      <c r="O576" s="65">
        <f t="shared" si="4216"/>
        <v>505108.16273584904</v>
      </c>
      <c r="P576" s="13">
        <f t="shared" si="4690"/>
        <v>3.7786293556723999E-2</v>
      </c>
      <c r="Q576" s="81" t="s">
        <v>149</v>
      </c>
      <c r="R576" s="62">
        <v>191907244</v>
      </c>
      <c r="S576" s="22">
        <f t="shared" ref="S576" si="4701">IFERROR(R576/E575,"-")</f>
        <v>2.1384029236273298E-2</v>
      </c>
      <c r="T576" s="62">
        <v>333</v>
      </c>
      <c r="U576" s="22">
        <f t="shared" ref="U576" si="4702">IFERROR(T576/F575,"-")</f>
        <v>3.2688720918818102E-2</v>
      </c>
      <c r="V576" s="65">
        <f t="shared" si="4219"/>
        <v>576298.03003003006</v>
      </c>
      <c r="W576" s="13">
        <f t="shared" si="4693"/>
        <v>2.9676499420728992E-2</v>
      </c>
      <c r="X576" s="81" t="s">
        <v>159</v>
      </c>
      <c r="Y576" s="62">
        <v>27410582</v>
      </c>
      <c r="Z576" s="22">
        <f t="shared" ref="Z576" si="4703">IFERROR(Y576/E575,"-")</f>
        <v>3.0543333052673437E-3</v>
      </c>
      <c r="AA576" s="62">
        <v>42</v>
      </c>
      <c r="AB576" s="22">
        <f t="shared" ref="AB576" si="4704">IFERROR(AA576/F575,"-")</f>
        <v>4.1229017375085898E-3</v>
      </c>
      <c r="AC576" s="65">
        <f t="shared" si="4222"/>
        <v>652632.90476190473</v>
      </c>
      <c r="AD576" s="13">
        <f t="shared" si="4696"/>
        <v>3.7429819089207735E-3</v>
      </c>
    </row>
    <row r="577" spans="2:30" s="18" customFormat="1" ht="13.5" customHeight="1">
      <c r="B577" s="119"/>
      <c r="C577" s="119"/>
      <c r="D577" s="148"/>
      <c r="E577" s="151"/>
      <c r="F577" s="154"/>
      <c r="G577" s="44">
        <v>3</v>
      </c>
      <c r="H577" s="6" t="str">
        <f t="shared" ref="H577" si="4705">$H$747</f>
        <v>2210</v>
      </c>
      <c r="I577" s="80" t="str">
        <f t="shared" ref="I577" si="4706">$I$747</f>
        <v>重症急性呼吸器症候群［SARS］</v>
      </c>
      <c r="J577" s="81" t="s">
        <v>99</v>
      </c>
      <c r="K577" s="62" t="s">
        <v>99</v>
      </c>
      <c r="L577" s="22" t="str">
        <f t="shared" ref="L577" si="4707">IFERROR(K577/E575,"-")</f>
        <v>-</v>
      </c>
      <c r="M577" s="62" t="s">
        <v>99</v>
      </c>
      <c r="N577" s="22" t="str">
        <f t="shared" ref="N577" si="4708">IFERROR(M577/F575,"-")</f>
        <v>-</v>
      </c>
      <c r="O577" s="65" t="str">
        <f t="shared" si="4216"/>
        <v>-</v>
      </c>
      <c r="P577" s="13">
        <f t="shared" si="4690"/>
        <v>0</v>
      </c>
      <c r="Q577" s="81" t="s">
        <v>99</v>
      </c>
      <c r="R577" s="62" t="s">
        <v>99</v>
      </c>
      <c r="S577" s="22" t="str">
        <f t="shared" ref="S577" si="4709">IFERROR(R577/E575,"-")</f>
        <v>-</v>
      </c>
      <c r="T577" s="62" t="s">
        <v>99</v>
      </c>
      <c r="U577" s="22" t="str">
        <f t="shared" ref="U577" si="4710">IFERROR(T577/F575,"-")</f>
        <v>-</v>
      </c>
      <c r="V577" s="65" t="str">
        <f t="shared" si="4219"/>
        <v>-</v>
      </c>
      <c r="W577" s="13">
        <f t="shared" si="4693"/>
        <v>0</v>
      </c>
      <c r="X577" s="81" t="s">
        <v>99</v>
      </c>
      <c r="Y577" s="62" t="s">
        <v>99</v>
      </c>
      <c r="Z577" s="22" t="str">
        <f t="shared" ref="Z577" si="4711">IFERROR(Y577/E575,"-")</f>
        <v>-</v>
      </c>
      <c r="AA577" s="62" t="s">
        <v>99</v>
      </c>
      <c r="AB577" s="22" t="str">
        <f t="shared" ref="AB577" si="4712">IFERROR(AA577/F575,"-")</f>
        <v>-</v>
      </c>
      <c r="AC577" s="65" t="str">
        <f t="shared" si="4222"/>
        <v>-</v>
      </c>
      <c r="AD577" s="13">
        <f t="shared" si="4696"/>
        <v>0</v>
      </c>
    </row>
    <row r="578" spans="2:30" s="18" customFormat="1" ht="13.5" customHeight="1">
      <c r="B578" s="119"/>
      <c r="C578" s="119"/>
      <c r="D578" s="148"/>
      <c r="E578" s="151"/>
      <c r="F578" s="154"/>
      <c r="G578" s="44">
        <v>4</v>
      </c>
      <c r="H578" s="6" t="str">
        <f t="shared" ref="H578" si="4713">$H$748</f>
        <v>0904</v>
      </c>
      <c r="I578" s="80" t="str">
        <f t="shared" ref="I578" si="4714">$I$748</f>
        <v>くも膜下出血</v>
      </c>
      <c r="J578" s="81" t="s">
        <v>205</v>
      </c>
      <c r="K578" s="62">
        <v>4331948</v>
      </c>
      <c r="L578" s="22">
        <f t="shared" ref="L578" si="4715">IFERROR(K578/E575,"-")</f>
        <v>4.8270456472198432E-4</v>
      </c>
      <c r="M578" s="62">
        <v>2</v>
      </c>
      <c r="N578" s="22">
        <f t="shared" ref="N578" si="4716">IFERROR(M578/F575,"-")</f>
        <v>1.9632865416707569E-4</v>
      </c>
      <c r="O578" s="65">
        <f t="shared" si="4216"/>
        <v>2165974</v>
      </c>
      <c r="P578" s="13">
        <f t="shared" si="4690"/>
        <v>1.7823723375813208E-4</v>
      </c>
      <c r="Q578" s="81" t="s">
        <v>80</v>
      </c>
      <c r="R578" s="62">
        <v>3775941</v>
      </c>
      <c r="S578" s="22">
        <f t="shared" ref="S578" si="4717">IFERROR(R578/E575,"-")</f>
        <v>4.2074926957130933E-4</v>
      </c>
      <c r="T578" s="62">
        <v>22</v>
      </c>
      <c r="U578" s="22">
        <f t="shared" ref="U578" si="4718">IFERROR(T578/F575,"-")</f>
        <v>2.1596151958378326E-3</v>
      </c>
      <c r="V578" s="65">
        <f t="shared" si="4219"/>
        <v>171633.68181818182</v>
      </c>
      <c r="W578" s="13">
        <f t="shared" si="4693"/>
        <v>1.9606095713394526E-3</v>
      </c>
      <c r="X578" s="81" t="s">
        <v>181</v>
      </c>
      <c r="Y578" s="62">
        <v>2422765</v>
      </c>
      <c r="Z578" s="22">
        <f t="shared" ref="Z578" si="4719">IFERROR(Y578/E575,"-")</f>
        <v>2.6996624261155916E-4</v>
      </c>
      <c r="AA578" s="62">
        <v>8</v>
      </c>
      <c r="AB578" s="22">
        <f t="shared" ref="AB578" si="4720">IFERROR(AA578/F575,"-")</f>
        <v>7.8531461666830275E-4</v>
      </c>
      <c r="AC578" s="65">
        <f t="shared" si="4222"/>
        <v>302845.625</v>
      </c>
      <c r="AD578" s="13">
        <f t="shared" si="4696"/>
        <v>7.1294893503252832E-4</v>
      </c>
    </row>
    <row r="579" spans="2:30" s="18" customFormat="1" ht="13.5" customHeight="1">
      <c r="B579" s="119"/>
      <c r="C579" s="119"/>
      <c r="D579" s="148"/>
      <c r="E579" s="151"/>
      <c r="F579" s="154"/>
      <c r="G579" s="44">
        <v>5</v>
      </c>
      <c r="H579" s="6" t="str">
        <f t="shared" ref="H579" si="4721">$H$749</f>
        <v>0208</v>
      </c>
      <c r="I579" s="80" t="str">
        <f t="shared" ref="I579" si="4722">$I$749</f>
        <v>悪性リンパ腫</v>
      </c>
      <c r="J579" s="81" t="s">
        <v>182</v>
      </c>
      <c r="K579" s="62">
        <v>27026481</v>
      </c>
      <c r="L579" s="22">
        <f t="shared" ref="L579" si="4723">IFERROR(K579/E575,"-")</f>
        <v>3.0115333210537108E-3</v>
      </c>
      <c r="M579" s="62">
        <v>17</v>
      </c>
      <c r="N579" s="22">
        <f t="shared" ref="N579" si="4724">IFERROR(M579/F575,"-")</f>
        <v>1.6687935604201432E-3</v>
      </c>
      <c r="O579" s="65">
        <f t="shared" si="4216"/>
        <v>1589793</v>
      </c>
      <c r="P579" s="13">
        <f t="shared" si="4690"/>
        <v>1.5150164869441227E-3</v>
      </c>
      <c r="Q579" s="81" t="s">
        <v>388</v>
      </c>
      <c r="R579" s="62">
        <v>16481984</v>
      </c>
      <c r="S579" s="22">
        <f t="shared" ref="S579" si="4725">IFERROR(R579/E575,"-")</f>
        <v>1.8365707327222557E-3</v>
      </c>
      <c r="T579" s="62">
        <v>2</v>
      </c>
      <c r="U579" s="22">
        <f t="shared" ref="U579" si="4726">IFERROR(T579/F575,"-")</f>
        <v>1.9632865416707569E-4</v>
      </c>
      <c r="V579" s="65">
        <f t="shared" si="4219"/>
        <v>8240992</v>
      </c>
      <c r="W579" s="13">
        <f t="shared" si="4693"/>
        <v>1.7823723375813208E-4</v>
      </c>
      <c r="X579" s="81" t="s">
        <v>373</v>
      </c>
      <c r="Y579" s="62">
        <v>6212458</v>
      </c>
      <c r="Z579" s="22">
        <f t="shared" ref="Z579" si="4727">IFERROR(Y579/E575,"-")</f>
        <v>6.9224788357191952E-4</v>
      </c>
      <c r="AA579" s="62">
        <v>4</v>
      </c>
      <c r="AB579" s="22">
        <f t="shared" ref="AB579" si="4728">IFERROR(AA579/F575,"-")</f>
        <v>3.9265730833415137E-4</v>
      </c>
      <c r="AC579" s="65">
        <f t="shared" si="4222"/>
        <v>1553114.5</v>
      </c>
      <c r="AD579" s="13">
        <f t="shared" si="4696"/>
        <v>3.5647446751626416E-4</v>
      </c>
    </row>
    <row r="580" spans="2:30" s="18" customFormat="1" ht="13.5" customHeight="1">
      <c r="B580" s="119"/>
      <c r="C580" s="119"/>
      <c r="D580" s="148"/>
      <c r="E580" s="151"/>
      <c r="F580" s="154"/>
      <c r="G580" s="44">
        <v>6</v>
      </c>
      <c r="H580" s="6" t="str">
        <f t="shared" ref="H580" si="4729">$H$750</f>
        <v>0601</v>
      </c>
      <c r="I580" s="80" t="str">
        <f t="shared" ref="I580" si="4730">$I$750</f>
        <v>パーキンソン病</v>
      </c>
      <c r="J580" s="81" t="s">
        <v>84</v>
      </c>
      <c r="K580" s="62">
        <v>52076123</v>
      </c>
      <c r="L580" s="22">
        <f t="shared" ref="L580" si="4731">IFERROR(K580/E575,"-")</f>
        <v>5.8027894806501638E-3</v>
      </c>
      <c r="M580" s="62">
        <v>149</v>
      </c>
      <c r="N580" s="22">
        <f t="shared" ref="N580" si="4732">IFERROR(M580/F575,"-")</f>
        <v>1.4626484735447139E-2</v>
      </c>
      <c r="O580" s="65">
        <f t="shared" si="4216"/>
        <v>349504.18120805372</v>
      </c>
      <c r="P580" s="13">
        <f t="shared" si="4690"/>
        <v>1.3278673914980839E-2</v>
      </c>
      <c r="Q580" s="81" t="s">
        <v>187</v>
      </c>
      <c r="R580" s="62">
        <v>8500641</v>
      </c>
      <c r="S580" s="22">
        <f t="shared" ref="S580" si="4733">IFERROR(R580/E575,"-")</f>
        <v>9.4721779064819186E-4</v>
      </c>
      <c r="T580" s="62">
        <v>8</v>
      </c>
      <c r="U580" s="22">
        <f t="shared" ref="U580" si="4734">IFERROR(T580/F575,"-")</f>
        <v>7.8531461666830275E-4</v>
      </c>
      <c r="V580" s="65">
        <f t="shared" si="4219"/>
        <v>1062580.125</v>
      </c>
      <c r="W580" s="13">
        <f t="shared" si="4693"/>
        <v>7.1294893503252832E-4</v>
      </c>
      <c r="X580" s="81" t="s">
        <v>189</v>
      </c>
      <c r="Y580" s="62">
        <v>6748678</v>
      </c>
      <c r="Z580" s="22">
        <f t="shared" ref="Z580" si="4735">IFERROR(Y580/E575,"-")</f>
        <v>7.5199833341462819E-4</v>
      </c>
      <c r="AA580" s="62">
        <v>85</v>
      </c>
      <c r="AB580" s="22">
        <f t="shared" ref="AB580" si="4736">IFERROR(AA580/F575,"-")</f>
        <v>8.3439678021007165E-3</v>
      </c>
      <c r="AC580" s="65">
        <f t="shared" si="4222"/>
        <v>79396.211764705877</v>
      </c>
      <c r="AD580" s="13">
        <f t="shared" si="4696"/>
        <v>7.5750824347206131E-3</v>
      </c>
    </row>
    <row r="581" spans="2:30" s="18" customFormat="1" ht="13.5" customHeight="1">
      <c r="B581" s="119"/>
      <c r="C581" s="119"/>
      <c r="D581" s="148"/>
      <c r="E581" s="151"/>
      <c r="F581" s="154"/>
      <c r="G581" s="44">
        <v>7</v>
      </c>
      <c r="H581" s="6" t="str">
        <f t="shared" ref="H581" si="4737">$H$751</f>
        <v>0506</v>
      </c>
      <c r="I581" s="80" t="str">
        <f t="shared" ref="I581" si="4738">$I$751</f>
        <v>知的障害＜精神遅滞＞</v>
      </c>
      <c r="J581" s="81" t="s">
        <v>184</v>
      </c>
      <c r="K581" s="62">
        <v>477</v>
      </c>
      <c r="L581" s="22">
        <f t="shared" ref="L581" si="4739">IFERROR(K581/E575,"-")</f>
        <v>5.3151625405565008E-8</v>
      </c>
      <c r="M581" s="62">
        <v>1</v>
      </c>
      <c r="N581" s="22">
        <f t="shared" ref="N581" si="4740">IFERROR(M581/F575,"-")</f>
        <v>9.8164327083537844E-5</v>
      </c>
      <c r="O581" s="65">
        <f t="shared" si="4216"/>
        <v>477</v>
      </c>
      <c r="P581" s="13">
        <f t="shared" si="4690"/>
        <v>8.9118616879066041E-5</v>
      </c>
      <c r="Q581" s="81" t="s">
        <v>99</v>
      </c>
      <c r="R581" s="62" t="s">
        <v>99</v>
      </c>
      <c r="S581" s="22" t="str">
        <f t="shared" ref="S581" si="4741">IFERROR(R581/E575,"-")</f>
        <v>-</v>
      </c>
      <c r="T581" s="62" t="s">
        <v>99</v>
      </c>
      <c r="U581" s="22" t="str">
        <f t="shared" ref="U581" si="4742">IFERROR(T581/F575,"-")</f>
        <v>-</v>
      </c>
      <c r="V581" s="65" t="str">
        <f t="shared" si="4219"/>
        <v>-</v>
      </c>
      <c r="W581" s="13">
        <f t="shared" si="4693"/>
        <v>0</v>
      </c>
      <c r="X581" s="81" t="s">
        <v>99</v>
      </c>
      <c r="Y581" s="62" t="s">
        <v>99</v>
      </c>
      <c r="Z581" s="22" t="str">
        <f t="shared" ref="Z581" si="4743">IFERROR(Y581/E575,"-")</f>
        <v>-</v>
      </c>
      <c r="AA581" s="62" t="s">
        <v>99</v>
      </c>
      <c r="AB581" s="22" t="str">
        <f t="shared" ref="AB581" si="4744">IFERROR(AA581/F575,"-")</f>
        <v>-</v>
      </c>
      <c r="AC581" s="65" t="str">
        <f t="shared" si="4222"/>
        <v>-</v>
      </c>
      <c r="AD581" s="13">
        <f t="shared" si="4696"/>
        <v>0</v>
      </c>
    </row>
    <row r="582" spans="2:30" s="18" customFormat="1" ht="13.5" customHeight="1">
      <c r="B582" s="119"/>
      <c r="C582" s="119"/>
      <c r="D582" s="148"/>
      <c r="E582" s="151"/>
      <c r="F582" s="154"/>
      <c r="G582" s="44">
        <v>8</v>
      </c>
      <c r="H582" s="6" t="str">
        <f t="shared" ref="H582" si="4745">$H$752</f>
        <v>0203</v>
      </c>
      <c r="I582" s="80" t="str">
        <f t="shared" ref="I582" si="4746">$I$752</f>
        <v>直腸S状結腸移行部及び直腸の悪性新生物＜腫瘍＞</v>
      </c>
      <c r="J582" s="81" t="s">
        <v>183</v>
      </c>
      <c r="K582" s="62">
        <v>38928718</v>
      </c>
      <c r="L582" s="22">
        <f t="shared" ref="L582" si="4747">IFERROR(K582/E575,"-")</f>
        <v>4.3377874982282513E-3</v>
      </c>
      <c r="M582" s="62">
        <v>178</v>
      </c>
      <c r="N582" s="22">
        <f t="shared" ref="N582" si="4748">IFERROR(M582/F575,"-")</f>
        <v>1.7473250220869735E-2</v>
      </c>
      <c r="O582" s="65">
        <f t="shared" ref="O582:O645" si="4749">IFERROR(K582/M582,"-")</f>
        <v>218700.66292134832</v>
      </c>
      <c r="P582" s="13">
        <f t="shared" si="4690"/>
        <v>1.5863113804473753E-2</v>
      </c>
      <c r="Q582" s="81" t="s">
        <v>204</v>
      </c>
      <c r="R582" s="62">
        <v>9771340</v>
      </c>
      <c r="S582" s="22">
        <f t="shared" ref="S582" si="4750">IFERROR(R582/E575,"-")</f>
        <v>1.0888104892880788E-3</v>
      </c>
      <c r="T582" s="62">
        <v>13</v>
      </c>
      <c r="U582" s="22">
        <f t="shared" ref="U582" si="4751">IFERROR(T582/F575,"-")</f>
        <v>1.276136252085992E-3</v>
      </c>
      <c r="V582" s="65">
        <f t="shared" ref="V582:V645" si="4752">IFERROR(R582/T582,"-")</f>
        <v>751641.5384615385</v>
      </c>
      <c r="W582" s="13">
        <f t="shared" si="4693"/>
        <v>1.1585420194278584E-3</v>
      </c>
      <c r="X582" s="81" t="s">
        <v>385</v>
      </c>
      <c r="Y582" s="62">
        <v>471791</v>
      </c>
      <c r="Z582" s="22">
        <f t="shared" ref="Z582" si="4753">IFERROR(Y582/E575,"-")</f>
        <v>5.2571191827498786E-5</v>
      </c>
      <c r="AA582" s="62">
        <v>2</v>
      </c>
      <c r="AB582" s="22">
        <f t="shared" ref="AB582" si="4754">IFERROR(AA582/F575,"-")</f>
        <v>1.9632865416707569E-4</v>
      </c>
      <c r="AC582" s="65">
        <f t="shared" ref="AC582:AC645" si="4755">IFERROR(Y582/AA582,"-")</f>
        <v>235895.5</v>
      </c>
      <c r="AD582" s="13">
        <f t="shared" si="4696"/>
        <v>1.7823723375813208E-4</v>
      </c>
    </row>
    <row r="583" spans="2:30" s="18" customFormat="1" ht="13.5" customHeight="1">
      <c r="B583" s="119"/>
      <c r="C583" s="119"/>
      <c r="D583" s="148"/>
      <c r="E583" s="151"/>
      <c r="F583" s="154"/>
      <c r="G583" s="44">
        <v>9</v>
      </c>
      <c r="H583" s="6" t="str">
        <f t="shared" ref="H583" si="4756">$H$753</f>
        <v>1901</v>
      </c>
      <c r="I583" s="80" t="str">
        <f t="shared" ref="I583" si="4757">$I$753</f>
        <v>骨折</v>
      </c>
      <c r="J583" s="81" t="s">
        <v>141</v>
      </c>
      <c r="K583" s="62">
        <v>101729467</v>
      </c>
      <c r="L583" s="22">
        <f t="shared" ref="L583" si="4758">IFERROR(K583/E575,"-")</f>
        <v>1.1335611158682993E-2</v>
      </c>
      <c r="M583" s="62">
        <v>198</v>
      </c>
      <c r="N583" s="22">
        <f t="shared" ref="N583" si="4759">IFERROR(M583/F575,"-")</f>
        <v>1.9436536762540493E-2</v>
      </c>
      <c r="O583" s="65">
        <f t="shared" si="4749"/>
        <v>513785.18686868687</v>
      </c>
      <c r="P583" s="13">
        <f t="shared" si="4690"/>
        <v>1.7645486142055074E-2</v>
      </c>
      <c r="Q583" s="81" t="s">
        <v>150</v>
      </c>
      <c r="R583" s="62">
        <v>59982498</v>
      </c>
      <c r="S583" s="22">
        <f t="shared" ref="S583" si="4760">IFERROR(R583/E575,"-")</f>
        <v>6.6837888146458121E-3</v>
      </c>
      <c r="T583" s="62">
        <v>99</v>
      </c>
      <c r="U583" s="22">
        <f t="shared" ref="U583" si="4761">IFERROR(T583/F575,"-")</f>
        <v>9.7182683812702467E-3</v>
      </c>
      <c r="V583" s="65">
        <f t="shared" si="4752"/>
        <v>605883.81818181823</v>
      </c>
      <c r="W583" s="13">
        <f t="shared" si="4693"/>
        <v>8.8227430710275372E-3</v>
      </c>
      <c r="X583" s="81" t="s">
        <v>160</v>
      </c>
      <c r="Y583" s="62">
        <v>29054526</v>
      </c>
      <c r="Z583" s="22">
        <f t="shared" ref="Z583" si="4762">IFERROR(Y583/E575,"-")</f>
        <v>3.2375163150697044E-3</v>
      </c>
      <c r="AA583" s="62">
        <v>430</v>
      </c>
      <c r="AB583" s="22">
        <f t="shared" ref="AB583" si="4763">IFERROR(AA583/F575,"-")</f>
        <v>4.2210660645921272E-2</v>
      </c>
      <c r="AC583" s="65">
        <f t="shared" si="4755"/>
        <v>67568.665116279066</v>
      </c>
      <c r="AD583" s="13">
        <f t="shared" si="4696"/>
        <v>3.8321005257998399E-2</v>
      </c>
    </row>
    <row r="584" spans="2:30" s="18" customFormat="1" ht="13.5" customHeight="1">
      <c r="B584" s="120"/>
      <c r="C584" s="120"/>
      <c r="D584" s="149"/>
      <c r="E584" s="152"/>
      <c r="F584" s="155"/>
      <c r="G584" s="49">
        <v>10</v>
      </c>
      <c r="H584" s="7" t="str">
        <f t="shared" ref="H584" si="4764">$H$754</f>
        <v>0206</v>
      </c>
      <c r="I584" s="77" t="str">
        <f t="shared" ref="I584" si="4765">$I$754</f>
        <v>乳房の悪性新生物＜腫瘍＞</v>
      </c>
      <c r="J584" s="82" t="s">
        <v>185</v>
      </c>
      <c r="K584" s="63">
        <v>18391195</v>
      </c>
      <c r="L584" s="23">
        <f t="shared" ref="L584" si="4766">IFERROR(K584/E575,"-")</f>
        <v>2.0493121748442352E-3</v>
      </c>
      <c r="M584" s="63">
        <v>213</v>
      </c>
      <c r="N584" s="23">
        <f t="shared" ref="N584" si="4767">IFERROR(M584/F575,"-")</f>
        <v>2.0909001668793559E-2</v>
      </c>
      <c r="O584" s="66">
        <f t="shared" si="4749"/>
        <v>86343.638497652588</v>
      </c>
      <c r="P584" s="59">
        <f t="shared" si="4690"/>
        <v>1.8982265395241067E-2</v>
      </c>
      <c r="Q584" s="82" t="s">
        <v>188</v>
      </c>
      <c r="R584" s="63">
        <v>17537978</v>
      </c>
      <c r="S584" s="23">
        <f t="shared" ref="S584" si="4768">IFERROR(R584/E575,"-")</f>
        <v>1.9542390713355139E-3</v>
      </c>
      <c r="T584" s="63">
        <v>52</v>
      </c>
      <c r="U584" s="23">
        <f t="shared" ref="U584" si="4769">IFERROR(T584/F575,"-")</f>
        <v>5.1045450083439681E-3</v>
      </c>
      <c r="V584" s="66">
        <f t="shared" si="4752"/>
        <v>337268.80769230769</v>
      </c>
      <c r="W584" s="59">
        <f t="shared" si="4693"/>
        <v>4.6341680777114338E-3</v>
      </c>
      <c r="X584" s="82" t="s">
        <v>194</v>
      </c>
      <c r="Y584" s="63">
        <v>3361204</v>
      </c>
      <c r="Z584" s="23">
        <f t="shared" ref="Z584" si="4770">IFERROR(Y584/E575,"-")</f>
        <v>3.745355470014397E-4</v>
      </c>
      <c r="AA584" s="63">
        <v>25</v>
      </c>
      <c r="AB584" s="23">
        <f t="shared" ref="AB584" si="4771">IFERROR(AA584/F575,"-")</f>
        <v>2.4541081770884459E-3</v>
      </c>
      <c r="AC584" s="66">
        <f t="shared" si="4755"/>
        <v>134448.16</v>
      </c>
      <c r="AD584" s="59">
        <f t="shared" si="4696"/>
        <v>2.2279654219766508E-3</v>
      </c>
    </row>
    <row r="585" spans="2:30" s="18" customFormat="1" ht="13.5" customHeight="1">
      <c r="B585" s="118">
        <v>59</v>
      </c>
      <c r="C585" s="118" t="s">
        <v>19</v>
      </c>
      <c r="D585" s="147">
        <f>AI63</f>
        <v>80159</v>
      </c>
      <c r="E585" s="150">
        <f>市区町村別_医療費上位10疾病!H652</f>
        <v>65833326210</v>
      </c>
      <c r="F585" s="130">
        <f>市区町村別_医療費上位10疾病!J652</f>
        <v>74136</v>
      </c>
      <c r="G585" s="69">
        <v>1</v>
      </c>
      <c r="H585" s="5" t="str">
        <f t="shared" ref="H585" si="4772">$H$745</f>
        <v>0209</v>
      </c>
      <c r="I585" s="78" t="str">
        <f t="shared" ref="I585" si="4773">$I$745</f>
        <v>白血病</v>
      </c>
      <c r="J585" s="106" t="s">
        <v>180</v>
      </c>
      <c r="K585" s="107">
        <v>71292214</v>
      </c>
      <c r="L585" s="21">
        <f t="shared" ref="L585" si="4774">IFERROR(K585/E585,"-")</f>
        <v>1.0829198235037805E-3</v>
      </c>
      <c r="M585" s="107">
        <v>59</v>
      </c>
      <c r="N585" s="21">
        <f t="shared" ref="N585" si="4775">IFERROR(M585/F585,"-")</f>
        <v>7.958346822056761E-4</v>
      </c>
      <c r="O585" s="64">
        <f t="shared" si="4749"/>
        <v>1208342.6101694915</v>
      </c>
      <c r="P585" s="12">
        <f t="shared" ref="P585:P594" si="4776">IFERROR(M585/$AI$63,0)</f>
        <v>7.3603712621165434E-4</v>
      </c>
      <c r="Q585" s="106" t="s">
        <v>186</v>
      </c>
      <c r="R585" s="107">
        <v>34940566</v>
      </c>
      <c r="S585" s="21">
        <f t="shared" ref="S585" si="4777">IFERROR(R585/E585,"-")</f>
        <v>5.3074283211126244E-4</v>
      </c>
      <c r="T585" s="107">
        <v>70</v>
      </c>
      <c r="U585" s="21">
        <f t="shared" ref="U585" si="4778">IFERROR(T585/F585,"-")</f>
        <v>9.4421063990503934E-4</v>
      </c>
      <c r="V585" s="64">
        <f t="shared" si="4752"/>
        <v>499150.94285714283</v>
      </c>
      <c r="W585" s="12">
        <f t="shared" ref="W585:W594" si="4779">IFERROR(T585/$AI$63,0)</f>
        <v>8.7326438703077636E-4</v>
      </c>
      <c r="X585" s="106" t="s">
        <v>193</v>
      </c>
      <c r="Y585" s="107">
        <v>20776976</v>
      </c>
      <c r="Z585" s="21">
        <f t="shared" ref="Z585" si="4780">IFERROR(Y585/E585,"-")</f>
        <v>3.1559966959172122E-4</v>
      </c>
      <c r="AA585" s="107">
        <v>27</v>
      </c>
      <c r="AB585" s="21">
        <f t="shared" ref="AB585" si="4781">IFERROR(AA585/F585,"-")</f>
        <v>3.6419553253480092E-4</v>
      </c>
      <c r="AC585" s="64">
        <f t="shared" si="4755"/>
        <v>769517.62962962966</v>
      </c>
      <c r="AD585" s="12">
        <f t="shared" ref="AD585:AD594" si="4782">IFERROR(AA585/$AI$63,0)</f>
        <v>3.3683054928329944E-4</v>
      </c>
    </row>
    <row r="586" spans="2:30" s="18" customFormat="1" ht="13.5" customHeight="1">
      <c r="B586" s="119"/>
      <c r="C586" s="119"/>
      <c r="D586" s="148"/>
      <c r="E586" s="151"/>
      <c r="F586" s="154"/>
      <c r="G586" s="44">
        <v>2</v>
      </c>
      <c r="H586" s="6" t="str">
        <f t="shared" ref="H586" si="4783">$H$746</f>
        <v>1402</v>
      </c>
      <c r="I586" s="79" t="str">
        <f t="shared" ref="I586" si="4784">$I$746</f>
        <v>腎不全</v>
      </c>
      <c r="J586" s="81" t="s">
        <v>140</v>
      </c>
      <c r="K586" s="62">
        <v>1313260289</v>
      </c>
      <c r="L586" s="22">
        <f t="shared" ref="L586" si="4785">IFERROR(K586/E585,"-")</f>
        <v>1.9948259712882582E-2</v>
      </c>
      <c r="M586" s="62">
        <v>4287</v>
      </c>
      <c r="N586" s="22">
        <f t="shared" ref="N586" si="4786">IFERROR(M586/F585,"-")</f>
        <v>5.7826157332470055E-2</v>
      </c>
      <c r="O586" s="65">
        <f t="shared" si="4749"/>
        <v>306335.50011663168</v>
      </c>
      <c r="P586" s="13">
        <f t="shared" si="4776"/>
        <v>5.3481206102870542E-2</v>
      </c>
      <c r="Q586" s="81" t="s">
        <v>149</v>
      </c>
      <c r="R586" s="62">
        <v>1055552889</v>
      </c>
      <c r="S586" s="22">
        <f t="shared" ref="S586" si="4787">IFERROR(R586/E585,"-")</f>
        <v>1.6033716504508969E-2</v>
      </c>
      <c r="T586" s="62">
        <v>2526</v>
      </c>
      <c r="U586" s="22">
        <f t="shared" ref="U586" si="4788">IFERROR(T586/F585,"-")</f>
        <v>3.4072515377144709E-2</v>
      </c>
      <c r="V586" s="65">
        <f t="shared" si="4752"/>
        <v>417875.25296912115</v>
      </c>
      <c r="W586" s="13">
        <f t="shared" si="4779"/>
        <v>3.1512369166282014E-2</v>
      </c>
      <c r="X586" s="81" t="s">
        <v>159</v>
      </c>
      <c r="Y586" s="62">
        <v>321419735</v>
      </c>
      <c r="Z586" s="22">
        <f t="shared" ref="Z586" si="4789">IFERROR(Y586/E585,"-")</f>
        <v>4.8823256168875869E-3</v>
      </c>
      <c r="AA586" s="62">
        <v>311</v>
      </c>
      <c r="AB586" s="22">
        <f t="shared" ref="AB586" si="4790">IFERROR(AA586/F585,"-")</f>
        <v>4.1949929858638175E-3</v>
      </c>
      <c r="AC586" s="65">
        <f t="shared" si="4755"/>
        <v>1033503.9710610933</v>
      </c>
      <c r="AD586" s="13">
        <f t="shared" si="4782"/>
        <v>3.879788919522449E-3</v>
      </c>
    </row>
    <row r="587" spans="2:30" s="18" customFormat="1" ht="13.5" customHeight="1">
      <c r="B587" s="119"/>
      <c r="C587" s="119"/>
      <c r="D587" s="148"/>
      <c r="E587" s="151"/>
      <c r="F587" s="154"/>
      <c r="G587" s="44">
        <v>3</v>
      </c>
      <c r="H587" s="6" t="str">
        <f t="shared" ref="H587" si="4791">$H$747</f>
        <v>2210</v>
      </c>
      <c r="I587" s="80" t="str">
        <f t="shared" ref="I587" si="4792">$I$747</f>
        <v>重症急性呼吸器症候群［SARS］</v>
      </c>
      <c r="J587" s="81" t="s">
        <v>99</v>
      </c>
      <c r="K587" s="62" t="s">
        <v>99</v>
      </c>
      <c r="L587" s="22" t="str">
        <f t="shared" ref="L587" si="4793">IFERROR(K587/E585,"-")</f>
        <v>-</v>
      </c>
      <c r="M587" s="62" t="s">
        <v>99</v>
      </c>
      <c r="N587" s="22" t="str">
        <f t="shared" ref="N587" si="4794">IFERROR(M587/F585,"-")</f>
        <v>-</v>
      </c>
      <c r="O587" s="65" t="str">
        <f t="shared" si="4749"/>
        <v>-</v>
      </c>
      <c r="P587" s="13">
        <f t="shared" si="4776"/>
        <v>0</v>
      </c>
      <c r="Q587" s="81" t="s">
        <v>99</v>
      </c>
      <c r="R587" s="62" t="s">
        <v>99</v>
      </c>
      <c r="S587" s="22" t="str">
        <f t="shared" ref="S587" si="4795">IFERROR(R587/E585,"-")</f>
        <v>-</v>
      </c>
      <c r="T587" s="62" t="s">
        <v>99</v>
      </c>
      <c r="U587" s="22" t="str">
        <f t="shared" ref="U587" si="4796">IFERROR(T587/F585,"-")</f>
        <v>-</v>
      </c>
      <c r="V587" s="65" t="str">
        <f t="shared" si="4752"/>
        <v>-</v>
      </c>
      <c r="W587" s="13">
        <f t="shared" si="4779"/>
        <v>0</v>
      </c>
      <c r="X587" s="81" t="s">
        <v>99</v>
      </c>
      <c r="Y587" s="62" t="s">
        <v>99</v>
      </c>
      <c r="Z587" s="22" t="str">
        <f t="shared" ref="Z587" si="4797">IFERROR(Y587/E585,"-")</f>
        <v>-</v>
      </c>
      <c r="AA587" s="62" t="s">
        <v>99</v>
      </c>
      <c r="AB587" s="22" t="str">
        <f t="shared" ref="AB587" si="4798">IFERROR(AA587/F585,"-")</f>
        <v>-</v>
      </c>
      <c r="AC587" s="65" t="str">
        <f t="shared" si="4755"/>
        <v>-</v>
      </c>
      <c r="AD587" s="13">
        <f t="shared" si="4782"/>
        <v>0</v>
      </c>
    </row>
    <row r="588" spans="2:30" s="18" customFormat="1" ht="13.5" customHeight="1">
      <c r="B588" s="119"/>
      <c r="C588" s="119"/>
      <c r="D588" s="148"/>
      <c r="E588" s="151"/>
      <c r="F588" s="154"/>
      <c r="G588" s="44">
        <v>4</v>
      </c>
      <c r="H588" s="6" t="str">
        <f t="shared" ref="H588" si="4799">$H$748</f>
        <v>0904</v>
      </c>
      <c r="I588" s="80" t="str">
        <f t="shared" ref="I588" si="4800">$I$748</f>
        <v>くも膜下出血</v>
      </c>
      <c r="J588" s="81" t="s">
        <v>181</v>
      </c>
      <c r="K588" s="62">
        <v>38752530</v>
      </c>
      <c r="L588" s="22">
        <f t="shared" ref="L588" si="4801">IFERROR(K588/E585,"-")</f>
        <v>5.8864608900945276E-4</v>
      </c>
      <c r="M588" s="62">
        <v>64</v>
      </c>
      <c r="N588" s="22">
        <f t="shared" ref="N588" si="4802">IFERROR(M588/F585,"-")</f>
        <v>8.6327829934175026E-4</v>
      </c>
      <c r="O588" s="65">
        <f t="shared" si="4749"/>
        <v>605508.28125</v>
      </c>
      <c r="P588" s="13">
        <f t="shared" si="4776"/>
        <v>7.984131538567098E-4</v>
      </c>
      <c r="Q588" s="81" t="s">
        <v>80</v>
      </c>
      <c r="R588" s="62">
        <v>33329301</v>
      </c>
      <c r="S588" s="22">
        <f t="shared" ref="S588" si="4803">IFERROR(R588/E585,"-")</f>
        <v>5.0626791807060968E-4</v>
      </c>
      <c r="T588" s="62">
        <v>167</v>
      </c>
      <c r="U588" s="22">
        <f t="shared" ref="U588" si="4804">IFERROR(T588/F585,"-")</f>
        <v>2.2526168123448796E-3</v>
      </c>
      <c r="V588" s="65">
        <f t="shared" si="4752"/>
        <v>199576.65269461079</v>
      </c>
      <c r="W588" s="13">
        <f t="shared" si="4779"/>
        <v>2.0833593233448521E-3</v>
      </c>
      <c r="X588" s="81" t="s">
        <v>205</v>
      </c>
      <c r="Y588" s="62">
        <v>32868289</v>
      </c>
      <c r="Z588" s="22">
        <f t="shared" ref="Z588" si="4805">IFERROR(Y588/E585,"-")</f>
        <v>4.9926520338884758E-4</v>
      </c>
      <c r="AA588" s="62">
        <v>12</v>
      </c>
      <c r="AB588" s="22">
        <f t="shared" ref="AB588" si="4806">IFERROR(AA588/F585,"-")</f>
        <v>1.6186468112657819E-4</v>
      </c>
      <c r="AC588" s="65">
        <f t="shared" si="4755"/>
        <v>2739024.0833333335</v>
      </c>
      <c r="AD588" s="13">
        <f t="shared" si="4782"/>
        <v>1.4970246634813308E-4</v>
      </c>
    </row>
    <row r="589" spans="2:30" s="18" customFormat="1" ht="13.5" customHeight="1">
      <c r="B589" s="119"/>
      <c r="C589" s="119"/>
      <c r="D589" s="148"/>
      <c r="E589" s="151"/>
      <c r="F589" s="154"/>
      <c r="G589" s="44">
        <v>5</v>
      </c>
      <c r="H589" s="6" t="str">
        <f t="shared" ref="H589" si="4807">$H$749</f>
        <v>0208</v>
      </c>
      <c r="I589" s="80" t="str">
        <f t="shared" ref="I589" si="4808">$I$749</f>
        <v>悪性リンパ腫</v>
      </c>
      <c r="J589" s="81" t="s">
        <v>182</v>
      </c>
      <c r="K589" s="62">
        <v>124402686</v>
      </c>
      <c r="L589" s="22">
        <f t="shared" ref="L589" si="4809">IFERROR(K589/E585,"-")</f>
        <v>1.8896612576306891E-3</v>
      </c>
      <c r="M589" s="62">
        <v>129</v>
      </c>
      <c r="N589" s="22">
        <f t="shared" ref="N589" si="4810">IFERROR(M589/F585,"-")</f>
        <v>1.7400453221107154E-3</v>
      </c>
      <c r="O589" s="65">
        <f t="shared" si="4749"/>
        <v>964361.90697674418</v>
      </c>
      <c r="P589" s="13">
        <f t="shared" si="4776"/>
        <v>1.6093015132424306E-3</v>
      </c>
      <c r="Q589" s="81" t="s">
        <v>82</v>
      </c>
      <c r="R589" s="62">
        <v>53960291</v>
      </c>
      <c r="S589" s="22">
        <f t="shared" ref="S589" si="4811">IFERROR(R589/E585,"-")</f>
        <v>8.1965007856163127E-4</v>
      </c>
      <c r="T589" s="62">
        <v>913</v>
      </c>
      <c r="U589" s="22">
        <f t="shared" ref="U589" si="4812">IFERROR(T589/F585,"-")</f>
        <v>1.2315204489047157E-2</v>
      </c>
      <c r="V589" s="65">
        <f t="shared" si="4752"/>
        <v>59102.180722891564</v>
      </c>
      <c r="W589" s="13">
        <f t="shared" si="4779"/>
        <v>1.1389862647987126E-2</v>
      </c>
      <c r="X589" s="81" t="s">
        <v>360</v>
      </c>
      <c r="Y589" s="62">
        <v>32609337</v>
      </c>
      <c r="Z589" s="22">
        <f t="shared" ref="Z589" si="4813">IFERROR(Y589/E585,"-")</f>
        <v>4.9533175486197263E-4</v>
      </c>
      <c r="AA589" s="62">
        <v>9</v>
      </c>
      <c r="AB589" s="22">
        <f t="shared" ref="AB589" si="4814">IFERROR(AA589/F585,"-")</f>
        <v>1.2139851084493363E-4</v>
      </c>
      <c r="AC589" s="65">
        <f t="shared" si="4755"/>
        <v>3623259.6666666665</v>
      </c>
      <c r="AD589" s="13">
        <f t="shared" si="4782"/>
        <v>1.1227684976109982E-4</v>
      </c>
    </row>
    <row r="590" spans="2:30" s="18" customFormat="1" ht="13.5" customHeight="1">
      <c r="B590" s="119"/>
      <c r="C590" s="119"/>
      <c r="D590" s="148"/>
      <c r="E590" s="151"/>
      <c r="F590" s="154"/>
      <c r="G590" s="44">
        <v>6</v>
      </c>
      <c r="H590" s="6" t="str">
        <f t="shared" ref="H590" si="4815">$H$750</f>
        <v>0601</v>
      </c>
      <c r="I590" s="80" t="str">
        <f t="shared" ref="I590" si="4816">$I$750</f>
        <v>パーキンソン病</v>
      </c>
      <c r="J590" s="81" t="s">
        <v>84</v>
      </c>
      <c r="K590" s="62">
        <v>326733973</v>
      </c>
      <c r="L590" s="22">
        <f t="shared" ref="L590" si="4817">IFERROR(K590/E585,"-")</f>
        <v>4.9630482281536239E-3</v>
      </c>
      <c r="M590" s="62">
        <v>1025</v>
      </c>
      <c r="N590" s="22">
        <f t="shared" ref="N590" si="4818">IFERROR(M590/F585,"-")</f>
        <v>1.3825941512895219E-2</v>
      </c>
      <c r="O590" s="65">
        <f t="shared" si="4749"/>
        <v>318764.85170731705</v>
      </c>
      <c r="P590" s="13">
        <f t="shared" si="4776"/>
        <v>1.2787085667236367E-2</v>
      </c>
      <c r="Q590" s="81" t="s">
        <v>390</v>
      </c>
      <c r="R590" s="62">
        <v>69263377</v>
      </c>
      <c r="S590" s="22">
        <f t="shared" ref="S590" si="4819">IFERROR(R590/E585,"-")</f>
        <v>1.0521020429540286E-3</v>
      </c>
      <c r="T590" s="62">
        <v>92</v>
      </c>
      <c r="U590" s="22">
        <f t="shared" ref="U590" si="4820">IFERROR(T590/F585,"-")</f>
        <v>1.240962555303766E-3</v>
      </c>
      <c r="V590" s="65">
        <f t="shared" si="4752"/>
        <v>752862.79347826086</v>
      </c>
      <c r="W590" s="13">
        <f t="shared" si="4779"/>
        <v>1.1477189086690203E-3</v>
      </c>
      <c r="X590" s="81" t="s">
        <v>189</v>
      </c>
      <c r="Y590" s="62">
        <v>57851680</v>
      </c>
      <c r="Z590" s="22">
        <f t="shared" ref="Z590" si="4821">IFERROR(Y590/E585,"-")</f>
        <v>8.7875979128656579E-4</v>
      </c>
      <c r="AA590" s="62">
        <v>615</v>
      </c>
      <c r="AB590" s="22">
        <f t="shared" ref="AB590" si="4822">IFERROR(AA590/F585,"-")</f>
        <v>8.2955649077371321E-3</v>
      </c>
      <c r="AC590" s="65">
        <f t="shared" si="4755"/>
        <v>94067.772357723574</v>
      </c>
      <c r="AD590" s="13">
        <f t="shared" si="4782"/>
        <v>7.672251400341821E-3</v>
      </c>
    </row>
    <row r="591" spans="2:30" s="18" customFormat="1" ht="13.5" customHeight="1">
      <c r="B591" s="119"/>
      <c r="C591" s="119"/>
      <c r="D591" s="148"/>
      <c r="E591" s="151"/>
      <c r="F591" s="154"/>
      <c r="G591" s="44">
        <v>7</v>
      </c>
      <c r="H591" s="6" t="str">
        <f t="shared" ref="H591" si="4823">$H$751</f>
        <v>0506</v>
      </c>
      <c r="I591" s="80" t="str">
        <f t="shared" ref="I591" si="4824">$I$751</f>
        <v>知的障害＜精神遅滞＞</v>
      </c>
      <c r="J591" s="81" t="s">
        <v>184</v>
      </c>
      <c r="K591" s="62">
        <v>1935638</v>
      </c>
      <c r="L591" s="22">
        <f t="shared" ref="L591" si="4825">IFERROR(K591/E585,"-")</f>
        <v>2.9402099383913236E-5</v>
      </c>
      <c r="M591" s="62">
        <v>11</v>
      </c>
      <c r="N591" s="22">
        <f t="shared" ref="N591" si="4826">IFERROR(M591/F585,"-")</f>
        <v>1.4837595769936332E-4</v>
      </c>
      <c r="O591" s="65">
        <f t="shared" si="4749"/>
        <v>175967.09090909091</v>
      </c>
      <c r="P591" s="13">
        <f t="shared" si="4776"/>
        <v>1.3722726081912199E-4</v>
      </c>
      <c r="Q591" s="81" t="s">
        <v>396</v>
      </c>
      <c r="R591" s="62">
        <v>10017</v>
      </c>
      <c r="S591" s="22">
        <f t="shared" ref="S591" si="4827">IFERROR(R591/E585,"-")</f>
        <v>1.5215697848908673E-7</v>
      </c>
      <c r="T591" s="62">
        <v>1</v>
      </c>
      <c r="U591" s="22">
        <f t="shared" ref="U591" si="4828">IFERROR(T591/F585,"-")</f>
        <v>1.3488723427214848E-5</v>
      </c>
      <c r="V591" s="65">
        <f t="shared" si="4752"/>
        <v>10017</v>
      </c>
      <c r="W591" s="13">
        <f t="shared" si="4779"/>
        <v>1.2475205529011091E-5</v>
      </c>
      <c r="X591" s="81" t="s">
        <v>99</v>
      </c>
      <c r="Y591" s="62" t="s">
        <v>99</v>
      </c>
      <c r="Z591" s="22" t="str">
        <f t="shared" ref="Z591" si="4829">IFERROR(Y591/E585,"-")</f>
        <v>-</v>
      </c>
      <c r="AA591" s="62" t="s">
        <v>99</v>
      </c>
      <c r="AB591" s="22" t="str">
        <f t="shared" ref="AB591" si="4830">IFERROR(AA591/F585,"-")</f>
        <v>-</v>
      </c>
      <c r="AC591" s="65" t="str">
        <f t="shared" si="4755"/>
        <v>-</v>
      </c>
      <c r="AD591" s="13">
        <f t="shared" si="4782"/>
        <v>0</v>
      </c>
    </row>
    <row r="592" spans="2:30" s="18" customFormat="1" ht="13.5" customHeight="1">
      <c r="B592" s="119"/>
      <c r="C592" s="119"/>
      <c r="D592" s="148"/>
      <c r="E592" s="151"/>
      <c r="F592" s="154"/>
      <c r="G592" s="44">
        <v>8</v>
      </c>
      <c r="H592" s="6" t="str">
        <f t="shared" ref="H592" si="4831">$H$752</f>
        <v>0203</v>
      </c>
      <c r="I592" s="80" t="str">
        <f t="shared" ref="I592" si="4832">$I$752</f>
        <v>直腸S状結腸移行部及び直腸の悪性新生物＜腫瘍＞</v>
      </c>
      <c r="J592" s="81" t="s">
        <v>183</v>
      </c>
      <c r="K592" s="62">
        <v>207504481</v>
      </c>
      <c r="L592" s="22">
        <f t="shared" ref="L592" si="4833">IFERROR(K592/E585,"-")</f>
        <v>3.1519671410508241E-3</v>
      </c>
      <c r="M592" s="62">
        <v>924</v>
      </c>
      <c r="N592" s="22">
        <f t="shared" ref="N592" si="4834">IFERROR(M592/F585,"-")</f>
        <v>1.246358044674652E-2</v>
      </c>
      <c r="O592" s="65">
        <f t="shared" si="4749"/>
        <v>224571.94913419912</v>
      </c>
      <c r="P592" s="13">
        <f t="shared" si="4776"/>
        <v>1.1527089908806248E-2</v>
      </c>
      <c r="Q592" s="81" t="s">
        <v>204</v>
      </c>
      <c r="R592" s="62">
        <v>16742848</v>
      </c>
      <c r="S592" s="22">
        <f t="shared" ref="S592" si="4835">IFERROR(R592/E585,"-")</f>
        <v>2.5432176929041117E-4</v>
      </c>
      <c r="T592" s="62">
        <v>65</v>
      </c>
      <c r="U592" s="22">
        <f t="shared" ref="U592" si="4836">IFERROR(T592/F585,"-")</f>
        <v>8.7676702276896518E-4</v>
      </c>
      <c r="V592" s="65">
        <f t="shared" si="4752"/>
        <v>257582.27692307692</v>
      </c>
      <c r="W592" s="13">
        <f t="shared" si="4779"/>
        <v>8.108883593857209E-4</v>
      </c>
      <c r="X592" s="81" t="s">
        <v>192</v>
      </c>
      <c r="Y592" s="62">
        <v>14025015</v>
      </c>
      <c r="Z592" s="22">
        <f t="shared" ref="Z592" si="4837">IFERROR(Y592/E585,"-")</f>
        <v>2.1303822558292092E-4</v>
      </c>
      <c r="AA592" s="62">
        <v>71</v>
      </c>
      <c r="AB592" s="22">
        <f t="shared" ref="AB592" si="4838">IFERROR(AA592/F585,"-")</f>
        <v>9.5769936333225426E-4</v>
      </c>
      <c r="AC592" s="65">
        <f t="shared" si="4755"/>
        <v>197535.42253521126</v>
      </c>
      <c r="AD592" s="13">
        <f t="shared" si="4782"/>
        <v>8.8573959255978745E-4</v>
      </c>
    </row>
    <row r="593" spans="2:30" s="18" customFormat="1" ht="13.5" customHeight="1">
      <c r="B593" s="119"/>
      <c r="C593" s="119"/>
      <c r="D593" s="148"/>
      <c r="E593" s="151"/>
      <c r="F593" s="154"/>
      <c r="G593" s="44">
        <v>9</v>
      </c>
      <c r="H593" s="6" t="str">
        <f t="shared" ref="H593" si="4839">$H$753</f>
        <v>1901</v>
      </c>
      <c r="I593" s="80" t="str">
        <f t="shared" ref="I593" si="4840">$I$753</f>
        <v>骨折</v>
      </c>
      <c r="J593" s="81" t="s">
        <v>141</v>
      </c>
      <c r="K593" s="62">
        <v>784476521</v>
      </c>
      <c r="L593" s="22">
        <f t="shared" ref="L593" si="4841">IFERROR(K593/E585,"-")</f>
        <v>1.1916100342516781E-2</v>
      </c>
      <c r="M593" s="62">
        <v>1421</v>
      </c>
      <c r="N593" s="22">
        <f t="shared" ref="N593" si="4842">IFERROR(M593/F585,"-")</f>
        <v>1.9167475990072298E-2</v>
      </c>
      <c r="O593" s="65">
        <f t="shared" si="4749"/>
        <v>552059.47994370165</v>
      </c>
      <c r="P593" s="13">
        <f t="shared" si="4776"/>
        <v>1.7727267056724758E-2</v>
      </c>
      <c r="Q593" s="81" t="s">
        <v>150</v>
      </c>
      <c r="R593" s="62">
        <v>541965476</v>
      </c>
      <c r="S593" s="22">
        <f t="shared" ref="S593" si="4843">IFERROR(R593/E585,"-")</f>
        <v>8.2323878679803984E-3</v>
      </c>
      <c r="T593" s="62">
        <v>735</v>
      </c>
      <c r="U593" s="22">
        <f t="shared" ref="U593" si="4844">IFERROR(T593/F585,"-")</f>
        <v>9.9142117190029137E-3</v>
      </c>
      <c r="V593" s="65">
        <f t="shared" si="4752"/>
        <v>737367.99455782317</v>
      </c>
      <c r="W593" s="13">
        <f t="shared" si="4779"/>
        <v>9.1692760638231521E-3</v>
      </c>
      <c r="X593" s="81" t="s">
        <v>160</v>
      </c>
      <c r="Y593" s="62">
        <v>293522325</v>
      </c>
      <c r="Z593" s="22">
        <f t="shared" ref="Z593" si="4845">IFERROR(Y593/E585,"-")</f>
        <v>4.4585674444536016E-3</v>
      </c>
      <c r="AA593" s="62">
        <v>4346</v>
      </c>
      <c r="AB593" s="22">
        <f t="shared" ref="AB593" si="4846">IFERROR(AA593/F585,"-")</f>
        <v>5.8621992014675731E-2</v>
      </c>
      <c r="AC593" s="65">
        <f t="shared" si="4755"/>
        <v>67538.500920386563</v>
      </c>
      <c r="AD593" s="13">
        <f t="shared" si="4782"/>
        <v>5.4217243229082196E-2</v>
      </c>
    </row>
    <row r="594" spans="2:30" s="18" customFormat="1" ht="13.5" customHeight="1">
      <c r="B594" s="120"/>
      <c r="C594" s="120"/>
      <c r="D594" s="149"/>
      <c r="E594" s="152"/>
      <c r="F594" s="155"/>
      <c r="G594" s="49">
        <v>10</v>
      </c>
      <c r="H594" s="7" t="str">
        <f t="shared" ref="H594" si="4847">$H$754</f>
        <v>0206</v>
      </c>
      <c r="I594" s="77" t="str">
        <f t="shared" ref="I594" si="4848">$I$754</f>
        <v>乳房の悪性新生物＜腫瘍＞</v>
      </c>
      <c r="J594" s="82" t="s">
        <v>185</v>
      </c>
      <c r="K594" s="63">
        <v>165624009</v>
      </c>
      <c r="L594" s="23">
        <f t="shared" ref="L594" si="4849">IFERROR(K594/E585,"-")</f>
        <v>2.5158080038623649E-3</v>
      </c>
      <c r="M594" s="63">
        <v>1591</v>
      </c>
      <c r="N594" s="23">
        <f t="shared" ref="N594" si="4850">IFERROR(M594/F585,"-")</f>
        <v>2.1460558972698825E-2</v>
      </c>
      <c r="O594" s="66">
        <f t="shared" si="4749"/>
        <v>104100.57133878065</v>
      </c>
      <c r="P594" s="59">
        <f t="shared" si="4776"/>
        <v>1.9848051996656645E-2</v>
      </c>
      <c r="Q594" s="82" t="s">
        <v>188</v>
      </c>
      <c r="R594" s="63">
        <v>44090100</v>
      </c>
      <c r="S594" s="23">
        <f t="shared" ref="S594" si="4851">IFERROR(R594/E585,"-")</f>
        <v>6.6972311044041961E-4</v>
      </c>
      <c r="T594" s="63">
        <v>184</v>
      </c>
      <c r="U594" s="23">
        <f t="shared" ref="U594" si="4852">IFERROR(T594/F585,"-")</f>
        <v>2.4819251106075321E-3</v>
      </c>
      <c r="V594" s="66">
        <f t="shared" si="4752"/>
        <v>239620.10869565216</v>
      </c>
      <c r="W594" s="59">
        <f t="shared" si="4779"/>
        <v>2.2954378173380406E-3</v>
      </c>
      <c r="X594" s="82" t="s">
        <v>194</v>
      </c>
      <c r="Y594" s="63">
        <v>30203701</v>
      </c>
      <c r="Z594" s="23">
        <f t="shared" ref="Z594" si="4853">IFERROR(Y594/E585,"-")</f>
        <v>4.5879044457899644E-4</v>
      </c>
      <c r="AA594" s="63">
        <v>85</v>
      </c>
      <c r="AB594" s="23">
        <f t="shared" ref="AB594" si="4854">IFERROR(AA594/F585,"-")</f>
        <v>1.146541491313262E-3</v>
      </c>
      <c r="AC594" s="66">
        <f t="shared" si="4755"/>
        <v>355337.65882352943</v>
      </c>
      <c r="AD594" s="59">
        <f t="shared" si="4782"/>
        <v>1.0603924699659427E-3</v>
      </c>
    </row>
    <row r="595" spans="2:30" s="18" customFormat="1" ht="13.5" customHeight="1">
      <c r="B595" s="118">
        <v>60</v>
      </c>
      <c r="C595" s="118" t="s">
        <v>43</v>
      </c>
      <c r="D595" s="147">
        <f>AI64</f>
        <v>10569</v>
      </c>
      <c r="E595" s="150">
        <f>市区町村別_医療費上位10疾病!H663</f>
        <v>8776864800</v>
      </c>
      <c r="F595" s="130">
        <f>市区町村別_医療費上位10疾病!J663</f>
        <v>9794</v>
      </c>
      <c r="G595" s="69">
        <v>1</v>
      </c>
      <c r="H595" s="5" t="str">
        <f t="shared" ref="H595" si="4855">$H$745</f>
        <v>0209</v>
      </c>
      <c r="I595" s="78" t="str">
        <f t="shared" ref="I595" si="4856">$I$745</f>
        <v>白血病</v>
      </c>
      <c r="J595" s="106" t="s">
        <v>180</v>
      </c>
      <c r="K595" s="107">
        <v>13154422</v>
      </c>
      <c r="L595" s="21">
        <f t="shared" ref="L595" si="4857">IFERROR(K595/E595,"-")</f>
        <v>1.4987609242881354E-3</v>
      </c>
      <c r="M595" s="107">
        <v>10</v>
      </c>
      <c r="N595" s="21">
        <f t="shared" ref="N595" si="4858">IFERROR(M595/F595,"-")</f>
        <v>1.0210332856851133E-3</v>
      </c>
      <c r="O595" s="64">
        <f t="shared" si="4749"/>
        <v>1315442.2</v>
      </c>
      <c r="P595" s="12">
        <f t="shared" ref="P595:P604" si="4859">IFERROR(M595/$AI$64,0)</f>
        <v>9.4616330778692407E-4</v>
      </c>
      <c r="Q595" s="106" t="s">
        <v>193</v>
      </c>
      <c r="R595" s="107">
        <v>4421411</v>
      </c>
      <c r="S595" s="21">
        <f t="shared" ref="S595" si="4860">IFERROR(R595/E595,"-")</f>
        <v>5.0375744650868947E-4</v>
      </c>
      <c r="T595" s="107">
        <v>4</v>
      </c>
      <c r="U595" s="21">
        <f t="shared" ref="U595" si="4861">IFERROR(T595/F595,"-")</f>
        <v>4.0841331427404531E-4</v>
      </c>
      <c r="V595" s="64">
        <f t="shared" si="4752"/>
        <v>1105352.75</v>
      </c>
      <c r="W595" s="12">
        <f t="shared" ref="W595:W604" si="4862">IFERROR(T595/$AI$64,0)</f>
        <v>3.7846532311476962E-4</v>
      </c>
      <c r="X595" s="106" t="s">
        <v>361</v>
      </c>
      <c r="Y595" s="107">
        <v>2118110</v>
      </c>
      <c r="Z595" s="21">
        <f t="shared" ref="Z595" si="4863">IFERROR(Y595/E595,"-")</f>
        <v>2.4132877152214992E-4</v>
      </c>
      <c r="AA595" s="107">
        <v>22</v>
      </c>
      <c r="AB595" s="21">
        <f t="shared" ref="AB595" si="4864">IFERROR(AA595/F595,"-")</f>
        <v>2.2462732285072492E-3</v>
      </c>
      <c r="AC595" s="64">
        <f t="shared" si="4755"/>
        <v>96277.727272727279</v>
      </c>
      <c r="AD595" s="12">
        <f t="shared" ref="AD595:AD604" si="4865">IFERROR(AA595/$AI$64,0)</f>
        <v>2.0815592771312326E-3</v>
      </c>
    </row>
    <row r="596" spans="2:30" s="18" customFormat="1" ht="13.5" customHeight="1">
      <c r="B596" s="119"/>
      <c r="C596" s="119"/>
      <c r="D596" s="148"/>
      <c r="E596" s="151"/>
      <c r="F596" s="154"/>
      <c r="G596" s="44">
        <v>2</v>
      </c>
      <c r="H596" s="6" t="str">
        <f t="shared" ref="H596" si="4866">$H$746</f>
        <v>1402</v>
      </c>
      <c r="I596" s="79" t="str">
        <f t="shared" ref="I596" si="4867">$I$746</f>
        <v>腎不全</v>
      </c>
      <c r="J596" s="81" t="s">
        <v>140</v>
      </c>
      <c r="K596" s="62">
        <v>252112352</v>
      </c>
      <c r="L596" s="22">
        <f t="shared" ref="L596" si="4868">IFERROR(K596/E595,"-")</f>
        <v>2.8724648008705795E-2</v>
      </c>
      <c r="M596" s="62">
        <v>525</v>
      </c>
      <c r="N596" s="22">
        <f t="shared" ref="N596" si="4869">IFERROR(M596/F595,"-")</f>
        <v>5.3604247498468448E-2</v>
      </c>
      <c r="O596" s="65">
        <f t="shared" si="4749"/>
        <v>480214.00380952383</v>
      </c>
      <c r="P596" s="13">
        <f t="shared" si="4859"/>
        <v>4.9673573658813509E-2</v>
      </c>
      <c r="Q596" s="81" t="s">
        <v>149</v>
      </c>
      <c r="R596" s="62">
        <v>200695683</v>
      </c>
      <c r="S596" s="22">
        <f t="shared" ref="S596" si="4870">IFERROR(R596/E595,"-")</f>
        <v>2.2866443493580989E-2</v>
      </c>
      <c r="T596" s="62">
        <v>349</v>
      </c>
      <c r="U596" s="22">
        <f t="shared" ref="U596" si="4871">IFERROR(T596/F595,"-")</f>
        <v>3.5634061670410458E-2</v>
      </c>
      <c r="V596" s="65">
        <f t="shared" si="4752"/>
        <v>575059.26361031516</v>
      </c>
      <c r="W596" s="13">
        <f t="shared" si="4862"/>
        <v>3.3021099441763652E-2</v>
      </c>
      <c r="X596" s="81" t="s">
        <v>159</v>
      </c>
      <c r="Y596" s="62">
        <v>9706897</v>
      </c>
      <c r="Z596" s="22">
        <f t="shared" ref="Z596" si="4872">IFERROR(Y596/E595,"-")</f>
        <v>1.1059640567779967E-3</v>
      </c>
      <c r="AA596" s="62">
        <v>22</v>
      </c>
      <c r="AB596" s="22">
        <f t="shared" ref="AB596" si="4873">IFERROR(AA596/F595,"-")</f>
        <v>2.2462732285072492E-3</v>
      </c>
      <c r="AC596" s="65">
        <f t="shared" si="4755"/>
        <v>441222.59090909088</v>
      </c>
      <c r="AD596" s="13">
        <f t="shared" si="4865"/>
        <v>2.0815592771312326E-3</v>
      </c>
    </row>
    <row r="597" spans="2:30" s="18" customFormat="1" ht="13.5" customHeight="1">
      <c r="B597" s="119"/>
      <c r="C597" s="119"/>
      <c r="D597" s="148"/>
      <c r="E597" s="151"/>
      <c r="F597" s="154"/>
      <c r="G597" s="44">
        <v>3</v>
      </c>
      <c r="H597" s="6" t="str">
        <f t="shared" ref="H597" si="4874">$H$747</f>
        <v>2210</v>
      </c>
      <c r="I597" s="80" t="str">
        <f t="shared" ref="I597" si="4875">$I$747</f>
        <v>重症急性呼吸器症候群［SARS］</v>
      </c>
      <c r="J597" s="81" t="s">
        <v>99</v>
      </c>
      <c r="K597" s="62" t="s">
        <v>99</v>
      </c>
      <c r="L597" s="22" t="str">
        <f t="shared" ref="L597" si="4876">IFERROR(K597/E595,"-")</f>
        <v>-</v>
      </c>
      <c r="M597" s="62" t="s">
        <v>99</v>
      </c>
      <c r="N597" s="22" t="str">
        <f t="shared" ref="N597" si="4877">IFERROR(M597/F595,"-")</f>
        <v>-</v>
      </c>
      <c r="O597" s="65" t="str">
        <f t="shared" si="4749"/>
        <v>-</v>
      </c>
      <c r="P597" s="13">
        <f t="shared" si="4859"/>
        <v>0</v>
      </c>
      <c r="Q597" s="81" t="s">
        <v>99</v>
      </c>
      <c r="R597" s="62" t="s">
        <v>99</v>
      </c>
      <c r="S597" s="22" t="str">
        <f t="shared" ref="S597" si="4878">IFERROR(R597/E595,"-")</f>
        <v>-</v>
      </c>
      <c r="T597" s="62" t="s">
        <v>99</v>
      </c>
      <c r="U597" s="22" t="str">
        <f t="shared" ref="U597" si="4879">IFERROR(T597/F595,"-")</f>
        <v>-</v>
      </c>
      <c r="V597" s="65" t="str">
        <f t="shared" si="4752"/>
        <v>-</v>
      </c>
      <c r="W597" s="13">
        <f t="shared" si="4862"/>
        <v>0</v>
      </c>
      <c r="X597" s="81" t="s">
        <v>99</v>
      </c>
      <c r="Y597" s="62" t="s">
        <v>99</v>
      </c>
      <c r="Z597" s="22" t="str">
        <f t="shared" ref="Z597" si="4880">IFERROR(Y597/E595,"-")</f>
        <v>-</v>
      </c>
      <c r="AA597" s="62" t="s">
        <v>99</v>
      </c>
      <c r="AB597" s="22" t="str">
        <f t="shared" ref="AB597" si="4881">IFERROR(AA597/F595,"-")</f>
        <v>-</v>
      </c>
      <c r="AC597" s="65" t="str">
        <f t="shared" si="4755"/>
        <v>-</v>
      </c>
      <c r="AD597" s="13">
        <f t="shared" si="4865"/>
        <v>0</v>
      </c>
    </row>
    <row r="598" spans="2:30" s="18" customFormat="1" ht="13.5" customHeight="1">
      <c r="B598" s="119"/>
      <c r="C598" s="119"/>
      <c r="D598" s="148"/>
      <c r="E598" s="151"/>
      <c r="F598" s="154"/>
      <c r="G598" s="44">
        <v>4</v>
      </c>
      <c r="H598" s="6" t="str">
        <f t="shared" ref="H598" si="4882">$H$748</f>
        <v>0904</v>
      </c>
      <c r="I598" s="80" t="str">
        <f t="shared" ref="I598" si="4883">$I$748</f>
        <v>くも膜下出血</v>
      </c>
      <c r="J598" s="81" t="s">
        <v>205</v>
      </c>
      <c r="K598" s="62">
        <v>12529107</v>
      </c>
      <c r="L598" s="22">
        <f t="shared" ref="L598" si="4884">IFERROR(K598/E595,"-")</f>
        <v>1.4275150962790267E-3</v>
      </c>
      <c r="M598" s="62">
        <v>4</v>
      </c>
      <c r="N598" s="22">
        <f t="shared" ref="N598" si="4885">IFERROR(M598/F595,"-")</f>
        <v>4.0841331427404531E-4</v>
      </c>
      <c r="O598" s="65">
        <f t="shared" si="4749"/>
        <v>3132276.75</v>
      </c>
      <c r="P598" s="13">
        <f t="shared" si="4859"/>
        <v>3.7846532311476962E-4</v>
      </c>
      <c r="Q598" s="81" t="s">
        <v>355</v>
      </c>
      <c r="R598" s="62">
        <v>11358398</v>
      </c>
      <c r="S598" s="22">
        <f t="shared" ref="S598" si="4886">IFERROR(R598/E595,"-")</f>
        <v>1.2941293114142535E-3</v>
      </c>
      <c r="T598" s="62">
        <v>3</v>
      </c>
      <c r="U598" s="22">
        <f t="shared" ref="U598" si="4887">IFERROR(T598/F595,"-")</f>
        <v>3.0630998570553401E-4</v>
      </c>
      <c r="V598" s="65">
        <f t="shared" si="4752"/>
        <v>3786132.6666666665</v>
      </c>
      <c r="W598" s="13">
        <f t="shared" si="4862"/>
        <v>2.838489923360772E-4</v>
      </c>
      <c r="X598" s="81" t="s">
        <v>80</v>
      </c>
      <c r="Y598" s="62">
        <v>8312731</v>
      </c>
      <c r="Z598" s="22">
        <f t="shared" ref="Z598" si="4888">IFERROR(Y598/E595,"-")</f>
        <v>9.471184972565602E-4</v>
      </c>
      <c r="AA598" s="62">
        <v>43</v>
      </c>
      <c r="AB598" s="22">
        <f t="shared" ref="AB598" si="4889">IFERROR(AA598/F595,"-")</f>
        <v>4.3904431284459873E-3</v>
      </c>
      <c r="AC598" s="65">
        <f t="shared" si="4755"/>
        <v>193319.32558139536</v>
      </c>
      <c r="AD598" s="13">
        <f t="shared" si="4865"/>
        <v>4.068502223483773E-3</v>
      </c>
    </row>
    <row r="599" spans="2:30" s="18" customFormat="1" ht="13.5" customHeight="1">
      <c r="B599" s="119"/>
      <c r="C599" s="119"/>
      <c r="D599" s="148"/>
      <c r="E599" s="151"/>
      <c r="F599" s="154"/>
      <c r="G599" s="44">
        <v>5</v>
      </c>
      <c r="H599" s="6" t="str">
        <f t="shared" ref="H599" si="4890">$H$749</f>
        <v>0208</v>
      </c>
      <c r="I599" s="80" t="str">
        <f t="shared" ref="I599" si="4891">$I$749</f>
        <v>悪性リンパ腫</v>
      </c>
      <c r="J599" s="81" t="s">
        <v>360</v>
      </c>
      <c r="K599" s="62">
        <v>16632330</v>
      </c>
      <c r="L599" s="22">
        <f t="shared" ref="L599" si="4892">IFERROR(K599/E595,"-")</f>
        <v>1.8950195062820154E-3</v>
      </c>
      <c r="M599" s="62">
        <v>1</v>
      </c>
      <c r="N599" s="22">
        <f t="shared" ref="N599" si="4893">IFERROR(M599/F595,"-")</f>
        <v>1.0210332856851133E-4</v>
      </c>
      <c r="O599" s="65">
        <f t="shared" si="4749"/>
        <v>16632330</v>
      </c>
      <c r="P599" s="13">
        <f t="shared" si="4859"/>
        <v>9.4616330778692404E-5</v>
      </c>
      <c r="Q599" s="81" t="s">
        <v>182</v>
      </c>
      <c r="R599" s="62">
        <v>8643609</v>
      </c>
      <c r="S599" s="22">
        <f t="shared" ref="S599" si="4894">IFERROR(R599/E595,"-")</f>
        <v>9.8481738034747902E-4</v>
      </c>
      <c r="T599" s="62">
        <v>20</v>
      </c>
      <c r="U599" s="22">
        <f t="shared" ref="U599" si="4895">IFERROR(T599/F595,"-")</f>
        <v>2.0420665713702267E-3</v>
      </c>
      <c r="V599" s="65">
        <f t="shared" si="4752"/>
        <v>432180.45</v>
      </c>
      <c r="W599" s="13">
        <f t="shared" si="4862"/>
        <v>1.8923266155738481E-3</v>
      </c>
      <c r="X599" s="81" t="s">
        <v>349</v>
      </c>
      <c r="Y599" s="62">
        <v>7699141</v>
      </c>
      <c r="Z599" s="22">
        <f t="shared" ref="Z599" si="4896">IFERROR(Y599/E595,"-")</f>
        <v>8.7720856768808836E-4</v>
      </c>
      <c r="AA599" s="62">
        <v>2</v>
      </c>
      <c r="AB599" s="22">
        <f t="shared" ref="AB599" si="4897">IFERROR(AA599/F595,"-")</f>
        <v>2.0420665713702266E-4</v>
      </c>
      <c r="AC599" s="65">
        <f t="shared" si="4755"/>
        <v>3849570.5</v>
      </c>
      <c r="AD599" s="13">
        <f t="shared" si="4865"/>
        <v>1.8923266155738481E-4</v>
      </c>
    </row>
    <row r="600" spans="2:30" s="18" customFormat="1" ht="13.5" customHeight="1">
      <c r="B600" s="119"/>
      <c r="C600" s="119"/>
      <c r="D600" s="148"/>
      <c r="E600" s="151"/>
      <c r="F600" s="154"/>
      <c r="G600" s="44">
        <v>6</v>
      </c>
      <c r="H600" s="6" t="str">
        <f t="shared" ref="H600" si="4898">$H$750</f>
        <v>0601</v>
      </c>
      <c r="I600" s="80" t="str">
        <f t="shared" ref="I600" si="4899">$I$750</f>
        <v>パーキンソン病</v>
      </c>
      <c r="J600" s="81" t="s">
        <v>84</v>
      </c>
      <c r="K600" s="62">
        <v>74760584</v>
      </c>
      <c r="L600" s="22">
        <f t="shared" ref="L600" si="4900">IFERROR(K600/E595,"-")</f>
        <v>8.5179145063280452E-3</v>
      </c>
      <c r="M600" s="62">
        <v>158</v>
      </c>
      <c r="N600" s="22">
        <f t="shared" ref="N600" si="4901">IFERROR(M600/F595,"-")</f>
        <v>1.613232591382479E-2</v>
      </c>
      <c r="O600" s="65">
        <f t="shared" si="4749"/>
        <v>473168.25316455698</v>
      </c>
      <c r="P600" s="13">
        <f t="shared" si="4859"/>
        <v>1.4949380263033399E-2</v>
      </c>
      <c r="Q600" s="81" t="s">
        <v>189</v>
      </c>
      <c r="R600" s="62">
        <v>8185693</v>
      </c>
      <c r="S600" s="22">
        <f t="shared" ref="S600" si="4902">IFERROR(R600/E595,"-")</f>
        <v>9.3264430825002571E-4</v>
      </c>
      <c r="T600" s="62">
        <v>86</v>
      </c>
      <c r="U600" s="22">
        <f t="shared" ref="U600" si="4903">IFERROR(T600/F595,"-")</f>
        <v>8.7808862568919746E-3</v>
      </c>
      <c r="V600" s="65">
        <f t="shared" si="4752"/>
        <v>95182.476744186046</v>
      </c>
      <c r="W600" s="13">
        <f t="shared" si="4862"/>
        <v>8.1370044469675461E-3</v>
      </c>
      <c r="X600" s="81" t="s">
        <v>390</v>
      </c>
      <c r="Y600" s="62">
        <v>944175</v>
      </c>
      <c r="Z600" s="22">
        <f t="shared" ref="Z600" si="4904">IFERROR(Y600/E595,"-")</f>
        <v>1.0757542944036235E-4</v>
      </c>
      <c r="AA600" s="62">
        <v>3</v>
      </c>
      <c r="AB600" s="22">
        <f t="shared" ref="AB600" si="4905">IFERROR(AA600/F595,"-")</f>
        <v>3.0630998570553401E-4</v>
      </c>
      <c r="AC600" s="65">
        <f t="shared" si="4755"/>
        <v>314725</v>
      </c>
      <c r="AD600" s="13">
        <f t="shared" si="4865"/>
        <v>2.838489923360772E-4</v>
      </c>
    </row>
    <row r="601" spans="2:30" s="18" customFormat="1" ht="13.5" customHeight="1">
      <c r="B601" s="119"/>
      <c r="C601" s="119"/>
      <c r="D601" s="148"/>
      <c r="E601" s="151"/>
      <c r="F601" s="154"/>
      <c r="G601" s="44">
        <v>7</v>
      </c>
      <c r="H601" s="6" t="str">
        <f t="shared" ref="H601" si="4906">$H$751</f>
        <v>0506</v>
      </c>
      <c r="I601" s="80" t="str">
        <f t="shared" ref="I601" si="4907">$I$751</f>
        <v>知的障害＜精神遅滞＞</v>
      </c>
      <c r="J601" s="81" t="s">
        <v>184</v>
      </c>
      <c r="K601" s="62">
        <v>2525881</v>
      </c>
      <c r="L601" s="22">
        <f t="shared" ref="L601" si="4908">IFERROR(K601/E595,"-")</f>
        <v>2.8778852785792027E-4</v>
      </c>
      <c r="M601" s="62">
        <v>4</v>
      </c>
      <c r="N601" s="22">
        <f t="shared" ref="N601" si="4909">IFERROR(M601/F595,"-")</f>
        <v>4.0841331427404531E-4</v>
      </c>
      <c r="O601" s="65">
        <f t="shared" si="4749"/>
        <v>631470.25</v>
      </c>
      <c r="P601" s="13">
        <f t="shared" si="4859"/>
        <v>3.7846532311476962E-4</v>
      </c>
      <c r="Q601" s="81" t="s">
        <v>348</v>
      </c>
      <c r="R601" s="62">
        <v>5372</v>
      </c>
      <c r="S601" s="22">
        <f t="shared" ref="S601" si="4910">IFERROR(R601/E595,"-")</f>
        <v>6.1206366081883822E-7</v>
      </c>
      <c r="T601" s="62">
        <v>1</v>
      </c>
      <c r="U601" s="22">
        <f t="shared" ref="U601" si="4911">IFERROR(T601/F595,"-")</f>
        <v>1.0210332856851133E-4</v>
      </c>
      <c r="V601" s="65">
        <f t="shared" si="4752"/>
        <v>5372</v>
      </c>
      <c r="W601" s="13">
        <f t="shared" si="4862"/>
        <v>9.4616330778692404E-5</v>
      </c>
      <c r="X601" s="81" t="s">
        <v>99</v>
      </c>
      <c r="Y601" s="62" t="s">
        <v>99</v>
      </c>
      <c r="Z601" s="22" t="str">
        <f t="shared" ref="Z601" si="4912">IFERROR(Y601/E595,"-")</f>
        <v>-</v>
      </c>
      <c r="AA601" s="62" t="s">
        <v>99</v>
      </c>
      <c r="AB601" s="22" t="str">
        <f t="shared" ref="AB601" si="4913">IFERROR(AA601/F595,"-")</f>
        <v>-</v>
      </c>
      <c r="AC601" s="65" t="str">
        <f t="shared" si="4755"/>
        <v>-</v>
      </c>
      <c r="AD601" s="13">
        <f t="shared" si="4865"/>
        <v>0</v>
      </c>
    </row>
    <row r="602" spans="2:30" s="18" customFormat="1" ht="13.5" customHeight="1">
      <c r="B602" s="119"/>
      <c r="C602" s="119"/>
      <c r="D602" s="148"/>
      <c r="E602" s="151"/>
      <c r="F602" s="154"/>
      <c r="G602" s="44">
        <v>8</v>
      </c>
      <c r="H602" s="6" t="str">
        <f t="shared" ref="H602" si="4914">$H$752</f>
        <v>0203</v>
      </c>
      <c r="I602" s="80" t="str">
        <f t="shared" ref="I602" si="4915">$I$752</f>
        <v>直腸S状結腸移行部及び直腸の悪性新生物＜腫瘍＞</v>
      </c>
      <c r="J602" s="81" t="s">
        <v>183</v>
      </c>
      <c r="K602" s="62">
        <v>32751185</v>
      </c>
      <c r="L602" s="22">
        <f t="shared" ref="L602" si="4916">IFERROR(K602/E595,"-")</f>
        <v>3.7315357757362285E-3</v>
      </c>
      <c r="M602" s="62">
        <v>98</v>
      </c>
      <c r="N602" s="22">
        <f t="shared" ref="N602" si="4917">IFERROR(M602/F595,"-")</f>
        <v>1.000612619971411E-2</v>
      </c>
      <c r="O602" s="65">
        <f t="shared" si="4749"/>
        <v>334195.76530612243</v>
      </c>
      <c r="P602" s="13">
        <f t="shared" si="4859"/>
        <v>9.2724004163118549E-3</v>
      </c>
      <c r="Q602" s="81" t="s">
        <v>204</v>
      </c>
      <c r="R602" s="62">
        <v>742566</v>
      </c>
      <c r="S602" s="22">
        <f t="shared" ref="S602" si="4918">IFERROR(R602/E595,"-")</f>
        <v>8.4604926351377772E-5</v>
      </c>
      <c r="T602" s="62">
        <v>5</v>
      </c>
      <c r="U602" s="22">
        <f t="shared" ref="U602" si="4919">IFERROR(T602/F595,"-")</f>
        <v>5.1051664284255667E-4</v>
      </c>
      <c r="V602" s="65">
        <f t="shared" si="4752"/>
        <v>148513.20000000001</v>
      </c>
      <c r="W602" s="13">
        <f t="shared" si="4862"/>
        <v>4.7308165389346203E-4</v>
      </c>
      <c r="X602" s="81" t="s">
        <v>385</v>
      </c>
      <c r="Y602" s="62">
        <v>484429</v>
      </c>
      <c r="Z602" s="22">
        <f t="shared" ref="Z602" si="4920">IFERROR(Y602/E595,"-")</f>
        <v>5.5193854643858706E-5</v>
      </c>
      <c r="AA602" s="62">
        <v>2</v>
      </c>
      <c r="AB602" s="22">
        <f t="shared" ref="AB602" si="4921">IFERROR(AA602/F595,"-")</f>
        <v>2.0420665713702266E-4</v>
      </c>
      <c r="AC602" s="65">
        <f t="shared" si="4755"/>
        <v>242214.5</v>
      </c>
      <c r="AD602" s="13">
        <f t="shared" si="4865"/>
        <v>1.8923266155738481E-4</v>
      </c>
    </row>
    <row r="603" spans="2:30" s="18" customFormat="1" ht="13.5" customHeight="1">
      <c r="B603" s="119"/>
      <c r="C603" s="119"/>
      <c r="D603" s="148"/>
      <c r="E603" s="151"/>
      <c r="F603" s="154"/>
      <c r="G603" s="44">
        <v>9</v>
      </c>
      <c r="H603" s="6" t="str">
        <f t="shared" ref="H603" si="4922">$H$753</f>
        <v>1901</v>
      </c>
      <c r="I603" s="80" t="str">
        <f t="shared" ref="I603" si="4923">$I$753</f>
        <v>骨折</v>
      </c>
      <c r="J603" s="81" t="s">
        <v>141</v>
      </c>
      <c r="K603" s="62">
        <v>99467457</v>
      </c>
      <c r="L603" s="22">
        <f t="shared" ref="L603" si="4924">IFERROR(K603/E595,"-")</f>
        <v>1.1332914345450553E-2</v>
      </c>
      <c r="M603" s="62">
        <v>176</v>
      </c>
      <c r="N603" s="22">
        <f t="shared" ref="N603" si="4925">IFERROR(M603/F595,"-")</f>
        <v>1.7970185828057993E-2</v>
      </c>
      <c r="O603" s="65">
        <f t="shared" si="4749"/>
        <v>565156.00568181823</v>
      </c>
      <c r="P603" s="13">
        <f t="shared" si="4859"/>
        <v>1.6652474217049861E-2</v>
      </c>
      <c r="Q603" s="81" t="s">
        <v>150</v>
      </c>
      <c r="R603" s="62">
        <v>70761377</v>
      </c>
      <c r="S603" s="22">
        <f t="shared" ref="S603" si="4926">IFERROR(R603/E595,"-")</f>
        <v>8.0622612530159964E-3</v>
      </c>
      <c r="T603" s="62">
        <v>103</v>
      </c>
      <c r="U603" s="22">
        <f t="shared" ref="U603" si="4927">IFERROR(T603/F595,"-")</f>
        <v>1.0516642842556668E-2</v>
      </c>
      <c r="V603" s="65">
        <f t="shared" si="4752"/>
        <v>687003.66019417474</v>
      </c>
      <c r="W603" s="13">
        <f t="shared" si="4862"/>
        <v>9.745482070205317E-3</v>
      </c>
      <c r="X603" s="81" t="s">
        <v>160</v>
      </c>
      <c r="Y603" s="62">
        <v>58883209</v>
      </c>
      <c r="Z603" s="22">
        <f t="shared" ref="Z603" si="4928">IFERROR(Y603/E595,"-")</f>
        <v>6.7089114782763887E-3</v>
      </c>
      <c r="AA603" s="62">
        <v>454</v>
      </c>
      <c r="AB603" s="22">
        <f t="shared" ref="AB603" si="4929">IFERROR(AA603/F595,"-")</f>
        <v>4.6354911170104145E-2</v>
      </c>
      <c r="AC603" s="65">
        <f t="shared" si="4755"/>
        <v>129698.69823788546</v>
      </c>
      <c r="AD603" s="13">
        <f t="shared" si="4865"/>
        <v>4.2955814173526348E-2</v>
      </c>
    </row>
    <row r="604" spans="2:30" s="18" customFormat="1" ht="13.5" customHeight="1">
      <c r="B604" s="120"/>
      <c r="C604" s="120"/>
      <c r="D604" s="149"/>
      <c r="E604" s="152"/>
      <c r="F604" s="155"/>
      <c r="G604" s="49">
        <v>10</v>
      </c>
      <c r="H604" s="7" t="str">
        <f t="shared" ref="H604" si="4930">$H$754</f>
        <v>0206</v>
      </c>
      <c r="I604" s="77" t="str">
        <f t="shared" ref="I604" si="4931">$I$754</f>
        <v>乳房の悪性新生物＜腫瘍＞</v>
      </c>
      <c r="J604" s="82" t="s">
        <v>185</v>
      </c>
      <c r="K604" s="63">
        <v>19200473</v>
      </c>
      <c r="L604" s="23">
        <f t="shared" ref="L604" si="4932">IFERROR(K604/E595,"-")</f>
        <v>2.1876231931930866E-3</v>
      </c>
      <c r="M604" s="63">
        <v>166</v>
      </c>
      <c r="N604" s="23">
        <f t="shared" ref="N604" si="4933">IFERROR(M604/F595,"-")</f>
        <v>1.6949152542372881E-2</v>
      </c>
      <c r="O604" s="66">
        <f t="shared" si="4749"/>
        <v>115665.5</v>
      </c>
      <c r="P604" s="59">
        <f t="shared" si="4859"/>
        <v>1.570631090926294E-2</v>
      </c>
      <c r="Q604" s="82" t="s">
        <v>364</v>
      </c>
      <c r="R604" s="63">
        <v>10167252</v>
      </c>
      <c r="S604" s="23">
        <f t="shared" ref="S604" si="4934">IFERROR(R604/E595,"-")</f>
        <v>1.1584150185382825E-3</v>
      </c>
      <c r="T604" s="63">
        <v>11</v>
      </c>
      <c r="U604" s="23">
        <f t="shared" ref="U604" si="4935">IFERROR(T604/F595,"-")</f>
        <v>1.1231366142536246E-3</v>
      </c>
      <c r="V604" s="66">
        <f t="shared" si="4752"/>
        <v>924295.63636363635</v>
      </c>
      <c r="W604" s="59">
        <f t="shared" si="4862"/>
        <v>1.0407796385656163E-3</v>
      </c>
      <c r="X604" s="82" t="s">
        <v>188</v>
      </c>
      <c r="Y604" s="63">
        <v>7675814</v>
      </c>
      <c r="Z604" s="23">
        <f t="shared" ref="Z604" si="4936">IFERROR(Y604/E595,"-")</f>
        <v>8.7455078492265257E-4</v>
      </c>
      <c r="AA604" s="63">
        <v>18</v>
      </c>
      <c r="AB604" s="23">
        <f t="shared" ref="AB604" si="4937">IFERROR(AA604/F595,"-")</f>
        <v>1.837859914233204E-3</v>
      </c>
      <c r="AC604" s="66">
        <f t="shared" si="4755"/>
        <v>426434.11111111112</v>
      </c>
      <c r="AD604" s="59">
        <f t="shared" si="4865"/>
        <v>1.7030939540164632E-3</v>
      </c>
    </row>
    <row r="605" spans="2:30" s="18" customFormat="1" ht="13.5" customHeight="1">
      <c r="B605" s="118">
        <v>61</v>
      </c>
      <c r="C605" s="118" t="s">
        <v>15</v>
      </c>
      <c r="D605" s="147">
        <f>AI65</f>
        <v>9287</v>
      </c>
      <c r="E605" s="150">
        <f>市区町村別_医療費上位10疾病!H674</f>
        <v>7649083660</v>
      </c>
      <c r="F605" s="130">
        <f>市区町村別_医療費上位10疾病!J674</f>
        <v>8541</v>
      </c>
      <c r="G605" s="69">
        <v>1</v>
      </c>
      <c r="H605" s="5" t="str">
        <f t="shared" ref="H605" si="4938">$H$745</f>
        <v>0209</v>
      </c>
      <c r="I605" s="78" t="str">
        <f t="shared" ref="I605" si="4939">$I$745</f>
        <v>白血病</v>
      </c>
      <c r="J605" s="106" t="s">
        <v>361</v>
      </c>
      <c r="K605" s="107">
        <v>2608771</v>
      </c>
      <c r="L605" s="21">
        <f t="shared" ref="L605" si="4940">IFERROR(K605/E605,"-")</f>
        <v>3.4105666978677027E-4</v>
      </c>
      <c r="M605" s="107">
        <v>5</v>
      </c>
      <c r="N605" s="21">
        <f t="shared" ref="N605" si="4941">IFERROR(M605/F605,"-")</f>
        <v>5.8541154431565395E-4</v>
      </c>
      <c r="O605" s="64">
        <f t="shared" si="4749"/>
        <v>521754.2</v>
      </c>
      <c r="P605" s="12">
        <f t="shared" ref="P605:P614" si="4942">IFERROR(M605/$AI$65,0)</f>
        <v>5.3838699257025946E-4</v>
      </c>
      <c r="Q605" s="106" t="s">
        <v>186</v>
      </c>
      <c r="R605" s="107">
        <v>2576912</v>
      </c>
      <c r="S605" s="21">
        <f t="shared" ref="S605" si="4943">IFERROR(R605/E605,"-")</f>
        <v>3.3689159571827719E-4</v>
      </c>
      <c r="T605" s="107">
        <v>9</v>
      </c>
      <c r="U605" s="21">
        <f t="shared" ref="U605" si="4944">IFERROR(T605/F605,"-")</f>
        <v>1.053740779768177E-3</v>
      </c>
      <c r="V605" s="64">
        <f t="shared" si="4752"/>
        <v>286323.55555555556</v>
      </c>
      <c r="W605" s="12">
        <f t="shared" ref="W605:W614" si="4945">IFERROR(T605/$AI$65,0)</f>
        <v>9.6909658662646715E-4</v>
      </c>
      <c r="X605" s="106" t="s">
        <v>367</v>
      </c>
      <c r="Y605" s="107">
        <v>2239629</v>
      </c>
      <c r="Z605" s="21">
        <f t="shared" ref="Z605" si="4946">IFERROR(Y605/E605,"-")</f>
        <v>2.927970328932185E-4</v>
      </c>
      <c r="AA605" s="107">
        <v>2</v>
      </c>
      <c r="AB605" s="21">
        <f t="shared" ref="AB605" si="4947">IFERROR(AA605/F605,"-")</f>
        <v>2.3416461772626156E-4</v>
      </c>
      <c r="AC605" s="64">
        <f t="shared" si="4755"/>
        <v>1119814.5</v>
      </c>
      <c r="AD605" s="12">
        <f t="shared" ref="AD605:AD614" si="4948">IFERROR(AA605/$AI$65,0)</f>
        <v>2.1535479702810379E-4</v>
      </c>
    </row>
    <row r="606" spans="2:30" s="18" customFormat="1" ht="13.5" customHeight="1">
      <c r="B606" s="119"/>
      <c r="C606" s="119"/>
      <c r="D606" s="148"/>
      <c r="E606" s="151"/>
      <c r="F606" s="154"/>
      <c r="G606" s="44">
        <v>2</v>
      </c>
      <c r="H606" s="6" t="str">
        <f t="shared" ref="H606" si="4949">$H$746</f>
        <v>1402</v>
      </c>
      <c r="I606" s="79" t="str">
        <f t="shared" ref="I606" si="4950">$I$746</f>
        <v>腎不全</v>
      </c>
      <c r="J606" s="81" t="s">
        <v>149</v>
      </c>
      <c r="K606" s="62">
        <v>159286959</v>
      </c>
      <c r="L606" s="22">
        <f t="shared" ref="L606" si="4951">IFERROR(K606/E605,"-")</f>
        <v>2.0824319105433867E-2</v>
      </c>
      <c r="M606" s="62">
        <v>290</v>
      </c>
      <c r="N606" s="22">
        <f t="shared" ref="N606" si="4952">IFERROR(M606/F605,"-")</f>
        <v>3.3953869570307924E-2</v>
      </c>
      <c r="O606" s="65">
        <f t="shared" si="4749"/>
        <v>549265.37586206896</v>
      </c>
      <c r="P606" s="13">
        <f t="shared" si="4942"/>
        <v>3.1226445569075049E-2</v>
      </c>
      <c r="Q606" s="81" t="s">
        <v>140</v>
      </c>
      <c r="R606" s="62">
        <v>113015043</v>
      </c>
      <c r="S606" s="22">
        <f t="shared" ref="S606" si="4953">IFERROR(R606/E605,"-")</f>
        <v>1.4774978026583644E-2</v>
      </c>
      <c r="T606" s="62">
        <v>376</v>
      </c>
      <c r="U606" s="22">
        <f t="shared" ref="U606" si="4954">IFERROR(T606/F605,"-")</f>
        <v>4.4022948132537175E-2</v>
      </c>
      <c r="V606" s="65">
        <f t="shared" si="4752"/>
        <v>300571.92287234042</v>
      </c>
      <c r="W606" s="13">
        <f t="shared" si="4945"/>
        <v>4.0486701841283515E-2</v>
      </c>
      <c r="X606" s="81" t="s">
        <v>159</v>
      </c>
      <c r="Y606" s="62">
        <v>91235029</v>
      </c>
      <c r="Z606" s="22">
        <f t="shared" ref="Z606" si="4955">IFERROR(Y606/E605,"-")</f>
        <v>1.1927576302649564E-2</v>
      </c>
      <c r="AA606" s="62">
        <v>49</v>
      </c>
      <c r="AB606" s="22">
        <f t="shared" ref="AB606" si="4956">IFERROR(AA606/F605,"-")</f>
        <v>5.7370331342934079E-3</v>
      </c>
      <c r="AC606" s="65">
        <f t="shared" si="4755"/>
        <v>1861939.3673469387</v>
      </c>
      <c r="AD606" s="13">
        <f t="shared" si="4948"/>
        <v>5.2761925271885435E-3</v>
      </c>
    </row>
    <row r="607" spans="2:30" s="18" customFormat="1" ht="13.5" customHeight="1">
      <c r="B607" s="119"/>
      <c r="C607" s="119"/>
      <c r="D607" s="148"/>
      <c r="E607" s="151"/>
      <c r="F607" s="154"/>
      <c r="G607" s="44">
        <v>3</v>
      </c>
      <c r="H607" s="6" t="str">
        <f t="shared" ref="H607" si="4957">$H$747</f>
        <v>2210</v>
      </c>
      <c r="I607" s="80" t="str">
        <f t="shared" ref="I607" si="4958">$I$747</f>
        <v>重症急性呼吸器症候群［SARS］</v>
      </c>
      <c r="J607" s="81" t="s">
        <v>344</v>
      </c>
      <c r="K607" s="62">
        <v>10228</v>
      </c>
      <c r="L607" s="22">
        <f t="shared" ref="L607" si="4959">IFERROR(K607/E605,"-")</f>
        <v>1.3371536323345691E-6</v>
      </c>
      <c r="M607" s="62">
        <v>3</v>
      </c>
      <c r="N607" s="22">
        <f t="shared" ref="N607" si="4960">IFERROR(M607/F605,"-")</f>
        <v>3.5124692658939234E-4</v>
      </c>
      <c r="O607" s="65">
        <f t="shared" si="4749"/>
        <v>3409.3333333333335</v>
      </c>
      <c r="P607" s="13">
        <f t="shared" si="4942"/>
        <v>3.2303219554215572E-4</v>
      </c>
      <c r="Q607" s="81" t="s">
        <v>99</v>
      </c>
      <c r="R607" s="62" t="s">
        <v>99</v>
      </c>
      <c r="S607" s="22" t="str">
        <f t="shared" ref="S607" si="4961">IFERROR(R607/E605,"-")</f>
        <v>-</v>
      </c>
      <c r="T607" s="62" t="s">
        <v>99</v>
      </c>
      <c r="U607" s="22" t="str">
        <f t="shared" ref="U607" si="4962">IFERROR(T607/F605,"-")</f>
        <v>-</v>
      </c>
      <c r="V607" s="65" t="str">
        <f t="shared" si="4752"/>
        <v>-</v>
      </c>
      <c r="W607" s="13">
        <f t="shared" si="4945"/>
        <v>0</v>
      </c>
      <c r="X607" s="81" t="s">
        <v>99</v>
      </c>
      <c r="Y607" s="62" t="s">
        <v>99</v>
      </c>
      <c r="Z607" s="22" t="str">
        <f t="shared" ref="Z607" si="4963">IFERROR(Y607/E605,"-")</f>
        <v>-</v>
      </c>
      <c r="AA607" s="62" t="s">
        <v>99</v>
      </c>
      <c r="AB607" s="22" t="str">
        <f t="shared" ref="AB607" si="4964">IFERROR(AA607/F605,"-")</f>
        <v>-</v>
      </c>
      <c r="AC607" s="65" t="str">
        <f t="shared" si="4755"/>
        <v>-</v>
      </c>
      <c r="AD607" s="13">
        <f t="shared" si="4948"/>
        <v>0</v>
      </c>
    </row>
    <row r="608" spans="2:30" s="18" customFormat="1" ht="13.5" customHeight="1">
      <c r="B608" s="119"/>
      <c r="C608" s="119"/>
      <c r="D608" s="148"/>
      <c r="E608" s="151"/>
      <c r="F608" s="154"/>
      <c r="G608" s="44">
        <v>4</v>
      </c>
      <c r="H608" s="6" t="str">
        <f t="shared" ref="H608" si="4965">$H$748</f>
        <v>0904</v>
      </c>
      <c r="I608" s="80" t="str">
        <f t="shared" ref="I608" si="4966">$I$748</f>
        <v>くも膜下出血</v>
      </c>
      <c r="J608" s="81" t="s">
        <v>205</v>
      </c>
      <c r="K608" s="62">
        <v>6528390</v>
      </c>
      <c r="L608" s="22">
        <f t="shared" ref="L608" si="4967">IFERROR(K608/E605,"-")</f>
        <v>8.5348654691011711E-4</v>
      </c>
      <c r="M608" s="62">
        <v>1</v>
      </c>
      <c r="N608" s="22">
        <f t="shared" ref="N608" si="4968">IFERROR(M608/F605,"-")</f>
        <v>1.1708230886313078E-4</v>
      </c>
      <c r="O608" s="65">
        <f t="shared" si="4749"/>
        <v>6528390</v>
      </c>
      <c r="P608" s="13">
        <f t="shared" si="4942"/>
        <v>1.076773985140519E-4</v>
      </c>
      <c r="Q608" s="81" t="s">
        <v>397</v>
      </c>
      <c r="R608" s="62">
        <v>1719720</v>
      </c>
      <c r="S608" s="22">
        <f t="shared" ref="S608" si="4969">IFERROR(R608/E605,"-")</f>
        <v>2.2482693044567902E-4</v>
      </c>
      <c r="T608" s="62">
        <v>2</v>
      </c>
      <c r="U608" s="22">
        <f t="shared" ref="U608" si="4970">IFERROR(T608/F605,"-")</f>
        <v>2.3416461772626156E-4</v>
      </c>
      <c r="V608" s="65">
        <f t="shared" si="4752"/>
        <v>859860</v>
      </c>
      <c r="W608" s="13">
        <f t="shared" si="4945"/>
        <v>2.1535479702810379E-4</v>
      </c>
      <c r="X608" s="81" t="s">
        <v>80</v>
      </c>
      <c r="Y608" s="62">
        <v>1192907</v>
      </c>
      <c r="Z608" s="22">
        <f t="shared" ref="Z608" si="4971">IFERROR(Y608/E605,"-")</f>
        <v>1.5595423622285235E-4</v>
      </c>
      <c r="AA608" s="62">
        <v>15</v>
      </c>
      <c r="AB608" s="22">
        <f t="shared" ref="AB608" si="4972">IFERROR(AA608/F605,"-")</f>
        <v>1.7562346329469617E-3</v>
      </c>
      <c r="AC608" s="65">
        <f t="shared" si="4755"/>
        <v>79527.133333333331</v>
      </c>
      <c r="AD608" s="13">
        <f t="shared" si="4948"/>
        <v>1.6151609777107785E-3</v>
      </c>
    </row>
    <row r="609" spans="2:30" s="18" customFormat="1" ht="13.5" customHeight="1">
      <c r="B609" s="119"/>
      <c r="C609" s="119"/>
      <c r="D609" s="148"/>
      <c r="E609" s="151"/>
      <c r="F609" s="154"/>
      <c r="G609" s="44">
        <v>5</v>
      </c>
      <c r="H609" s="6" t="str">
        <f t="shared" ref="H609" si="4973">$H$749</f>
        <v>0208</v>
      </c>
      <c r="I609" s="80" t="str">
        <f t="shared" ref="I609" si="4974">$I$749</f>
        <v>悪性リンパ腫</v>
      </c>
      <c r="J609" s="81" t="s">
        <v>345</v>
      </c>
      <c r="K609" s="62">
        <v>15619739</v>
      </c>
      <c r="L609" s="22">
        <f t="shared" ref="L609" si="4975">IFERROR(K609/E605,"-")</f>
        <v>2.042040549468902E-3</v>
      </c>
      <c r="M609" s="62">
        <v>5</v>
      </c>
      <c r="N609" s="22">
        <f t="shared" ref="N609" si="4976">IFERROR(M609/F605,"-")</f>
        <v>5.8541154431565395E-4</v>
      </c>
      <c r="O609" s="65">
        <f t="shared" si="4749"/>
        <v>3123947.8</v>
      </c>
      <c r="P609" s="13">
        <f t="shared" si="4942"/>
        <v>5.3838699257025946E-4</v>
      </c>
      <c r="Q609" s="81" t="s">
        <v>398</v>
      </c>
      <c r="R609" s="62">
        <v>9370312</v>
      </c>
      <c r="S609" s="22">
        <f t="shared" ref="S609" si="4977">IFERROR(R609/E605,"-")</f>
        <v>1.2250241226934102E-3</v>
      </c>
      <c r="T609" s="62">
        <v>1</v>
      </c>
      <c r="U609" s="22">
        <f t="shared" ref="U609" si="4978">IFERROR(T609/F605,"-")</f>
        <v>1.1708230886313078E-4</v>
      </c>
      <c r="V609" s="65">
        <f t="shared" si="4752"/>
        <v>9370312</v>
      </c>
      <c r="W609" s="13">
        <f t="shared" si="4945"/>
        <v>1.076773985140519E-4</v>
      </c>
      <c r="X609" s="81" t="s">
        <v>182</v>
      </c>
      <c r="Y609" s="62">
        <v>9286275</v>
      </c>
      <c r="Z609" s="22">
        <f t="shared" ref="Z609" si="4979">IFERROR(Y609/E605,"-")</f>
        <v>1.2140375779338777E-3</v>
      </c>
      <c r="AA609" s="62">
        <v>20</v>
      </c>
      <c r="AB609" s="22">
        <f t="shared" ref="AB609" si="4980">IFERROR(AA609/F605,"-")</f>
        <v>2.3416461772626158E-3</v>
      </c>
      <c r="AC609" s="65">
        <f t="shared" si="4755"/>
        <v>464313.75</v>
      </c>
      <c r="AD609" s="13">
        <f t="shared" si="4948"/>
        <v>2.1535479702810378E-3</v>
      </c>
    </row>
    <row r="610" spans="2:30" s="18" customFormat="1" ht="13.5" customHeight="1">
      <c r="B610" s="119"/>
      <c r="C610" s="119"/>
      <c r="D610" s="148"/>
      <c r="E610" s="151"/>
      <c r="F610" s="154"/>
      <c r="G610" s="44">
        <v>6</v>
      </c>
      <c r="H610" s="6" t="str">
        <f t="shared" ref="H610" si="4981">$H$750</f>
        <v>0601</v>
      </c>
      <c r="I610" s="80" t="str">
        <f t="shared" ref="I610" si="4982">$I$750</f>
        <v>パーキンソン病</v>
      </c>
      <c r="J610" s="81" t="s">
        <v>84</v>
      </c>
      <c r="K610" s="62">
        <v>21464320</v>
      </c>
      <c r="L610" s="22">
        <f t="shared" ref="L610" si="4983">IFERROR(K610/E605,"-")</f>
        <v>2.80612959069139E-3</v>
      </c>
      <c r="M610" s="62">
        <v>99</v>
      </c>
      <c r="N610" s="22">
        <f t="shared" ref="N610" si="4984">IFERROR(M610/F605,"-")</f>
        <v>1.1591148577449948E-2</v>
      </c>
      <c r="O610" s="65">
        <f t="shared" si="4749"/>
        <v>216811.31313131313</v>
      </c>
      <c r="P610" s="13">
        <f t="shared" si="4942"/>
        <v>1.0660062452891137E-2</v>
      </c>
      <c r="Q610" s="81" t="s">
        <v>390</v>
      </c>
      <c r="R610" s="62">
        <v>11415116</v>
      </c>
      <c r="S610" s="22">
        <f t="shared" ref="S610" si="4985">IFERROR(R610/E605,"-")</f>
        <v>1.4923507844075534E-3</v>
      </c>
      <c r="T610" s="62">
        <v>21</v>
      </c>
      <c r="U610" s="22">
        <f t="shared" ref="U610" si="4986">IFERROR(T610/F605,"-")</f>
        <v>2.4587284861257463E-3</v>
      </c>
      <c r="V610" s="65">
        <f t="shared" si="4752"/>
        <v>543576.95238095243</v>
      </c>
      <c r="W610" s="13">
        <f t="shared" si="4945"/>
        <v>2.2612253687950899E-3</v>
      </c>
      <c r="X610" s="81" t="s">
        <v>189</v>
      </c>
      <c r="Y610" s="62">
        <v>7237518</v>
      </c>
      <c r="Z610" s="22">
        <f t="shared" ref="Z610" si="4987">IFERROR(Y610/E605,"-")</f>
        <v>9.4619412229046012E-4</v>
      </c>
      <c r="AA610" s="62">
        <v>77</v>
      </c>
      <c r="AB610" s="22">
        <f t="shared" ref="AB610" si="4988">IFERROR(AA610/F605,"-")</f>
        <v>9.0153377824610699E-3</v>
      </c>
      <c r="AC610" s="65">
        <f t="shared" si="4755"/>
        <v>93993.740259740254</v>
      </c>
      <c r="AD610" s="13">
        <f t="shared" si="4948"/>
        <v>8.2911596855819968E-3</v>
      </c>
    </row>
    <row r="611" spans="2:30" s="18" customFormat="1" ht="13.5" customHeight="1">
      <c r="B611" s="119"/>
      <c r="C611" s="119"/>
      <c r="D611" s="148"/>
      <c r="E611" s="151"/>
      <c r="F611" s="154"/>
      <c r="G611" s="44">
        <v>7</v>
      </c>
      <c r="H611" s="6" t="str">
        <f t="shared" ref="H611" si="4989">$H$751</f>
        <v>0506</v>
      </c>
      <c r="I611" s="80" t="str">
        <f t="shared" ref="I611" si="4990">$I$751</f>
        <v>知的障害＜精神遅滞＞</v>
      </c>
      <c r="J611" s="81" t="s">
        <v>184</v>
      </c>
      <c r="K611" s="62">
        <v>895696</v>
      </c>
      <c r="L611" s="22">
        <f t="shared" ref="L611" si="4991">IFERROR(K611/E605,"-")</f>
        <v>1.1709847085134378E-4</v>
      </c>
      <c r="M611" s="62">
        <v>2</v>
      </c>
      <c r="N611" s="22">
        <f t="shared" ref="N611" si="4992">IFERROR(M611/F605,"-")</f>
        <v>2.3416461772626156E-4</v>
      </c>
      <c r="O611" s="65">
        <f t="shared" si="4749"/>
        <v>447848</v>
      </c>
      <c r="P611" s="13">
        <f t="shared" si="4942"/>
        <v>2.1535479702810379E-4</v>
      </c>
      <c r="Q611" s="81" t="s">
        <v>99</v>
      </c>
      <c r="R611" s="62" t="s">
        <v>99</v>
      </c>
      <c r="S611" s="22" t="str">
        <f t="shared" ref="S611" si="4993">IFERROR(R611/E605,"-")</f>
        <v>-</v>
      </c>
      <c r="T611" s="62" t="s">
        <v>99</v>
      </c>
      <c r="U611" s="22" t="str">
        <f t="shared" ref="U611" si="4994">IFERROR(T611/F605,"-")</f>
        <v>-</v>
      </c>
      <c r="V611" s="65" t="str">
        <f t="shared" si="4752"/>
        <v>-</v>
      </c>
      <c r="W611" s="13">
        <f t="shared" si="4945"/>
        <v>0</v>
      </c>
      <c r="X611" s="81" t="s">
        <v>99</v>
      </c>
      <c r="Y611" s="62" t="s">
        <v>99</v>
      </c>
      <c r="Z611" s="22" t="str">
        <f t="shared" ref="Z611" si="4995">IFERROR(Y611/E605,"-")</f>
        <v>-</v>
      </c>
      <c r="AA611" s="62" t="s">
        <v>99</v>
      </c>
      <c r="AB611" s="22" t="str">
        <f t="shared" ref="AB611" si="4996">IFERROR(AA611/F605,"-")</f>
        <v>-</v>
      </c>
      <c r="AC611" s="65" t="str">
        <f t="shared" si="4755"/>
        <v>-</v>
      </c>
      <c r="AD611" s="13">
        <f t="shared" si="4948"/>
        <v>0</v>
      </c>
    </row>
    <row r="612" spans="2:30" s="18" customFormat="1" ht="13.5" customHeight="1">
      <c r="B612" s="119"/>
      <c r="C612" s="119"/>
      <c r="D612" s="148"/>
      <c r="E612" s="151"/>
      <c r="F612" s="154"/>
      <c r="G612" s="44">
        <v>8</v>
      </c>
      <c r="H612" s="6" t="str">
        <f t="shared" ref="H612" si="4997">$H$752</f>
        <v>0203</v>
      </c>
      <c r="I612" s="80" t="str">
        <f t="shared" ref="I612" si="4998">$I$752</f>
        <v>直腸S状結腸移行部及び直腸の悪性新生物＜腫瘍＞</v>
      </c>
      <c r="J612" s="81" t="s">
        <v>183</v>
      </c>
      <c r="K612" s="62">
        <v>25915047</v>
      </c>
      <c r="L612" s="22">
        <f t="shared" ref="L612" si="4999">IFERROR(K612/E605,"-")</f>
        <v>3.3879936672048376E-3</v>
      </c>
      <c r="M612" s="62">
        <v>96</v>
      </c>
      <c r="N612" s="22">
        <f t="shared" ref="N612" si="5000">IFERROR(M612/F605,"-")</f>
        <v>1.1239901650860555E-2</v>
      </c>
      <c r="O612" s="65">
        <f t="shared" si="4749"/>
        <v>269948.40625</v>
      </c>
      <c r="P612" s="13">
        <f t="shared" si="4942"/>
        <v>1.0337030257348983E-2</v>
      </c>
      <c r="Q612" s="81" t="s">
        <v>204</v>
      </c>
      <c r="R612" s="62">
        <v>2087123</v>
      </c>
      <c r="S612" s="22">
        <f t="shared" ref="S612" si="5001">IFERROR(R612/E605,"-")</f>
        <v>2.7285921984542656E-4</v>
      </c>
      <c r="T612" s="62">
        <v>13</v>
      </c>
      <c r="U612" s="22">
        <f t="shared" ref="U612" si="5002">IFERROR(T612/F605,"-")</f>
        <v>1.5220700152207001E-3</v>
      </c>
      <c r="V612" s="65">
        <f t="shared" si="4752"/>
        <v>160547.92307692306</v>
      </c>
      <c r="W612" s="13">
        <f t="shared" si="4945"/>
        <v>1.3998061806826747E-3</v>
      </c>
      <c r="X612" s="81" t="s">
        <v>385</v>
      </c>
      <c r="Y612" s="62">
        <v>379931</v>
      </c>
      <c r="Z612" s="22">
        <f t="shared" ref="Z612" si="5003">IFERROR(Y612/E605,"-")</f>
        <v>4.967013264435913E-5</v>
      </c>
      <c r="AA612" s="62">
        <v>3</v>
      </c>
      <c r="AB612" s="22">
        <f t="shared" ref="AB612" si="5004">IFERROR(AA612/F605,"-")</f>
        <v>3.5124692658939234E-4</v>
      </c>
      <c r="AC612" s="65">
        <f t="shared" si="4755"/>
        <v>126643.66666666667</v>
      </c>
      <c r="AD612" s="13">
        <f t="shared" si="4948"/>
        <v>3.2303219554215572E-4</v>
      </c>
    </row>
    <row r="613" spans="2:30" s="18" customFormat="1" ht="13.5" customHeight="1">
      <c r="B613" s="119"/>
      <c r="C613" s="119"/>
      <c r="D613" s="148"/>
      <c r="E613" s="151"/>
      <c r="F613" s="154"/>
      <c r="G613" s="44">
        <v>9</v>
      </c>
      <c r="H613" s="6" t="str">
        <f t="shared" ref="H613" si="5005">$H$753</f>
        <v>1901</v>
      </c>
      <c r="I613" s="80" t="str">
        <f t="shared" ref="I613" si="5006">$I$753</f>
        <v>骨折</v>
      </c>
      <c r="J613" s="81" t="s">
        <v>141</v>
      </c>
      <c r="K613" s="62">
        <v>104983253</v>
      </c>
      <c r="L613" s="22">
        <f t="shared" ref="L613" si="5007">IFERROR(K613/E605,"-")</f>
        <v>1.3724945060935573E-2</v>
      </c>
      <c r="M613" s="62">
        <v>172</v>
      </c>
      <c r="N613" s="22">
        <f t="shared" ref="N613" si="5008">IFERROR(M613/F605,"-")</f>
        <v>2.0138157124458496E-2</v>
      </c>
      <c r="O613" s="65">
        <f t="shared" si="4749"/>
        <v>610367.75</v>
      </c>
      <c r="P613" s="13">
        <f t="shared" si="4942"/>
        <v>1.8520512544416928E-2</v>
      </c>
      <c r="Q613" s="81" t="s">
        <v>150</v>
      </c>
      <c r="R613" s="62">
        <v>69187442</v>
      </c>
      <c r="S613" s="22">
        <f t="shared" ref="S613" si="5009">IFERROR(R613/E605,"-")</f>
        <v>9.0451935258347004E-3</v>
      </c>
      <c r="T613" s="62">
        <v>93</v>
      </c>
      <c r="U613" s="22">
        <f t="shared" ref="U613" si="5010">IFERROR(T613/F605,"-")</f>
        <v>1.0888654724271163E-2</v>
      </c>
      <c r="V613" s="65">
        <f t="shared" si="4752"/>
        <v>743950.98924731184</v>
      </c>
      <c r="W613" s="13">
        <f t="shared" si="4945"/>
        <v>1.0013998061806827E-2</v>
      </c>
      <c r="X613" s="81" t="s">
        <v>160</v>
      </c>
      <c r="Y613" s="62">
        <v>43038244</v>
      </c>
      <c r="Z613" s="22">
        <f t="shared" ref="Z613" si="5011">IFERROR(Y613/E605,"-")</f>
        <v>5.6265882180193075E-3</v>
      </c>
      <c r="AA613" s="62">
        <v>379</v>
      </c>
      <c r="AB613" s="22">
        <f t="shared" ref="AB613" si="5012">IFERROR(AA613/F605,"-")</f>
        <v>4.4374195059126563E-2</v>
      </c>
      <c r="AC613" s="65">
        <f t="shared" si="4755"/>
        <v>113557.37203166226</v>
      </c>
      <c r="AD613" s="13">
        <f t="shared" si="4948"/>
        <v>4.0809734036825668E-2</v>
      </c>
    </row>
    <row r="614" spans="2:30" s="18" customFormat="1" ht="13.5" customHeight="1">
      <c r="B614" s="120"/>
      <c r="C614" s="120"/>
      <c r="D614" s="149"/>
      <c r="E614" s="152"/>
      <c r="F614" s="155"/>
      <c r="G614" s="49">
        <v>10</v>
      </c>
      <c r="H614" s="7" t="str">
        <f t="shared" ref="H614" si="5013">$H$754</f>
        <v>0206</v>
      </c>
      <c r="I614" s="77" t="str">
        <f t="shared" ref="I614" si="5014">$I$754</f>
        <v>乳房の悪性新生物＜腫瘍＞</v>
      </c>
      <c r="J614" s="82" t="s">
        <v>188</v>
      </c>
      <c r="K614" s="63">
        <v>11390873</v>
      </c>
      <c r="L614" s="23">
        <f t="shared" ref="L614" si="5015">IFERROR(K614/E605,"-")</f>
        <v>1.4891813851595395E-3</v>
      </c>
      <c r="M614" s="63">
        <v>42</v>
      </c>
      <c r="N614" s="23">
        <f t="shared" ref="N614" si="5016">IFERROR(M614/F605,"-")</f>
        <v>4.9174569722514926E-3</v>
      </c>
      <c r="O614" s="66">
        <f t="shared" si="4749"/>
        <v>271211.26190476189</v>
      </c>
      <c r="P614" s="59">
        <f t="shared" si="4942"/>
        <v>4.5224507375901798E-3</v>
      </c>
      <c r="Q614" s="82" t="s">
        <v>185</v>
      </c>
      <c r="R614" s="63">
        <v>9075755</v>
      </c>
      <c r="S614" s="23">
        <f t="shared" ref="S614" si="5017">IFERROR(R614/E605,"-")</f>
        <v>1.1865153269875466E-3</v>
      </c>
      <c r="T614" s="63">
        <v>129</v>
      </c>
      <c r="U614" s="23">
        <f t="shared" ref="U614" si="5018">IFERROR(T614/F605,"-")</f>
        <v>1.510361784334387E-2</v>
      </c>
      <c r="V614" s="66">
        <f t="shared" si="4752"/>
        <v>70354.689922480626</v>
      </c>
      <c r="W614" s="59">
        <f t="shared" si="4945"/>
        <v>1.3890384408312695E-2</v>
      </c>
      <c r="X614" s="82" t="s">
        <v>380</v>
      </c>
      <c r="Y614" s="63">
        <v>2086133</v>
      </c>
      <c r="Z614" s="23">
        <f t="shared" ref="Z614" si="5019">IFERROR(Y614/E605,"-")</f>
        <v>2.7272979257753337E-4</v>
      </c>
      <c r="AA614" s="63">
        <v>10</v>
      </c>
      <c r="AB614" s="23">
        <f t="shared" ref="AB614" si="5020">IFERROR(AA614/F605,"-")</f>
        <v>1.1708230886313079E-3</v>
      </c>
      <c r="AC614" s="66">
        <f t="shared" si="4755"/>
        <v>208613.3</v>
      </c>
      <c r="AD614" s="59">
        <f t="shared" si="4948"/>
        <v>1.0767739851405189E-3</v>
      </c>
    </row>
    <row r="615" spans="2:30" s="18" customFormat="1" ht="13.5" customHeight="1">
      <c r="B615" s="118">
        <v>62</v>
      </c>
      <c r="C615" s="118" t="s">
        <v>16</v>
      </c>
      <c r="D615" s="147">
        <f>AI66</f>
        <v>13662</v>
      </c>
      <c r="E615" s="150">
        <f>市区町村別_医療費上位10疾病!H685</f>
        <v>10145329590</v>
      </c>
      <c r="F615" s="130">
        <f>市区町村別_医療費上位10疾病!J685</f>
        <v>12714</v>
      </c>
      <c r="G615" s="69">
        <v>1</v>
      </c>
      <c r="H615" s="5" t="str">
        <f t="shared" ref="H615" si="5021">$H$745</f>
        <v>0209</v>
      </c>
      <c r="I615" s="78" t="str">
        <f t="shared" ref="I615" si="5022">$I$745</f>
        <v>白血病</v>
      </c>
      <c r="J615" s="106" t="s">
        <v>180</v>
      </c>
      <c r="K615" s="107">
        <v>13882193</v>
      </c>
      <c r="L615" s="21">
        <f t="shared" ref="L615" si="5023">IFERROR(K615/E615,"-")</f>
        <v>1.3683333672750595E-3</v>
      </c>
      <c r="M615" s="107">
        <v>6</v>
      </c>
      <c r="N615" s="21">
        <f t="shared" ref="N615" si="5024">IFERROR(M615/F615,"-")</f>
        <v>4.7192071731949034E-4</v>
      </c>
      <c r="O615" s="64">
        <f t="shared" si="4749"/>
        <v>2313698.8333333335</v>
      </c>
      <c r="P615" s="12">
        <f t="shared" ref="P615:P624" si="5025">IFERROR(M615/$AI$66,0)</f>
        <v>4.391743522178305E-4</v>
      </c>
      <c r="Q615" s="106" t="s">
        <v>186</v>
      </c>
      <c r="R615" s="107">
        <v>12399739</v>
      </c>
      <c r="S615" s="21">
        <f t="shared" ref="S615" si="5026">IFERROR(R615/E615,"-")</f>
        <v>1.2222115496594724E-3</v>
      </c>
      <c r="T615" s="107">
        <v>15</v>
      </c>
      <c r="U615" s="21">
        <f t="shared" ref="U615" si="5027">IFERROR(T615/F615,"-")</f>
        <v>1.1798017932987258E-3</v>
      </c>
      <c r="V615" s="64">
        <f t="shared" si="4752"/>
        <v>826649.26666666672</v>
      </c>
      <c r="W615" s="12">
        <f t="shared" ref="W615:W624" si="5028">IFERROR(T615/$AI$66,0)</f>
        <v>1.0979358805445762E-3</v>
      </c>
      <c r="X615" s="106" t="s">
        <v>389</v>
      </c>
      <c r="Y615" s="107">
        <v>10672591</v>
      </c>
      <c r="Z615" s="21">
        <f t="shared" ref="Z615" si="5029">IFERROR(Y615/E615,"-")</f>
        <v>1.0519708507567569E-3</v>
      </c>
      <c r="AA615" s="107">
        <v>1</v>
      </c>
      <c r="AB615" s="21">
        <f t="shared" ref="AB615" si="5030">IFERROR(AA615/F615,"-")</f>
        <v>7.8653452886581719E-5</v>
      </c>
      <c r="AC615" s="64">
        <f t="shared" si="4755"/>
        <v>10672591</v>
      </c>
      <c r="AD615" s="12">
        <f t="shared" ref="AD615:AD624" si="5031">IFERROR(AA615/$AI$66,0)</f>
        <v>7.3195725369638412E-5</v>
      </c>
    </row>
    <row r="616" spans="2:30" s="18" customFormat="1" ht="13.5" customHeight="1">
      <c r="B616" s="119"/>
      <c r="C616" s="119"/>
      <c r="D616" s="148"/>
      <c r="E616" s="151"/>
      <c r="F616" s="154"/>
      <c r="G616" s="44">
        <v>2</v>
      </c>
      <c r="H616" s="6" t="str">
        <f t="shared" ref="H616" si="5032">$H$746</f>
        <v>1402</v>
      </c>
      <c r="I616" s="79" t="str">
        <f t="shared" ref="I616" si="5033">$I$746</f>
        <v>腎不全</v>
      </c>
      <c r="J616" s="81" t="s">
        <v>149</v>
      </c>
      <c r="K616" s="62">
        <v>189692077</v>
      </c>
      <c r="L616" s="22">
        <f t="shared" ref="L616" si="5034">IFERROR(K616/E615,"-")</f>
        <v>1.8697478018552968E-2</v>
      </c>
      <c r="M616" s="62">
        <v>397</v>
      </c>
      <c r="N616" s="22">
        <f t="shared" ref="N616" si="5035">IFERROR(M616/F615,"-")</f>
        <v>3.1225420795972944E-2</v>
      </c>
      <c r="O616" s="65">
        <f t="shared" si="4749"/>
        <v>477813.79596977332</v>
      </c>
      <c r="P616" s="13">
        <f t="shared" si="5025"/>
        <v>2.9058702971746449E-2</v>
      </c>
      <c r="Q616" s="81" t="s">
        <v>140</v>
      </c>
      <c r="R616" s="62">
        <v>186612394</v>
      </c>
      <c r="S616" s="22">
        <f t="shared" ref="S616" si="5036">IFERROR(R616/E615,"-")</f>
        <v>1.8393921295956635E-2</v>
      </c>
      <c r="T616" s="62">
        <v>481</v>
      </c>
      <c r="U616" s="22">
        <f t="shared" ref="U616" si="5037">IFERROR(T616/F615,"-")</f>
        <v>3.7832310838445807E-2</v>
      </c>
      <c r="V616" s="65">
        <f t="shared" si="4752"/>
        <v>387967.55509355507</v>
      </c>
      <c r="W616" s="13">
        <f t="shared" si="5028"/>
        <v>3.5207143902796077E-2</v>
      </c>
      <c r="X616" s="81" t="s">
        <v>159</v>
      </c>
      <c r="Y616" s="62">
        <v>61170131</v>
      </c>
      <c r="Z616" s="22">
        <f t="shared" ref="Z616" si="5038">IFERROR(Y616/E615,"-")</f>
        <v>6.0293882477996455E-3</v>
      </c>
      <c r="AA616" s="62">
        <v>61</v>
      </c>
      <c r="AB616" s="22">
        <f t="shared" ref="AB616" si="5039">IFERROR(AA616/F615,"-")</f>
        <v>4.7978606260814845E-3</v>
      </c>
      <c r="AC616" s="65">
        <f t="shared" si="4755"/>
        <v>1002789.0327868853</v>
      </c>
      <c r="AD616" s="13">
        <f t="shared" si="5031"/>
        <v>4.4649392475479433E-3</v>
      </c>
    </row>
    <row r="617" spans="2:30" s="18" customFormat="1" ht="13.5" customHeight="1">
      <c r="B617" s="119"/>
      <c r="C617" s="119"/>
      <c r="D617" s="148"/>
      <c r="E617" s="151"/>
      <c r="F617" s="154"/>
      <c r="G617" s="44">
        <v>3</v>
      </c>
      <c r="H617" s="6" t="str">
        <f t="shared" ref="H617" si="5040">$H$747</f>
        <v>2210</v>
      </c>
      <c r="I617" s="80" t="str">
        <f t="shared" ref="I617" si="5041">$I$747</f>
        <v>重症急性呼吸器症候群［SARS］</v>
      </c>
      <c r="J617" s="81" t="s">
        <v>99</v>
      </c>
      <c r="K617" s="62" t="s">
        <v>99</v>
      </c>
      <c r="L617" s="22" t="str">
        <f t="shared" ref="L617" si="5042">IFERROR(K617/E615,"-")</f>
        <v>-</v>
      </c>
      <c r="M617" s="62" t="s">
        <v>99</v>
      </c>
      <c r="N617" s="22" t="str">
        <f t="shared" ref="N617" si="5043">IFERROR(M617/F615,"-")</f>
        <v>-</v>
      </c>
      <c r="O617" s="65" t="str">
        <f t="shared" si="4749"/>
        <v>-</v>
      </c>
      <c r="P617" s="13">
        <f t="shared" si="5025"/>
        <v>0</v>
      </c>
      <c r="Q617" s="81" t="s">
        <v>99</v>
      </c>
      <c r="R617" s="62" t="s">
        <v>99</v>
      </c>
      <c r="S617" s="22" t="str">
        <f t="shared" ref="S617" si="5044">IFERROR(R617/E615,"-")</f>
        <v>-</v>
      </c>
      <c r="T617" s="62" t="s">
        <v>99</v>
      </c>
      <c r="U617" s="22" t="str">
        <f t="shared" ref="U617" si="5045">IFERROR(T617/F615,"-")</f>
        <v>-</v>
      </c>
      <c r="V617" s="65" t="str">
        <f t="shared" si="4752"/>
        <v>-</v>
      </c>
      <c r="W617" s="13">
        <f t="shared" si="5028"/>
        <v>0</v>
      </c>
      <c r="X617" s="81" t="s">
        <v>99</v>
      </c>
      <c r="Y617" s="62" t="s">
        <v>99</v>
      </c>
      <c r="Z617" s="22" t="str">
        <f t="shared" ref="Z617" si="5046">IFERROR(Y617/E615,"-")</f>
        <v>-</v>
      </c>
      <c r="AA617" s="62" t="s">
        <v>99</v>
      </c>
      <c r="AB617" s="22" t="str">
        <f t="shared" ref="AB617" si="5047">IFERROR(AA617/F615,"-")</f>
        <v>-</v>
      </c>
      <c r="AC617" s="65" t="str">
        <f t="shared" si="4755"/>
        <v>-</v>
      </c>
      <c r="AD617" s="13">
        <f t="shared" si="5031"/>
        <v>0</v>
      </c>
    </row>
    <row r="618" spans="2:30" s="18" customFormat="1" ht="13.5" customHeight="1">
      <c r="B618" s="119"/>
      <c r="C618" s="119"/>
      <c r="D618" s="148"/>
      <c r="E618" s="151"/>
      <c r="F618" s="154"/>
      <c r="G618" s="44">
        <v>4</v>
      </c>
      <c r="H618" s="6" t="str">
        <f t="shared" ref="H618" si="5048">$H$748</f>
        <v>0904</v>
      </c>
      <c r="I618" s="80" t="str">
        <f t="shared" ref="I618" si="5049">$I$748</f>
        <v>くも膜下出血</v>
      </c>
      <c r="J618" s="81" t="s">
        <v>80</v>
      </c>
      <c r="K618" s="62">
        <v>5839872</v>
      </c>
      <c r="L618" s="22">
        <f t="shared" ref="L618" si="5050">IFERROR(K618/E615,"-")</f>
        <v>5.7562171324194501E-4</v>
      </c>
      <c r="M618" s="62">
        <v>23</v>
      </c>
      <c r="N618" s="22">
        <f t="shared" ref="N618" si="5051">IFERROR(M618/F615,"-")</f>
        <v>1.8090294163913797E-3</v>
      </c>
      <c r="O618" s="65">
        <f t="shared" si="4749"/>
        <v>253907.47826086957</v>
      </c>
      <c r="P618" s="13">
        <f t="shared" si="5025"/>
        <v>1.6835016835016834E-3</v>
      </c>
      <c r="Q618" s="81" t="s">
        <v>399</v>
      </c>
      <c r="R618" s="62">
        <v>1428900</v>
      </c>
      <c r="S618" s="22">
        <f t="shared" ref="S618" si="5052">IFERROR(R618/E615,"-")</f>
        <v>1.4084313252951696E-4</v>
      </c>
      <c r="T618" s="62">
        <v>1</v>
      </c>
      <c r="U618" s="22">
        <f t="shared" ref="U618" si="5053">IFERROR(T618/F615,"-")</f>
        <v>7.8653452886581719E-5</v>
      </c>
      <c r="V618" s="65">
        <f t="shared" si="4752"/>
        <v>1428900</v>
      </c>
      <c r="W618" s="13">
        <f t="shared" si="5028"/>
        <v>7.3195725369638412E-5</v>
      </c>
      <c r="X618" s="81" t="s">
        <v>357</v>
      </c>
      <c r="Y618" s="62">
        <v>1370310</v>
      </c>
      <c r="Z618" s="22">
        <f t="shared" ref="Z618" si="5054">IFERROR(Y618/E615,"-")</f>
        <v>1.3506806140144335E-4</v>
      </c>
      <c r="AA618" s="62">
        <v>1</v>
      </c>
      <c r="AB618" s="22">
        <f t="shared" ref="AB618" si="5055">IFERROR(AA618/F615,"-")</f>
        <v>7.8653452886581719E-5</v>
      </c>
      <c r="AC618" s="65">
        <f t="shared" si="4755"/>
        <v>1370310</v>
      </c>
      <c r="AD618" s="13">
        <f t="shared" si="5031"/>
        <v>7.3195725369638412E-5</v>
      </c>
    </row>
    <row r="619" spans="2:30" s="18" customFormat="1" ht="13.5" customHeight="1">
      <c r="B619" s="119"/>
      <c r="C619" s="119"/>
      <c r="D619" s="148"/>
      <c r="E619" s="151"/>
      <c r="F619" s="154"/>
      <c r="G619" s="44">
        <v>5</v>
      </c>
      <c r="H619" s="6" t="str">
        <f t="shared" ref="H619" si="5056">$H$749</f>
        <v>0208</v>
      </c>
      <c r="I619" s="80" t="str">
        <f t="shared" ref="I619" si="5057">$I$749</f>
        <v>悪性リンパ腫</v>
      </c>
      <c r="J619" s="81" t="s">
        <v>182</v>
      </c>
      <c r="K619" s="62">
        <v>23395750</v>
      </c>
      <c r="L619" s="22">
        <f t="shared" ref="L619" si="5058">IFERROR(K619/E615,"-")</f>
        <v>2.306061108459267E-3</v>
      </c>
      <c r="M619" s="62">
        <v>25</v>
      </c>
      <c r="N619" s="22">
        <f t="shared" ref="N619" si="5059">IFERROR(M619/F615,"-")</f>
        <v>1.9663363221645428E-3</v>
      </c>
      <c r="O619" s="65">
        <f t="shared" si="4749"/>
        <v>935830</v>
      </c>
      <c r="P619" s="13">
        <f t="shared" si="5025"/>
        <v>1.8298931342409603E-3</v>
      </c>
      <c r="Q619" s="81" t="s">
        <v>400</v>
      </c>
      <c r="R619" s="62">
        <v>5918222</v>
      </c>
      <c r="S619" s="22">
        <f t="shared" ref="S619" si="5060">IFERROR(R619/E615,"-")</f>
        <v>5.8334447860949185E-4</v>
      </c>
      <c r="T619" s="62">
        <v>5</v>
      </c>
      <c r="U619" s="22">
        <f t="shared" ref="U619" si="5061">IFERROR(T619/F615,"-")</f>
        <v>3.9326726443290861E-4</v>
      </c>
      <c r="V619" s="65">
        <f t="shared" si="4752"/>
        <v>1183644.3999999999</v>
      </c>
      <c r="W619" s="13">
        <f t="shared" si="5028"/>
        <v>3.6597862684819204E-4</v>
      </c>
      <c r="X619" s="81" t="s">
        <v>360</v>
      </c>
      <c r="Y619" s="62">
        <v>5217805</v>
      </c>
      <c r="Z619" s="22">
        <f t="shared" ref="Z619" si="5062">IFERROR(Y619/E615,"-")</f>
        <v>5.1430611038433499E-4</v>
      </c>
      <c r="AA619" s="62">
        <v>2</v>
      </c>
      <c r="AB619" s="22">
        <f t="shared" ref="AB619" si="5063">IFERROR(AA619/F615,"-")</f>
        <v>1.5730690577316344E-4</v>
      </c>
      <c r="AC619" s="65">
        <f t="shared" si="4755"/>
        <v>2608902.5</v>
      </c>
      <c r="AD619" s="13">
        <f t="shared" si="5031"/>
        <v>1.4639145073927682E-4</v>
      </c>
    </row>
    <row r="620" spans="2:30" s="18" customFormat="1" ht="13.5" customHeight="1">
      <c r="B620" s="119"/>
      <c r="C620" s="119"/>
      <c r="D620" s="148"/>
      <c r="E620" s="151"/>
      <c r="F620" s="154"/>
      <c r="G620" s="44">
        <v>6</v>
      </c>
      <c r="H620" s="6" t="str">
        <f t="shared" ref="H620" si="5064">$H$750</f>
        <v>0601</v>
      </c>
      <c r="I620" s="80" t="str">
        <f t="shared" ref="I620" si="5065">$I$750</f>
        <v>パーキンソン病</v>
      </c>
      <c r="J620" s="81" t="s">
        <v>84</v>
      </c>
      <c r="K620" s="62">
        <v>32972951</v>
      </c>
      <c r="L620" s="22">
        <f t="shared" ref="L620" si="5066">IFERROR(K620/E615,"-")</f>
        <v>3.2500620810289515E-3</v>
      </c>
      <c r="M620" s="62">
        <v>179</v>
      </c>
      <c r="N620" s="22">
        <f t="shared" ref="N620" si="5067">IFERROR(M620/F615,"-")</f>
        <v>1.4078968066698129E-2</v>
      </c>
      <c r="O620" s="65">
        <f t="shared" si="4749"/>
        <v>184206.43016759778</v>
      </c>
      <c r="P620" s="13">
        <f t="shared" si="5025"/>
        <v>1.3102034841165277E-2</v>
      </c>
      <c r="Q620" s="81" t="s">
        <v>377</v>
      </c>
      <c r="R620" s="62">
        <v>11341326</v>
      </c>
      <c r="S620" s="22">
        <f t="shared" ref="S620" si="5068">IFERROR(R620/E615,"-")</f>
        <v>1.1178864027422887E-3</v>
      </c>
      <c r="T620" s="62">
        <v>27</v>
      </c>
      <c r="U620" s="22">
        <f t="shared" ref="U620" si="5069">IFERROR(T620/F615,"-")</f>
        <v>2.1236432279377066E-3</v>
      </c>
      <c r="V620" s="65">
        <f t="shared" si="4752"/>
        <v>420049.11111111112</v>
      </c>
      <c r="W620" s="13">
        <f t="shared" si="5028"/>
        <v>1.976284584980237E-3</v>
      </c>
      <c r="X620" s="81" t="s">
        <v>189</v>
      </c>
      <c r="Y620" s="62">
        <v>10831782</v>
      </c>
      <c r="Z620" s="22">
        <f t="shared" ref="Z620" si="5070">IFERROR(Y620/E615,"-")</f>
        <v>1.0676619131897518E-3</v>
      </c>
      <c r="AA620" s="62">
        <v>125</v>
      </c>
      <c r="AB620" s="22">
        <f t="shared" ref="AB620" si="5071">IFERROR(AA620/F615,"-")</f>
        <v>9.8316816108227154E-3</v>
      </c>
      <c r="AC620" s="65">
        <f t="shared" si="4755"/>
        <v>86654.255999999994</v>
      </c>
      <c r="AD620" s="13">
        <f t="shared" si="5031"/>
        <v>9.1494656712048008E-3</v>
      </c>
    </row>
    <row r="621" spans="2:30" s="18" customFormat="1" ht="13.5" customHeight="1">
      <c r="B621" s="119"/>
      <c r="C621" s="119"/>
      <c r="D621" s="148"/>
      <c r="E621" s="151"/>
      <c r="F621" s="154"/>
      <c r="G621" s="44">
        <v>7</v>
      </c>
      <c r="H621" s="6" t="str">
        <f t="shared" ref="H621" si="5072">$H$751</f>
        <v>0506</v>
      </c>
      <c r="I621" s="80" t="str">
        <f t="shared" ref="I621" si="5073">$I$751</f>
        <v>知的障害＜精神遅滞＞</v>
      </c>
      <c r="J621" s="81" t="s">
        <v>99</v>
      </c>
      <c r="K621" s="62" t="s">
        <v>99</v>
      </c>
      <c r="L621" s="22" t="str">
        <f t="shared" ref="L621" si="5074">IFERROR(K621/E615,"-")</f>
        <v>-</v>
      </c>
      <c r="M621" s="62" t="s">
        <v>99</v>
      </c>
      <c r="N621" s="22" t="str">
        <f t="shared" ref="N621" si="5075">IFERROR(M621/F615,"-")</f>
        <v>-</v>
      </c>
      <c r="O621" s="65" t="str">
        <f t="shared" si="4749"/>
        <v>-</v>
      </c>
      <c r="P621" s="13">
        <f t="shared" si="5025"/>
        <v>0</v>
      </c>
      <c r="Q621" s="81" t="s">
        <v>99</v>
      </c>
      <c r="R621" s="62" t="s">
        <v>99</v>
      </c>
      <c r="S621" s="22" t="str">
        <f t="shared" ref="S621" si="5076">IFERROR(R621/E615,"-")</f>
        <v>-</v>
      </c>
      <c r="T621" s="62" t="s">
        <v>99</v>
      </c>
      <c r="U621" s="22" t="str">
        <f t="shared" ref="U621" si="5077">IFERROR(T621/F615,"-")</f>
        <v>-</v>
      </c>
      <c r="V621" s="65" t="str">
        <f t="shared" si="4752"/>
        <v>-</v>
      </c>
      <c r="W621" s="13">
        <f t="shared" si="5028"/>
        <v>0</v>
      </c>
      <c r="X621" s="81" t="s">
        <v>99</v>
      </c>
      <c r="Y621" s="62" t="s">
        <v>99</v>
      </c>
      <c r="Z621" s="22" t="str">
        <f t="shared" ref="Z621" si="5078">IFERROR(Y621/E615,"-")</f>
        <v>-</v>
      </c>
      <c r="AA621" s="62" t="s">
        <v>99</v>
      </c>
      <c r="AB621" s="22" t="str">
        <f t="shared" ref="AB621" si="5079">IFERROR(AA621/F615,"-")</f>
        <v>-</v>
      </c>
      <c r="AC621" s="65" t="str">
        <f t="shared" si="4755"/>
        <v>-</v>
      </c>
      <c r="AD621" s="13">
        <f t="shared" si="5031"/>
        <v>0</v>
      </c>
    </row>
    <row r="622" spans="2:30" s="18" customFormat="1" ht="13.5" customHeight="1">
      <c r="B622" s="119"/>
      <c r="C622" s="119"/>
      <c r="D622" s="148"/>
      <c r="E622" s="151"/>
      <c r="F622" s="154"/>
      <c r="G622" s="44">
        <v>8</v>
      </c>
      <c r="H622" s="6" t="str">
        <f t="shared" ref="H622" si="5080">$H$752</f>
        <v>0203</v>
      </c>
      <c r="I622" s="80" t="str">
        <f t="shared" ref="I622" si="5081">$I$752</f>
        <v>直腸S状結腸移行部及び直腸の悪性新生物＜腫瘍＞</v>
      </c>
      <c r="J622" s="81" t="s">
        <v>183</v>
      </c>
      <c r="K622" s="62">
        <v>29775962</v>
      </c>
      <c r="L622" s="22">
        <f t="shared" ref="L622" si="5082">IFERROR(K622/E615,"-")</f>
        <v>2.9349427966686688E-3</v>
      </c>
      <c r="M622" s="62">
        <v>125</v>
      </c>
      <c r="N622" s="22">
        <f t="shared" ref="N622" si="5083">IFERROR(M622/F615,"-")</f>
        <v>9.8316816108227154E-3</v>
      </c>
      <c r="O622" s="65">
        <f t="shared" si="4749"/>
        <v>238207.696</v>
      </c>
      <c r="P622" s="13">
        <f t="shared" si="5025"/>
        <v>9.1494656712048008E-3</v>
      </c>
      <c r="Q622" s="81" t="s">
        <v>204</v>
      </c>
      <c r="R622" s="62">
        <v>1908635</v>
      </c>
      <c r="S622" s="22">
        <f t="shared" ref="S622" si="5084">IFERROR(R622/E615,"-")</f>
        <v>1.8812942281158556E-4</v>
      </c>
      <c r="T622" s="62">
        <v>14</v>
      </c>
      <c r="U622" s="22">
        <f t="shared" ref="U622" si="5085">IFERROR(T622/F615,"-")</f>
        <v>1.1011483404121441E-3</v>
      </c>
      <c r="V622" s="65">
        <f t="shared" si="4752"/>
        <v>136331.07142857142</v>
      </c>
      <c r="W622" s="13">
        <f t="shared" si="5028"/>
        <v>1.0247401551749377E-3</v>
      </c>
      <c r="X622" s="81" t="s">
        <v>192</v>
      </c>
      <c r="Y622" s="62">
        <v>517823</v>
      </c>
      <c r="Z622" s="22">
        <f t="shared" ref="Z622" si="5086">IFERROR(Y622/E615,"-")</f>
        <v>5.1040530069166538E-5</v>
      </c>
      <c r="AA622" s="62">
        <v>4</v>
      </c>
      <c r="AB622" s="22">
        <f t="shared" ref="AB622" si="5087">IFERROR(AA622/F615,"-")</f>
        <v>3.1461381154632688E-4</v>
      </c>
      <c r="AC622" s="65">
        <f t="shared" si="4755"/>
        <v>129455.75</v>
      </c>
      <c r="AD622" s="13">
        <f t="shared" si="5031"/>
        <v>2.9278290147855365E-4</v>
      </c>
    </row>
    <row r="623" spans="2:30" s="18" customFormat="1" ht="13.5" customHeight="1">
      <c r="B623" s="119"/>
      <c r="C623" s="119"/>
      <c r="D623" s="148"/>
      <c r="E623" s="151"/>
      <c r="F623" s="154"/>
      <c r="G623" s="44">
        <v>9</v>
      </c>
      <c r="H623" s="6" t="str">
        <f t="shared" ref="H623" si="5088">$H$753</f>
        <v>1901</v>
      </c>
      <c r="I623" s="80" t="str">
        <f t="shared" ref="I623" si="5089">$I$753</f>
        <v>骨折</v>
      </c>
      <c r="J623" s="81" t="s">
        <v>141</v>
      </c>
      <c r="K623" s="62">
        <v>98758626</v>
      </c>
      <c r="L623" s="22">
        <f t="shared" ref="L623" si="5090">IFERROR(K623/E615,"-")</f>
        <v>9.7343930647008185E-3</v>
      </c>
      <c r="M623" s="62">
        <v>202</v>
      </c>
      <c r="N623" s="22">
        <f t="shared" ref="N623" si="5091">IFERROR(M623/F615,"-")</f>
        <v>1.5887997483089507E-2</v>
      </c>
      <c r="O623" s="65">
        <f t="shared" si="4749"/>
        <v>488904.08910891088</v>
      </c>
      <c r="P623" s="13">
        <f t="shared" si="5025"/>
        <v>1.4785536524666959E-2</v>
      </c>
      <c r="Q623" s="81" t="s">
        <v>150</v>
      </c>
      <c r="R623" s="62">
        <v>71008614</v>
      </c>
      <c r="S623" s="22">
        <f t="shared" ref="S623" si="5092">IFERROR(R623/E615,"-")</f>
        <v>6.9991431397153853E-3</v>
      </c>
      <c r="T623" s="62">
        <v>93</v>
      </c>
      <c r="U623" s="22">
        <f t="shared" ref="U623" si="5093">IFERROR(T623/F615,"-")</f>
        <v>7.3147711184521E-3</v>
      </c>
      <c r="V623" s="65">
        <f t="shared" si="4752"/>
        <v>763533.48387096776</v>
      </c>
      <c r="W623" s="13">
        <f t="shared" si="5028"/>
        <v>6.8072024593763721E-3</v>
      </c>
      <c r="X623" s="81" t="s">
        <v>160</v>
      </c>
      <c r="Y623" s="62">
        <v>66516796</v>
      </c>
      <c r="Z623" s="22">
        <f t="shared" ref="Z623" si="5094">IFERROR(Y623/E615,"-")</f>
        <v>6.5563957690998979E-3</v>
      </c>
      <c r="AA623" s="62">
        <v>566</v>
      </c>
      <c r="AB623" s="22">
        <f t="shared" ref="AB623" si="5095">IFERROR(AA623/F615,"-")</f>
        <v>4.4517854333805257E-2</v>
      </c>
      <c r="AC623" s="65">
        <f t="shared" si="4755"/>
        <v>117520.84098939929</v>
      </c>
      <c r="AD623" s="13">
        <f t="shared" si="5031"/>
        <v>4.1428780559215339E-2</v>
      </c>
    </row>
    <row r="624" spans="2:30" s="18" customFormat="1" ht="13.5" customHeight="1">
      <c r="B624" s="120"/>
      <c r="C624" s="120"/>
      <c r="D624" s="149"/>
      <c r="E624" s="152"/>
      <c r="F624" s="155"/>
      <c r="G624" s="49">
        <v>10</v>
      </c>
      <c r="H624" s="7" t="str">
        <f t="shared" ref="H624" si="5096">$H$754</f>
        <v>0206</v>
      </c>
      <c r="I624" s="77" t="str">
        <f t="shared" ref="I624" si="5097">$I$754</f>
        <v>乳房の悪性新生物＜腫瘍＞</v>
      </c>
      <c r="J624" s="82" t="s">
        <v>185</v>
      </c>
      <c r="K624" s="63">
        <v>25280305</v>
      </c>
      <c r="L624" s="23">
        <f t="shared" ref="L624" si="5098">IFERROR(K624/E615,"-")</f>
        <v>2.4918170253353002E-3</v>
      </c>
      <c r="M624" s="63">
        <v>210</v>
      </c>
      <c r="N624" s="23">
        <f t="shared" ref="N624" si="5099">IFERROR(M624/F615,"-")</f>
        <v>1.651722510618216E-2</v>
      </c>
      <c r="O624" s="66">
        <f t="shared" si="4749"/>
        <v>120382.40476190476</v>
      </c>
      <c r="P624" s="59">
        <f t="shared" si="5025"/>
        <v>1.5371102327624066E-2</v>
      </c>
      <c r="Q624" s="82" t="s">
        <v>188</v>
      </c>
      <c r="R624" s="63">
        <v>19555262</v>
      </c>
      <c r="S624" s="23">
        <f t="shared" ref="S624" si="5100">IFERROR(R624/E615,"-")</f>
        <v>1.9275137221047148E-3</v>
      </c>
      <c r="T624" s="63">
        <v>53</v>
      </c>
      <c r="U624" s="23">
        <f t="shared" ref="U624" si="5101">IFERROR(T624/F615,"-")</f>
        <v>4.1686330029888311E-3</v>
      </c>
      <c r="V624" s="66">
        <f t="shared" si="4752"/>
        <v>368967.20754716982</v>
      </c>
      <c r="W624" s="59">
        <f t="shared" si="5028"/>
        <v>3.8793734445908357E-3</v>
      </c>
      <c r="X624" s="82" t="s">
        <v>371</v>
      </c>
      <c r="Y624" s="63">
        <v>5715790</v>
      </c>
      <c r="Z624" s="23">
        <f t="shared" ref="Z624" si="5102">IFERROR(Y624/E615,"-")</f>
        <v>5.6339125794729352E-4</v>
      </c>
      <c r="AA624" s="63">
        <v>16</v>
      </c>
      <c r="AB624" s="23">
        <f t="shared" ref="AB624" si="5103">IFERROR(AA624/F615,"-")</f>
        <v>1.2584552461853075E-3</v>
      </c>
      <c r="AC624" s="66">
        <f t="shared" si="4755"/>
        <v>357236.875</v>
      </c>
      <c r="AD624" s="59">
        <f t="shared" si="5031"/>
        <v>1.1711316059142146E-3</v>
      </c>
    </row>
    <row r="625" spans="2:30" s="18" customFormat="1" ht="13.5" customHeight="1">
      <c r="B625" s="118">
        <v>63</v>
      </c>
      <c r="C625" s="118" t="s">
        <v>25</v>
      </c>
      <c r="D625" s="147">
        <f>AI67</f>
        <v>9933</v>
      </c>
      <c r="E625" s="150">
        <f>市区町村別_医療費上位10疾病!H696</f>
        <v>7856007550</v>
      </c>
      <c r="F625" s="130">
        <f>市区町村別_医療費上位10疾病!J696</f>
        <v>9230</v>
      </c>
      <c r="G625" s="69">
        <v>1</v>
      </c>
      <c r="H625" s="5" t="str">
        <f t="shared" ref="H625" si="5104">$H$745</f>
        <v>0209</v>
      </c>
      <c r="I625" s="78" t="str">
        <f t="shared" ref="I625" si="5105">$I$745</f>
        <v>白血病</v>
      </c>
      <c r="J625" s="106" t="s">
        <v>180</v>
      </c>
      <c r="K625" s="107">
        <v>20314793</v>
      </c>
      <c r="L625" s="21">
        <f t="shared" ref="L625" si="5106">IFERROR(K625/E625,"-")</f>
        <v>2.5858927541382009E-3</v>
      </c>
      <c r="M625" s="107">
        <v>15</v>
      </c>
      <c r="N625" s="21">
        <f t="shared" ref="N625" si="5107">IFERROR(M625/F625,"-")</f>
        <v>1.6251354279523294E-3</v>
      </c>
      <c r="O625" s="64">
        <f t="shared" si="4749"/>
        <v>1354319.5333333334</v>
      </c>
      <c r="P625" s="12">
        <f t="shared" ref="P625:P634" si="5108">IFERROR(M625/$AI$67,0)</f>
        <v>1.5101177891875567E-3</v>
      </c>
      <c r="Q625" s="106" t="s">
        <v>186</v>
      </c>
      <c r="R625" s="107">
        <v>6207181</v>
      </c>
      <c r="S625" s="21">
        <f t="shared" ref="S625" si="5109">IFERROR(R625/E625,"-")</f>
        <v>7.9011902171606237E-4</v>
      </c>
      <c r="T625" s="107">
        <v>7</v>
      </c>
      <c r="U625" s="21">
        <f t="shared" ref="U625" si="5110">IFERROR(T625/F625,"-")</f>
        <v>7.5839653304442039E-4</v>
      </c>
      <c r="V625" s="64">
        <f t="shared" si="4752"/>
        <v>886740.14285714284</v>
      </c>
      <c r="W625" s="12">
        <f t="shared" ref="W625:W634" si="5111">IFERROR(T625/$AI$67,0)</f>
        <v>7.0472163495419312E-4</v>
      </c>
      <c r="X625" s="106" t="s">
        <v>422</v>
      </c>
      <c r="Y625" s="107">
        <v>458933</v>
      </c>
      <c r="Z625" s="21">
        <f t="shared" ref="Z625" si="5112">IFERROR(Y625/E625,"-")</f>
        <v>5.8418095588515566E-5</v>
      </c>
      <c r="AA625" s="107">
        <v>2</v>
      </c>
      <c r="AB625" s="21">
        <f t="shared" ref="AB625" si="5113">IFERROR(AA625/F625,"-")</f>
        <v>2.1668472372697725E-4</v>
      </c>
      <c r="AC625" s="64">
        <f t="shared" si="4755"/>
        <v>229466.5</v>
      </c>
      <c r="AD625" s="12">
        <f t="shared" ref="AD625:AD634" si="5114">IFERROR(AA625/$AI$67,0)</f>
        <v>2.0134903855834087E-4</v>
      </c>
    </row>
    <row r="626" spans="2:30" s="18" customFormat="1" ht="13.5" customHeight="1">
      <c r="B626" s="119"/>
      <c r="C626" s="119"/>
      <c r="D626" s="148"/>
      <c r="E626" s="151"/>
      <c r="F626" s="154"/>
      <c r="G626" s="44">
        <v>2</v>
      </c>
      <c r="H626" s="6" t="str">
        <f t="shared" ref="H626" si="5115">$H$746</f>
        <v>1402</v>
      </c>
      <c r="I626" s="79" t="str">
        <f t="shared" ref="I626" si="5116">$I$746</f>
        <v>腎不全</v>
      </c>
      <c r="J626" s="81" t="s">
        <v>140</v>
      </c>
      <c r="K626" s="62">
        <v>200399500</v>
      </c>
      <c r="L626" s="22">
        <f t="shared" ref="L626" si="5117">IFERROR(K626/E625,"-")</f>
        <v>2.5509076808359229E-2</v>
      </c>
      <c r="M626" s="62">
        <v>380</v>
      </c>
      <c r="N626" s="22">
        <f t="shared" ref="N626" si="5118">IFERROR(M626/F625,"-")</f>
        <v>4.1170097508125676E-2</v>
      </c>
      <c r="O626" s="65">
        <f t="shared" si="4749"/>
        <v>527367.10526315786</v>
      </c>
      <c r="P626" s="13">
        <f t="shared" si="5108"/>
        <v>3.8256317326084768E-2</v>
      </c>
      <c r="Q626" s="81" t="s">
        <v>149</v>
      </c>
      <c r="R626" s="62">
        <v>98526303</v>
      </c>
      <c r="S626" s="22">
        <f t="shared" ref="S626" si="5119">IFERROR(R626/E625,"-")</f>
        <v>1.2541523461239545E-2</v>
      </c>
      <c r="T626" s="62">
        <v>289</v>
      </c>
      <c r="U626" s="22">
        <f t="shared" ref="U626" si="5120">IFERROR(T626/F625,"-")</f>
        <v>3.1310942578548211E-2</v>
      </c>
      <c r="V626" s="65">
        <f t="shared" si="4752"/>
        <v>340921.46366782009</v>
      </c>
      <c r="W626" s="13">
        <f t="shared" si="5111"/>
        <v>2.9094936071680257E-2</v>
      </c>
      <c r="X626" s="81" t="s">
        <v>159</v>
      </c>
      <c r="Y626" s="62">
        <v>22320448</v>
      </c>
      <c r="Z626" s="22">
        <f t="shared" ref="Z626" si="5121">IFERROR(Y626/E625,"-")</f>
        <v>2.841194825481042E-3</v>
      </c>
      <c r="AA626" s="62">
        <v>30</v>
      </c>
      <c r="AB626" s="22">
        <f t="shared" ref="AB626" si="5122">IFERROR(AA626/F625,"-")</f>
        <v>3.2502708559046588E-3</v>
      </c>
      <c r="AC626" s="65">
        <f t="shared" si="4755"/>
        <v>744014.93333333335</v>
      </c>
      <c r="AD626" s="13">
        <f t="shared" si="5114"/>
        <v>3.0202355783751134E-3</v>
      </c>
    </row>
    <row r="627" spans="2:30" s="18" customFormat="1" ht="13.5" customHeight="1">
      <c r="B627" s="119"/>
      <c r="C627" s="119"/>
      <c r="D627" s="148"/>
      <c r="E627" s="151"/>
      <c r="F627" s="154"/>
      <c r="G627" s="44">
        <v>3</v>
      </c>
      <c r="H627" s="6" t="str">
        <f t="shared" ref="H627" si="5123">$H$747</f>
        <v>2210</v>
      </c>
      <c r="I627" s="80" t="str">
        <f t="shared" ref="I627" si="5124">$I$747</f>
        <v>重症急性呼吸器症候群［SARS］</v>
      </c>
      <c r="J627" s="81" t="s">
        <v>99</v>
      </c>
      <c r="K627" s="62" t="s">
        <v>99</v>
      </c>
      <c r="L627" s="22" t="str">
        <f t="shared" ref="L627" si="5125">IFERROR(K627/E625,"-")</f>
        <v>-</v>
      </c>
      <c r="M627" s="62" t="s">
        <v>99</v>
      </c>
      <c r="N627" s="22" t="str">
        <f t="shared" ref="N627" si="5126">IFERROR(M627/F625,"-")</f>
        <v>-</v>
      </c>
      <c r="O627" s="65" t="str">
        <f t="shared" si="4749"/>
        <v>-</v>
      </c>
      <c r="P627" s="13">
        <f t="shared" si="5108"/>
        <v>0</v>
      </c>
      <c r="Q627" s="81" t="s">
        <v>99</v>
      </c>
      <c r="R627" s="62" t="s">
        <v>99</v>
      </c>
      <c r="S627" s="22" t="str">
        <f t="shared" ref="S627" si="5127">IFERROR(R627/E625,"-")</f>
        <v>-</v>
      </c>
      <c r="T627" s="62" t="s">
        <v>99</v>
      </c>
      <c r="U627" s="22" t="str">
        <f t="shared" ref="U627" si="5128">IFERROR(T627/F625,"-")</f>
        <v>-</v>
      </c>
      <c r="V627" s="65" t="str">
        <f t="shared" si="4752"/>
        <v>-</v>
      </c>
      <c r="W627" s="13">
        <f t="shared" si="5111"/>
        <v>0</v>
      </c>
      <c r="X627" s="81" t="s">
        <v>99</v>
      </c>
      <c r="Y627" s="62" t="s">
        <v>99</v>
      </c>
      <c r="Z627" s="22" t="str">
        <f t="shared" ref="Z627" si="5129">IFERROR(Y627/E625,"-")</f>
        <v>-</v>
      </c>
      <c r="AA627" s="62" t="s">
        <v>99</v>
      </c>
      <c r="AB627" s="22" t="str">
        <f t="shared" ref="AB627" si="5130">IFERROR(AA627/F625,"-")</f>
        <v>-</v>
      </c>
      <c r="AC627" s="65" t="str">
        <f t="shared" si="4755"/>
        <v>-</v>
      </c>
      <c r="AD627" s="13">
        <f t="shared" si="5114"/>
        <v>0</v>
      </c>
    </row>
    <row r="628" spans="2:30" s="18" customFormat="1" ht="13.5" customHeight="1">
      <c r="B628" s="119"/>
      <c r="C628" s="119"/>
      <c r="D628" s="148"/>
      <c r="E628" s="151"/>
      <c r="F628" s="154"/>
      <c r="G628" s="44">
        <v>4</v>
      </c>
      <c r="H628" s="6" t="str">
        <f t="shared" ref="H628" si="5131">$H$748</f>
        <v>0904</v>
      </c>
      <c r="I628" s="80" t="str">
        <f t="shared" ref="I628" si="5132">$I$748</f>
        <v>くも膜下出血</v>
      </c>
      <c r="J628" s="81" t="s">
        <v>181</v>
      </c>
      <c r="K628" s="62">
        <v>9428074</v>
      </c>
      <c r="L628" s="22">
        <f t="shared" ref="L628" si="5133">IFERROR(K628/E625,"-")</f>
        <v>1.2001100991813583E-3</v>
      </c>
      <c r="M628" s="62">
        <v>5</v>
      </c>
      <c r="N628" s="22">
        <f t="shared" ref="N628" si="5134">IFERROR(M628/F625,"-")</f>
        <v>5.4171180931744309E-4</v>
      </c>
      <c r="O628" s="65">
        <f t="shared" si="4749"/>
        <v>1885614.8</v>
      </c>
      <c r="P628" s="13">
        <f t="shared" si="5108"/>
        <v>5.0337259639585217E-4</v>
      </c>
      <c r="Q628" s="81" t="s">
        <v>80</v>
      </c>
      <c r="R628" s="62">
        <v>172784</v>
      </c>
      <c r="S628" s="22">
        <f t="shared" ref="S628" si="5135">IFERROR(R628/E625,"-")</f>
        <v>2.1993868883183546E-5</v>
      </c>
      <c r="T628" s="62">
        <v>21</v>
      </c>
      <c r="U628" s="22">
        <f t="shared" ref="U628" si="5136">IFERROR(T628/F625,"-")</f>
        <v>2.2751895991332612E-3</v>
      </c>
      <c r="V628" s="65">
        <f t="shared" si="4752"/>
        <v>8227.8095238095229</v>
      </c>
      <c r="W628" s="13">
        <f t="shared" si="5111"/>
        <v>2.1141649048625794E-3</v>
      </c>
      <c r="X628" s="81" t="s">
        <v>379</v>
      </c>
      <c r="Y628" s="62">
        <v>35231</v>
      </c>
      <c r="Z628" s="22">
        <f t="shared" ref="Z628" si="5137">IFERROR(Y628/E625,"-")</f>
        <v>4.4845934497606234E-6</v>
      </c>
      <c r="AA628" s="62">
        <v>5</v>
      </c>
      <c r="AB628" s="22">
        <f t="shared" ref="AB628" si="5138">IFERROR(AA628/F625,"-")</f>
        <v>5.4171180931744309E-4</v>
      </c>
      <c r="AC628" s="65">
        <f t="shared" si="4755"/>
        <v>7046.2</v>
      </c>
      <c r="AD628" s="13">
        <f t="shared" si="5114"/>
        <v>5.0337259639585217E-4</v>
      </c>
    </row>
    <row r="629" spans="2:30" s="18" customFormat="1" ht="13.5" customHeight="1">
      <c r="B629" s="119"/>
      <c r="C629" s="119"/>
      <c r="D629" s="148"/>
      <c r="E629" s="151"/>
      <c r="F629" s="154"/>
      <c r="G629" s="44">
        <v>5</v>
      </c>
      <c r="H629" s="6" t="str">
        <f t="shared" ref="H629" si="5139">$H$749</f>
        <v>0208</v>
      </c>
      <c r="I629" s="80" t="str">
        <f t="shared" ref="I629" si="5140">$I$749</f>
        <v>悪性リンパ腫</v>
      </c>
      <c r="J629" s="81" t="s">
        <v>182</v>
      </c>
      <c r="K629" s="62">
        <v>30840383</v>
      </c>
      <c r="L629" s="22">
        <f t="shared" ref="L629" si="5141">IFERROR(K629/E625,"-")</f>
        <v>3.9257068942098964E-3</v>
      </c>
      <c r="M629" s="62">
        <v>24</v>
      </c>
      <c r="N629" s="22">
        <f t="shared" ref="N629" si="5142">IFERROR(M629/F625,"-")</f>
        <v>2.6002166847237272E-3</v>
      </c>
      <c r="O629" s="65">
        <f t="shared" si="4749"/>
        <v>1285015.9583333333</v>
      </c>
      <c r="P629" s="13">
        <f t="shared" si="5108"/>
        <v>2.4161884627000906E-3</v>
      </c>
      <c r="Q629" s="81" t="s">
        <v>82</v>
      </c>
      <c r="R629" s="62">
        <v>4257328</v>
      </c>
      <c r="S629" s="22">
        <f t="shared" ref="S629" si="5143">IFERROR(R629/E625,"-")</f>
        <v>5.4192004945310935E-4</v>
      </c>
      <c r="T629" s="62">
        <v>85</v>
      </c>
      <c r="U629" s="22">
        <f t="shared" ref="U629" si="5144">IFERROR(T629/F625,"-")</f>
        <v>9.2091007583965327E-3</v>
      </c>
      <c r="V629" s="65">
        <f t="shared" si="4752"/>
        <v>50086.211764705884</v>
      </c>
      <c r="W629" s="13">
        <f t="shared" si="5111"/>
        <v>8.5573341387294877E-3</v>
      </c>
      <c r="X629" s="81" t="s">
        <v>381</v>
      </c>
      <c r="Y629" s="62">
        <v>1248008</v>
      </c>
      <c r="Z629" s="22">
        <f t="shared" ref="Z629" si="5145">IFERROR(Y629/E625,"-")</f>
        <v>1.5886033612582258E-4</v>
      </c>
      <c r="AA629" s="62">
        <v>1</v>
      </c>
      <c r="AB629" s="22">
        <f t="shared" ref="AB629" si="5146">IFERROR(AA629/F625,"-")</f>
        <v>1.0834236186348862E-4</v>
      </c>
      <c r="AC629" s="65">
        <f t="shared" si="4755"/>
        <v>1248008</v>
      </c>
      <c r="AD629" s="13">
        <f t="shared" si="5114"/>
        <v>1.0067451927917044E-4</v>
      </c>
    </row>
    <row r="630" spans="2:30" s="18" customFormat="1" ht="13.5" customHeight="1">
      <c r="B630" s="119"/>
      <c r="C630" s="119"/>
      <c r="D630" s="148"/>
      <c r="E630" s="151"/>
      <c r="F630" s="154"/>
      <c r="G630" s="44">
        <v>6</v>
      </c>
      <c r="H630" s="6" t="str">
        <f t="shared" ref="H630" si="5147">$H$750</f>
        <v>0601</v>
      </c>
      <c r="I630" s="80" t="str">
        <f t="shared" ref="I630" si="5148">$I$750</f>
        <v>パーキンソン病</v>
      </c>
      <c r="J630" s="81" t="s">
        <v>84</v>
      </c>
      <c r="K630" s="62">
        <v>45193124</v>
      </c>
      <c r="L630" s="22">
        <f t="shared" ref="L630" si="5149">IFERROR(K630/E625,"-")</f>
        <v>5.7526833715937555E-3</v>
      </c>
      <c r="M630" s="62">
        <v>162</v>
      </c>
      <c r="N630" s="22">
        <f t="shared" ref="N630" si="5150">IFERROR(M630/F625,"-")</f>
        <v>1.7551462621885158E-2</v>
      </c>
      <c r="O630" s="65">
        <f t="shared" si="4749"/>
        <v>278969.90123456792</v>
      </c>
      <c r="P630" s="13">
        <f t="shared" si="5108"/>
        <v>1.630927212322561E-2</v>
      </c>
      <c r="Q630" s="81" t="s">
        <v>189</v>
      </c>
      <c r="R630" s="62">
        <v>15062629</v>
      </c>
      <c r="S630" s="22">
        <f t="shared" ref="S630" si="5151">IFERROR(R630/E625,"-")</f>
        <v>1.917338915999387E-3</v>
      </c>
      <c r="T630" s="62">
        <v>126</v>
      </c>
      <c r="U630" s="22">
        <f t="shared" ref="U630" si="5152">IFERROR(T630/F625,"-")</f>
        <v>1.3651137594799566E-2</v>
      </c>
      <c r="V630" s="65">
        <f t="shared" si="4752"/>
        <v>119544.6746031746</v>
      </c>
      <c r="W630" s="13">
        <f t="shared" si="5111"/>
        <v>1.2684989429175475E-2</v>
      </c>
      <c r="X630" s="81" t="s">
        <v>377</v>
      </c>
      <c r="Y630" s="62">
        <v>10320225</v>
      </c>
      <c r="Z630" s="22">
        <f t="shared" ref="Z630" si="5153">IFERROR(Y630/E625,"-")</f>
        <v>1.31367299920683E-3</v>
      </c>
      <c r="AA630" s="62">
        <v>11</v>
      </c>
      <c r="AB630" s="22">
        <f t="shared" ref="AB630" si="5154">IFERROR(AA630/F625,"-")</f>
        <v>1.1917659804983748E-3</v>
      </c>
      <c r="AC630" s="65">
        <f t="shared" si="4755"/>
        <v>938202.27272727271</v>
      </c>
      <c r="AD630" s="13">
        <f t="shared" si="5114"/>
        <v>1.1074197120708748E-3</v>
      </c>
    </row>
    <row r="631" spans="2:30" s="18" customFormat="1" ht="13.5" customHeight="1">
      <c r="B631" s="119"/>
      <c r="C631" s="119"/>
      <c r="D631" s="148"/>
      <c r="E631" s="151"/>
      <c r="F631" s="154"/>
      <c r="G631" s="44">
        <v>7</v>
      </c>
      <c r="H631" s="6" t="str">
        <f t="shared" ref="H631" si="5155">$H$751</f>
        <v>0506</v>
      </c>
      <c r="I631" s="80" t="str">
        <f t="shared" ref="I631" si="5156">$I$751</f>
        <v>知的障害＜精神遅滞＞</v>
      </c>
      <c r="J631" s="81" t="s">
        <v>184</v>
      </c>
      <c r="K631" s="62">
        <v>96576</v>
      </c>
      <c r="L631" s="22">
        <f t="shared" ref="L631" si="5157">IFERROR(K631/E625,"-")</f>
        <v>1.2293267207972578E-5</v>
      </c>
      <c r="M631" s="62">
        <v>1</v>
      </c>
      <c r="N631" s="22">
        <f t="shared" ref="N631" si="5158">IFERROR(M631/F625,"-")</f>
        <v>1.0834236186348862E-4</v>
      </c>
      <c r="O631" s="65">
        <f t="shared" si="4749"/>
        <v>96576</v>
      </c>
      <c r="P631" s="13">
        <f t="shared" si="5108"/>
        <v>1.0067451927917044E-4</v>
      </c>
      <c r="Q631" s="81" t="s">
        <v>190</v>
      </c>
      <c r="R631" s="62">
        <v>3106</v>
      </c>
      <c r="S631" s="22">
        <f t="shared" ref="S631" si="5159">IFERROR(R631/E625,"-")</f>
        <v>3.9536621881174234E-7</v>
      </c>
      <c r="T631" s="62">
        <v>1</v>
      </c>
      <c r="U631" s="22">
        <f t="shared" ref="U631" si="5160">IFERROR(T631/F625,"-")</f>
        <v>1.0834236186348862E-4</v>
      </c>
      <c r="V631" s="65">
        <f t="shared" si="4752"/>
        <v>3106</v>
      </c>
      <c r="W631" s="13">
        <f t="shared" si="5111"/>
        <v>1.0067451927917044E-4</v>
      </c>
      <c r="X631" s="81" t="s">
        <v>99</v>
      </c>
      <c r="Y631" s="62" t="s">
        <v>99</v>
      </c>
      <c r="Z631" s="22" t="str">
        <f t="shared" ref="Z631" si="5161">IFERROR(Y631/E625,"-")</f>
        <v>-</v>
      </c>
      <c r="AA631" s="62" t="s">
        <v>99</v>
      </c>
      <c r="AB631" s="22" t="str">
        <f t="shared" ref="AB631" si="5162">IFERROR(AA631/F625,"-")</f>
        <v>-</v>
      </c>
      <c r="AC631" s="65" t="str">
        <f t="shared" si="4755"/>
        <v>-</v>
      </c>
      <c r="AD631" s="13">
        <f t="shared" si="5114"/>
        <v>0</v>
      </c>
    </row>
    <row r="632" spans="2:30" s="18" customFormat="1" ht="13.5" customHeight="1">
      <c r="B632" s="119"/>
      <c r="C632" s="119"/>
      <c r="D632" s="148"/>
      <c r="E632" s="151"/>
      <c r="F632" s="154"/>
      <c r="G632" s="44">
        <v>8</v>
      </c>
      <c r="H632" s="6" t="str">
        <f t="shared" ref="H632" si="5163">$H$752</f>
        <v>0203</v>
      </c>
      <c r="I632" s="80" t="str">
        <f t="shared" ref="I632" si="5164">$I$752</f>
        <v>直腸S状結腸移行部及び直腸の悪性新生物＜腫瘍＞</v>
      </c>
      <c r="J632" s="81" t="s">
        <v>183</v>
      </c>
      <c r="K632" s="62">
        <v>21330145</v>
      </c>
      <c r="L632" s="22">
        <f t="shared" ref="L632" si="5165">IFERROR(K632/E625,"-")</f>
        <v>2.7151380474424317E-3</v>
      </c>
      <c r="M632" s="62">
        <v>101</v>
      </c>
      <c r="N632" s="22">
        <f t="shared" ref="N632" si="5166">IFERROR(M632/F625,"-")</f>
        <v>1.094257854821235E-2</v>
      </c>
      <c r="O632" s="65">
        <f t="shared" si="4749"/>
        <v>211189.55445544556</v>
      </c>
      <c r="P632" s="13">
        <f t="shared" si="5108"/>
        <v>1.0168126447196215E-2</v>
      </c>
      <c r="Q632" s="81" t="s">
        <v>204</v>
      </c>
      <c r="R632" s="62">
        <v>5322340</v>
      </c>
      <c r="S632" s="22">
        <f t="shared" ref="S632" si="5167">IFERROR(R632/E625,"-")</f>
        <v>6.7748661977800673E-4</v>
      </c>
      <c r="T632" s="62">
        <v>10</v>
      </c>
      <c r="U632" s="22">
        <f t="shared" ref="U632" si="5168">IFERROR(T632/F625,"-")</f>
        <v>1.0834236186348862E-3</v>
      </c>
      <c r="V632" s="65">
        <f t="shared" si="4752"/>
        <v>532234</v>
      </c>
      <c r="W632" s="13">
        <f t="shared" si="5111"/>
        <v>1.0067451927917043E-3</v>
      </c>
      <c r="X632" s="81" t="s">
        <v>192</v>
      </c>
      <c r="Y632" s="62">
        <v>762996</v>
      </c>
      <c r="Z632" s="22">
        <f t="shared" ref="Z632" si="5169">IFERROR(Y632/E625,"-")</f>
        <v>9.7122615418056721E-5</v>
      </c>
      <c r="AA632" s="62">
        <v>16</v>
      </c>
      <c r="AB632" s="22">
        <f t="shared" ref="AB632" si="5170">IFERROR(AA632/F625,"-")</f>
        <v>1.733477789815818E-3</v>
      </c>
      <c r="AC632" s="65">
        <f t="shared" si="4755"/>
        <v>47687.25</v>
      </c>
      <c r="AD632" s="13">
        <f t="shared" si="5114"/>
        <v>1.610792308466727E-3</v>
      </c>
    </row>
    <row r="633" spans="2:30" s="18" customFormat="1" ht="13.5" customHeight="1">
      <c r="B633" s="119"/>
      <c r="C633" s="119"/>
      <c r="D633" s="148"/>
      <c r="E633" s="151"/>
      <c r="F633" s="154"/>
      <c r="G633" s="44">
        <v>9</v>
      </c>
      <c r="H633" s="6" t="str">
        <f t="shared" ref="H633" si="5171">$H$753</f>
        <v>1901</v>
      </c>
      <c r="I633" s="80" t="str">
        <f t="shared" ref="I633" si="5172">$I$753</f>
        <v>骨折</v>
      </c>
      <c r="J633" s="81" t="s">
        <v>141</v>
      </c>
      <c r="K633" s="62">
        <v>104110685</v>
      </c>
      <c r="L633" s="22">
        <f t="shared" ref="L633" si="5173">IFERROR(K633/E625,"-")</f>
        <v>1.3252365700692333E-2</v>
      </c>
      <c r="M633" s="62">
        <v>150</v>
      </c>
      <c r="N633" s="22">
        <f t="shared" ref="N633" si="5174">IFERROR(M633/F625,"-")</f>
        <v>1.6251354279523293E-2</v>
      </c>
      <c r="O633" s="65">
        <f t="shared" si="4749"/>
        <v>694071.23333333328</v>
      </c>
      <c r="P633" s="13">
        <f t="shared" si="5108"/>
        <v>1.5101177891875567E-2</v>
      </c>
      <c r="Q633" s="81" t="s">
        <v>150</v>
      </c>
      <c r="R633" s="62">
        <v>47147152</v>
      </c>
      <c r="S633" s="22">
        <f t="shared" ref="S633" si="5175">IFERROR(R633/E625,"-")</f>
        <v>6.001413784282832E-3</v>
      </c>
      <c r="T633" s="62">
        <v>90</v>
      </c>
      <c r="U633" s="22">
        <f t="shared" ref="U633" si="5176">IFERROR(T633/F625,"-")</f>
        <v>9.7508125677139759E-3</v>
      </c>
      <c r="V633" s="65">
        <f t="shared" si="4752"/>
        <v>523857.24444444443</v>
      </c>
      <c r="W633" s="13">
        <f t="shared" si="5111"/>
        <v>9.060706735125339E-3</v>
      </c>
      <c r="X633" s="81" t="s">
        <v>160</v>
      </c>
      <c r="Y633" s="62">
        <v>32725610</v>
      </c>
      <c r="Z633" s="22">
        <f t="shared" ref="Z633" si="5177">IFERROR(Y633/E625,"-")</f>
        <v>4.1656795505498213E-3</v>
      </c>
      <c r="AA633" s="62">
        <v>413</v>
      </c>
      <c r="AB633" s="22">
        <f t="shared" ref="AB633" si="5178">IFERROR(AA633/F625,"-")</f>
        <v>4.4745395449620799E-2</v>
      </c>
      <c r="AC633" s="65">
        <f t="shared" si="4755"/>
        <v>79238.76513317191</v>
      </c>
      <c r="AD633" s="13">
        <f t="shared" si="5114"/>
        <v>4.1578576462297394E-2</v>
      </c>
    </row>
    <row r="634" spans="2:30" s="18" customFormat="1" ht="13.5" customHeight="1">
      <c r="B634" s="120"/>
      <c r="C634" s="120"/>
      <c r="D634" s="149"/>
      <c r="E634" s="152"/>
      <c r="F634" s="155"/>
      <c r="G634" s="49">
        <v>10</v>
      </c>
      <c r="H634" s="7" t="str">
        <f t="shared" ref="H634" si="5179">$H$754</f>
        <v>0206</v>
      </c>
      <c r="I634" s="77" t="str">
        <f t="shared" ref="I634" si="5180">$I$754</f>
        <v>乳房の悪性新生物＜腫瘍＞</v>
      </c>
      <c r="J634" s="82" t="s">
        <v>185</v>
      </c>
      <c r="K634" s="63">
        <v>31137323</v>
      </c>
      <c r="L634" s="23">
        <f t="shared" ref="L634" si="5181">IFERROR(K634/E625,"-")</f>
        <v>3.9635047193914679E-3</v>
      </c>
      <c r="M634" s="63">
        <v>201</v>
      </c>
      <c r="N634" s="23">
        <f t="shared" ref="N634" si="5182">IFERROR(M634/F625,"-")</f>
        <v>2.1776814734561212E-2</v>
      </c>
      <c r="O634" s="66">
        <f t="shared" si="4749"/>
        <v>154912.05472636817</v>
      </c>
      <c r="P634" s="59">
        <f t="shared" si="5108"/>
        <v>2.023557837511326E-2</v>
      </c>
      <c r="Q634" s="82" t="s">
        <v>188</v>
      </c>
      <c r="R634" s="63">
        <v>7027192</v>
      </c>
      <c r="S634" s="23">
        <f t="shared" ref="S634" si="5183">IFERROR(R634/E625,"-")</f>
        <v>8.944991403426032E-4</v>
      </c>
      <c r="T634" s="63">
        <v>19</v>
      </c>
      <c r="U634" s="23">
        <f t="shared" ref="U634" si="5184">IFERROR(T634/F625,"-")</f>
        <v>2.058504875406284E-3</v>
      </c>
      <c r="V634" s="66">
        <f t="shared" si="4752"/>
        <v>369852.21052631579</v>
      </c>
      <c r="W634" s="59">
        <f t="shared" si="5111"/>
        <v>1.9128158663042384E-3</v>
      </c>
      <c r="X634" s="82" t="s">
        <v>194</v>
      </c>
      <c r="Y634" s="63">
        <v>5168866</v>
      </c>
      <c r="Z634" s="23">
        <f t="shared" ref="Z634" si="5185">IFERROR(Y634/E625,"-")</f>
        <v>6.5795074242259348E-4</v>
      </c>
      <c r="AA634" s="63">
        <v>14</v>
      </c>
      <c r="AB634" s="23">
        <f t="shared" ref="AB634" si="5186">IFERROR(AA634/F625,"-")</f>
        <v>1.5167930660888408E-3</v>
      </c>
      <c r="AC634" s="66">
        <f t="shared" si="4755"/>
        <v>369204.71428571426</v>
      </c>
      <c r="AD634" s="59">
        <f t="shared" si="5114"/>
        <v>1.4094432699083862E-3</v>
      </c>
    </row>
    <row r="635" spans="2:30" s="18" customFormat="1" ht="13.5" customHeight="1">
      <c r="B635" s="118">
        <v>64</v>
      </c>
      <c r="C635" s="118" t="s">
        <v>44</v>
      </c>
      <c r="D635" s="147">
        <f>AI68</f>
        <v>10465</v>
      </c>
      <c r="E635" s="150">
        <f>市区町村別_医療費上位10疾病!H707</f>
        <v>8992643260</v>
      </c>
      <c r="F635" s="130">
        <f>市区町村別_医療費上位10疾病!J707</f>
        <v>9655</v>
      </c>
      <c r="G635" s="69">
        <v>1</v>
      </c>
      <c r="H635" s="5" t="str">
        <f t="shared" ref="H635" si="5187">$H$745</f>
        <v>0209</v>
      </c>
      <c r="I635" s="78" t="str">
        <f t="shared" ref="I635" si="5188">$I$745</f>
        <v>白血病</v>
      </c>
      <c r="J635" s="106" t="s">
        <v>180</v>
      </c>
      <c r="K635" s="107">
        <v>14674052</v>
      </c>
      <c r="L635" s="21">
        <f t="shared" ref="L635" si="5189">IFERROR(K635/E635,"-")</f>
        <v>1.6317840679026337E-3</v>
      </c>
      <c r="M635" s="107">
        <v>7</v>
      </c>
      <c r="N635" s="21">
        <f t="shared" ref="N635" si="5190">IFERROR(M635/F635,"-")</f>
        <v>7.2501294665976179E-4</v>
      </c>
      <c r="O635" s="64">
        <f t="shared" si="4749"/>
        <v>2096293.142857143</v>
      </c>
      <c r="P635" s="12">
        <f t="shared" ref="P635:P644" si="5191">IFERROR(M635/$AI$68,0)</f>
        <v>6.6889632107023408E-4</v>
      </c>
      <c r="Q635" s="106" t="s">
        <v>361</v>
      </c>
      <c r="R635" s="107">
        <v>13484261</v>
      </c>
      <c r="S635" s="21">
        <f t="shared" ref="S635" si="5192">IFERROR(R635/E635,"-")</f>
        <v>1.4994769179801756E-3</v>
      </c>
      <c r="T635" s="107">
        <v>17</v>
      </c>
      <c r="U635" s="21">
        <f t="shared" ref="U635" si="5193">IFERROR(T635/F635,"-")</f>
        <v>1.7607457276022785E-3</v>
      </c>
      <c r="V635" s="64">
        <f t="shared" si="4752"/>
        <v>793191.82352941181</v>
      </c>
      <c r="W635" s="12">
        <f t="shared" ref="W635:W644" si="5194">IFERROR(T635/$AI$68,0)</f>
        <v>1.6244624940277114E-3</v>
      </c>
      <c r="X635" s="106" t="s">
        <v>193</v>
      </c>
      <c r="Y635" s="107">
        <v>5564490</v>
      </c>
      <c r="Z635" s="21">
        <f t="shared" ref="Z635" si="5195">IFERROR(Y635/E635,"-")</f>
        <v>6.1878246908239967E-4</v>
      </c>
      <c r="AA635" s="107">
        <v>4</v>
      </c>
      <c r="AB635" s="21">
        <f t="shared" ref="AB635" si="5196">IFERROR(AA635/F635,"-")</f>
        <v>4.1429311237700672E-4</v>
      </c>
      <c r="AC635" s="64">
        <f t="shared" si="4755"/>
        <v>1391122.5</v>
      </c>
      <c r="AD635" s="12">
        <f t="shared" ref="AD635:AD644" si="5197">IFERROR(AA635/$AI$68,0)</f>
        <v>3.822264691829909E-4</v>
      </c>
    </row>
    <row r="636" spans="2:30" s="18" customFormat="1" ht="13.5" customHeight="1">
      <c r="B636" s="119"/>
      <c r="C636" s="119"/>
      <c r="D636" s="148"/>
      <c r="E636" s="151"/>
      <c r="F636" s="154"/>
      <c r="G636" s="44">
        <v>2</v>
      </c>
      <c r="H636" s="6" t="str">
        <f t="shared" ref="H636" si="5198">$H$746</f>
        <v>1402</v>
      </c>
      <c r="I636" s="79" t="str">
        <f t="shared" ref="I636" si="5199">$I$746</f>
        <v>腎不全</v>
      </c>
      <c r="J636" s="81" t="s">
        <v>140</v>
      </c>
      <c r="K636" s="62">
        <v>220335977</v>
      </c>
      <c r="L636" s="22">
        <f t="shared" ref="L636" si="5200">IFERROR(K636/E635,"-")</f>
        <v>2.4501803377442108E-2</v>
      </c>
      <c r="M636" s="62">
        <v>493</v>
      </c>
      <c r="N636" s="22">
        <f t="shared" ref="N636" si="5201">IFERROR(M636/F635,"-")</f>
        <v>5.1061626100466079E-2</v>
      </c>
      <c r="O636" s="65">
        <f t="shared" si="4749"/>
        <v>446928.95943204866</v>
      </c>
      <c r="P636" s="13">
        <f t="shared" si="5191"/>
        <v>4.7109412326803629E-2</v>
      </c>
      <c r="Q636" s="81" t="s">
        <v>149</v>
      </c>
      <c r="R636" s="62">
        <v>178792602</v>
      </c>
      <c r="S636" s="22">
        <f t="shared" ref="S636" si="5202">IFERROR(R636/E635,"-")</f>
        <v>1.9882096601705958E-2</v>
      </c>
      <c r="T636" s="62">
        <v>339</v>
      </c>
      <c r="U636" s="22">
        <f t="shared" ref="U636" si="5203">IFERROR(T636/F635,"-")</f>
        <v>3.5111341273951317E-2</v>
      </c>
      <c r="V636" s="65">
        <f t="shared" si="4752"/>
        <v>527411.80530973454</v>
      </c>
      <c r="W636" s="13">
        <f t="shared" si="5194"/>
        <v>3.2393693263258479E-2</v>
      </c>
      <c r="X636" s="81" t="s">
        <v>62</v>
      </c>
      <c r="Y636" s="62">
        <v>16520601</v>
      </c>
      <c r="Z636" s="22">
        <f t="shared" ref="Z636" si="5204">IFERROR(Y636/E635,"-")</f>
        <v>1.8371240270905621E-3</v>
      </c>
      <c r="AA636" s="62">
        <v>150</v>
      </c>
      <c r="AB636" s="22">
        <f t="shared" ref="AB636" si="5205">IFERROR(AA636/F635,"-")</f>
        <v>1.5535991714137753E-2</v>
      </c>
      <c r="AC636" s="65">
        <f t="shared" si="4755"/>
        <v>110137.34</v>
      </c>
      <c r="AD636" s="13">
        <f t="shared" si="5197"/>
        <v>1.433349259436216E-2</v>
      </c>
    </row>
    <row r="637" spans="2:30" s="18" customFormat="1" ht="13.5" customHeight="1">
      <c r="B637" s="119"/>
      <c r="C637" s="119"/>
      <c r="D637" s="148"/>
      <c r="E637" s="151"/>
      <c r="F637" s="154"/>
      <c r="G637" s="44">
        <v>3</v>
      </c>
      <c r="H637" s="6" t="str">
        <f t="shared" ref="H637" si="5206">$H$747</f>
        <v>2210</v>
      </c>
      <c r="I637" s="80" t="str">
        <f t="shared" ref="I637" si="5207">$I$747</f>
        <v>重症急性呼吸器症候群［SARS］</v>
      </c>
      <c r="J637" s="81" t="s">
        <v>99</v>
      </c>
      <c r="K637" s="62" t="s">
        <v>99</v>
      </c>
      <c r="L637" s="22" t="str">
        <f t="shared" ref="L637" si="5208">IFERROR(K637/E635,"-")</f>
        <v>-</v>
      </c>
      <c r="M637" s="62" t="s">
        <v>99</v>
      </c>
      <c r="N637" s="22" t="str">
        <f t="shared" ref="N637" si="5209">IFERROR(M637/F635,"-")</f>
        <v>-</v>
      </c>
      <c r="O637" s="65" t="str">
        <f t="shared" si="4749"/>
        <v>-</v>
      </c>
      <c r="P637" s="13">
        <f t="shared" si="5191"/>
        <v>0</v>
      </c>
      <c r="Q637" s="81" t="s">
        <v>99</v>
      </c>
      <c r="R637" s="62" t="s">
        <v>99</v>
      </c>
      <c r="S637" s="22" t="str">
        <f t="shared" ref="S637" si="5210">IFERROR(R637/E635,"-")</f>
        <v>-</v>
      </c>
      <c r="T637" s="62" t="s">
        <v>99</v>
      </c>
      <c r="U637" s="22" t="str">
        <f t="shared" ref="U637" si="5211">IFERROR(T637/F635,"-")</f>
        <v>-</v>
      </c>
      <c r="V637" s="65" t="str">
        <f t="shared" si="4752"/>
        <v>-</v>
      </c>
      <c r="W637" s="13">
        <f t="shared" si="5194"/>
        <v>0</v>
      </c>
      <c r="X637" s="81" t="s">
        <v>99</v>
      </c>
      <c r="Y637" s="62" t="s">
        <v>99</v>
      </c>
      <c r="Z637" s="22" t="str">
        <f t="shared" ref="Z637" si="5212">IFERROR(Y637/E635,"-")</f>
        <v>-</v>
      </c>
      <c r="AA637" s="62" t="s">
        <v>99</v>
      </c>
      <c r="AB637" s="22" t="str">
        <f t="shared" ref="AB637" si="5213">IFERROR(AA637/F635,"-")</f>
        <v>-</v>
      </c>
      <c r="AC637" s="65" t="str">
        <f t="shared" si="4755"/>
        <v>-</v>
      </c>
      <c r="AD637" s="13">
        <f t="shared" si="5197"/>
        <v>0</v>
      </c>
    </row>
    <row r="638" spans="2:30" s="18" customFormat="1" ht="13.5" customHeight="1">
      <c r="B638" s="119"/>
      <c r="C638" s="119"/>
      <c r="D638" s="148"/>
      <c r="E638" s="151"/>
      <c r="F638" s="154"/>
      <c r="G638" s="44">
        <v>4</v>
      </c>
      <c r="H638" s="6" t="str">
        <f t="shared" ref="H638" si="5214">$H$748</f>
        <v>0904</v>
      </c>
      <c r="I638" s="80" t="str">
        <f t="shared" ref="I638" si="5215">$I$748</f>
        <v>くも膜下出血</v>
      </c>
      <c r="J638" s="81" t="s">
        <v>80</v>
      </c>
      <c r="K638" s="62">
        <v>791525</v>
      </c>
      <c r="L638" s="22">
        <f t="shared" ref="L638" si="5216">IFERROR(K638/E635,"-")</f>
        <v>8.801917046134442E-5</v>
      </c>
      <c r="M638" s="62">
        <v>45</v>
      </c>
      <c r="N638" s="22">
        <f t="shared" ref="N638" si="5217">IFERROR(M638/F635,"-")</f>
        <v>4.6607975142413261E-3</v>
      </c>
      <c r="O638" s="65">
        <f t="shared" si="4749"/>
        <v>17589.444444444445</v>
      </c>
      <c r="P638" s="13">
        <f t="shared" si="5191"/>
        <v>4.300047778308648E-3</v>
      </c>
      <c r="Q638" s="81" t="s">
        <v>181</v>
      </c>
      <c r="R638" s="62">
        <v>10837</v>
      </c>
      <c r="S638" s="22">
        <f t="shared" ref="S638" si="5218">IFERROR(R638/E635,"-")</f>
        <v>1.2050961754708816E-6</v>
      </c>
      <c r="T638" s="62">
        <v>3</v>
      </c>
      <c r="U638" s="22">
        <f t="shared" ref="U638" si="5219">IFERROR(T638/F635,"-")</f>
        <v>3.1071983428275507E-4</v>
      </c>
      <c r="V638" s="65">
        <f t="shared" si="4752"/>
        <v>3612.3333333333335</v>
      </c>
      <c r="W638" s="13">
        <f t="shared" si="5194"/>
        <v>2.8666985188724318E-4</v>
      </c>
      <c r="X638" s="81" t="s">
        <v>205</v>
      </c>
      <c r="Y638" s="62">
        <v>9139</v>
      </c>
      <c r="Z638" s="22">
        <f t="shared" ref="Z638" si="5220">IFERROR(Y638/E635,"-")</f>
        <v>1.0162751635718729E-6</v>
      </c>
      <c r="AA638" s="62">
        <v>3</v>
      </c>
      <c r="AB638" s="22">
        <f t="shared" ref="AB638" si="5221">IFERROR(AA638/F635,"-")</f>
        <v>3.1071983428275507E-4</v>
      </c>
      <c r="AC638" s="65">
        <f t="shared" si="4755"/>
        <v>3046.3333333333335</v>
      </c>
      <c r="AD638" s="13">
        <f t="shared" si="5197"/>
        <v>2.8666985188724318E-4</v>
      </c>
    </row>
    <row r="639" spans="2:30" s="18" customFormat="1" ht="13.5" customHeight="1">
      <c r="B639" s="119"/>
      <c r="C639" s="119"/>
      <c r="D639" s="148"/>
      <c r="E639" s="151"/>
      <c r="F639" s="154"/>
      <c r="G639" s="44">
        <v>5</v>
      </c>
      <c r="H639" s="6" t="str">
        <f t="shared" ref="H639" si="5222">$H$749</f>
        <v>0208</v>
      </c>
      <c r="I639" s="80" t="str">
        <f t="shared" ref="I639" si="5223">$I$749</f>
        <v>悪性リンパ腫</v>
      </c>
      <c r="J639" s="81" t="s">
        <v>182</v>
      </c>
      <c r="K639" s="62">
        <v>10353810</v>
      </c>
      <c r="L639" s="22">
        <f t="shared" ref="L639" si="5224">IFERROR(K639/E635,"-")</f>
        <v>1.151364476566593E-3</v>
      </c>
      <c r="M639" s="62">
        <v>19</v>
      </c>
      <c r="N639" s="22">
        <f t="shared" ref="N639" si="5225">IFERROR(M639/F635,"-")</f>
        <v>1.9678922837907818E-3</v>
      </c>
      <c r="O639" s="65">
        <f t="shared" si="4749"/>
        <v>544937.36842105258</v>
      </c>
      <c r="P639" s="13">
        <f t="shared" si="5191"/>
        <v>1.8155757286192069E-3</v>
      </c>
      <c r="Q639" s="81" t="s">
        <v>82</v>
      </c>
      <c r="R639" s="62">
        <v>9980473</v>
      </c>
      <c r="S639" s="22">
        <f t="shared" ref="S639" si="5226">IFERROR(R639/E635,"-")</f>
        <v>1.109848651996899E-3</v>
      </c>
      <c r="T639" s="62">
        <v>104</v>
      </c>
      <c r="U639" s="22">
        <f t="shared" ref="U639" si="5227">IFERROR(T639/F635,"-")</f>
        <v>1.0771620921802175E-2</v>
      </c>
      <c r="V639" s="65">
        <f t="shared" si="4752"/>
        <v>95966.086538461532</v>
      </c>
      <c r="W639" s="13">
        <f t="shared" si="5194"/>
        <v>9.9378881987577643E-3</v>
      </c>
      <c r="X639" s="81" t="s">
        <v>423</v>
      </c>
      <c r="Y639" s="62">
        <v>7411109</v>
      </c>
      <c r="Z639" s="22">
        <f t="shared" ref="Z639" si="5228">IFERROR(Y639/E635,"-")</f>
        <v>8.2413021241098362E-4</v>
      </c>
      <c r="AA639" s="62">
        <v>1</v>
      </c>
      <c r="AB639" s="22">
        <f t="shared" ref="AB639" si="5229">IFERROR(AA639/F635,"-")</f>
        <v>1.0357327809425168E-4</v>
      </c>
      <c r="AC639" s="65">
        <f t="shared" si="4755"/>
        <v>7411109</v>
      </c>
      <c r="AD639" s="13">
        <f t="shared" si="5197"/>
        <v>9.5556617295747726E-5</v>
      </c>
    </row>
    <row r="640" spans="2:30" s="18" customFormat="1" ht="13.5" customHeight="1">
      <c r="B640" s="119"/>
      <c r="C640" s="119"/>
      <c r="D640" s="148"/>
      <c r="E640" s="151"/>
      <c r="F640" s="154"/>
      <c r="G640" s="44">
        <v>6</v>
      </c>
      <c r="H640" s="6" t="str">
        <f t="shared" ref="H640" si="5230">$H$750</f>
        <v>0601</v>
      </c>
      <c r="I640" s="80" t="str">
        <f t="shared" ref="I640" si="5231">$I$750</f>
        <v>パーキンソン病</v>
      </c>
      <c r="J640" s="81" t="s">
        <v>84</v>
      </c>
      <c r="K640" s="62">
        <v>52423791</v>
      </c>
      <c r="L640" s="22">
        <f t="shared" ref="L640" si="5232">IFERROR(K640/E635,"-")</f>
        <v>5.8296308976455496E-3</v>
      </c>
      <c r="M640" s="62">
        <v>148</v>
      </c>
      <c r="N640" s="22">
        <f t="shared" ref="N640" si="5233">IFERROR(M640/F635,"-")</f>
        <v>1.532884515794925E-2</v>
      </c>
      <c r="O640" s="65">
        <f t="shared" si="4749"/>
        <v>354214.80405405408</v>
      </c>
      <c r="P640" s="13">
        <f t="shared" si="5191"/>
        <v>1.4142379359770665E-2</v>
      </c>
      <c r="Q640" s="81" t="s">
        <v>189</v>
      </c>
      <c r="R640" s="62">
        <v>9049859</v>
      </c>
      <c r="S640" s="22">
        <f t="shared" ref="S640" si="5234">IFERROR(R640/E635,"-")</f>
        <v>1.0063625052552125E-3</v>
      </c>
      <c r="T640" s="62">
        <v>108</v>
      </c>
      <c r="U640" s="22">
        <f t="shared" ref="U640" si="5235">IFERROR(T640/F635,"-")</f>
        <v>1.1185914034179182E-2</v>
      </c>
      <c r="V640" s="65">
        <f t="shared" si="4752"/>
        <v>83794.990740740745</v>
      </c>
      <c r="W640" s="13">
        <f t="shared" si="5194"/>
        <v>1.0320114667940755E-2</v>
      </c>
      <c r="X640" s="81" t="s">
        <v>390</v>
      </c>
      <c r="Y640" s="62">
        <v>1841978</v>
      </c>
      <c r="Z640" s="22">
        <f t="shared" ref="Z640" si="5236">IFERROR(Y640/E635,"-")</f>
        <v>2.0483165480312849E-4</v>
      </c>
      <c r="AA640" s="62">
        <v>1</v>
      </c>
      <c r="AB640" s="22">
        <f t="shared" ref="AB640" si="5237">IFERROR(AA640/F635,"-")</f>
        <v>1.0357327809425168E-4</v>
      </c>
      <c r="AC640" s="65">
        <f t="shared" si="4755"/>
        <v>1841978</v>
      </c>
      <c r="AD640" s="13">
        <f t="shared" si="5197"/>
        <v>9.5556617295747726E-5</v>
      </c>
    </row>
    <row r="641" spans="2:30" s="18" customFormat="1" ht="13.5" customHeight="1">
      <c r="B641" s="119"/>
      <c r="C641" s="119"/>
      <c r="D641" s="148"/>
      <c r="E641" s="151"/>
      <c r="F641" s="154"/>
      <c r="G641" s="44">
        <v>7</v>
      </c>
      <c r="H641" s="6" t="str">
        <f t="shared" ref="H641" si="5238">$H$751</f>
        <v>0506</v>
      </c>
      <c r="I641" s="80" t="str">
        <f t="shared" ref="I641" si="5239">$I$751</f>
        <v>知的障害＜精神遅滞＞</v>
      </c>
      <c r="J641" s="81" t="s">
        <v>184</v>
      </c>
      <c r="K641" s="62">
        <v>17202</v>
      </c>
      <c r="L641" s="22">
        <f t="shared" ref="L641" si="5240">IFERROR(K641/E635,"-")</f>
        <v>1.9128969650687556E-6</v>
      </c>
      <c r="M641" s="62">
        <v>2</v>
      </c>
      <c r="N641" s="22">
        <f t="shared" ref="N641" si="5241">IFERROR(M641/F635,"-")</f>
        <v>2.0714655618850336E-4</v>
      </c>
      <c r="O641" s="65">
        <f t="shared" si="4749"/>
        <v>8601</v>
      </c>
      <c r="P641" s="13">
        <f t="shared" si="5191"/>
        <v>1.9111323459149545E-4</v>
      </c>
      <c r="Q641" s="81" t="s">
        <v>190</v>
      </c>
      <c r="R641" s="62">
        <v>4577</v>
      </c>
      <c r="S641" s="22">
        <f t="shared" ref="S641" si="5242">IFERROR(R641/E635,"-")</f>
        <v>5.0897159685616174E-7</v>
      </c>
      <c r="T641" s="62">
        <v>1</v>
      </c>
      <c r="U641" s="22">
        <f t="shared" ref="U641" si="5243">IFERROR(T641/F635,"-")</f>
        <v>1.0357327809425168E-4</v>
      </c>
      <c r="V641" s="65">
        <f t="shared" si="4752"/>
        <v>4577</v>
      </c>
      <c r="W641" s="13">
        <f t="shared" si="5194"/>
        <v>9.5556617295747726E-5</v>
      </c>
      <c r="X641" s="81" t="s">
        <v>99</v>
      </c>
      <c r="Y641" s="62" t="s">
        <v>99</v>
      </c>
      <c r="Z641" s="22" t="str">
        <f t="shared" ref="Z641" si="5244">IFERROR(Y641/E635,"-")</f>
        <v>-</v>
      </c>
      <c r="AA641" s="62" t="s">
        <v>99</v>
      </c>
      <c r="AB641" s="22" t="str">
        <f t="shared" ref="AB641" si="5245">IFERROR(AA641/F635,"-")</f>
        <v>-</v>
      </c>
      <c r="AC641" s="65" t="str">
        <f t="shared" si="4755"/>
        <v>-</v>
      </c>
      <c r="AD641" s="13">
        <f t="shared" si="5197"/>
        <v>0</v>
      </c>
    </row>
    <row r="642" spans="2:30" s="18" customFormat="1" ht="13.5" customHeight="1">
      <c r="B642" s="119"/>
      <c r="C642" s="119"/>
      <c r="D642" s="148"/>
      <c r="E642" s="151"/>
      <c r="F642" s="154"/>
      <c r="G642" s="44">
        <v>8</v>
      </c>
      <c r="H642" s="6" t="str">
        <f t="shared" ref="H642" si="5246">$H$752</f>
        <v>0203</v>
      </c>
      <c r="I642" s="80" t="str">
        <f t="shared" ref="I642" si="5247">$I$752</f>
        <v>直腸S状結腸移行部及び直腸の悪性新生物＜腫瘍＞</v>
      </c>
      <c r="J642" s="81" t="s">
        <v>183</v>
      </c>
      <c r="K642" s="62">
        <v>31398194</v>
      </c>
      <c r="L642" s="22">
        <f t="shared" ref="L642" si="5248">IFERROR(K642/E635,"-")</f>
        <v>3.4915422631810258E-3</v>
      </c>
      <c r="M642" s="62">
        <v>108</v>
      </c>
      <c r="N642" s="22">
        <f t="shared" ref="N642" si="5249">IFERROR(M642/F635,"-")</f>
        <v>1.1185914034179182E-2</v>
      </c>
      <c r="O642" s="65">
        <f t="shared" si="4749"/>
        <v>290724.01851851854</v>
      </c>
      <c r="P642" s="13">
        <f t="shared" si="5191"/>
        <v>1.0320114667940755E-2</v>
      </c>
      <c r="Q642" s="81" t="s">
        <v>204</v>
      </c>
      <c r="R642" s="62">
        <v>4449382</v>
      </c>
      <c r="S642" s="22">
        <f t="shared" ref="S642" si="5250">IFERROR(R642/E635,"-")</f>
        <v>4.9478021882522671E-4</v>
      </c>
      <c r="T642" s="62">
        <v>9</v>
      </c>
      <c r="U642" s="22">
        <f t="shared" ref="U642" si="5251">IFERROR(T642/F635,"-")</f>
        <v>9.321595028482652E-4</v>
      </c>
      <c r="V642" s="65">
        <f t="shared" si="4752"/>
        <v>494375.77777777775</v>
      </c>
      <c r="W642" s="13">
        <f t="shared" si="5194"/>
        <v>8.6000955566172953E-4</v>
      </c>
      <c r="X642" s="81" t="s">
        <v>192</v>
      </c>
      <c r="Y642" s="62">
        <v>86371</v>
      </c>
      <c r="Z642" s="22">
        <f t="shared" ref="Z642" si="5252">IFERROR(Y642/E635,"-")</f>
        <v>9.6046287507239555E-6</v>
      </c>
      <c r="AA642" s="62">
        <v>4</v>
      </c>
      <c r="AB642" s="22">
        <f t="shared" ref="AB642" si="5253">IFERROR(AA642/F635,"-")</f>
        <v>4.1429311237700672E-4</v>
      </c>
      <c r="AC642" s="65">
        <f t="shared" si="4755"/>
        <v>21592.75</v>
      </c>
      <c r="AD642" s="13">
        <f t="shared" si="5197"/>
        <v>3.822264691829909E-4</v>
      </c>
    </row>
    <row r="643" spans="2:30" s="18" customFormat="1" ht="13.5" customHeight="1">
      <c r="B643" s="119"/>
      <c r="C643" s="119"/>
      <c r="D643" s="148"/>
      <c r="E643" s="151"/>
      <c r="F643" s="154"/>
      <c r="G643" s="44">
        <v>9</v>
      </c>
      <c r="H643" s="6" t="str">
        <f t="shared" ref="H643" si="5254">$H$753</f>
        <v>1901</v>
      </c>
      <c r="I643" s="80" t="str">
        <f t="shared" ref="I643" si="5255">$I$753</f>
        <v>骨折</v>
      </c>
      <c r="J643" s="81" t="s">
        <v>141</v>
      </c>
      <c r="K643" s="62">
        <v>105161800</v>
      </c>
      <c r="L643" s="22">
        <f t="shared" ref="L643" si="5256">IFERROR(K643/E635,"-")</f>
        <v>1.169420346826924E-2</v>
      </c>
      <c r="M643" s="62">
        <v>172</v>
      </c>
      <c r="N643" s="22">
        <f t="shared" ref="N643" si="5257">IFERROR(M643/F635,"-")</f>
        <v>1.7814603832211288E-2</v>
      </c>
      <c r="O643" s="65">
        <f t="shared" si="4749"/>
        <v>611405.81395348837</v>
      </c>
      <c r="P643" s="13">
        <f t="shared" si="5191"/>
        <v>1.6435738174868611E-2</v>
      </c>
      <c r="Q643" s="81" t="s">
        <v>160</v>
      </c>
      <c r="R643" s="62">
        <v>57114425</v>
      </c>
      <c r="S643" s="22">
        <f t="shared" ref="S643" si="5258">IFERROR(R643/E635,"-")</f>
        <v>6.3512388236337085E-3</v>
      </c>
      <c r="T643" s="62">
        <v>504</v>
      </c>
      <c r="U643" s="22">
        <f t="shared" ref="U643" si="5259">IFERROR(T643/F635,"-")</f>
        <v>5.2200932159502847E-2</v>
      </c>
      <c r="V643" s="65">
        <f t="shared" si="4752"/>
        <v>113322.27182539682</v>
      </c>
      <c r="W643" s="13">
        <f t="shared" si="5194"/>
        <v>4.8160535117056855E-2</v>
      </c>
      <c r="X643" s="81" t="s">
        <v>150</v>
      </c>
      <c r="Y643" s="62">
        <v>50344728</v>
      </c>
      <c r="Z643" s="22">
        <f t="shared" ref="Z643" si="5260">IFERROR(Y643/E635,"-")</f>
        <v>5.5984349144525053E-3</v>
      </c>
      <c r="AA643" s="62">
        <v>92</v>
      </c>
      <c r="AB643" s="22">
        <f t="shared" ref="AB643" si="5261">IFERROR(AA643/F635,"-")</f>
        <v>9.5287415846711555E-3</v>
      </c>
      <c r="AC643" s="65">
        <f t="shared" si="4755"/>
        <v>547225.30434782605</v>
      </c>
      <c r="AD643" s="13">
        <f t="shared" si="5197"/>
        <v>8.7912087912087912E-3</v>
      </c>
    </row>
    <row r="644" spans="2:30" s="18" customFormat="1" ht="13.5" customHeight="1">
      <c r="B644" s="120"/>
      <c r="C644" s="120"/>
      <c r="D644" s="149"/>
      <c r="E644" s="152"/>
      <c r="F644" s="155"/>
      <c r="G644" s="49">
        <v>10</v>
      </c>
      <c r="H644" s="7" t="str">
        <f t="shared" ref="H644" si="5262">$H$754</f>
        <v>0206</v>
      </c>
      <c r="I644" s="77" t="str">
        <f t="shared" ref="I644" si="5263">$I$754</f>
        <v>乳房の悪性新生物＜腫瘍＞</v>
      </c>
      <c r="J644" s="82" t="s">
        <v>185</v>
      </c>
      <c r="K644" s="63">
        <v>25945726</v>
      </c>
      <c r="L644" s="23">
        <f t="shared" ref="L644" si="5264">IFERROR(K644/E635,"-")</f>
        <v>2.8852168655915302E-3</v>
      </c>
      <c r="M644" s="63">
        <v>162</v>
      </c>
      <c r="N644" s="23">
        <f t="shared" ref="N644" si="5265">IFERROR(M644/F635,"-")</f>
        <v>1.6778871051268771E-2</v>
      </c>
      <c r="O644" s="66">
        <f t="shared" si="4749"/>
        <v>160158.80246913582</v>
      </c>
      <c r="P644" s="59">
        <f t="shared" si="5191"/>
        <v>1.5480172001911133E-2</v>
      </c>
      <c r="Q644" s="82" t="s">
        <v>364</v>
      </c>
      <c r="R644" s="63">
        <v>3698882</v>
      </c>
      <c r="S644" s="23">
        <f t="shared" ref="S644" si="5266">IFERROR(R644/E635,"-")</f>
        <v>4.113231107980147E-4</v>
      </c>
      <c r="T644" s="63">
        <v>11</v>
      </c>
      <c r="U644" s="23">
        <f t="shared" ref="U644" si="5267">IFERROR(T644/F635,"-")</f>
        <v>1.1393060590367686E-3</v>
      </c>
      <c r="V644" s="66">
        <f t="shared" si="4752"/>
        <v>336262</v>
      </c>
      <c r="W644" s="59">
        <f t="shared" si="5194"/>
        <v>1.0511227902532251E-3</v>
      </c>
      <c r="X644" s="82" t="s">
        <v>188</v>
      </c>
      <c r="Y644" s="63">
        <v>3251179</v>
      </c>
      <c r="Z644" s="23">
        <f t="shared" ref="Z644" si="5268">IFERROR(Y644/E635,"-")</f>
        <v>3.6153763760000414E-4</v>
      </c>
      <c r="AA644" s="63">
        <v>15</v>
      </c>
      <c r="AB644" s="23">
        <f t="shared" ref="AB644" si="5269">IFERROR(AA644/F635,"-")</f>
        <v>1.5535991714137752E-3</v>
      </c>
      <c r="AC644" s="66">
        <f t="shared" si="4755"/>
        <v>216745.26666666666</v>
      </c>
      <c r="AD644" s="59">
        <f t="shared" si="5197"/>
        <v>1.433349259436216E-3</v>
      </c>
    </row>
    <row r="645" spans="2:30" s="18" customFormat="1" ht="13.5" customHeight="1">
      <c r="B645" s="118">
        <v>65</v>
      </c>
      <c r="C645" s="118" t="s">
        <v>9</v>
      </c>
      <c r="D645" s="147">
        <f>AI69</f>
        <v>5213</v>
      </c>
      <c r="E645" s="150">
        <f>市区町村別_医療費上位10疾病!H718</f>
        <v>4253623870</v>
      </c>
      <c r="F645" s="130">
        <f>市区町村別_医療費上位10疾病!J718</f>
        <v>4868</v>
      </c>
      <c r="G645" s="69">
        <v>1</v>
      </c>
      <c r="H645" s="5" t="str">
        <f t="shared" ref="H645" si="5270">$H$745</f>
        <v>0209</v>
      </c>
      <c r="I645" s="78" t="str">
        <f t="shared" ref="I645" si="5271">$I$745</f>
        <v>白血病</v>
      </c>
      <c r="J645" s="106" t="s">
        <v>180</v>
      </c>
      <c r="K645" s="107">
        <v>5073577</v>
      </c>
      <c r="L645" s="21">
        <f t="shared" ref="L645" si="5272">IFERROR(K645/E645,"-")</f>
        <v>1.192765781615759E-3</v>
      </c>
      <c r="M645" s="107">
        <v>3</v>
      </c>
      <c r="N645" s="21">
        <f t="shared" ref="N645" si="5273">IFERROR(M645/F645,"-")</f>
        <v>6.1626951520131468E-4</v>
      </c>
      <c r="O645" s="64">
        <f t="shared" si="4749"/>
        <v>1691192.3333333333</v>
      </c>
      <c r="P645" s="12">
        <f t="shared" ref="P645:P654" si="5274">IFERROR(M645/$AI$69,0)</f>
        <v>5.7548436600805678E-4</v>
      </c>
      <c r="Q645" s="106" t="s">
        <v>346</v>
      </c>
      <c r="R645" s="107">
        <v>4187916</v>
      </c>
      <c r="S645" s="21">
        <f t="shared" ref="S645" si="5275">IFERROR(R645/E645,"-")</f>
        <v>9.8455249641054882E-4</v>
      </c>
      <c r="T645" s="107">
        <v>1</v>
      </c>
      <c r="U645" s="21">
        <f t="shared" ref="U645" si="5276">IFERROR(T645/F645,"-")</f>
        <v>2.0542317173377156E-4</v>
      </c>
      <c r="V645" s="64">
        <f t="shared" si="4752"/>
        <v>4187916</v>
      </c>
      <c r="W645" s="12">
        <f t="shared" ref="W645:W654" si="5277">IFERROR(T645/$AI$69,0)</f>
        <v>1.918281220026856E-4</v>
      </c>
      <c r="X645" s="106" t="s">
        <v>186</v>
      </c>
      <c r="Y645" s="107">
        <v>3152550</v>
      </c>
      <c r="Z645" s="21">
        <f t="shared" ref="Z645" si="5278">IFERROR(Y645/E645,"-")</f>
        <v>7.4114451497094881E-4</v>
      </c>
      <c r="AA645" s="107">
        <v>8</v>
      </c>
      <c r="AB645" s="21">
        <f t="shared" ref="AB645" si="5279">IFERROR(AA645/F645,"-")</f>
        <v>1.6433853738701725E-3</v>
      </c>
      <c r="AC645" s="64">
        <f t="shared" si="4755"/>
        <v>394068.75</v>
      </c>
      <c r="AD645" s="12">
        <f t="shared" ref="AD645:AD654" si="5280">IFERROR(AA645/$AI$69,0)</f>
        <v>1.5346249760214848E-3</v>
      </c>
    </row>
    <row r="646" spans="2:30" s="18" customFormat="1" ht="13.5" customHeight="1">
      <c r="B646" s="119"/>
      <c r="C646" s="119"/>
      <c r="D646" s="148"/>
      <c r="E646" s="151"/>
      <c r="F646" s="154"/>
      <c r="G646" s="44">
        <v>2</v>
      </c>
      <c r="H646" s="6" t="str">
        <f t="shared" ref="H646" si="5281">$H$746</f>
        <v>1402</v>
      </c>
      <c r="I646" s="79" t="str">
        <f t="shared" ref="I646" si="5282">$I$746</f>
        <v>腎不全</v>
      </c>
      <c r="J646" s="81" t="s">
        <v>140</v>
      </c>
      <c r="K646" s="62">
        <v>82558510</v>
      </c>
      <c r="L646" s="22">
        <f t="shared" ref="L646" si="5283">IFERROR(K646/E645,"-")</f>
        <v>1.940898220509563E-2</v>
      </c>
      <c r="M646" s="62">
        <v>173</v>
      </c>
      <c r="N646" s="22">
        <f t="shared" ref="N646" si="5284">IFERROR(M646/F645,"-")</f>
        <v>3.5538208709942481E-2</v>
      </c>
      <c r="O646" s="65">
        <f t="shared" ref="O646:O709" si="5285">IFERROR(K646/M646,"-")</f>
        <v>477216.82080924854</v>
      </c>
      <c r="P646" s="13">
        <f t="shared" si="5274"/>
        <v>3.3186265106464607E-2</v>
      </c>
      <c r="Q646" s="81" t="s">
        <v>149</v>
      </c>
      <c r="R646" s="62">
        <v>65452597</v>
      </c>
      <c r="S646" s="22">
        <f t="shared" ref="S646" si="5286">IFERROR(R646/E645,"-")</f>
        <v>1.5387490525813698E-2</v>
      </c>
      <c r="T646" s="62">
        <v>146</v>
      </c>
      <c r="U646" s="22">
        <f t="shared" ref="U646" si="5287">IFERROR(T646/F645,"-")</f>
        <v>2.9991783073130648E-2</v>
      </c>
      <c r="V646" s="65">
        <f t="shared" ref="V646:V709" si="5288">IFERROR(R646/T646,"-")</f>
        <v>448305.4589041096</v>
      </c>
      <c r="W646" s="13">
        <f t="shared" si="5277"/>
        <v>2.8006905812392097E-2</v>
      </c>
      <c r="X646" s="81" t="s">
        <v>159</v>
      </c>
      <c r="Y646" s="62">
        <v>13855001</v>
      </c>
      <c r="Z646" s="22">
        <f t="shared" ref="Z646" si="5289">IFERROR(Y646/E645,"-")</f>
        <v>3.2572228818153592E-3</v>
      </c>
      <c r="AA646" s="62">
        <v>20</v>
      </c>
      <c r="AB646" s="22">
        <f t="shared" ref="AB646" si="5290">IFERROR(AA646/F645,"-")</f>
        <v>4.1084634346754316E-3</v>
      </c>
      <c r="AC646" s="65">
        <f t="shared" ref="AC646:AC709" si="5291">IFERROR(Y646/AA646,"-")</f>
        <v>692750.05</v>
      </c>
      <c r="AD646" s="13">
        <f t="shared" si="5280"/>
        <v>3.8365624400537117E-3</v>
      </c>
    </row>
    <row r="647" spans="2:30" s="18" customFormat="1" ht="13.5" customHeight="1">
      <c r="B647" s="119"/>
      <c r="C647" s="119"/>
      <c r="D647" s="148"/>
      <c r="E647" s="151"/>
      <c r="F647" s="154"/>
      <c r="G647" s="44">
        <v>3</v>
      </c>
      <c r="H647" s="6" t="str">
        <f t="shared" ref="H647" si="5292">$H$747</f>
        <v>2210</v>
      </c>
      <c r="I647" s="80" t="str">
        <f t="shared" ref="I647" si="5293">$I$747</f>
        <v>重症急性呼吸器症候群［SARS］</v>
      </c>
      <c r="J647" s="81" t="s">
        <v>99</v>
      </c>
      <c r="K647" s="62" t="s">
        <v>99</v>
      </c>
      <c r="L647" s="22" t="str">
        <f t="shared" ref="L647" si="5294">IFERROR(K647/E645,"-")</f>
        <v>-</v>
      </c>
      <c r="M647" s="62" t="s">
        <v>99</v>
      </c>
      <c r="N647" s="22" t="str">
        <f t="shared" ref="N647" si="5295">IFERROR(M647/F645,"-")</f>
        <v>-</v>
      </c>
      <c r="O647" s="65" t="str">
        <f t="shared" si="5285"/>
        <v>-</v>
      </c>
      <c r="P647" s="13">
        <f t="shared" si="5274"/>
        <v>0</v>
      </c>
      <c r="Q647" s="81" t="s">
        <v>99</v>
      </c>
      <c r="R647" s="62" t="s">
        <v>99</v>
      </c>
      <c r="S647" s="22" t="str">
        <f t="shared" ref="S647" si="5296">IFERROR(R647/E645,"-")</f>
        <v>-</v>
      </c>
      <c r="T647" s="62" t="s">
        <v>99</v>
      </c>
      <c r="U647" s="22" t="str">
        <f t="shared" ref="U647" si="5297">IFERROR(T647/F645,"-")</f>
        <v>-</v>
      </c>
      <c r="V647" s="65" t="str">
        <f t="shared" si="5288"/>
        <v>-</v>
      </c>
      <c r="W647" s="13">
        <f t="shared" si="5277"/>
        <v>0</v>
      </c>
      <c r="X647" s="81" t="s">
        <v>99</v>
      </c>
      <c r="Y647" s="62" t="s">
        <v>99</v>
      </c>
      <c r="Z647" s="22" t="str">
        <f t="shared" ref="Z647" si="5298">IFERROR(Y647/E645,"-")</f>
        <v>-</v>
      </c>
      <c r="AA647" s="62" t="s">
        <v>99</v>
      </c>
      <c r="AB647" s="22" t="str">
        <f t="shared" ref="AB647" si="5299">IFERROR(AA647/F645,"-")</f>
        <v>-</v>
      </c>
      <c r="AC647" s="65" t="str">
        <f t="shared" si="5291"/>
        <v>-</v>
      </c>
      <c r="AD647" s="13">
        <f t="shared" si="5280"/>
        <v>0</v>
      </c>
    </row>
    <row r="648" spans="2:30" s="18" customFormat="1" ht="13.5" customHeight="1">
      <c r="B648" s="119"/>
      <c r="C648" s="119"/>
      <c r="D648" s="148"/>
      <c r="E648" s="151"/>
      <c r="F648" s="154"/>
      <c r="G648" s="44">
        <v>4</v>
      </c>
      <c r="H648" s="6" t="str">
        <f t="shared" ref="H648" si="5300">$H$748</f>
        <v>0904</v>
      </c>
      <c r="I648" s="80" t="str">
        <f t="shared" ref="I648" si="5301">$I$748</f>
        <v>くも膜下出血</v>
      </c>
      <c r="J648" s="81" t="s">
        <v>80</v>
      </c>
      <c r="K648" s="62">
        <v>7375747</v>
      </c>
      <c r="L648" s="22">
        <f t="shared" ref="L648" si="5302">IFERROR(K648/E645,"-")</f>
        <v>1.7339913507679278E-3</v>
      </c>
      <c r="M648" s="62">
        <v>12</v>
      </c>
      <c r="N648" s="22">
        <f t="shared" ref="N648" si="5303">IFERROR(M648/F645,"-")</f>
        <v>2.4650780608052587E-3</v>
      </c>
      <c r="O648" s="65">
        <f t="shared" si="5285"/>
        <v>614645.58333333337</v>
      </c>
      <c r="P648" s="13">
        <f t="shared" si="5274"/>
        <v>2.3019374640322271E-3</v>
      </c>
      <c r="Q648" s="81" t="s">
        <v>181</v>
      </c>
      <c r="R648" s="62">
        <v>715715</v>
      </c>
      <c r="S648" s="22">
        <f t="shared" ref="S648" si="5304">IFERROR(R648/E645,"-")</f>
        <v>1.6826005821713615E-4</v>
      </c>
      <c r="T648" s="62">
        <v>7</v>
      </c>
      <c r="U648" s="22">
        <f t="shared" ref="U648" si="5305">IFERROR(T648/F645,"-")</f>
        <v>1.437962202136401E-3</v>
      </c>
      <c r="V648" s="65">
        <f t="shared" si="5288"/>
        <v>102245</v>
      </c>
      <c r="W648" s="13">
        <f t="shared" si="5277"/>
        <v>1.3427968540187991E-3</v>
      </c>
      <c r="X648" s="81" t="s">
        <v>352</v>
      </c>
      <c r="Y648" s="62">
        <v>15448</v>
      </c>
      <c r="Z648" s="22">
        <f t="shared" ref="Z648" si="5306">IFERROR(Y648/E645,"-")</f>
        <v>3.6317268456554906E-6</v>
      </c>
      <c r="AA648" s="62">
        <v>3</v>
      </c>
      <c r="AB648" s="22">
        <f t="shared" ref="AB648" si="5307">IFERROR(AA648/F645,"-")</f>
        <v>6.1626951520131468E-4</v>
      </c>
      <c r="AC648" s="65">
        <f t="shared" si="5291"/>
        <v>5149.333333333333</v>
      </c>
      <c r="AD648" s="13">
        <f t="shared" si="5280"/>
        <v>5.7548436600805678E-4</v>
      </c>
    </row>
    <row r="649" spans="2:30" s="18" customFormat="1" ht="13.5" customHeight="1">
      <c r="B649" s="119"/>
      <c r="C649" s="119"/>
      <c r="D649" s="148"/>
      <c r="E649" s="151"/>
      <c r="F649" s="154"/>
      <c r="G649" s="44">
        <v>5</v>
      </c>
      <c r="H649" s="6" t="str">
        <f t="shared" ref="H649" si="5308">$H$749</f>
        <v>0208</v>
      </c>
      <c r="I649" s="80" t="str">
        <f t="shared" ref="I649" si="5309">$I$749</f>
        <v>悪性リンパ腫</v>
      </c>
      <c r="J649" s="81" t="s">
        <v>362</v>
      </c>
      <c r="K649" s="62">
        <v>16162452</v>
      </c>
      <c r="L649" s="22">
        <f t="shared" ref="L649" si="5310">IFERROR(K649/E645,"-")</f>
        <v>3.7996899805811933E-3</v>
      </c>
      <c r="M649" s="62">
        <v>1</v>
      </c>
      <c r="N649" s="22">
        <f t="shared" ref="N649" si="5311">IFERROR(M649/F645,"-")</f>
        <v>2.0542317173377156E-4</v>
      </c>
      <c r="O649" s="65">
        <f t="shared" si="5285"/>
        <v>16162452</v>
      </c>
      <c r="P649" s="13">
        <f t="shared" si="5274"/>
        <v>1.918281220026856E-4</v>
      </c>
      <c r="Q649" s="81" t="s">
        <v>182</v>
      </c>
      <c r="R649" s="62">
        <v>15246399</v>
      </c>
      <c r="S649" s="22">
        <f t="shared" ref="S649" si="5312">IFERROR(R649/E645,"-")</f>
        <v>3.5843317288888543E-3</v>
      </c>
      <c r="T649" s="62">
        <v>15</v>
      </c>
      <c r="U649" s="22">
        <f t="shared" ref="U649" si="5313">IFERROR(T649/F645,"-")</f>
        <v>3.0813475760065735E-3</v>
      </c>
      <c r="V649" s="65">
        <f t="shared" si="5288"/>
        <v>1016426.6</v>
      </c>
      <c r="W649" s="13">
        <f t="shared" si="5277"/>
        <v>2.8774218300402837E-3</v>
      </c>
      <c r="X649" s="81" t="s">
        <v>421</v>
      </c>
      <c r="Y649" s="62">
        <v>4240282</v>
      </c>
      <c r="Z649" s="22">
        <f t="shared" ref="Z649" si="5314">IFERROR(Y649/E645,"-")</f>
        <v>9.9686341096256819E-4</v>
      </c>
      <c r="AA649" s="62">
        <v>1</v>
      </c>
      <c r="AB649" s="22">
        <f t="shared" ref="AB649" si="5315">IFERROR(AA649/F645,"-")</f>
        <v>2.0542317173377156E-4</v>
      </c>
      <c r="AC649" s="65">
        <f t="shared" si="5291"/>
        <v>4240282</v>
      </c>
      <c r="AD649" s="13">
        <f t="shared" si="5280"/>
        <v>1.918281220026856E-4</v>
      </c>
    </row>
    <row r="650" spans="2:30" s="18" customFormat="1" ht="13.5" customHeight="1">
      <c r="B650" s="119"/>
      <c r="C650" s="119"/>
      <c r="D650" s="148"/>
      <c r="E650" s="151"/>
      <c r="F650" s="154"/>
      <c r="G650" s="44">
        <v>6</v>
      </c>
      <c r="H650" s="6" t="str">
        <f t="shared" ref="H650" si="5316">$H$750</f>
        <v>0601</v>
      </c>
      <c r="I650" s="80" t="str">
        <f t="shared" ref="I650" si="5317">$I$750</f>
        <v>パーキンソン病</v>
      </c>
      <c r="J650" s="81" t="s">
        <v>84</v>
      </c>
      <c r="K650" s="62">
        <v>27238071</v>
      </c>
      <c r="L650" s="22">
        <f t="shared" ref="L650" si="5318">IFERROR(K650/E645,"-")</f>
        <v>6.4034977780017023E-3</v>
      </c>
      <c r="M650" s="62">
        <v>82</v>
      </c>
      <c r="N650" s="22">
        <f t="shared" ref="N650" si="5319">IFERROR(M650/F645,"-")</f>
        <v>1.6844700082169269E-2</v>
      </c>
      <c r="O650" s="65">
        <f t="shared" si="5285"/>
        <v>332171.59756097558</v>
      </c>
      <c r="P650" s="13">
        <f t="shared" si="5274"/>
        <v>1.572990600422022E-2</v>
      </c>
      <c r="Q650" s="81" t="s">
        <v>189</v>
      </c>
      <c r="R650" s="62">
        <v>5812109</v>
      </c>
      <c r="S650" s="22">
        <f t="shared" ref="S650" si="5320">IFERROR(R650/E645,"-")</f>
        <v>1.3663899718524008E-3</v>
      </c>
      <c r="T650" s="62">
        <v>48</v>
      </c>
      <c r="U650" s="22">
        <f t="shared" ref="U650" si="5321">IFERROR(T650/F645,"-")</f>
        <v>9.8603122432210349E-3</v>
      </c>
      <c r="V650" s="65">
        <f t="shared" si="5288"/>
        <v>121085.60416666667</v>
      </c>
      <c r="W650" s="13">
        <f t="shared" si="5277"/>
        <v>9.2077498561289085E-3</v>
      </c>
      <c r="X650" s="81" t="s">
        <v>187</v>
      </c>
      <c r="Y650" s="62">
        <v>2959048</v>
      </c>
      <c r="Z650" s="22">
        <f t="shared" ref="Z650" si="5322">IFERROR(Y650/E645,"-")</f>
        <v>6.9565342174930005E-4</v>
      </c>
      <c r="AA650" s="62">
        <v>2</v>
      </c>
      <c r="AB650" s="22">
        <f t="shared" ref="AB650" si="5323">IFERROR(AA650/F645,"-")</f>
        <v>4.1084634346754312E-4</v>
      </c>
      <c r="AC650" s="65">
        <f t="shared" si="5291"/>
        <v>1479524</v>
      </c>
      <c r="AD650" s="13">
        <f t="shared" si="5280"/>
        <v>3.8365624400537121E-4</v>
      </c>
    </row>
    <row r="651" spans="2:30" s="18" customFormat="1" ht="13.5" customHeight="1">
      <c r="B651" s="119"/>
      <c r="C651" s="119"/>
      <c r="D651" s="148"/>
      <c r="E651" s="151"/>
      <c r="F651" s="154"/>
      <c r="G651" s="44">
        <v>7</v>
      </c>
      <c r="H651" s="6" t="str">
        <f t="shared" ref="H651" si="5324">$H$751</f>
        <v>0506</v>
      </c>
      <c r="I651" s="80" t="str">
        <f t="shared" ref="I651" si="5325">$I$751</f>
        <v>知的障害＜精神遅滞＞</v>
      </c>
      <c r="J651" s="81" t="s">
        <v>184</v>
      </c>
      <c r="K651" s="62">
        <v>930321</v>
      </c>
      <c r="L651" s="22">
        <f t="shared" ref="L651" si="5326">IFERROR(K651/E645,"-")</f>
        <v>2.1871256802026551E-4</v>
      </c>
      <c r="M651" s="62">
        <v>3</v>
      </c>
      <c r="N651" s="22">
        <f t="shared" ref="N651" si="5327">IFERROR(M651/F645,"-")</f>
        <v>6.1626951520131468E-4</v>
      </c>
      <c r="O651" s="65">
        <f t="shared" si="5285"/>
        <v>310107</v>
      </c>
      <c r="P651" s="13">
        <f t="shared" si="5274"/>
        <v>5.7548436600805678E-4</v>
      </c>
      <c r="Q651" s="81" t="s">
        <v>99</v>
      </c>
      <c r="R651" s="62" t="s">
        <v>99</v>
      </c>
      <c r="S651" s="22" t="str">
        <f t="shared" ref="S651" si="5328">IFERROR(R651/E645,"-")</f>
        <v>-</v>
      </c>
      <c r="T651" s="62" t="s">
        <v>99</v>
      </c>
      <c r="U651" s="22" t="str">
        <f t="shared" ref="U651" si="5329">IFERROR(T651/F645,"-")</f>
        <v>-</v>
      </c>
      <c r="V651" s="65" t="str">
        <f t="shared" si="5288"/>
        <v>-</v>
      </c>
      <c r="W651" s="13">
        <f t="shared" si="5277"/>
        <v>0</v>
      </c>
      <c r="X651" s="81" t="s">
        <v>99</v>
      </c>
      <c r="Y651" s="62" t="s">
        <v>99</v>
      </c>
      <c r="Z651" s="22" t="str">
        <f t="shared" ref="Z651" si="5330">IFERROR(Y651/E645,"-")</f>
        <v>-</v>
      </c>
      <c r="AA651" s="62" t="s">
        <v>99</v>
      </c>
      <c r="AB651" s="22" t="str">
        <f t="shared" ref="AB651" si="5331">IFERROR(AA651/F645,"-")</f>
        <v>-</v>
      </c>
      <c r="AC651" s="65" t="str">
        <f t="shared" si="5291"/>
        <v>-</v>
      </c>
      <c r="AD651" s="13">
        <f t="shared" si="5280"/>
        <v>0</v>
      </c>
    </row>
    <row r="652" spans="2:30" s="18" customFormat="1" ht="13.5" customHeight="1">
      <c r="B652" s="119"/>
      <c r="C652" s="119"/>
      <c r="D652" s="148"/>
      <c r="E652" s="151"/>
      <c r="F652" s="154"/>
      <c r="G652" s="44">
        <v>8</v>
      </c>
      <c r="H652" s="6" t="str">
        <f t="shared" ref="H652" si="5332">$H$752</f>
        <v>0203</v>
      </c>
      <c r="I652" s="80" t="str">
        <f t="shared" ref="I652" si="5333">$I$752</f>
        <v>直腸S状結腸移行部及び直腸の悪性新生物＜腫瘍＞</v>
      </c>
      <c r="J652" s="81" t="s">
        <v>183</v>
      </c>
      <c r="K652" s="62">
        <v>5953875</v>
      </c>
      <c r="L652" s="22">
        <f t="shared" ref="L652" si="5334">IFERROR(K652/E645,"-")</f>
        <v>1.3997182595272581E-3</v>
      </c>
      <c r="M652" s="62">
        <v>54</v>
      </c>
      <c r="N652" s="22">
        <f t="shared" ref="N652" si="5335">IFERROR(M652/F645,"-")</f>
        <v>1.1092851273623664E-2</v>
      </c>
      <c r="O652" s="65">
        <f t="shared" si="5285"/>
        <v>110256.94444444444</v>
      </c>
      <c r="P652" s="13">
        <f t="shared" si="5274"/>
        <v>1.0358718588145022E-2</v>
      </c>
      <c r="Q652" s="81" t="s">
        <v>204</v>
      </c>
      <c r="R652" s="62">
        <v>110001</v>
      </c>
      <c r="S652" s="22">
        <f t="shared" ref="S652" si="5336">IFERROR(R652/E645,"-")</f>
        <v>2.5860537593795289E-5</v>
      </c>
      <c r="T652" s="62">
        <v>6</v>
      </c>
      <c r="U652" s="22">
        <f t="shared" ref="U652" si="5337">IFERROR(T652/F645,"-")</f>
        <v>1.2325390304026294E-3</v>
      </c>
      <c r="V652" s="65">
        <f t="shared" si="5288"/>
        <v>18333.5</v>
      </c>
      <c r="W652" s="13">
        <f t="shared" si="5277"/>
        <v>1.1509687320161136E-3</v>
      </c>
      <c r="X652" s="81" t="s">
        <v>385</v>
      </c>
      <c r="Y652" s="62">
        <v>44184</v>
      </c>
      <c r="Z652" s="22">
        <f t="shared" ref="Z652" si="5338">IFERROR(Y652/E645,"-")</f>
        <v>1.0387378233327434E-5</v>
      </c>
      <c r="AA652" s="62">
        <v>3</v>
      </c>
      <c r="AB652" s="22">
        <f t="shared" ref="AB652" si="5339">IFERROR(AA652/F645,"-")</f>
        <v>6.1626951520131468E-4</v>
      </c>
      <c r="AC652" s="65">
        <f t="shared" si="5291"/>
        <v>14728</v>
      </c>
      <c r="AD652" s="13">
        <f t="shared" si="5280"/>
        <v>5.7548436600805678E-4</v>
      </c>
    </row>
    <row r="653" spans="2:30" s="18" customFormat="1" ht="13.5" customHeight="1">
      <c r="B653" s="119"/>
      <c r="C653" s="119"/>
      <c r="D653" s="148"/>
      <c r="E653" s="151"/>
      <c r="F653" s="154"/>
      <c r="G653" s="44">
        <v>9</v>
      </c>
      <c r="H653" s="6" t="str">
        <f t="shared" ref="H653" si="5340">$H$753</f>
        <v>1901</v>
      </c>
      <c r="I653" s="80" t="str">
        <f t="shared" ref="I653" si="5341">$I$753</f>
        <v>骨折</v>
      </c>
      <c r="J653" s="81" t="s">
        <v>141</v>
      </c>
      <c r="K653" s="62">
        <v>61570366</v>
      </c>
      <c r="L653" s="22">
        <f t="shared" ref="L653" si="5342">IFERROR(K653/E645,"-")</f>
        <v>1.4474802634582732E-2</v>
      </c>
      <c r="M653" s="62">
        <v>99</v>
      </c>
      <c r="N653" s="22">
        <f t="shared" ref="N653" si="5343">IFERROR(M653/F645,"-")</f>
        <v>2.0336894001643385E-2</v>
      </c>
      <c r="O653" s="65">
        <f t="shared" si="5285"/>
        <v>621922.88888888888</v>
      </c>
      <c r="P653" s="13">
        <f t="shared" si="5274"/>
        <v>1.8990984078265875E-2</v>
      </c>
      <c r="Q653" s="81" t="s">
        <v>150</v>
      </c>
      <c r="R653" s="62">
        <v>38916337</v>
      </c>
      <c r="S653" s="22">
        <f t="shared" ref="S653" si="5344">IFERROR(R653/E645,"-")</f>
        <v>9.1489840637931155E-3</v>
      </c>
      <c r="T653" s="62">
        <v>54</v>
      </c>
      <c r="U653" s="22">
        <f t="shared" ref="U653" si="5345">IFERROR(T653/F645,"-")</f>
        <v>1.1092851273623664E-2</v>
      </c>
      <c r="V653" s="65">
        <f t="shared" si="5288"/>
        <v>720672.90740740742</v>
      </c>
      <c r="W653" s="13">
        <f t="shared" si="5277"/>
        <v>1.0358718588145022E-2</v>
      </c>
      <c r="X653" s="81" t="s">
        <v>160</v>
      </c>
      <c r="Y653" s="62">
        <v>36243829</v>
      </c>
      <c r="Z653" s="22">
        <f t="shared" ref="Z653" si="5346">IFERROR(Y653/E645,"-")</f>
        <v>8.5206943791200796E-3</v>
      </c>
      <c r="AA653" s="62">
        <v>274</v>
      </c>
      <c r="AB653" s="22">
        <f t="shared" ref="AB653" si="5347">IFERROR(AA653/F645,"-")</f>
        <v>5.6285949055053408E-2</v>
      </c>
      <c r="AC653" s="65">
        <f t="shared" si="5291"/>
        <v>132276.7481751825</v>
      </c>
      <c r="AD653" s="13">
        <f t="shared" si="5280"/>
        <v>5.256090542873585E-2</v>
      </c>
    </row>
    <row r="654" spans="2:30" s="18" customFormat="1" ht="13.5" customHeight="1">
      <c r="B654" s="120"/>
      <c r="C654" s="120"/>
      <c r="D654" s="149"/>
      <c r="E654" s="152"/>
      <c r="F654" s="155"/>
      <c r="G654" s="49">
        <v>10</v>
      </c>
      <c r="H654" s="7" t="str">
        <f t="shared" ref="H654" si="5348">$H$754</f>
        <v>0206</v>
      </c>
      <c r="I654" s="77" t="str">
        <f t="shared" ref="I654" si="5349">$I$754</f>
        <v>乳房の悪性新生物＜腫瘍＞</v>
      </c>
      <c r="J654" s="82" t="s">
        <v>185</v>
      </c>
      <c r="K654" s="63">
        <v>7174138</v>
      </c>
      <c r="L654" s="23">
        <f t="shared" ref="L654" si="5350">IFERROR(K654/E645,"-")</f>
        <v>1.686594353252019E-3</v>
      </c>
      <c r="M654" s="63">
        <v>75</v>
      </c>
      <c r="N654" s="23">
        <f t="shared" ref="N654" si="5351">IFERROR(M654/F645,"-")</f>
        <v>1.5406737880032868E-2</v>
      </c>
      <c r="O654" s="66">
        <f t="shared" si="5285"/>
        <v>95655.17333333334</v>
      </c>
      <c r="P654" s="59">
        <f t="shared" si="5274"/>
        <v>1.4387109150201419E-2</v>
      </c>
      <c r="Q654" s="82" t="s">
        <v>188</v>
      </c>
      <c r="R654" s="63">
        <v>4793994</v>
      </c>
      <c r="S654" s="23">
        <f t="shared" ref="S654" si="5352">IFERROR(R654/E645,"-")</f>
        <v>1.1270375911257994E-3</v>
      </c>
      <c r="T654" s="63">
        <v>22</v>
      </c>
      <c r="U654" s="23">
        <f t="shared" ref="U654" si="5353">IFERROR(T654/F645,"-")</f>
        <v>4.5193097781429745E-3</v>
      </c>
      <c r="V654" s="66">
        <f t="shared" si="5288"/>
        <v>217908.81818181818</v>
      </c>
      <c r="W654" s="59">
        <f t="shared" si="5277"/>
        <v>4.2202186840590832E-3</v>
      </c>
      <c r="X654" s="82" t="s">
        <v>380</v>
      </c>
      <c r="Y654" s="63">
        <v>3357500</v>
      </c>
      <c r="Z654" s="23">
        <f t="shared" ref="Z654" si="5354">IFERROR(Y654/E645,"-")</f>
        <v>7.8932696040188435E-4</v>
      </c>
      <c r="AA654" s="63">
        <v>5</v>
      </c>
      <c r="AB654" s="23">
        <f t="shared" ref="AB654" si="5355">IFERROR(AA654/F645,"-")</f>
        <v>1.0271158586688579E-3</v>
      </c>
      <c r="AC654" s="66">
        <f t="shared" si="5291"/>
        <v>671500</v>
      </c>
      <c r="AD654" s="59">
        <f t="shared" si="5280"/>
        <v>9.5914061001342794E-4</v>
      </c>
    </row>
    <row r="655" spans="2:30" s="18" customFormat="1" ht="13.5" customHeight="1">
      <c r="B655" s="118">
        <v>66</v>
      </c>
      <c r="C655" s="118" t="s">
        <v>4</v>
      </c>
      <c r="D655" s="147">
        <f>AI70</f>
        <v>5354</v>
      </c>
      <c r="E655" s="150">
        <f>市区町村別_医療費上位10疾病!H729</f>
        <v>4124190460</v>
      </c>
      <c r="F655" s="130">
        <f>市区町村別_医療費上位10疾病!J729</f>
        <v>5017</v>
      </c>
      <c r="G655" s="69">
        <v>1</v>
      </c>
      <c r="H655" s="5" t="str">
        <f t="shared" ref="H655" si="5356">$H$745</f>
        <v>0209</v>
      </c>
      <c r="I655" s="78" t="str">
        <f t="shared" ref="I655" si="5357">$I$745</f>
        <v>白血病</v>
      </c>
      <c r="J655" s="106" t="s">
        <v>346</v>
      </c>
      <c r="K655" s="107">
        <v>14055474</v>
      </c>
      <c r="L655" s="21">
        <f t="shared" ref="L655" si="5358">IFERROR(K655/E655,"-")</f>
        <v>3.4080564746760021E-3</v>
      </c>
      <c r="M655" s="107">
        <v>2</v>
      </c>
      <c r="N655" s="21">
        <f t="shared" ref="N655" si="5359">IFERROR(M655/F655,"-")</f>
        <v>3.9864460833167234E-4</v>
      </c>
      <c r="O655" s="64">
        <f t="shared" si="5285"/>
        <v>7027737</v>
      </c>
      <c r="P655" s="12">
        <f t="shared" ref="P655:P664" si="5360">IFERROR(M655/$AI$70,0)</f>
        <v>3.7355248412401944E-4</v>
      </c>
      <c r="Q655" s="106" t="s">
        <v>186</v>
      </c>
      <c r="R655" s="107">
        <v>4589342</v>
      </c>
      <c r="S655" s="21">
        <f t="shared" ref="S655" si="5361">IFERROR(R655/E655,"-")</f>
        <v>1.1127861442170157E-3</v>
      </c>
      <c r="T655" s="107">
        <v>4</v>
      </c>
      <c r="U655" s="21">
        <f t="shared" ref="U655" si="5362">IFERROR(T655/F655,"-")</f>
        <v>7.9728921666334467E-4</v>
      </c>
      <c r="V655" s="64">
        <f t="shared" si="5288"/>
        <v>1147335.5</v>
      </c>
      <c r="W655" s="12">
        <f t="shared" ref="W655:W664" si="5363">IFERROR(T655/$AI$70,0)</f>
        <v>7.4710496824803888E-4</v>
      </c>
      <c r="X655" s="106" t="s">
        <v>180</v>
      </c>
      <c r="Y655" s="107">
        <v>2007084</v>
      </c>
      <c r="Z655" s="21">
        <f t="shared" ref="Z655" si="5364">IFERROR(Y655/E655,"-")</f>
        <v>4.8666132649945561E-4</v>
      </c>
      <c r="AA655" s="107">
        <v>3</v>
      </c>
      <c r="AB655" s="21">
        <f t="shared" ref="AB655" si="5365">IFERROR(AA655/F655,"-")</f>
        <v>5.9796691249750845E-4</v>
      </c>
      <c r="AC655" s="64">
        <f t="shared" si="5291"/>
        <v>669028</v>
      </c>
      <c r="AD655" s="12">
        <f t="shared" ref="AD655:AD664" si="5366">IFERROR(AA655/$AI$70,0)</f>
        <v>5.6032872618602919E-4</v>
      </c>
    </row>
    <row r="656" spans="2:30" s="18" customFormat="1" ht="13.5" customHeight="1">
      <c r="B656" s="119"/>
      <c r="C656" s="119"/>
      <c r="D656" s="148"/>
      <c r="E656" s="151"/>
      <c r="F656" s="154"/>
      <c r="G656" s="44">
        <v>2</v>
      </c>
      <c r="H656" s="6" t="str">
        <f t="shared" ref="H656" si="5367">$H$746</f>
        <v>1402</v>
      </c>
      <c r="I656" s="79" t="str">
        <f t="shared" ref="I656" si="5368">$I$746</f>
        <v>腎不全</v>
      </c>
      <c r="J656" s="81" t="s">
        <v>149</v>
      </c>
      <c r="K656" s="62">
        <v>49345375</v>
      </c>
      <c r="L656" s="22">
        <f t="shared" ref="L656" si="5369">IFERROR(K656/E655,"-")</f>
        <v>1.1964863281314122E-2</v>
      </c>
      <c r="M656" s="62">
        <v>111</v>
      </c>
      <c r="N656" s="22">
        <f t="shared" ref="N656" si="5370">IFERROR(M656/F655,"-")</f>
        <v>2.2124775762407813E-2</v>
      </c>
      <c r="O656" s="65">
        <f t="shared" si="5285"/>
        <v>444552.92792792793</v>
      </c>
      <c r="P656" s="13">
        <f t="shared" si="5360"/>
        <v>2.0732162868883078E-2</v>
      </c>
      <c r="Q656" s="81" t="s">
        <v>140</v>
      </c>
      <c r="R656" s="62">
        <v>47447679</v>
      </c>
      <c r="S656" s="22">
        <f t="shared" ref="S656" si="5371">IFERROR(R656/E655,"-")</f>
        <v>1.150472546313974E-2</v>
      </c>
      <c r="T656" s="62">
        <v>176</v>
      </c>
      <c r="U656" s="22">
        <f t="shared" ref="U656" si="5372">IFERROR(T656/F655,"-")</f>
        <v>3.5080725533187161E-2</v>
      </c>
      <c r="V656" s="65">
        <f t="shared" si="5288"/>
        <v>269589.08522727271</v>
      </c>
      <c r="W656" s="13">
        <f t="shared" si="5363"/>
        <v>3.2872618602913711E-2</v>
      </c>
      <c r="X656" s="81" t="s">
        <v>159</v>
      </c>
      <c r="Y656" s="62">
        <v>20730328</v>
      </c>
      <c r="Z656" s="22">
        <f t="shared" ref="Z656" si="5373">IFERROR(Y656/E655,"-")</f>
        <v>5.0265205259215889E-3</v>
      </c>
      <c r="AA656" s="62">
        <v>19</v>
      </c>
      <c r="AB656" s="22">
        <f t="shared" ref="AB656" si="5374">IFERROR(AA656/F655,"-")</f>
        <v>3.7871237791508869E-3</v>
      </c>
      <c r="AC656" s="65">
        <f t="shared" si="5291"/>
        <v>1091069.894736842</v>
      </c>
      <c r="AD656" s="13">
        <f t="shared" si="5366"/>
        <v>3.5487485991781845E-3</v>
      </c>
    </row>
    <row r="657" spans="2:30" s="18" customFormat="1" ht="13.5" customHeight="1">
      <c r="B657" s="119"/>
      <c r="C657" s="119"/>
      <c r="D657" s="148"/>
      <c r="E657" s="151"/>
      <c r="F657" s="154"/>
      <c r="G657" s="44">
        <v>3</v>
      </c>
      <c r="H657" s="6" t="str">
        <f t="shared" ref="H657" si="5375">$H$747</f>
        <v>2210</v>
      </c>
      <c r="I657" s="80" t="str">
        <f t="shared" ref="I657" si="5376">$I$747</f>
        <v>重症急性呼吸器症候群［SARS］</v>
      </c>
      <c r="J657" s="81" t="s">
        <v>99</v>
      </c>
      <c r="K657" s="62" t="s">
        <v>99</v>
      </c>
      <c r="L657" s="22" t="str">
        <f t="shared" ref="L657" si="5377">IFERROR(K657/E655,"-")</f>
        <v>-</v>
      </c>
      <c r="M657" s="62" t="s">
        <v>99</v>
      </c>
      <c r="N657" s="22" t="str">
        <f t="shared" ref="N657" si="5378">IFERROR(M657/F655,"-")</f>
        <v>-</v>
      </c>
      <c r="O657" s="65" t="str">
        <f t="shared" si="5285"/>
        <v>-</v>
      </c>
      <c r="P657" s="13">
        <f t="shared" si="5360"/>
        <v>0</v>
      </c>
      <c r="Q657" s="81" t="s">
        <v>99</v>
      </c>
      <c r="R657" s="62" t="s">
        <v>99</v>
      </c>
      <c r="S657" s="22" t="str">
        <f t="shared" ref="S657" si="5379">IFERROR(R657/E655,"-")</f>
        <v>-</v>
      </c>
      <c r="T657" s="62" t="s">
        <v>99</v>
      </c>
      <c r="U657" s="22" t="str">
        <f t="shared" ref="U657" si="5380">IFERROR(T657/F655,"-")</f>
        <v>-</v>
      </c>
      <c r="V657" s="65" t="str">
        <f t="shared" si="5288"/>
        <v>-</v>
      </c>
      <c r="W657" s="13">
        <f t="shared" si="5363"/>
        <v>0</v>
      </c>
      <c r="X657" s="81" t="s">
        <v>99</v>
      </c>
      <c r="Y657" s="62" t="s">
        <v>99</v>
      </c>
      <c r="Z657" s="22" t="str">
        <f t="shared" ref="Z657" si="5381">IFERROR(Y657/E655,"-")</f>
        <v>-</v>
      </c>
      <c r="AA657" s="62" t="s">
        <v>99</v>
      </c>
      <c r="AB657" s="22" t="str">
        <f t="shared" ref="AB657" si="5382">IFERROR(AA657/F655,"-")</f>
        <v>-</v>
      </c>
      <c r="AC657" s="65" t="str">
        <f t="shared" si="5291"/>
        <v>-</v>
      </c>
      <c r="AD657" s="13">
        <f t="shared" si="5366"/>
        <v>0</v>
      </c>
    </row>
    <row r="658" spans="2:30" s="18" customFormat="1" ht="13.5" customHeight="1">
      <c r="B658" s="119"/>
      <c r="C658" s="119"/>
      <c r="D658" s="148"/>
      <c r="E658" s="151"/>
      <c r="F658" s="154"/>
      <c r="G658" s="44">
        <v>4</v>
      </c>
      <c r="H658" s="6" t="str">
        <f t="shared" ref="H658" si="5383">$H$748</f>
        <v>0904</v>
      </c>
      <c r="I658" s="80" t="str">
        <f t="shared" ref="I658" si="5384">$I$748</f>
        <v>くも膜下出血</v>
      </c>
      <c r="J658" s="81" t="s">
        <v>347</v>
      </c>
      <c r="K658" s="62">
        <v>7005568</v>
      </c>
      <c r="L658" s="22">
        <f t="shared" ref="L658" si="5385">IFERROR(K658/E655,"-")</f>
        <v>1.6986528793822969E-3</v>
      </c>
      <c r="M658" s="62">
        <v>1</v>
      </c>
      <c r="N658" s="22">
        <f t="shared" ref="N658" si="5386">IFERROR(M658/F655,"-")</f>
        <v>1.9932230416583617E-4</v>
      </c>
      <c r="O658" s="65">
        <f t="shared" si="5285"/>
        <v>7005568</v>
      </c>
      <c r="P658" s="13">
        <f t="shared" si="5360"/>
        <v>1.8677624206200972E-4</v>
      </c>
      <c r="Q658" s="81" t="s">
        <v>181</v>
      </c>
      <c r="R658" s="62">
        <v>5184724</v>
      </c>
      <c r="S658" s="22">
        <f t="shared" ref="S658" si="5387">IFERROR(R658/E655,"-")</f>
        <v>1.2571495061360479E-3</v>
      </c>
      <c r="T658" s="62">
        <v>2</v>
      </c>
      <c r="U658" s="22">
        <f t="shared" ref="U658" si="5388">IFERROR(T658/F655,"-")</f>
        <v>3.9864460833167234E-4</v>
      </c>
      <c r="V658" s="65">
        <f t="shared" si="5288"/>
        <v>2592362</v>
      </c>
      <c r="W658" s="13">
        <f t="shared" si="5363"/>
        <v>3.7355248412401944E-4</v>
      </c>
      <c r="X658" s="81" t="s">
        <v>397</v>
      </c>
      <c r="Y658" s="62">
        <v>400384</v>
      </c>
      <c r="Z658" s="22">
        <f t="shared" ref="Z658" si="5389">IFERROR(Y658/E655,"-")</f>
        <v>9.7081840395896754E-5</v>
      </c>
      <c r="AA658" s="62">
        <v>1</v>
      </c>
      <c r="AB658" s="22">
        <f t="shared" ref="AB658" si="5390">IFERROR(AA658/F655,"-")</f>
        <v>1.9932230416583617E-4</v>
      </c>
      <c r="AC658" s="65">
        <f t="shared" si="5291"/>
        <v>400384</v>
      </c>
      <c r="AD658" s="13">
        <f t="shared" si="5366"/>
        <v>1.8677624206200972E-4</v>
      </c>
    </row>
    <row r="659" spans="2:30" s="18" customFormat="1" ht="13.5" customHeight="1">
      <c r="B659" s="119"/>
      <c r="C659" s="119"/>
      <c r="D659" s="148"/>
      <c r="E659" s="151"/>
      <c r="F659" s="154"/>
      <c r="G659" s="44">
        <v>5</v>
      </c>
      <c r="H659" s="6" t="str">
        <f t="shared" ref="H659" si="5391">$H$749</f>
        <v>0208</v>
      </c>
      <c r="I659" s="80" t="str">
        <f t="shared" ref="I659" si="5392">$I$749</f>
        <v>悪性リンパ腫</v>
      </c>
      <c r="J659" s="81" t="s">
        <v>363</v>
      </c>
      <c r="K659" s="62">
        <v>13751234</v>
      </c>
      <c r="L659" s="22">
        <f t="shared" ref="L659" si="5393">IFERROR(K659/E655,"-")</f>
        <v>3.3342868457146859E-3</v>
      </c>
      <c r="M659" s="62">
        <v>51</v>
      </c>
      <c r="N659" s="22">
        <f t="shared" ref="N659" si="5394">IFERROR(M659/F655,"-")</f>
        <v>1.0165437512457643E-2</v>
      </c>
      <c r="O659" s="65">
        <f t="shared" si="5285"/>
        <v>269632.03921568627</v>
      </c>
      <c r="P659" s="13">
        <f t="shared" si="5360"/>
        <v>9.5255883451624956E-3</v>
      </c>
      <c r="Q659" s="81" t="s">
        <v>182</v>
      </c>
      <c r="R659" s="62">
        <v>11258998</v>
      </c>
      <c r="S659" s="22">
        <f t="shared" ref="S659" si="5395">IFERROR(R659/E655,"-")</f>
        <v>2.7299898269004773E-3</v>
      </c>
      <c r="T659" s="62">
        <v>11</v>
      </c>
      <c r="U659" s="22">
        <f t="shared" ref="U659" si="5396">IFERROR(T659/F655,"-")</f>
        <v>2.1925453458241976E-3</v>
      </c>
      <c r="V659" s="65">
        <f t="shared" si="5288"/>
        <v>1023545.2727272727</v>
      </c>
      <c r="W659" s="13">
        <f t="shared" si="5363"/>
        <v>2.054538662682107E-3</v>
      </c>
      <c r="X659" s="81" t="s">
        <v>82</v>
      </c>
      <c r="Y659" s="62">
        <v>5472384</v>
      </c>
      <c r="Z659" s="22">
        <f t="shared" ref="Z659" si="5397">IFERROR(Y659/E655,"-")</f>
        <v>1.3268989521885465E-3</v>
      </c>
      <c r="AA659" s="62">
        <v>29</v>
      </c>
      <c r="AB659" s="22">
        <f t="shared" ref="AB659" si="5398">IFERROR(AA659/F655,"-")</f>
        <v>5.7803468208092483E-3</v>
      </c>
      <c r="AC659" s="65">
        <f t="shared" si="5291"/>
        <v>188702.89655172414</v>
      </c>
      <c r="AD659" s="13">
        <f t="shared" si="5366"/>
        <v>5.4165110197982817E-3</v>
      </c>
    </row>
    <row r="660" spans="2:30" s="18" customFormat="1" ht="13.5" customHeight="1">
      <c r="B660" s="119"/>
      <c r="C660" s="119"/>
      <c r="D660" s="148"/>
      <c r="E660" s="151"/>
      <c r="F660" s="154"/>
      <c r="G660" s="44">
        <v>6</v>
      </c>
      <c r="H660" s="6" t="str">
        <f t="shared" ref="H660" si="5399">$H$750</f>
        <v>0601</v>
      </c>
      <c r="I660" s="80" t="str">
        <f t="shared" ref="I660" si="5400">$I$750</f>
        <v>パーキンソン病</v>
      </c>
      <c r="J660" s="81" t="s">
        <v>84</v>
      </c>
      <c r="K660" s="62">
        <v>12073800</v>
      </c>
      <c r="L660" s="22">
        <f t="shared" ref="L660" si="5401">IFERROR(K660/E655,"-")</f>
        <v>2.9275563573269115E-3</v>
      </c>
      <c r="M660" s="62">
        <v>71</v>
      </c>
      <c r="N660" s="22">
        <f t="shared" ref="N660" si="5402">IFERROR(M660/F655,"-")</f>
        <v>1.4151883595774368E-2</v>
      </c>
      <c r="O660" s="65">
        <f t="shared" si="5285"/>
        <v>170053.52112676058</v>
      </c>
      <c r="P660" s="13">
        <f t="shared" si="5360"/>
        <v>1.326111318640269E-2</v>
      </c>
      <c r="Q660" s="81" t="s">
        <v>189</v>
      </c>
      <c r="R660" s="62">
        <v>5250138</v>
      </c>
      <c r="S660" s="22">
        <f t="shared" ref="S660" si="5403">IFERROR(R660/E655,"-")</f>
        <v>1.273010558295118E-3</v>
      </c>
      <c r="T660" s="62">
        <v>54</v>
      </c>
      <c r="U660" s="22">
        <f t="shared" ref="U660" si="5404">IFERROR(T660/F655,"-")</f>
        <v>1.0763404424955152E-2</v>
      </c>
      <c r="V660" s="65">
        <f t="shared" si="5288"/>
        <v>97224.777777777781</v>
      </c>
      <c r="W660" s="13">
        <f t="shared" si="5363"/>
        <v>1.0085917071348524E-2</v>
      </c>
      <c r="X660" s="81" t="s">
        <v>390</v>
      </c>
      <c r="Y660" s="62">
        <v>1468521</v>
      </c>
      <c r="Z660" s="22">
        <f t="shared" ref="Z660" si="5405">IFERROR(Y660/E655,"-")</f>
        <v>3.560749713775343E-4</v>
      </c>
      <c r="AA660" s="62">
        <v>3</v>
      </c>
      <c r="AB660" s="22">
        <f t="shared" ref="AB660" si="5406">IFERROR(AA660/F655,"-")</f>
        <v>5.9796691249750845E-4</v>
      </c>
      <c r="AC660" s="65">
        <f t="shared" si="5291"/>
        <v>489507</v>
      </c>
      <c r="AD660" s="13">
        <f t="shared" si="5366"/>
        <v>5.6032872618602919E-4</v>
      </c>
    </row>
    <row r="661" spans="2:30" s="18" customFormat="1" ht="13.5" customHeight="1">
      <c r="B661" s="119"/>
      <c r="C661" s="119"/>
      <c r="D661" s="148"/>
      <c r="E661" s="151"/>
      <c r="F661" s="154"/>
      <c r="G661" s="44">
        <v>7</v>
      </c>
      <c r="H661" s="6" t="str">
        <f t="shared" ref="H661" si="5407">$H$751</f>
        <v>0506</v>
      </c>
      <c r="I661" s="80" t="str">
        <f t="shared" ref="I661" si="5408">$I$751</f>
        <v>知的障害＜精神遅滞＞</v>
      </c>
      <c r="J661" s="81" t="s">
        <v>184</v>
      </c>
      <c r="K661" s="62">
        <v>20603</v>
      </c>
      <c r="L661" s="22">
        <f t="shared" ref="L661" si="5409">IFERROR(K661/E655,"-")</f>
        <v>4.9956470730015705E-6</v>
      </c>
      <c r="M661" s="62">
        <v>2</v>
      </c>
      <c r="N661" s="22">
        <f t="shared" ref="N661" si="5410">IFERROR(M661/F655,"-")</f>
        <v>3.9864460833167234E-4</v>
      </c>
      <c r="O661" s="65">
        <f t="shared" si="5285"/>
        <v>10301.5</v>
      </c>
      <c r="P661" s="13">
        <f t="shared" si="5360"/>
        <v>3.7355248412401944E-4</v>
      </c>
      <c r="Q661" s="81" t="s">
        <v>99</v>
      </c>
      <c r="R661" s="62" t="s">
        <v>99</v>
      </c>
      <c r="S661" s="22" t="str">
        <f t="shared" ref="S661" si="5411">IFERROR(R661/E655,"-")</f>
        <v>-</v>
      </c>
      <c r="T661" s="62" t="s">
        <v>99</v>
      </c>
      <c r="U661" s="22" t="str">
        <f t="shared" ref="U661" si="5412">IFERROR(T661/F655,"-")</f>
        <v>-</v>
      </c>
      <c r="V661" s="65" t="str">
        <f t="shared" si="5288"/>
        <v>-</v>
      </c>
      <c r="W661" s="13">
        <f t="shared" si="5363"/>
        <v>0</v>
      </c>
      <c r="X661" s="81" t="s">
        <v>99</v>
      </c>
      <c r="Y661" s="62" t="s">
        <v>99</v>
      </c>
      <c r="Z661" s="22" t="str">
        <f t="shared" ref="Z661" si="5413">IFERROR(Y661/E655,"-")</f>
        <v>-</v>
      </c>
      <c r="AA661" s="62" t="s">
        <v>99</v>
      </c>
      <c r="AB661" s="22" t="str">
        <f t="shared" ref="AB661" si="5414">IFERROR(AA661/F655,"-")</f>
        <v>-</v>
      </c>
      <c r="AC661" s="65" t="str">
        <f t="shared" si="5291"/>
        <v>-</v>
      </c>
      <c r="AD661" s="13">
        <f t="shared" si="5366"/>
        <v>0</v>
      </c>
    </row>
    <row r="662" spans="2:30" s="18" customFormat="1" ht="13.5" customHeight="1">
      <c r="B662" s="119"/>
      <c r="C662" s="119"/>
      <c r="D662" s="148"/>
      <c r="E662" s="151"/>
      <c r="F662" s="154"/>
      <c r="G662" s="44">
        <v>8</v>
      </c>
      <c r="H662" s="6" t="str">
        <f t="shared" ref="H662" si="5415">$H$752</f>
        <v>0203</v>
      </c>
      <c r="I662" s="80" t="str">
        <f t="shared" ref="I662" si="5416">$I$752</f>
        <v>直腸S状結腸移行部及び直腸の悪性新生物＜腫瘍＞</v>
      </c>
      <c r="J662" s="81" t="s">
        <v>183</v>
      </c>
      <c r="K662" s="62">
        <v>18606451</v>
      </c>
      <c r="L662" s="22">
        <f t="shared" ref="L662" si="5417">IFERROR(K662/E655,"-")</f>
        <v>4.5115401872104621E-3</v>
      </c>
      <c r="M662" s="62">
        <v>55</v>
      </c>
      <c r="N662" s="22">
        <f t="shared" ref="N662" si="5418">IFERROR(M662/F655,"-")</f>
        <v>1.0962726729120988E-2</v>
      </c>
      <c r="O662" s="65">
        <f t="shared" si="5285"/>
        <v>338299.10909090907</v>
      </c>
      <c r="P662" s="13">
        <f t="shared" si="5360"/>
        <v>1.0272693313410535E-2</v>
      </c>
      <c r="Q662" s="81" t="s">
        <v>385</v>
      </c>
      <c r="R662" s="62">
        <v>138402</v>
      </c>
      <c r="S662" s="22">
        <f t="shared" ref="S662" si="5419">IFERROR(R662/E655,"-")</f>
        <v>3.3558585943676323E-5</v>
      </c>
      <c r="T662" s="62">
        <v>1</v>
      </c>
      <c r="U662" s="22">
        <f t="shared" ref="U662" si="5420">IFERROR(T662/F655,"-")</f>
        <v>1.9932230416583617E-4</v>
      </c>
      <c r="V662" s="65">
        <f t="shared" si="5288"/>
        <v>138402</v>
      </c>
      <c r="W662" s="13">
        <f t="shared" si="5363"/>
        <v>1.8677624206200972E-4</v>
      </c>
      <c r="X662" s="81" t="s">
        <v>204</v>
      </c>
      <c r="Y662" s="62">
        <v>30459</v>
      </c>
      <c r="Z662" s="22">
        <f t="shared" ref="Z662" si="5421">IFERROR(Y662/E655,"-")</f>
        <v>7.3854494101128391E-6</v>
      </c>
      <c r="AA662" s="62">
        <v>1</v>
      </c>
      <c r="AB662" s="22">
        <f t="shared" ref="AB662" si="5422">IFERROR(AA662/F655,"-")</f>
        <v>1.9932230416583617E-4</v>
      </c>
      <c r="AC662" s="65">
        <f t="shared" si="5291"/>
        <v>30459</v>
      </c>
      <c r="AD662" s="13">
        <f t="shared" si="5366"/>
        <v>1.8677624206200972E-4</v>
      </c>
    </row>
    <row r="663" spans="2:30" s="18" customFormat="1" ht="13.5" customHeight="1">
      <c r="B663" s="119"/>
      <c r="C663" s="119"/>
      <c r="D663" s="148"/>
      <c r="E663" s="151"/>
      <c r="F663" s="154"/>
      <c r="G663" s="44">
        <v>9</v>
      </c>
      <c r="H663" s="6" t="str">
        <f t="shared" ref="H663" si="5423">$H$753</f>
        <v>1901</v>
      </c>
      <c r="I663" s="80" t="str">
        <f t="shared" ref="I663" si="5424">$I$753</f>
        <v>骨折</v>
      </c>
      <c r="J663" s="81" t="s">
        <v>141</v>
      </c>
      <c r="K663" s="62">
        <v>53711685</v>
      </c>
      <c r="L663" s="22">
        <f t="shared" ref="L663" si="5425">IFERROR(K663/E655,"-")</f>
        <v>1.3023570448780874E-2</v>
      </c>
      <c r="M663" s="62">
        <v>80</v>
      </c>
      <c r="N663" s="22">
        <f t="shared" ref="N663" si="5426">IFERROR(M663/F655,"-")</f>
        <v>1.5945784333266894E-2</v>
      </c>
      <c r="O663" s="65">
        <f t="shared" si="5285"/>
        <v>671396.0625</v>
      </c>
      <c r="P663" s="13">
        <f t="shared" si="5360"/>
        <v>1.4942099364960777E-2</v>
      </c>
      <c r="Q663" s="81" t="s">
        <v>150</v>
      </c>
      <c r="R663" s="62">
        <v>40955896</v>
      </c>
      <c r="S663" s="22">
        <f t="shared" ref="S663" si="5427">IFERROR(R663/E655,"-")</f>
        <v>9.930650971924318E-3</v>
      </c>
      <c r="T663" s="62">
        <v>43</v>
      </c>
      <c r="U663" s="22">
        <f t="shared" ref="U663" si="5428">IFERROR(T663/F655,"-")</f>
        <v>8.5708590791309554E-3</v>
      </c>
      <c r="V663" s="65">
        <f t="shared" si="5288"/>
        <v>952462.69767441857</v>
      </c>
      <c r="W663" s="13">
        <f t="shared" si="5363"/>
        <v>8.0313784086664172E-3</v>
      </c>
      <c r="X663" s="81" t="s">
        <v>160</v>
      </c>
      <c r="Y663" s="62">
        <v>20142461</v>
      </c>
      <c r="Z663" s="22">
        <f t="shared" ref="Z663" si="5429">IFERROR(Y663/E655,"-")</f>
        <v>4.8839793397902386E-3</v>
      </c>
      <c r="AA663" s="62">
        <v>186</v>
      </c>
      <c r="AB663" s="22">
        <f t="shared" ref="AB663" si="5430">IFERROR(AA663/F655,"-")</f>
        <v>3.7073948574845528E-2</v>
      </c>
      <c r="AC663" s="65">
        <f t="shared" si="5291"/>
        <v>108292.80107526881</v>
      </c>
      <c r="AD663" s="13">
        <f t="shared" si="5366"/>
        <v>3.4740381023533808E-2</v>
      </c>
    </row>
    <row r="664" spans="2:30" s="18" customFormat="1" ht="13.5" customHeight="1">
      <c r="B664" s="120"/>
      <c r="C664" s="120"/>
      <c r="D664" s="149"/>
      <c r="E664" s="152"/>
      <c r="F664" s="155"/>
      <c r="G664" s="49">
        <v>10</v>
      </c>
      <c r="H664" s="7" t="str">
        <f t="shared" ref="H664" si="5431">$H$754</f>
        <v>0206</v>
      </c>
      <c r="I664" s="77" t="str">
        <f t="shared" ref="I664" si="5432">$I$754</f>
        <v>乳房の悪性新生物＜腫瘍＞</v>
      </c>
      <c r="J664" s="82" t="s">
        <v>185</v>
      </c>
      <c r="K664" s="63">
        <v>10025646</v>
      </c>
      <c r="L664" s="23">
        <f t="shared" ref="L664" si="5433">IFERROR(K664/E655,"-")</f>
        <v>2.4309367128500657E-3</v>
      </c>
      <c r="M664" s="63">
        <v>82</v>
      </c>
      <c r="N664" s="23">
        <f t="shared" ref="N664" si="5434">IFERROR(M664/F655,"-")</f>
        <v>1.6344428941598564E-2</v>
      </c>
      <c r="O664" s="66">
        <f t="shared" si="5285"/>
        <v>122263.9756097561</v>
      </c>
      <c r="P664" s="59">
        <f t="shared" si="5360"/>
        <v>1.5315651849084797E-2</v>
      </c>
      <c r="Q664" s="82" t="s">
        <v>188</v>
      </c>
      <c r="R664" s="63">
        <v>4655424</v>
      </c>
      <c r="S664" s="23">
        <f t="shared" ref="S664" si="5435">IFERROR(R664/E655,"-")</f>
        <v>1.1288091675572133E-3</v>
      </c>
      <c r="T664" s="63">
        <v>16</v>
      </c>
      <c r="U664" s="23">
        <f t="shared" ref="U664" si="5436">IFERROR(T664/F655,"-")</f>
        <v>3.1891568666533787E-3</v>
      </c>
      <c r="V664" s="66">
        <f t="shared" si="5288"/>
        <v>290964</v>
      </c>
      <c r="W664" s="59">
        <f t="shared" si="5363"/>
        <v>2.9884198729921555E-3</v>
      </c>
      <c r="X664" s="82" t="s">
        <v>369</v>
      </c>
      <c r="Y664" s="63">
        <v>2071821</v>
      </c>
      <c r="Z664" s="23">
        <f t="shared" ref="Z664" si="5437">IFERROR(Y664/E655,"-")</f>
        <v>5.0235822523094626E-4</v>
      </c>
      <c r="AA664" s="63">
        <v>1</v>
      </c>
      <c r="AB664" s="23">
        <f t="shared" ref="AB664" si="5438">IFERROR(AA664/F655,"-")</f>
        <v>1.9932230416583617E-4</v>
      </c>
      <c r="AC664" s="66">
        <f t="shared" si="5291"/>
        <v>2071821</v>
      </c>
      <c r="AD664" s="59">
        <f t="shared" si="5366"/>
        <v>1.8677624206200972E-4</v>
      </c>
    </row>
    <row r="665" spans="2:30" s="18" customFormat="1" ht="13.5" customHeight="1">
      <c r="B665" s="118">
        <v>67</v>
      </c>
      <c r="C665" s="118" t="s">
        <v>5</v>
      </c>
      <c r="D665" s="147">
        <f>AI71</f>
        <v>2281</v>
      </c>
      <c r="E665" s="150">
        <f>市区町村別_医療費上位10疾病!H740</f>
        <v>1885261790</v>
      </c>
      <c r="F665" s="130">
        <f>市区町村別_医療費上位10疾病!J740</f>
        <v>2069</v>
      </c>
      <c r="G665" s="69">
        <v>1</v>
      </c>
      <c r="H665" s="5" t="str">
        <f t="shared" ref="H665" si="5439">$H$745</f>
        <v>0209</v>
      </c>
      <c r="I665" s="78" t="str">
        <f t="shared" ref="I665" si="5440">$I$745</f>
        <v>白血病</v>
      </c>
      <c r="J665" s="106" t="s">
        <v>186</v>
      </c>
      <c r="K665" s="107">
        <v>1537086</v>
      </c>
      <c r="L665" s="21">
        <f t="shared" ref="L665" si="5441">IFERROR(K665/E665,"-")</f>
        <v>8.1531700698182611E-4</v>
      </c>
      <c r="M665" s="107">
        <v>3</v>
      </c>
      <c r="N665" s="21">
        <f t="shared" ref="N665" si="5442">IFERROR(M665/F665,"-")</f>
        <v>1.4499758337361043E-3</v>
      </c>
      <c r="O665" s="64">
        <f t="shared" si="5285"/>
        <v>512362</v>
      </c>
      <c r="P665" s="12">
        <f t="shared" ref="P665:P674" si="5443">IFERROR(M665/$AI$71,0)</f>
        <v>1.31521262604121E-3</v>
      </c>
      <c r="Q665" s="106" t="s">
        <v>367</v>
      </c>
      <c r="R665" s="107">
        <v>1527108</v>
      </c>
      <c r="S665" s="21">
        <f t="shared" ref="S665" si="5444">IFERROR(R665/E665,"-")</f>
        <v>8.1002437332589234E-4</v>
      </c>
      <c r="T665" s="107">
        <v>2</v>
      </c>
      <c r="U665" s="21">
        <f t="shared" ref="U665" si="5445">IFERROR(T665/F665,"-")</f>
        <v>9.666505558240696E-4</v>
      </c>
      <c r="V665" s="64">
        <f t="shared" si="5288"/>
        <v>763554</v>
      </c>
      <c r="W665" s="12">
        <f t="shared" ref="W665:W674" si="5446">IFERROR(T665/$AI$71,0)</f>
        <v>8.7680841736080669E-4</v>
      </c>
      <c r="X665" s="106" t="s">
        <v>375</v>
      </c>
      <c r="Y665" s="107">
        <v>54018</v>
      </c>
      <c r="Z665" s="21">
        <f t="shared" ref="Z665" si="5447">IFERROR(Y665/E665,"-")</f>
        <v>2.8652784608762478E-5</v>
      </c>
      <c r="AA665" s="107">
        <v>1</v>
      </c>
      <c r="AB665" s="21">
        <f t="shared" ref="AB665" si="5448">IFERROR(AA665/F665,"-")</f>
        <v>4.833252779120348E-4</v>
      </c>
      <c r="AC665" s="64">
        <f t="shared" si="5291"/>
        <v>54018</v>
      </c>
      <c r="AD665" s="12">
        <f t="shared" ref="AD665:AD674" si="5449">IFERROR(AA665/$AI$71,0)</f>
        <v>4.3840420868040335E-4</v>
      </c>
    </row>
    <row r="666" spans="2:30" s="18" customFormat="1" ht="13.5" customHeight="1">
      <c r="B666" s="119"/>
      <c r="C666" s="119"/>
      <c r="D666" s="148"/>
      <c r="E666" s="151"/>
      <c r="F666" s="154"/>
      <c r="G666" s="44">
        <v>2</v>
      </c>
      <c r="H666" s="6" t="str">
        <f t="shared" ref="H666" si="5450">$H$746</f>
        <v>1402</v>
      </c>
      <c r="I666" s="79" t="str">
        <f t="shared" ref="I666" si="5451">$I$746</f>
        <v>腎不全</v>
      </c>
      <c r="J666" s="81" t="s">
        <v>140</v>
      </c>
      <c r="K666" s="62">
        <v>58645638</v>
      </c>
      <c r="L666" s="22">
        <f t="shared" ref="L666" si="5452">IFERROR(K666/E665,"-")</f>
        <v>3.110742407822311E-2</v>
      </c>
      <c r="M666" s="62">
        <v>76</v>
      </c>
      <c r="N666" s="22">
        <f t="shared" ref="N666" si="5453">IFERROR(M666/F665,"-")</f>
        <v>3.6732721121314642E-2</v>
      </c>
      <c r="O666" s="65">
        <f t="shared" si="5285"/>
        <v>771653.13157894742</v>
      </c>
      <c r="P666" s="13">
        <f t="shared" si="5443"/>
        <v>3.3318719859710653E-2</v>
      </c>
      <c r="Q666" s="81" t="s">
        <v>149</v>
      </c>
      <c r="R666" s="62">
        <v>35287777</v>
      </c>
      <c r="S666" s="22">
        <f t="shared" ref="S666" si="5454">IFERROR(R666/E665,"-")</f>
        <v>1.8717706573791005E-2</v>
      </c>
      <c r="T666" s="62">
        <v>80</v>
      </c>
      <c r="U666" s="22">
        <f t="shared" ref="U666" si="5455">IFERROR(T666/F665,"-")</f>
        <v>3.8666022232962782E-2</v>
      </c>
      <c r="V666" s="65">
        <f t="shared" si="5288"/>
        <v>441097.21250000002</v>
      </c>
      <c r="W666" s="13">
        <f t="shared" si="5446"/>
        <v>3.5072336694432264E-2</v>
      </c>
      <c r="X666" s="81" t="s">
        <v>159</v>
      </c>
      <c r="Y666" s="62">
        <v>10731475</v>
      </c>
      <c r="Z666" s="22">
        <f t="shared" ref="Z666" si="5456">IFERROR(Y666/E665,"-")</f>
        <v>5.6922996354792721E-3</v>
      </c>
      <c r="AA666" s="62">
        <v>17</v>
      </c>
      <c r="AB666" s="22">
        <f t="shared" ref="AB666" si="5457">IFERROR(AA666/F665,"-")</f>
        <v>8.2165297245045919E-3</v>
      </c>
      <c r="AC666" s="65">
        <f t="shared" si="5291"/>
        <v>631263.23529411759</v>
      </c>
      <c r="AD666" s="13">
        <f t="shared" si="5449"/>
        <v>7.4528715475668562E-3</v>
      </c>
    </row>
    <row r="667" spans="2:30" s="18" customFormat="1" ht="13.5" customHeight="1">
      <c r="B667" s="119"/>
      <c r="C667" s="119"/>
      <c r="D667" s="148"/>
      <c r="E667" s="151"/>
      <c r="F667" s="154"/>
      <c r="G667" s="44">
        <v>3</v>
      </c>
      <c r="H667" s="6" t="str">
        <f t="shared" ref="H667" si="5458">$H$747</f>
        <v>2210</v>
      </c>
      <c r="I667" s="80" t="str">
        <f t="shared" ref="I667" si="5459">$I$747</f>
        <v>重症急性呼吸器症候群［SARS］</v>
      </c>
      <c r="J667" s="81" t="s">
        <v>99</v>
      </c>
      <c r="K667" s="62" t="s">
        <v>99</v>
      </c>
      <c r="L667" s="22" t="str">
        <f t="shared" ref="L667" si="5460">IFERROR(K667/E665,"-")</f>
        <v>-</v>
      </c>
      <c r="M667" s="62" t="s">
        <v>99</v>
      </c>
      <c r="N667" s="22" t="str">
        <f t="shared" ref="N667" si="5461">IFERROR(M667/F665,"-")</f>
        <v>-</v>
      </c>
      <c r="O667" s="65" t="str">
        <f t="shared" si="5285"/>
        <v>-</v>
      </c>
      <c r="P667" s="13">
        <f t="shared" si="5443"/>
        <v>0</v>
      </c>
      <c r="Q667" s="81" t="s">
        <v>99</v>
      </c>
      <c r="R667" s="62" t="s">
        <v>99</v>
      </c>
      <c r="S667" s="22" t="str">
        <f t="shared" ref="S667" si="5462">IFERROR(R667/E665,"-")</f>
        <v>-</v>
      </c>
      <c r="T667" s="62" t="s">
        <v>99</v>
      </c>
      <c r="U667" s="22" t="str">
        <f t="shared" ref="U667" si="5463">IFERROR(T667/F665,"-")</f>
        <v>-</v>
      </c>
      <c r="V667" s="65" t="str">
        <f t="shared" si="5288"/>
        <v>-</v>
      </c>
      <c r="W667" s="13">
        <f t="shared" si="5446"/>
        <v>0</v>
      </c>
      <c r="X667" s="81" t="s">
        <v>99</v>
      </c>
      <c r="Y667" s="62" t="s">
        <v>99</v>
      </c>
      <c r="Z667" s="22" t="str">
        <f t="shared" ref="Z667" si="5464">IFERROR(Y667/E665,"-")</f>
        <v>-</v>
      </c>
      <c r="AA667" s="62" t="s">
        <v>99</v>
      </c>
      <c r="AB667" s="22" t="str">
        <f t="shared" ref="AB667" si="5465">IFERROR(AA667/F665,"-")</f>
        <v>-</v>
      </c>
      <c r="AC667" s="65" t="str">
        <f t="shared" si="5291"/>
        <v>-</v>
      </c>
      <c r="AD667" s="13">
        <f t="shared" si="5449"/>
        <v>0</v>
      </c>
    </row>
    <row r="668" spans="2:30" s="18" customFormat="1" ht="13.5" customHeight="1">
      <c r="B668" s="119"/>
      <c r="C668" s="119"/>
      <c r="D668" s="148"/>
      <c r="E668" s="151"/>
      <c r="F668" s="154"/>
      <c r="G668" s="44">
        <v>4</v>
      </c>
      <c r="H668" s="6" t="str">
        <f t="shared" ref="H668" si="5466">$H$748</f>
        <v>0904</v>
      </c>
      <c r="I668" s="80" t="str">
        <f t="shared" ref="I668" si="5467">$I$748</f>
        <v>くも膜下出血</v>
      </c>
      <c r="J668" s="81" t="s">
        <v>181</v>
      </c>
      <c r="K668" s="62">
        <v>2075962</v>
      </c>
      <c r="L668" s="22">
        <f t="shared" ref="L668" si="5468">IFERROR(K668/E665,"-")</f>
        <v>1.1011531719422373E-3</v>
      </c>
      <c r="M668" s="62">
        <v>2</v>
      </c>
      <c r="N668" s="22">
        <f t="shared" ref="N668" si="5469">IFERROR(M668/F665,"-")</f>
        <v>9.666505558240696E-4</v>
      </c>
      <c r="O668" s="65">
        <f t="shared" si="5285"/>
        <v>1037981</v>
      </c>
      <c r="P668" s="13">
        <f t="shared" si="5443"/>
        <v>8.7680841736080669E-4</v>
      </c>
      <c r="Q668" s="81" t="s">
        <v>80</v>
      </c>
      <c r="R668" s="62">
        <v>235204</v>
      </c>
      <c r="S668" s="22">
        <f t="shared" ref="S668" si="5470">IFERROR(R668/E665,"-")</f>
        <v>1.2475933116959847E-4</v>
      </c>
      <c r="T668" s="62">
        <v>34</v>
      </c>
      <c r="U668" s="22">
        <f t="shared" ref="U668" si="5471">IFERROR(T668/F665,"-")</f>
        <v>1.6433059449009184E-2</v>
      </c>
      <c r="V668" s="65">
        <f t="shared" si="5288"/>
        <v>6917.7647058823532</v>
      </c>
      <c r="W668" s="13">
        <f t="shared" si="5446"/>
        <v>1.4905743095133712E-2</v>
      </c>
      <c r="X668" s="81" t="s">
        <v>99</v>
      </c>
      <c r="Y668" s="62" t="s">
        <v>99</v>
      </c>
      <c r="Z668" s="22" t="str">
        <f t="shared" ref="Z668" si="5472">IFERROR(Y668/E665,"-")</f>
        <v>-</v>
      </c>
      <c r="AA668" s="62" t="s">
        <v>99</v>
      </c>
      <c r="AB668" s="22" t="str">
        <f t="shared" ref="AB668" si="5473">IFERROR(AA668/F665,"-")</f>
        <v>-</v>
      </c>
      <c r="AC668" s="65" t="str">
        <f t="shared" si="5291"/>
        <v>-</v>
      </c>
      <c r="AD668" s="13">
        <f t="shared" si="5449"/>
        <v>0</v>
      </c>
    </row>
    <row r="669" spans="2:30" s="18" customFormat="1" ht="13.5" customHeight="1">
      <c r="B669" s="119"/>
      <c r="C669" s="119"/>
      <c r="D669" s="148"/>
      <c r="E669" s="151"/>
      <c r="F669" s="154"/>
      <c r="G669" s="44">
        <v>5</v>
      </c>
      <c r="H669" s="6" t="str">
        <f t="shared" ref="H669" si="5474">$H$749</f>
        <v>0208</v>
      </c>
      <c r="I669" s="80" t="str">
        <f t="shared" ref="I669" si="5475">$I$749</f>
        <v>悪性リンパ腫</v>
      </c>
      <c r="J669" s="81" t="s">
        <v>82</v>
      </c>
      <c r="K669" s="62">
        <v>487982</v>
      </c>
      <c r="L669" s="22">
        <f t="shared" ref="L669" si="5476">IFERROR(K669/E665,"-")</f>
        <v>2.5884044464721264E-4</v>
      </c>
      <c r="M669" s="62">
        <v>20</v>
      </c>
      <c r="N669" s="22">
        <f t="shared" ref="N669" si="5477">IFERROR(M669/F665,"-")</f>
        <v>9.6665055582406956E-3</v>
      </c>
      <c r="O669" s="65">
        <f t="shared" si="5285"/>
        <v>24399.1</v>
      </c>
      <c r="P669" s="13">
        <f t="shared" si="5443"/>
        <v>8.7680841736080661E-3</v>
      </c>
      <c r="Q669" s="81" t="s">
        <v>182</v>
      </c>
      <c r="R669" s="62">
        <v>191148</v>
      </c>
      <c r="S669" s="22">
        <f t="shared" ref="S669" si="5478">IFERROR(R669/E665,"-")</f>
        <v>1.013906933317733E-4</v>
      </c>
      <c r="T669" s="62">
        <v>1</v>
      </c>
      <c r="U669" s="22">
        <f t="shared" ref="U669" si="5479">IFERROR(T669/F665,"-")</f>
        <v>4.833252779120348E-4</v>
      </c>
      <c r="V669" s="65">
        <f t="shared" si="5288"/>
        <v>191148</v>
      </c>
      <c r="W669" s="13">
        <f t="shared" si="5446"/>
        <v>4.3840420868040335E-4</v>
      </c>
      <c r="X669" s="81" t="s">
        <v>363</v>
      </c>
      <c r="Y669" s="62">
        <v>151533</v>
      </c>
      <c r="Z669" s="22">
        <f t="shared" ref="Z669" si="5480">IFERROR(Y669/E665,"-")</f>
        <v>8.0377696510785374E-5</v>
      </c>
      <c r="AA669" s="62">
        <v>16</v>
      </c>
      <c r="AB669" s="22">
        <f t="shared" ref="AB669" si="5481">IFERROR(AA669/F665,"-")</f>
        <v>7.7332044465925568E-3</v>
      </c>
      <c r="AC669" s="65">
        <f t="shared" si="5291"/>
        <v>9470.8125</v>
      </c>
      <c r="AD669" s="13">
        <f t="shared" si="5449"/>
        <v>7.0144673388864535E-3</v>
      </c>
    </row>
    <row r="670" spans="2:30" s="18" customFormat="1" ht="13.5" customHeight="1">
      <c r="B670" s="119"/>
      <c r="C670" s="119"/>
      <c r="D670" s="148"/>
      <c r="E670" s="151"/>
      <c r="F670" s="154"/>
      <c r="G670" s="44">
        <v>6</v>
      </c>
      <c r="H670" s="6" t="str">
        <f t="shared" ref="H670" si="5482">$H$750</f>
        <v>0601</v>
      </c>
      <c r="I670" s="80" t="str">
        <f t="shared" ref="I670" si="5483">$I$750</f>
        <v>パーキンソン病</v>
      </c>
      <c r="J670" s="81" t="s">
        <v>84</v>
      </c>
      <c r="K670" s="62">
        <v>9229509</v>
      </c>
      <c r="L670" s="22">
        <f t="shared" ref="L670" si="5484">IFERROR(K670/E665,"-")</f>
        <v>4.8956113410647331E-3</v>
      </c>
      <c r="M670" s="62">
        <v>23</v>
      </c>
      <c r="N670" s="22">
        <f t="shared" ref="N670" si="5485">IFERROR(M670/F665,"-")</f>
        <v>1.1116481391976801E-2</v>
      </c>
      <c r="O670" s="65">
        <f t="shared" si="5285"/>
        <v>401283</v>
      </c>
      <c r="P670" s="13">
        <f t="shared" si="5443"/>
        <v>1.0083296799649276E-2</v>
      </c>
      <c r="Q670" s="81" t="s">
        <v>377</v>
      </c>
      <c r="R670" s="62">
        <v>3173141</v>
      </c>
      <c r="S670" s="22">
        <f t="shared" ref="S670" si="5486">IFERROR(R670/E665,"-")</f>
        <v>1.6831301715397309E-3</v>
      </c>
      <c r="T670" s="62">
        <v>3</v>
      </c>
      <c r="U670" s="22">
        <f t="shared" ref="U670" si="5487">IFERROR(T670/F665,"-")</f>
        <v>1.4499758337361043E-3</v>
      </c>
      <c r="V670" s="65">
        <f t="shared" si="5288"/>
        <v>1057713.6666666667</v>
      </c>
      <c r="W670" s="13">
        <f t="shared" si="5446"/>
        <v>1.31521262604121E-3</v>
      </c>
      <c r="X670" s="81" t="s">
        <v>189</v>
      </c>
      <c r="Y670" s="62">
        <v>1055707</v>
      </c>
      <c r="Z670" s="22">
        <f t="shared" ref="Z670" si="5488">IFERROR(Y670/E665,"-")</f>
        <v>5.5997899368660092E-4</v>
      </c>
      <c r="AA670" s="62">
        <v>22</v>
      </c>
      <c r="AB670" s="22">
        <f t="shared" ref="AB670" si="5489">IFERROR(AA670/F665,"-")</f>
        <v>1.0633156114064766E-2</v>
      </c>
      <c r="AC670" s="65">
        <f t="shared" si="5291"/>
        <v>47986.681818181816</v>
      </c>
      <c r="AD670" s="13">
        <f t="shared" si="5449"/>
        <v>9.6448925909688732E-3</v>
      </c>
    </row>
    <row r="671" spans="2:30" s="18" customFormat="1" ht="13.5" customHeight="1">
      <c r="B671" s="119"/>
      <c r="C671" s="119"/>
      <c r="D671" s="148"/>
      <c r="E671" s="151"/>
      <c r="F671" s="154"/>
      <c r="G671" s="44">
        <v>7</v>
      </c>
      <c r="H671" s="6" t="str">
        <f t="shared" ref="H671" si="5490">$H$751</f>
        <v>0506</v>
      </c>
      <c r="I671" s="80" t="str">
        <f t="shared" ref="I671" si="5491">$I$751</f>
        <v>知的障害＜精神遅滞＞</v>
      </c>
      <c r="J671" s="81" t="s">
        <v>184</v>
      </c>
      <c r="K671" s="62">
        <v>97699</v>
      </c>
      <c r="L671" s="22">
        <f t="shared" ref="L671" si="5492">IFERROR(K671/E665,"-")</f>
        <v>5.1822511079482493E-5</v>
      </c>
      <c r="M671" s="62">
        <v>10</v>
      </c>
      <c r="N671" s="22">
        <f t="shared" ref="N671" si="5493">IFERROR(M671/F665,"-")</f>
        <v>4.8332527791203478E-3</v>
      </c>
      <c r="O671" s="65">
        <f t="shared" si="5285"/>
        <v>9769.9</v>
      </c>
      <c r="P671" s="13">
        <f t="shared" si="5443"/>
        <v>4.384042086804033E-3</v>
      </c>
      <c r="Q671" s="81" t="s">
        <v>392</v>
      </c>
      <c r="R671" s="62">
        <v>8061</v>
      </c>
      <c r="S671" s="22">
        <f t="shared" ref="S671" si="5494">IFERROR(R671/E665,"-")</f>
        <v>4.2757987472922793E-6</v>
      </c>
      <c r="T671" s="62">
        <v>1</v>
      </c>
      <c r="U671" s="22">
        <f t="shared" ref="U671" si="5495">IFERROR(T671/F665,"-")</f>
        <v>4.833252779120348E-4</v>
      </c>
      <c r="V671" s="65">
        <f t="shared" si="5288"/>
        <v>8061</v>
      </c>
      <c r="W671" s="13">
        <f t="shared" si="5446"/>
        <v>4.3840420868040335E-4</v>
      </c>
      <c r="X671" s="81" t="s">
        <v>99</v>
      </c>
      <c r="Y671" s="62" t="s">
        <v>99</v>
      </c>
      <c r="Z671" s="22" t="str">
        <f t="shared" ref="Z671" si="5496">IFERROR(Y671/E665,"-")</f>
        <v>-</v>
      </c>
      <c r="AA671" s="62" t="s">
        <v>99</v>
      </c>
      <c r="AB671" s="22" t="str">
        <f t="shared" ref="AB671" si="5497">IFERROR(AA671/F665,"-")</f>
        <v>-</v>
      </c>
      <c r="AC671" s="65" t="str">
        <f t="shared" si="5291"/>
        <v>-</v>
      </c>
      <c r="AD671" s="13">
        <f t="shared" si="5449"/>
        <v>0</v>
      </c>
    </row>
    <row r="672" spans="2:30" s="18" customFormat="1" ht="13.5" customHeight="1">
      <c r="B672" s="119"/>
      <c r="C672" s="119"/>
      <c r="D672" s="148"/>
      <c r="E672" s="151"/>
      <c r="F672" s="154"/>
      <c r="G672" s="44">
        <v>8</v>
      </c>
      <c r="H672" s="6" t="str">
        <f t="shared" ref="H672" si="5498">$H$752</f>
        <v>0203</v>
      </c>
      <c r="I672" s="80" t="str">
        <f t="shared" ref="I672" si="5499">$I$752</f>
        <v>直腸S状結腸移行部及び直腸の悪性新生物＜腫瘍＞</v>
      </c>
      <c r="J672" s="81" t="s">
        <v>183</v>
      </c>
      <c r="K672" s="62">
        <v>2989280</v>
      </c>
      <c r="L672" s="22">
        <f t="shared" ref="L672" si="5500">IFERROR(K672/E665,"-")</f>
        <v>1.5856047238935447E-3</v>
      </c>
      <c r="M672" s="62">
        <v>36</v>
      </c>
      <c r="N672" s="22">
        <f t="shared" ref="N672" si="5501">IFERROR(M672/F665,"-")</f>
        <v>1.7399710004833254E-2</v>
      </c>
      <c r="O672" s="65">
        <f t="shared" si="5285"/>
        <v>83035.555555555562</v>
      </c>
      <c r="P672" s="13">
        <f t="shared" si="5443"/>
        <v>1.5782551512494521E-2</v>
      </c>
      <c r="Q672" s="81" t="s">
        <v>204</v>
      </c>
      <c r="R672" s="62">
        <v>8933</v>
      </c>
      <c r="S672" s="22">
        <f t="shared" ref="S672" si="5502">IFERROR(R672/E665,"-")</f>
        <v>4.7383339796007849E-6</v>
      </c>
      <c r="T672" s="62">
        <v>1</v>
      </c>
      <c r="U672" s="22">
        <f t="shared" ref="U672" si="5503">IFERROR(T672/F665,"-")</f>
        <v>4.833252779120348E-4</v>
      </c>
      <c r="V672" s="65">
        <f t="shared" si="5288"/>
        <v>8933</v>
      </c>
      <c r="W672" s="13">
        <f t="shared" si="5446"/>
        <v>4.3840420868040335E-4</v>
      </c>
      <c r="X672" s="81" t="s">
        <v>192</v>
      </c>
      <c r="Y672" s="62">
        <v>8087</v>
      </c>
      <c r="Z672" s="22">
        <f t="shared" ref="Z672" si="5504">IFERROR(Y672/E665,"-")</f>
        <v>4.2895899354115699E-6</v>
      </c>
      <c r="AA672" s="62">
        <v>1</v>
      </c>
      <c r="AB672" s="22">
        <f t="shared" ref="AB672" si="5505">IFERROR(AA672/F665,"-")</f>
        <v>4.833252779120348E-4</v>
      </c>
      <c r="AC672" s="65">
        <f t="shared" si="5291"/>
        <v>8087</v>
      </c>
      <c r="AD672" s="13">
        <f t="shared" si="5449"/>
        <v>4.3840420868040335E-4</v>
      </c>
    </row>
    <row r="673" spans="2:30" s="18" customFormat="1" ht="13.5" customHeight="1">
      <c r="B673" s="119"/>
      <c r="C673" s="119"/>
      <c r="D673" s="148"/>
      <c r="E673" s="151"/>
      <c r="F673" s="154"/>
      <c r="G673" s="44">
        <v>9</v>
      </c>
      <c r="H673" s="6" t="str">
        <f t="shared" ref="H673" si="5506">$H$753</f>
        <v>1901</v>
      </c>
      <c r="I673" s="80" t="str">
        <f t="shared" ref="I673" si="5507">$I$753</f>
        <v>骨折</v>
      </c>
      <c r="J673" s="81" t="s">
        <v>150</v>
      </c>
      <c r="K673" s="62">
        <v>25957641</v>
      </c>
      <c r="L673" s="22">
        <f t="shared" ref="L673" si="5508">IFERROR(K673/E665,"-")</f>
        <v>1.3768719621692434E-2</v>
      </c>
      <c r="M673" s="62">
        <v>23</v>
      </c>
      <c r="N673" s="22">
        <f t="shared" ref="N673" si="5509">IFERROR(M673/F665,"-")</f>
        <v>1.1116481391976801E-2</v>
      </c>
      <c r="O673" s="65">
        <f t="shared" si="5285"/>
        <v>1128593.0869565217</v>
      </c>
      <c r="P673" s="13">
        <f t="shared" si="5443"/>
        <v>1.0083296799649276E-2</v>
      </c>
      <c r="Q673" s="81" t="s">
        <v>141</v>
      </c>
      <c r="R673" s="62">
        <v>18255429</v>
      </c>
      <c r="S673" s="22">
        <f t="shared" ref="S673" si="5510">IFERROR(R673/E665,"-")</f>
        <v>9.6832329052826127E-3</v>
      </c>
      <c r="T673" s="62">
        <v>31</v>
      </c>
      <c r="U673" s="22">
        <f t="shared" ref="U673" si="5511">IFERROR(T673/F665,"-")</f>
        <v>1.4983083615273078E-2</v>
      </c>
      <c r="V673" s="65">
        <f t="shared" si="5288"/>
        <v>588884.80645161285</v>
      </c>
      <c r="W673" s="13">
        <f t="shared" si="5446"/>
        <v>1.3590530469092503E-2</v>
      </c>
      <c r="X673" s="81" t="s">
        <v>295</v>
      </c>
      <c r="Y673" s="62">
        <v>4764989</v>
      </c>
      <c r="Z673" s="22">
        <f t="shared" ref="Z673" si="5512">IFERROR(Y673/E665,"-")</f>
        <v>2.527494603282656E-3</v>
      </c>
      <c r="AA673" s="62">
        <v>39</v>
      </c>
      <c r="AB673" s="22">
        <f t="shared" ref="AB673" si="5513">IFERROR(AA673/F665,"-")</f>
        <v>1.8849685838569358E-2</v>
      </c>
      <c r="AC673" s="65">
        <f t="shared" si="5291"/>
        <v>122179.20512820513</v>
      </c>
      <c r="AD673" s="13">
        <f t="shared" si="5449"/>
        <v>1.7097764138535729E-2</v>
      </c>
    </row>
    <row r="674" spans="2:30" s="18" customFormat="1" ht="13.5" customHeight="1">
      <c r="B674" s="120"/>
      <c r="C674" s="120"/>
      <c r="D674" s="149"/>
      <c r="E674" s="152"/>
      <c r="F674" s="155"/>
      <c r="G674" s="49">
        <v>10</v>
      </c>
      <c r="H674" s="7" t="str">
        <f t="shared" ref="H674" si="5514">$H$754</f>
        <v>0206</v>
      </c>
      <c r="I674" s="77" t="str">
        <f t="shared" ref="I674" si="5515">$I$754</f>
        <v>乳房の悪性新生物＜腫瘍＞</v>
      </c>
      <c r="J674" s="82" t="s">
        <v>364</v>
      </c>
      <c r="K674" s="63">
        <v>3014941</v>
      </c>
      <c r="L674" s="23">
        <f t="shared" ref="L674" si="5516">IFERROR(K674/E665,"-")</f>
        <v>1.599216096136972E-3</v>
      </c>
      <c r="M674" s="63">
        <v>4</v>
      </c>
      <c r="N674" s="23">
        <f t="shared" ref="N674" si="5517">IFERROR(M674/F665,"-")</f>
        <v>1.9333011116481392E-3</v>
      </c>
      <c r="O674" s="66">
        <f t="shared" si="5285"/>
        <v>753735.25</v>
      </c>
      <c r="P674" s="59">
        <f t="shared" si="5443"/>
        <v>1.7536168347216134E-3</v>
      </c>
      <c r="Q674" s="82" t="s">
        <v>401</v>
      </c>
      <c r="R674" s="63">
        <v>2178234</v>
      </c>
      <c r="S674" s="23">
        <f t="shared" ref="S674" si="5518">IFERROR(R674/E665,"-")</f>
        <v>1.155401340839778E-3</v>
      </c>
      <c r="T674" s="63">
        <v>2</v>
      </c>
      <c r="U674" s="23">
        <f t="shared" ref="U674" si="5519">IFERROR(T674/F665,"-")</f>
        <v>9.666505558240696E-4</v>
      </c>
      <c r="V674" s="66">
        <f t="shared" si="5288"/>
        <v>1089117</v>
      </c>
      <c r="W674" s="59">
        <f t="shared" si="5446"/>
        <v>8.7680841736080669E-4</v>
      </c>
      <c r="X674" s="82" t="s">
        <v>185</v>
      </c>
      <c r="Y674" s="63">
        <v>1536462</v>
      </c>
      <c r="Z674" s="23">
        <f t="shared" ref="Z674" si="5520">IFERROR(Y674/E665,"-")</f>
        <v>8.1498601846696317E-4</v>
      </c>
      <c r="AA674" s="63">
        <v>33</v>
      </c>
      <c r="AB674" s="23">
        <f t="shared" ref="AB674" si="5521">IFERROR(AA674/F665,"-")</f>
        <v>1.5949734171097147E-2</v>
      </c>
      <c r="AC674" s="66">
        <f t="shared" si="5291"/>
        <v>46559.454545454544</v>
      </c>
      <c r="AD674" s="59">
        <f t="shared" si="5449"/>
        <v>1.446733888645331E-2</v>
      </c>
    </row>
    <row r="675" spans="2:30" s="18" customFormat="1" ht="13.5" customHeight="1">
      <c r="B675" s="118">
        <v>68</v>
      </c>
      <c r="C675" s="118" t="s">
        <v>45</v>
      </c>
      <c r="D675" s="147">
        <f>AI72</f>
        <v>3064</v>
      </c>
      <c r="E675" s="150">
        <f>市区町村別_医療費上位10疾病!H751</f>
        <v>2892460910</v>
      </c>
      <c r="F675" s="130">
        <f>市区町村別_医療費上位10疾病!J751</f>
        <v>2748</v>
      </c>
      <c r="G675" s="69">
        <v>1</v>
      </c>
      <c r="H675" s="5" t="str">
        <f t="shared" ref="H675" si="5522">$H$745</f>
        <v>0209</v>
      </c>
      <c r="I675" s="78" t="str">
        <f t="shared" ref="I675" si="5523">$I$745</f>
        <v>白血病</v>
      </c>
      <c r="J675" s="106" t="s">
        <v>180</v>
      </c>
      <c r="K675" s="107">
        <v>7321866</v>
      </c>
      <c r="L675" s="21">
        <f t="shared" ref="L675" si="5524">IFERROR(K675/E675,"-")</f>
        <v>2.531362126515307E-3</v>
      </c>
      <c r="M675" s="107">
        <v>5</v>
      </c>
      <c r="N675" s="21">
        <f t="shared" ref="N675" si="5525">IFERROR(M675/F675,"-")</f>
        <v>1.8195050946142649E-3</v>
      </c>
      <c r="O675" s="64">
        <f t="shared" si="5285"/>
        <v>1464373.2</v>
      </c>
      <c r="P675" s="12">
        <f t="shared" ref="P675:P684" si="5526">IFERROR(M675/$AI$72,0)</f>
        <v>1.6318537859007832E-3</v>
      </c>
      <c r="Q675" s="106" t="s">
        <v>186</v>
      </c>
      <c r="R675" s="107">
        <v>1437251</v>
      </c>
      <c r="S675" s="21">
        <f t="shared" ref="S675" si="5527">IFERROR(R675/E675,"-")</f>
        <v>4.9689556565174118E-4</v>
      </c>
      <c r="T675" s="107">
        <v>3</v>
      </c>
      <c r="U675" s="21">
        <f t="shared" ref="U675" si="5528">IFERROR(T675/F675,"-")</f>
        <v>1.0917030567685589E-3</v>
      </c>
      <c r="V675" s="64">
        <f t="shared" si="5288"/>
        <v>479083.66666666669</v>
      </c>
      <c r="W675" s="12">
        <f t="shared" ref="W675:W684" si="5529">IFERROR(T675/$AI$72,0)</f>
        <v>9.7911227154046988E-4</v>
      </c>
      <c r="X675" s="106" t="s">
        <v>389</v>
      </c>
      <c r="Y675" s="107">
        <v>317767</v>
      </c>
      <c r="Z675" s="21">
        <f t="shared" ref="Z675" si="5530">IFERROR(Y675/E675,"-")</f>
        <v>1.0986043023136309E-4</v>
      </c>
      <c r="AA675" s="107">
        <v>1</v>
      </c>
      <c r="AB675" s="21">
        <f t="shared" ref="AB675" si="5531">IFERROR(AA675/F675,"-")</f>
        <v>3.63901018922853E-4</v>
      </c>
      <c r="AC675" s="64">
        <f t="shared" si="5291"/>
        <v>317767</v>
      </c>
      <c r="AD675" s="12">
        <f t="shared" ref="AD675:AD684" si="5532">IFERROR(AA675/$AI$72,0)</f>
        <v>3.2637075718015666E-4</v>
      </c>
    </row>
    <row r="676" spans="2:30" s="18" customFormat="1" ht="13.5" customHeight="1">
      <c r="B676" s="119"/>
      <c r="C676" s="119"/>
      <c r="D676" s="148"/>
      <c r="E676" s="151"/>
      <c r="F676" s="154"/>
      <c r="G676" s="44">
        <v>2</v>
      </c>
      <c r="H676" s="6" t="str">
        <f t="shared" ref="H676" si="5533">$H$746</f>
        <v>1402</v>
      </c>
      <c r="I676" s="79" t="str">
        <f t="shared" ref="I676" si="5534">$I$746</f>
        <v>腎不全</v>
      </c>
      <c r="J676" s="81" t="s">
        <v>149</v>
      </c>
      <c r="K676" s="62">
        <v>55852573</v>
      </c>
      <c r="L676" s="22">
        <f t="shared" ref="L676" si="5535">IFERROR(K676/E675,"-")</f>
        <v>1.9309707110268259E-2</v>
      </c>
      <c r="M676" s="62">
        <v>114</v>
      </c>
      <c r="N676" s="22">
        <f t="shared" ref="N676" si="5536">IFERROR(M676/F675,"-")</f>
        <v>4.148471615720524E-2</v>
      </c>
      <c r="O676" s="65">
        <f t="shared" si="5285"/>
        <v>489934.85087719298</v>
      </c>
      <c r="P676" s="13">
        <f t="shared" si="5526"/>
        <v>3.7206266318537858E-2</v>
      </c>
      <c r="Q676" s="81" t="s">
        <v>140</v>
      </c>
      <c r="R676" s="62">
        <v>47207380</v>
      </c>
      <c r="S676" s="22">
        <f t="shared" ref="S676" si="5537">IFERROR(R676/E675,"-")</f>
        <v>1.6320835948652457E-2</v>
      </c>
      <c r="T676" s="62">
        <v>138</v>
      </c>
      <c r="U676" s="22">
        <f t="shared" ref="U676" si="5538">IFERROR(T676/F675,"-")</f>
        <v>5.0218340611353711E-2</v>
      </c>
      <c r="V676" s="65">
        <f t="shared" si="5288"/>
        <v>342082.46376811597</v>
      </c>
      <c r="W676" s="13">
        <f t="shared" si="5529"/>
        <v>4.5039164490861622E-2</v>
      </c>
      <c r="X676" s="81" t="s">
        <v>159</v>
      </c>
      <c r="Y676" s="62">
        <v>12749833</v>
      </c>
      <c r="Z676" s="22">
        <f t="shared" ref="Z676" si="5539">IFERROR(Y676/E675,"-")</f>
        <v>4.4079534336731972E-3</v>
      </c>
      <c r="AA676" s="62">
        <v>15</v>
      </c>
      <c r="AB676" s="22">
        <f t="shared" ref="AB676" si="5540">IFERROR(AA676/F675,"-")</f>
        <v>5.4585152838427945E-3</v>
      </c>
      <c r="AC676" s="65">
        <f t="shared" si="5291"/>
        <v>849988.8666666667</v>
      </c>
      <c r="AD676" s="13">
        <f t="shared" si="5532"/>
        <v>4.89556135770235E-3</v>
      </c>
    </row>
    <row r="677" spans="2:30" s="18" customFormat="1" ht="13.5" customHeight="1">
      <c r="B677" s="119"/>
      <c r="C677" s="119"/>
      <c r="D677" s="148"/>
      <c r="E677" s="151"/>
      <c r="F677" s="154"/>
      <c r="G677" s="44">
        <v>3</v>
      </c>
      <c r="H677" s="6" t="str">
        <f t="shared" ref="H677" si="5541">$H$747</f>
        <v>2210</v>
      </c>
      <c r="I677" s="80" t="str">
        <f t="shared" ref="I677" si="5542">$I$747</f>
        <v>重症急性呼吸器症候群［SARS］</v>
      </c>
      <c r="J677" s="81" t="s">
        <v>99</v>
      </c>
      <c r="K677" s="62" t="s">
        <v>99</v>
      </c>
      <c r="L677" s="22" t="str">
        <f t="shared" ref="L677" si="5543">IFERROR(K677/E675,"-")</f>
        <v>-</v>
      </c>
      <c r="M677" s="62" t="s">
        <v>99</v>
      </c>
      <c r="N677" s="22" t="str">
        <f t="shared" ref="N677" si="5544">IFERROR(M677/F675,"-")</f>
        <v>-</v>
      </c>
      <c r="O677" s="65" t="str">
        <f t="shared" si="5285"/>
        <v>-</v>
      </c>
      <c r="P677" s="13">
        <f t="shared" si="5526"/>
        <v>0</v>
      </c>
      <c r="Q677" s="81" t="s">
        <v>99</v>
      </c>
      <c r="R677" s="62" t="s">
        <v>99</v>
      </c>
      <c r="S677" s="22" t="str">
        <f t="shared" ref="S677" si="5545">IFERROR(R677/E675,"-")</f>
        <v>-</v>
      </c>
      <c r="T677" s="62" t="s">
        <v>99</v>
      </c>
      <c r="U677" s="22" t="str">
        <f t="shared" ref="U677" si="5546">IFERROR(T677/F675,"-")</f>
        <v>-</v>
      </c>
      <c r="V677" s="65" t="str">
        <f t="shared" si="5288"/>
        <v>-</v>
      </c>
      <c r="W677" s="13">
        <f t="shared" si="5529"/>
        <v>0</v>
      </c>
      <c r="X677" s="81" t="s">
        <v>99</v>
      </c>
      <c r="Y677" s="62" t="s">
        <v>99</v>
      </c>
      <c r="Z677" s="22" t="str">
        <f t="shared" ref="Z677" si="5547">IFERROR(Y677/E675,"-")</f>
        <v>-</v>
      </c>
      <c r="AA677" s="62" t="s">
        <v>99</v>
      </c>
      <c r="AB677" s="22" t="str">
        <f t="shared" ref="AB677" si="5548">IFERROR(AA677/F675,"-")</f>
        <v>-</v>
      </c>
      <c r="AC677" s="65" t="str">
        <f t="shared" si="5291"/>
        <v>-</v>
      </c>
      <c r="AD677" s="13">
        <f t="shared" si="5532"/>
        <v>0</v>
      </c>
    </row>
    <row r="678" spans="2:30" s="18" customFormat="1" ht="13.5" customHeight="1">
      <c r="B678" s="119"/>
      <c r="C678" s="119"/>
      <c r="D678" s="148"/>
      <c r="E678" s="151"/>
      <c r="F678" s="154"/>
      <c r="G678" s="44">
        <v>4</v>
      </c>
      <c r="H678" s="6" t="str">
        <f t="shared" ref="H678" si="5549">$H$748</f>
        <v>0904</v>
      </c>
      <c r="I678" s="80" t="str">
        <f t="shared" ref="I678" si="5550">$I$748</f>
        <v>くも膜下出血</v>
      </c>
      <c r="J678" s="81" t="s">
        <v>347</v>
      </c>
      <c r="K678" s="62">
        <v>4251089</v>
      </c>
      <c r="L678" s="22">
        <f t="shared" ref="L678" si="5551">IFERROR(K678/E675,"-")</f>
        <v>1.4697135526716592E-3</v>
      </c>
      <c r="M678" s="62">
        <v>1</v>
      </c>
      <c r="N678" s="22">
        <f t="shared" ref="N678" si="5552">IFERROR(M678/F675,"-")</f>
        <v>3.63901018922853E-4</v>
      </c>
      <c r="O678" s="65">
        <f t="shared" si="5285"/>
        <v>4251089</v>
      </c>
      <c r="P678" s="13">
        <f t="shared" si="5526"/>
        <v>3.2637075718015666E-4</v>
      </c>
      <c r="Q678" s="81" t="s">
        <v>80</v>
      </c>
      <c r="R678" s="62">
        <v>2536983</v>
      </c>
      <c r="S678" s="22">
        <f t="shared" ref="S678" si="5553">IFERROR(R678/E675,"-")</f>
        <v>8.771019138855017E-4</v>
      </c>
      <c r="T678" s="62">
        <v>11</v>
      </c>
      <c r="U678" s="22">
        <f t="shared" ref="U678" si="5554">IFERROR(T678/F675,"-")</f>
        <v>4.0029112081513829E-3</v>
      </c>
      <c r="V678" s="65">
        <f t="shared" si="5288"/>
        <v>230634.81818181818</v>
      </c>
      <c r="W678" s="13">
        <f t="shared" si="5529"/>
        <v>3.5900783289817234E-3</v>
      </c>
      <c r="X678" s="81" t="s">
        <v>350</v>
      </c>
      <c r="Y678" s="62">
        <v>1528250</v>
      </c>
      <c r="Z678" s="22">
        <f t="shared" ref="Z678" si="5555">IFERROR(Y678/E675,"-")</f>
        <v>5.283563192561866E-4</v>
      </c>
      <c r="AA678" s="62">
        <v>1</v>
      </c>
      <c r="AB678" s="22">
        <f t="shared" ref="AB678" si="5556">IFERROR(AA678/F675,"-")</f>
        <v>3.63901018922853E-4</v>
      </c>
      <c r="AC678" s="65">
        <f t="shared" si="5291"/>
        <v>1528250</v>
      </c>
      <c r="AD678" s="13">
        <f t="shared" si="5532"/>
        <v>3.2637075718015666E-4</v>
      </c>
    </row>
    <row r="679" spans="2:30" s="18" customFormat="1" ht="13.5" customHeight="1">
      <c r="B679" s="119"/>
      <c r="C679" s="119"/>
      <c r="D679" s="148"/>
      <c r="E679" s="151"/>
      <c r="F679" s="154"/>
      <c r="G679" s="44">
        <v>5</v>
      </c>
      <c r="H679" s="6" t="str">
        <f t="shared" ref="H679" si="5557">$H$749</f>
        <v>0208</v>
      </c>
      <c r="I679" s="80" t="str">
        <f t="shared" ref="I679" si="5558">$I$749</f>
        <v>悪性リンパ腫</v>
      </c>
      <c r="J679" s="81" t="s">
        <v>82</v>
      </c>
      <c r="K679" s="62">
        <v>198113</v>
      </c>
      <c r="L679" s="22">
        <f t="shared" ref="L679" si="5559">IFERROR(K679/E675,"-")</f>
        <v>6.8492887601374704E-5</v>
      </c>
      <c r="M679" s="62">
        <v>19</v>
      </c>
      <c r="N679" s="22">
        <f t="shared" ref="N679" si="5560">IFERROR(M679/F675,"-")</f>
        <v>6.9141193595342069E-3</v>
      </c>
      <c r="O679" s="65">
        <f t="shared" si="5285"/>
        <v>10427</v>
      </c>
      <c r="P679" s="13">
        <f t="shared" si="5526"/>
        <v>6.2010443864229763E-3</v>
      </c>
      <c r="Q679" s="81" t="s">
        <v>363</v>
      </c>
      <c r="R679" s="62">
        <v>141755</v>
      </c>
      <c r="S679" s="22">
        <f t="shared" ref="S679" si="5561">IFERROR(R679/E675,"-")</f>
        <v>4.9008441050980354E-5</v>
      </c>
      <c r="T679" s="62">
        <v>17</v>
      </c>
      <c r="U679" s="22">
        <f t="shared" ref="U679" si="5562">IFERROR(T679/F675,"-")</f>
        <v>6.1863173216885007E-3</v>
      </c>
      <c r="V679" s="65">
        <f t="shared" si="5288"/>
        <v>8338.5294117647063</v>
      </c>
      <c r="W679" s="13">
        <f t="shared" si="5529"/>
        <v>5.5483028720626631E-3</v>
      </c>
      <c r="X679" s="81" t="s">
        <v>182</v>
      </c>
      <c r="Y679" s="62">
        <v>70807</v>
      </c>
      <c r="Z679" s="22">
        <f t="shared" ref="Z679" si="5563">IFERROR(Y679/E675,"-")</f>
        <v>2.4479846816667956E-5</v>
      </c>
      <c r="AA679" s="62">
        <v>4</v>
      </c>
      <c r="AB679" s="22">
        <f t="shared" ref="AB679" si="5564">IFERROR(AA679/F675,"-")</f>
        <v>1.455604075691412E-3</v>
      </c>
      <c r="AC679" s="65">
        <f t="shared" si="5291"/>
        <v>17701.75</v>
      </c>
      <c r="AD679" s="13">
        <f t="shared" si="5532"/>
        <v>1.3054830287206266E-3</v>
      </c>
    </row>
    <row r="680" spans="2:30" s="18" customFormat="1" ht="13.5" customHeight="1">
      <c r="B680" s="119"/>
      <c r="C680" s="119"/>
      <c r="D680" s="148"/>
      <c r="E680" s="151"/>
      <c r="F680" s="154"/>
      <c r="G680" s="44">
        <v>6</v>
      </c>
      <c r="H680" s="6" t="str">
        <f t="shared" ref="H680" si="5565">$H$750</f>
        <v>0601</v>
      </c>
      <c r="I680" s="80" t="str">
        <f t="shared" ref="I680" si="5566">$I$750</f>
        <v>パーキンソン病</v>
      </c>
      <c r="J680" s="81" t="s">
        <v>84</v>
      </c>
      <c r="K680" s="62">
        <v>17266979</v>
      </c>
      <c r="L680" s="22">
        <f t="shared" ref="L680" si="5567">IFERROR(K680/E675,"-")</f>
        <v>5.9696499061762604E-3</v>
      </c>
      <c r="M680" s="62">
        <v>49</v>
      </c>
      <c r="N680" s="22">
        <f t="shared" ref="N680" si="5568">IFERROR(M680/F675,"-")</f>
        <v>1.7831149927219795E-2</v>
      </c>
      <c r="O680" s="65">
        <f t="shared" si="5285"/>
        <v>352387.32653061225</v>
      </c>
      <c r="P680" s="13">
        <f t="shared" si="5526"/>
        <v>1.5992167101827676E-2</v>
      </c>
      <c r="Q680" s="81" t="s">
        <v>187</v>
      </c>
      <c r="R680" s="62">
        <v>3826494</v>
      </c>
      <c r="S680" s="22">
        <f t="shared" ref="S680" si="5569">IFERROR(R680/E675,"-")</f>
        <v>1.3229198661841206E-3</v>
      </c>
      <c r="T680" s="62">
        <v>4</v>
      </c>
      <c r="U680" s="22">
        <f t="shared" ref="U680" si="5570">IFERROR(T680/F675,"-")</f>
        <v>1.455604075691412E-3</v>
      </c>
      <c r="V680" s="65">
        <f t="shared" si="5288"/>
        <v>956623.5</v>
      </c>
      <c r="W680" s="13">
        <f t="shared" si="5529"/>
        <v>1.3054830287206266E-3</v>
      </c>
      <c r="X680" s="81" t="s">
        <v>189</v>
      </c>
      <c r="Y680" s="62">
        <v>3172888</v>
      </c>
      <c r="Z680" s="22">
        <f t="shared" ref="Z680" si="5571">IFERROR(Y680/E675,"-")</f>
        <v>1.096951038830115E-3</v>
      </c>
      <c r="AA680" s="62">
        <v>39</v>
      </c>
      <c r="AB680" s="22">
        <f t="shared" ref="AB680" si="5572">IFERROR(AA680/F675,"-")</f>
        <v>1.4192139737991267E-2</v>
      </c>
      <c r="AC680" s="65">
        <f t="shared" si="5291"/>
        <v>81356.102564102563</v>
      </c>
      <c r="AD680" s="13">
        <f t="shared" si="5532"/>
        <v>1.2728459530026109E-2</v>
      </c>
    </row>
    <row r="681" spans="2:30" s="18" customFormat="1" ht="13.5" customHeight="1">
      <c r="B681" s="119"/>
      <c r="C681" s="119"/>
      <c r="D681" s="148"/>
      <c r="E681" s="151"/>
      <c r="F681" s="154"/>
      <c r="G681" s="44">
        <v>7</v>
      </c>
      <c r="H681" s="6" t="str">
        <f t="shared" ref="H681" si="5573">$H$751</f>
        <v>0506</v>
      </c>
      <c r="I681" s="80" t="str">
        <f t="shared" ref="I681" si="5574">$I$751</f>
        <v>知的障害＜精神遅滞＞</v>
      </c>
      <c r="J681" s="81" t="s">
        <v>359</v>
      </c>
      <c r="K681" s="62">
        <v>875000</v>
      </c>
      <c r="L681" s="22">
        <f t="shared" ref="L681" si="5575">IFERROR(K681/E675,"-")</f>
        <v>3.0251057048857405E-4</v>
      </c>
      <c r="M681" s="62">
        <v>1</v>
      </c>
      <c r="N681" s="22">
        <f t="shared" ref="N681" si="5576">IFERROR(M681/F675,"-")</f>
        <v>3.63901018922853E-4</v>
      </c>
      <c r="O681" s="65">
        <f t="shared" si="5285"/>
        <v>875000</v>
      </c>
      <c r="P681" s="13">
        <f t="shared" si="5526"/>
        <v>3.2637075718015666E-4</v>
      </c>
      <c r="Q681" s="81" t="s">
        <v>184</v>
      </c>
      <c r="R681" s="62">
        <v>41937</v>
      </c>
      <c r="S681" s="22">
        <f t="shared" ref="S681" si="5577">IFERROR(R681/E675,"-")</f>
        <v>1.4498726622376376E-5</v>
      </c>
      <c r="T681" s="62">
        <v>2</v>
      </c>
      <c r="U681" s="22">
        <f t="shared" ref="U681" si="5578">IFERROR(T681/F675,"-")</f>
        <v>7.27802037845706E-4</v>
      </c>
      <c r="V681" s="65">
        <f t="shared" si="5288"/>
        <v>20968.5</v>
      </c>
      <c r="W681" s="13">
        <f t="shared" si="5529"/>
        <v>6.5274151436031332E-4</v>
      </c>
      <c r="X681" s="81" t="s">
        <v>99</v>
      </c>
      <c r="Y681" s="62" t="s">
        <v>99</v>
      </c>
      <c r="Z681" s="22" t="str">
        <f t="shared" ref="Z681" si="5579">IFERROR(Y681/E675,"-")</f>
        <v>-</v>
      </c>
      <c r="AA681" s="62" t="s">
        <v>99</v>
      </c>
      <c r="AB681" s="22" t="str">
        <f t="shared" ref="AB681" si="5580">IFERROR(AA681/F675,"-")</f>
        <v>-</v>
      </c>
      <c r="AC681" s="65" t="str">
        <f t="shared" si="5291"/>
        <v>-</v>
      </c>
      <c r="AD681" s="13">
        <f t="shared" si="5532"/>
        <v>0</v>
      </c>
    </row>
    <row r="682" spans="2:30" s="18" customFormat="1" ht="13.5" customHeight="1">
      <c r="B682" s="119"/>
      <c r="C682" s="119"/>
      <c r="D682" s="148"/>
      <c r="E682" s="151"/>
      <c r="F682" s="154"/>
      <c r="G682" s="44">
        <v>8</v>
      </c>
      <c r="H682" s="6" t="str">
        <f t="shared" ref="H682" si="5581">$H$752</f>
        <v>0203</v>
      </c>
      <c r="I682" s="80" t="str">
        <f t="shared" ref="I682" si="5582">$I$752</f>
        <v>直腸S状結腸移行部及び直腸の悪性新生物＜腫瘍＞</v>
      </c>
      <c r="J682" s="81" t="s">
        <v>183</v>
      </c>
      <c r="K682" s="62">
        <v>5291847</v>
      </c>
      <c r="L682" s="22">
        <f t="shared" ref="L682" si="5583">IFERROR(K682/E675,"-")</f>
        <v>1.829531034180856E-3</v>
      </c>
      <c r="M682" s="62">
        <v>27</v>
      </c>
      <c r="N682" s="22">
        <f t="shared" ref="N682" si="5584">IFERROR(M682/F675,"-")</f>
        <v>9.8253275109170309E-3</v>
      </c>
      <c r="O682" s="65">
        <f t="shared" si="5285"/>
        <v>195994.33333333334</v>
      </c>
      <c r="P682" s="13">
        <f t="shared" si="5526"/>
        <v>8.8120104438642304E-3</v>
      </c>
      <c r="Q682" s="81" t="s">
        <v>204</v>
      </c>
      <c r="R682" s="62">
        <v>4316508</v>
      </c>
      <c r="S682" s="22">
        <f t="shared" ref="S682" si="5585">IFERROR(R682/E675,"-")</f>
        <v>1.49233062582685E-3</v>
      </c>
      <c r="T682" s="62">
        <v>6</v>
      </c>
      <c r="U682" s="22">
        <f t="shared" ref="U682" si="5586">IFERROR(T682/F675,"-")</f>
        <v>2.1834061135371178E-3</v>
      </c>
      <c r="V682" s="65">
        <f t="shared" si="5288"/>
        <v>719418</v>
      </c>
      <c r="W682" s="13">
        <f t="shared" si="5529"/>
        <v>1.9582245430809398E-3</v>
      </c>
      <c r="X682" s="81" t="s">
        <v>192</v>
      </c>
      <c r="Y682" s="62">
        <v>1950067</v>
      </c>
      <c r="Z682" s="22">
        <f t="shared" ref="Z682" si="5587">IFERROR(Y682/E675,"-")</f>
        <v>6.7418957789821957E-4</v>
      </c>
      <c r="AA682" s="62">
        <v>2</v>
      </c>
      <c r="AB682" s="22">
        <f t="shared" ref="AB682" si="5588">IFERROR(AA682/F675,"-")</f>
        <v>7.27802037845706E-4</v>
      </c>
      <c r="AC682" s="65">
        <f t="shared" si="5291"/>
        <v>975033.5</v>
      </c>
      <c r="AD682" s="13">
        <f t="shared" si="5532"/>
        <v>6.5274151436031332E-4</v>
      </c>
    </row>
    <row r="683" spans="2:30" s="18" customFormat="1" ht="13.5" customHeight="1">
      <c r="B683" s="119"/>
      <c r="C683" s="119"/>
      <c r="D683" s="148"/>
      <c r="E683" s="151"/>
      <c r="F683" s="154"/>
      <c r="G683" s="44">
        <v>9</v>
      </c>
      <c r="H683" s="6" t="str">
        <f t="shared" ref="H683" si="5589">$H$753</f>
        <v>1901</v>
      </c>
      <c r="I683" s="80" t="str">
        <f t="shared" ref="I683" si="5590">$I$753</f>
        <v>骨折</v>
      </c>
      <c r="J683" s="81" t="s">
        <v>150</v>
      </c>
      <c r="K683" s="62">
        <v>35816451</v>
      </c>
      <c r="L683" s="22">
        <f t="shared" ref="L683" si="5591">IFERROR(K683/E675,"-")</f>
        <v>1.2382691457012637E-2</v>
      </c>
      <c r="M683" s="62">
        <v>32</v>
      </c>
      <c r="N683" s="22">
        <f t="shared" ref="N683" si="5592">IFERROR(M683/F675,"-")</f>
        <v>1.1644832605531296E-2</v>
      </c>
      <c r="O683" s="65">
        <f t="shared" si="5285"/>
        <v>1119264.09375</v>
      </c>
      <c r="P683" s="13">
        <f t="shared" si="5526"/>
        <v>1.0443864229765013E-2</v>
      </c>
      <c r="Q683" s="81" t="s">
        <v>141</v>
      </c>
      <c r="R683" s="62">
        <v>31830642</v>
      </c>
      <c r="S683" s="22">
        <f t="shared" ref="S683" si="5593">IFERROR(R683/E675,"-")</f>
        <v>1.1004692194785788E-2</v>
      </c>
      <c r="T683" s="62">
        <v>48</v>
      </c>
      <c r="U683" s="22">
        <f t="shared" ref="U683" si="5594">IFERROR(T683/F675,"-")</f>
        <v>1.7467248908296942E-2</v>
      </c>
      <c r="V683" s="65">
        <f t="shared" si="5288"/>
        <v>663138.375</v>
      </c>
      <c r="W683" s="13">
        <f t="shared" si="5529"/>
        <v>1.5665796344647518E-2</v>
      </c>
      <c r="X683" s="81" t="s">
        <v>160</v>
      </c>
      <c r="Y683" s="62">
        <v>12540145</v>
      </c>
      <c r="Z683" s="22">
        <f t="shared" ref="Z683" si="5595">IFERROR(Y683/E675,"-")</f>
        <v>4.3354587633822163E-3</v>
      </c>
      <c r="AA683" s="62">
        <v>216</v>
      </c>
      <c r="AB683" s="22">
        <f t="shared" ref="AB683" si="5596">IFERROR(AA683/F675,"-")</f>
        <v>7.8602620087336247E-2</v>
      </c>
      <c r="AC683" s="65">
        <f t="shared" si="5291"/>
        <v>58056.226851851854</v>
      </c>
      <c r="AD683" s="13">
        <f t="shared" si="5532"/>
        <v>7.0496083550913843E-2</v>
      </c>
    </row>
    <row r="684" spans="2:30" s="18" customFormat="1" ht="13.5" customHeight="1">
      <c r="B684" s="120"/>
      <c r="C684" s="120"/>
      <c r="D684" s="149"/>
      <c r="E684" s="152"/>
      <c r="F684" s="155"/>
      <c r="G684" s="49">
        <v>10</v>
      </c>
      <c r="H684" s="7" t="str">
        <f t="shared" ref="H684" si="5597">$H$754</f>
        <v>0206</v>
      </c>
      <c r="I684" s="77" t="str">
        <f t="shared" ref="I684" si="5598">$I$754</f>
        <v>乳房の悪性新生物＜腫瘍＞</v>
      </c>
      <c r="J684" s="82" t="s">
        <v>185</v>
      </c>
      <c r="K684" s="63">
        <v>11057892</v>
      </c>
      <c r="L684" s="23">
        <f t="shared" ref="L684" si="5599">IFERROR(K684/E675,"-")</f>
        <v>3.8230048197954729E-3</v>
      </c>
      <c r="M684" s="63">
        <v>46</v>
      </c>
      <c r="N684" s="23">
        <f t="shared" ref="N684" si="5600">IFERROR(M684/F675,"-")</f>
        <v>1.6739446870451237E-2</v>
      </c>
      <c r="O684" s="66">
        <f t="shared" si="5285"/>
        <v>240388.95652173914</v>
      </c>
      <c r="P684" s="59">
        <f t="shared" si="5526"/>
        <v>1.5013054830287207E-2</v>
      </c>
      <c r="Q684" s="82" t="s">
        <v>188</v>
      </c>
      <c r="R684" s="63">
        <v>5113418</v>
      </c>
      <c r="S684" s="23">
        <f t="shared" ref="S684" si="5601">IFERROR(R684/E675,"-")</f>
        <v>1.7678434243731922E-3</v>
      </c>
      <c r="T684" s="63">
        <v>11</v>
      </c>
      <c r="U684" s="23">
        <f t="shared" ref="U684" si="5602">IFERROR(T684/F675,"-")</f>
        <v>4.0029112081513829E-3</v>
      </c>
      <c r="V684" s="66">
        <f t="shared" si="5288"/>
        <v>464856.18181818182</v>
      </c>
      <c r="W684" s="59">
        <f t="shared" si="5529"/>
        <v>3.5900783289817234E-3</v>
      </c>
      <c r="X684" s="82" t="s">
        <v>194</v>
      </c>
      <c r="Y684" s="63">
        <v>432367</v>
      </c>
      <c r="Z684" s="23">
        <f t="shared" ref="Z684" si="5603">IFERROR(Y684/E675,"-")</f>
        <v>1.4948067180620947E-4</v>
      </c>
      <c r="AA684" s="63">
        <v>5</v>
      </c>
      <c r="AB684" s="23">
        <f t="shared" ref="AB684" si="5604">IFERROR(AA684/F675,"-")</f>
        <v>1.8195050946142649E-3</v>
      </c>
      <c r="AC684" s="66">
        <f t="shared" si="5291"/>
        <v>86473.4</v>
      </c>
      <c r="AD684" s="59">
        <f t="shared" si="5532"/>
        <v>1.6318537859007832E-3</v>
      </c>
    </row>
    <row r="685" spans="2:30" s="18" customFormat="1" ht="13.5" customHeight="1">
      <c r="B685" s="118">
        <v>69</v>
      </c>
      <c r="C685" s="118" t="s">
        <v>46</v>
      </c>
      <c r="D685" s="147">
        <f>AI73</f>
        <v>7345</v>
      </c>
      <c r="E685" s="150">
        <f>市区町村別_医療費上位10疾病!H762</f>
        <v>5956587140</v>
      </c>
      <c r="F685" s="130">
        <f>市区町村別_医療費上位10疾病!J762</f>
        <v>6792</v>
      </c>
      <c r="G685" s="69">
        <v>1</v>
      </c>
      <c r="H685" s="5" t="str">
        <f t="shared" ref="H685" si="5605">$H$745</f>
        <v>0209</v>
      </c>
      <c r="I685" s="78" t="str">
        <f t="shared" ref="I685" si="5606">$I$745</f>
        <v>白血病</v>
      </c>
      <c r="J685" s="106" t="s">
        <v>365</v>
      </c>
      <c r="K685" s="107">
        <v>7630397</v>
      </c>
      <c r="L685" s="21">
        <f t="shared" ref="L685" si="5607">IFERROR(K685/E685,"-")</f>
        <v>1.2810014897221835E-3</v>
      </c>
      <c r="M685" s="107">
        <v>1</v>
      </c>
      <c r="N685" s="21">
        <f t="shared" ref="N685" si="5608">IFERROR(M685/F685,"-")</f>
        <v>1.4723203769140164E-4</v>
      </c>
      <c r="O685" s="64">
        <f t="shared" si="5285"/>
        <v>7630397</v>
      </c>
      <c r="P685" s="12">
        <f t="shared" ref="P685:P694" si="5609">IFERROR(M685/$AI$73,0)</f>
        <v>1.3614703880190606E-4</v>
      </c>
      <c r="Q685" s="106" t="s">
        <v>180</v>
      </c>
      <c r="R685" s="107">
        <v>450717</v>
      </c>
      <c r="S685" s="21">
        <f t="shared" ref="S685" si="5610">IFERROR(R685/E685,"-")</f>
        <v>7.5666986716826576E-5</v>
      </c>
      <c r="T685" s="107">
        <v>3</v>
      </c>
      <c r="U685" s="21">
        <f t="shared" ref="U685" si="5611">IFERROR(T685/F685,"-")</f>
        <v>4.4169611307420494E-4</v>
      </c>
      <c r="V685" s="64">
        <f t="shared" si="5288"/>
        <v>150239</v>
      </c>
      <c r="W685" s="12">
        <f t="shared" ref="W685:W694" si="5612">IFERROR(T685/$AI$73,0)</f>
        <v>4.0844111640571818E-4</v>
      </c>
      <c r="X685" s="106" t="s">
        <v>361</v>
      </c>
      <c r="Y685" s="107">
        <v>121548</v>
      </c>
      <c r="Z685" s="21">
        <f t="shared" ref="Z685" si="5613">IFERROR(Y685/E685,"-")</f>
        <v>2.0405644565119214E-5</v>
      </c>
      <c r="AA685" s="107">
        <v>8</v>
      </c>
      <c r="AB685" s="21">
        <f t="shared" ref="AB685" si="5614">IFERROR(AA685/F685,"-")</f>
        <v>1.1778563015312131E-3</v>
      </c>
      <c r="AC685" s="64">
        <f t="shared" si="5291"/>
        <v>15193.5</v>
      </c>
      <c r="AD685" s="12">
        <f t="shared" ref="AD685:AD694" si="5615">IFERROR(AA685/$AI$73,0)</f>
        <v>1.0891763104152485E-3</v>
      </c>
    </row>
    <row r="686" spans="2:30" s="18" customFormat="1" ht="13.5" customHeight="1">
      <c r="B686" s="119"/>
      <c r="C686" s="119"/>
      <c r="D686" s="148"/>
      <c r="E686" s="151"/>
      <c r="F686" s="154"/>
      <c r="G686" s="44">
        <v>2</v>
      </c>
      <c r="H686" s="6" t="str">
        <f t="shared" ref="H686" si="5616">$H$746</f>
        <v>1402</v>
      </c>
      <c r="I686" s="79" t="str">
        <f t="shared" ref="I686" si="5617">$I$746</f>
        <v>腎不全</v>
      </c>
      <c r="J686" s="81" t="s">
        <v>149</v>
      </c>
      <c r="K686" s="62">
        <v>119290401</v>
      </c>
      <c r="L686" s="22">
        <f t="shared" ref="L686" si="5618">IFERROR(K686/E685,"-")</f>
        <v>2.0026635755722361E-2</v>
      </c>
      <c r="M686" s="62">
        <v>232</v>
      </c>
      <c r="N686" s="22">
        <f t="shared" ref="N686" si="5619">IFERROR(M686/F685,"-")</f>
        <v>3.4157832744405182E-2</v>
      </c>
      <c r="O686" s="65">
        <f t="shared" si="5285"/>
        <v>514182.76293103449</v>
      </c>
      <c r="P686" s="13">
        <f t="shared" si="5609"/>
        <v>3.1586113002042206E-2</v>
      </c>
      <c r="Q686" s="81" t="s">
        <v>140</v>
      </c>
      <c r="R686" s="62">
        <v>99165817</v>
      </c>
      <c r="S686" s="22">
        <f t="shared" ref="S686" si="5620">IFERROR(R686/E685,"-")</f>
        <v>1.6648093055514335E-2</v>
      </c>
      <c r="T686" s="62">
        <v>353</v>
      </c>
      <c r="U686" s="22">
        <f t="shared" ref="U686" si="5621">IFERROR(T686/F685,"-")</f>
        <v>5.1972909305064784E-2</v>
      </c>
      <c r="V686" s="65">
        <f t="shared" si="5288"/>
        <v>280922.99433427764</v>
      </c>
      <c r="W686" s="13">
        <f t="shared" si="5612"/>
        <v>4.8059904697072837E-2</v>
      </c>
      <c r="X686" s="81" t="s">
        <v>159</v>
      </c>
      <c r="Y686" s="62">
        <v>41049909</v>
      </c>
      <c r="Z686" s="22">
        <f t="shared" ref="Z686" si="5622">IFERROR(Y686/E685,"-")</f>
        <v>6.8915148952223672E-3</v>
      </c>
      <c r="AA686" s="62">
        <v>51</v>
      </c>
      <c r="AB686" s="22">
        <f t="shared" ref="AB686" si="5623">IFERROR(AA686/F685,"-")</f>
        <v>7.5088339222614837E-3</v>
      </c>
      <c r="AC686" s="65">
        <f t="shared" si="5291"/>
        <v>804900.17647058819</v>
      </c>
      <c r="AD686" s="13">
        <f t="shared" si="5615"/>
        <v>6.9434989788972092E-3</v>
      </c>
    </row>
    <row r="687" spans="2:30" s="18" customFormat="1" ht="13.5" customHeight="1">
      <c r="B687" s="119"/>
      <c r="C687" s="119"/>
      <c r="D687" s="148"/>
      <c r="E687" s="151"/>
      <c r="F687" s="154"/>
      <c r="G687" s="44">
        <v>3</v>
      </c>
      <c r="H687" s="6" t="str">
        <f t="shared" ref="H687" si="5624">$H$747</f>
        <v>2210</v>
      </c>
      <c r="I687" s="80" t="str">
        <f t="shared" ref="I687" si="5625">$I$747</f>
        <v>重症急性呼吸器症候群［SARS］</v>
      </c>
      <c r="J687" s="81" t="s">
        <v>99</v>
      </c>
      <c r="K687" s="62" t="s">
        <v>99</v>
      </c>
      <c r="L687" s="22" t="str">
        <f t="shared" ref="L687" si="5626">IFERROR(K687/E685,"-")</f>
        <v>-</v>
      </c>
      <c r="M687" s="62" t="s">
        <v>99</v>
      </c>
      <c r="N687" s="22" t="str">
        <f t="shared" ref="N687" si="5627">IFERROR(M687/F685,"-")</f>
        <v>-</v>
      </c>
      <c r="O687" s="65" t="str">
        <f t="shared" si="5285"/>
        <v>-</v>
      </c>
      <c r="P687" s="13">
        <f t="shared" si="5609"/>
        <v>0</v>
      </c>
      <c r="Q687" s="81" t="s">
        <v>99</v>
      </c>
      <c r="R687" s="62" t="s">
        <v>99</v>
      </c>
      <c r="S687" s="22" t="str">
        <f t="shared" ref="S687" si="5628">IFERROR(R687/E685,"-")</f>
        <v>-</v>
      </c>
      <c r="T687" s="62" t="s">
        <v>99</v>
      </c>
      <c r="U687" s="22" t="str">
        <f t="shared" ref="U687" si="5629">IFERROR(T687/F685,"-")</f>
        <v>-</v>
      </c>
      <c r="V687" s="65" t="str">
        <f t="shared" si="5288"/>
        <v>-</v>
      </c>
      <c r="W687" s="13">
        <f t="shared" si="5612"/>
        <v>0</v>
      </c>
      <c r="X687" s="81" t="s">
        <v>99</v>
      </c>
      <c r="Y687" s="62" t="s">
        <v>99</v>
      </c>
      <c r="Z687" s="22" t="str">
        <f t="shared" ref="Z687" si="5630">IFERROR(Y687/E685,"-")</f>
        <v>-</v>
      </c>
      <c r="AA687" s="62" t="s">
        <v>99</v>
      </c>
      <c r="AB687" s="22" t="str">
        <f t="shared" ref="AB687" si="5631">IFERROR(AA687/F685,"-")</f>
        <v>-</v>
      </c>
      <c r="AC687" s="65" t="str">
        <f t="shared" si="5291"/>
        <v>-</v>
      </c>
      <c r="AD687" s="13">
        <f t="shared" si="5615"/>
        <v>0</v>
      </c>
    </row>
    <row r="688" spans="2:30" s="18" customFormat="1" ht="13.5" customHeight="1">
      <c r="B688" s="119"/>
      <c r="C688" s="119"/>
      <c r="D688" s="148"/>
      <c r="E688" s="151"/>
      <c r="F688" s="154"/>
      <c r="G688" s="44">
        <v>4</v>
      </c>
      <c r="H688" s="6" t="str">
        <f t="shared" ref="H688" si="5632">$H$748</f>
        <v>0904</v>
      </c>
      <c r="I688" s="80" t="str">
        <f t="shared" ref="I688" si="5633">$I$748</f>
        <v>くも膜下出血</v>
      </c>
      <c r="J688" s="81" t="s">
        <v>80</v>
      </c>
      <c r="K688" s="62">
        <v>2882492</v>
      </c>
      <c r="L688" s="22">
        <f t="shared" ref="L688" si="5634">IFERROR(K688/E685,"-")</f>
        <v>4.8391670133444905E-4</v>
      </c>
      <c r="M688" s="62">
        <v>17</v>
      </c>
      <c r="N688" s="22">
        <f t="shared" ref="N688" si="5635">IFERROR(M688/F685,"-")</f>
        <v>2.502944640753828E-3</v>
      </c>
      <c r="O688" s="65">
        <f t="shared" si="5285"/>
        <v>169558.35294117648</v>
      </c>
      <c r="P688" s="13">
        <f t="shared" si="5609"/>
        <v>2.3144996596324032E-3</v>
      </c>
      <c r="Q688" s="81" t="s">
        <v>355</v>
      </c>
      <c r="R688" s="62">
        <v>2440241</v>
      </c>
      <c r="S688" s="22">
        <f t="shared" ref="S688" si="5636">IFERROR(R688/E685,"-")</f>
        <v>4.0967099828241577E-4</v>
      </c>
      <c r="T688" s="62">
        <v>2</v>
      </c>
      <c r="U688" s="22">
        <f t="shared" ref="U688" si="5637">IFERROR(T688/F685,"-")</f>
        <v>2.9446407538280328E-4</v>
      </c>
      <c r="V688" s="65">
        <f t="shared" si="5288"/>
        <v>1220120.5</v>
      </c>
      <c r="W688" s="13">
        <f t="shared" si="5612"/>
        <v>2.7229407760381212E-4</v>
      </c>
      <c r="X688" s="81" t="s">
        <v>181</v>
      </c>
      <c r="Y688" s="62">
        <v>174085</v>
      </c>
      <c r="Z688" s="22">
        <f t="shared" ref="Z688" si="5638">IFERROR(Y688/E685,"-")</f>
        <v>2.9225628016246902E-5</v>
      </c>
      <c r="AA688" s="62">
        <v>4</v>
      </c>
      <c r="AB688" s="22">
        <f t="shared" ref="AB688" si="5639">IFERROR(AA688/F685,"-")</f>
        <v>5.8892815076560655E-4</v>
      </c>
      <c r="AC688" s="65">
        <f t="shared" si="5291"/>
        <v>43521.25</v>
      </c>
      <c r="AD688" s="13">
        <f t="shared" si="5615"/>
        <v>5.4458815520762424E-4</v>
      </c>
    </row>
    <row r="689" spans="2:30" s="18" customFormat="1" ht="13.5" customHeight="1">
      <c r="B689" s="119"/>
      <c r="C689" s="119"/>
      <c r="D689" s="148"/>
      <c r="E689" s="151"/>
      <c r="F689" s="154"/>
      <c r="G689" s="44">
        <v>5</v>
      </c>
      <c r="H689" s="6" t="str">
        <f t="shared" ref="H689" si="5640">$H$749</f>
        <v>0208</v>
      </c>
      <c r="I689" s="80" t="str">
        <f t="shared" ref="I689" si="5641">$I$749</f>
        <v>悪性リンパ腫</v>
      </c>
      <c r="J689" s="81" t="s">
        <v>182</v>
      </c>
      <c r="K689" s="62">
        <v>3932452</v>
      </c>
      <c r="L689" s="22">
        <f t="shared" ref="L689" si="5642">IFERROR(K689/E685,"-")</f>
        <v>6.6018542288965828E-4</v>
      </c>
      <c r="M689" s="62">
        <v>8</v>
      </c>
      <c r="N689" s="22">
        <f t="shared" ref="N689" si="5643">IFERROR(M689/F685,"-")</f>
        <v>1.1778563015312131E-3</v>
      </c>
      <c r="O689" s="65">
        <f t="shared" si="5285"/>
        <v>491556.5</v>
      </c>
      <c r="P689" s="13">
        <f t="shared" si="5609"/>
        <v>1.0891763104152485E-3</v>
      </c>
      <c r="Q689" s="81" t="s">
        <v>82</v>
      </c>
      <c r="R689" s="62">
        <v>1615721</v>
      </c>
      <c r="S689" s="22">
        <f t="shared" ref="S689" si="5644">IFERROR(R689/E685,"-")</f>
        <v>2.7124945241714367E-4</v>
      </c>
      <c r="T689" s="62">
        <v>61</v>
      </c>
      <c r="U689" s="22">
        <f t="shared" ref="U689" si="5645">IFERROR(T689/F685,"-")</f>
        <v>8.9811542991755002E-3</v>
      </c>
      <c r="V689" s="65">
        <f t="shared" si="5288"/>
        <v>26487.22950819672</v>
      </c>
      <c r="W689" s="13">
        <f t="shared" si="5612"/>
        <v>8.3049693669162688E-3</v>
      </c>
      <c r="X689" s="81" t="s">
        <v>363</v>
      </c>
      <c r="Y689" s="62">
        <v>249029</v>
      </c>
      <c r="Z689" s="22">
        <f t="shared" ref="Z689" si="5646">IFERROR(Y689/E685,"-")</f>
        <v>4.1807329288898809E-5</v>
      </c>
      <c r="AA689" s="62">
        <v>23</v>
      </c>
      <c r="AB689" s="22">
        <f t="shared" ref="AB689" si="5647">IFERROR(AA689/F685,"-")</f>
        <v>3.3863368669022381E-3</v>
      </c>
      <c r="AC689" s="65">
        <f t="shared" si="5291"/>
        <v>10827.347826086956</v>
      </c>
      <c r="AD689" s="13">
        <f t="shared" si="5615"/>
        <v>3.1313818924438392E-3</v>
      </c>
    </row>
    <row r="690" spans="2:30" s="18" customFormat="1" ht="13.5" customHeight="1">
      <c r="B690" s="119"/>
      <c r="C690" s="119"/>
      <c r="D690" s="148"/>
      <c r="E690" s="151"/>
      <c r="F690" s="154"/>
      <c r="G690" s="44">
        <v>6</v>
      </c>
      <c r="H690" s="6" t="str">
        <f t="shared" ref="H690" si="5648">$H$750</f>
        <v>0601</v>
      </c>
      <c r="I690" s="80" t="str">
        <f t="shared" ref="I690" si="5649">$I$750</f>
        <v>パーキンソン病</v>
      </c>
      <c r="J690" s="81" t="s">
        <v>84</v>
      </c>
      <c r="K690" s="62">
        <v>40935825</v>
      </c>
      <c r="L690" s="22">
        <f t="shared" ref="L690" si="5650">IFERROR(K690/E685,"-")</f>
        <v>6.8723623171909141E-3</v>
      </c>
      <c r="M690" s="62">
        <v>120</v>
      </c>
      <c r="N690" s="22">
        <f t="shared" ref="N690" si="5651">IFERROR(M690/F685,"-")</f>
        <v>1.7667844522968199E-2</v>
      </c>
      <c r="O690" s="65">
        <f t="shared" si="5285"/>
        <v>341131.875</v>
      </c>
      <c r="P690" s="13">
        <f t="shared" si="5609"/>
        <v>1.6337644656228726E-2</v>
      </c>
      <c r="Q690" s="81" t="s">
        <v>189</v>
      </c>
      <c r="R690" s="62">
        <v>6785851</v>
      </c>
      <c r="S690" s="22">
        <f t="shared" ref="S690" si="5652">IFERROR(R690/E685,"-")</f>
        <v>1.1392179515735247E-3</v>
      </c>
      <c r="T690" s="62">
        <v>77</v>
      </c>
      <c r="U690" s="22">
        <f t="shared" ref="U690" si="5653">IFERROR(T690/F685,"-")</f>
        <v>1.1336866902237928E-2</v>
      </c>
      <c r="V690" s="65">
        <f t="shared" si="5288"/>
        <v>88127.935064935067</v>
      </c>
      <c r="W690" s="13">
        <f t="shared" si="5612"/>
        <v>1.0483321987746767E-2</v>
      </c>
      <c r="X690" s="81" t="s">
        <v>424</v>
      </c>
      <c r="Y690" s="62">
        <v>2664306</v>
      </c>
      <c r="Z690" s="22">
        <f t="shared" ref="Z690" si="5654">IFERROR(Y690/E685,"-")</f>
        <v>4.4728733709081608E-4</v>
      </c>
      <c r="AA690" s="62">
        <v>5</v>
      </c>
      <c r="AB690" s="22">
        <f t="shared" ref="AB690" si="5655">IFERROR(AA690/F685,"-")</f>
        <v>7.3616018845700827E-4</v>
      </c>
      <c r="AC690" s="65">
        <f t="shared" si="5291"/>
        <v>532861.19999999995</v>
      </c>
      <c r="AD690" s="13">
        <f t="shared" si="5615"/>
        <v>6.8073519400953025E-4</v>
      </c>
    </row>
    <row r="691" spans="2:30" s="18" customFormat="1" ht="13.5" customHeight="1">
      <c r="B691" s="119"/>
      <c r="C691" s="119"/>
      <c r="D691" s="148"/>
      <c r="E691" s="151"/>
      <c r="F691" s="154"/>
      <c r="G691" s="44">
        <v>7</v>
      </c>
      <c r="H691" s="6" t="str">
        <f t="shared" ref="H691" si="5656">$H$751</f>
        <v>0506</v>
      </c>
      <c r="I691" s="80" t="str">
        <f t="shared" ref="I691" si="5657">$I$751</f>
        <v>知的障害＜精神遅滞＞</v>
      </c>
      <c r="J691" s="81" t="s">
        <v>184</v>
      </c>
      <c r="K691" s="62">
        <v>154862</v>
      </c>
      <c r="L691" s="22">
        <f t="shared" ref="L691" si="5658">IFERROR(K691/E685,"-")</f>
        <v>2.5998444471677786E-5</v>
      </c>
      <c r="M691" s="62">
        <v>5</v>
      </c>
      <c r="N691" s="22">
        <f t="shared" ref="N691" si="5659">IFERROR(M691/F685,"-")</f>
        <v>7.3616018845700827E-4</v>
      </c>
      <c r="O691" s="65">
        <f t="shared" si="5285"/>
        <v>30972.400000000001</v>
      </c>
      <c r="P691" s="13">
        <f t="shared" si="5609"/>
        <v>6.8073519400953025E-4</v>
      </c>
      <c r="Q691" s="81" t="s">
        <v>99</v>
      </c>
      <c r="R691" s="62" t="s">
        <v>99</v>
      </c>
      <c r="S691" s="22" t="str">
        <f t="shared" ref="S691" si="5660">IFERROR(R691/E685,"-")</f>
        <v>-</v>
      </c>
      <c r="T691" s="62" t="s">
        <v>99</v>
      </c>
      <c r="U691" s="22" t="str">
        <f t="shared" ref="U691" si="5661">IFERROR(T691/F685,"-")</f>
        <v>-</v>
      </c>
      <c r="V691" s="65" t="str">
        <f t="shared" si="5288"/>
        <v>-</v>
      </c>
      <c r="W691" s="13">
        <f t="shared" si="5612"/>
        <v>0</v>
      </c>
      <c r="X691" s="81" t="s">
        <v>99</v>
      </c>
      <c r="Y691" s="62" t="s">
        <v>99</v>
      </c>
      <c r="Z691" s="22" t="str">
        <f t="shared" ref="Z691" si="5662">IFERROR(Y691/E685,"-")</f>
        <v>-</v>
      </c>
      <c r="AA691" s="62" t="s">
        <v>99</v>
      </c>
      <c r="AB691" s="22" t="str">
        <f t="shared" ref="AB691" si="5663">IFERROR(AA691/F685,"-")</f>
        <v>-</v>
      </c>
      <c r="AC691" s="65" t="str">
        <f t="shared" si="5291"/>
        <v>-</v>
      </c>
      <c r="AD691" s="13">
        <f t="shared" si="5615"/>
        <v>0</v>
      </c>
    </row>
    <row r="692" spans="2:30" s="18" customFormat="1" ht="13.5" customHeight="1">
      <c r="B692" s="119"/>
      <c r="C692" s="119"/>
      <c r="D692" s="148"/>
      <c r="E692" s="151"/>
      <c r="F692" s="154"/>
      <c r="G692" s="44">
        <v>8</v>
      </c>
      <c r="H692" s="6" t="str">
        <f t="shared" ref="H692" si="5664">$H$752</f>
        <v>0203</v>
      </c>
      <c r="I692" s="80" t="str">
        <f t="shared" ref="I692" si="5665">$I$752</f>
        <v>直腸S状結腸移行部及び直腸の悪性新生物＜腫瘍＞</v>
      </c>
      <c r="J692" s="81" t="s">
        <v>183</v>
      </c>
      <c r="K692" s="62">
        <v>29281986</v>
      </c>
      <c r="L692" s="22">
        <f t="shared" ref="L692" si="5666">IFERROR(K692/E685,"-")</f>
        <v>4.9158998788692279E-3</v>
      </c>
      <c r="M692" s="62">
        <v>88</v>
      </c>
      <c r="N692" s="22">
        <f t="shared" ref="N692" si="5667">IFERROR(M692/F685,"-")</f>
        <v>1.2956419316843345E-2</v>
      </c>
      <c r="O692" s="65">
        <f t="shared" si="5285"/>
        <v>332749.84090909088</v>
      </c>
      <c r="P692" s="13">
        <f t="shared" si="5609"/>
        <v>1.1980939414567734E-2</v>
      </c>
      <c r="Q692" s="81" t="s">
        <v>402</v>
      </c>
      <c r="R692" s="62">
        <v>3825632</v>
      </c>
      <c r="S692" s="22">
        <f t="shared" ref="S692" si="5668">IFERROR(R692/E685,"-")</f>
        <v>6.4225233511819324E-4</v>
      </c>
      <c r="T692" s="62">
        <v>1</v>
      </c>
      <c r="U692" s="22">
        <f t="shared" ref="U692" si="5669">IFERROR(T692/F685,"-")</f>
        <v>1.4723203769140164E-4</v>
      </c>
      <c r="V692" s="65">
        <f t="shared" si="5288"/>
        <v>3825632</v>
      </c>
      <c r="W692" s="13">
        <f t="shared" si="5612"/>
        <v>1.3614703880190606E-4</v>
      </c>
      <c r="X692" s="81" t="s">
        <v>192</v>
      </c>
      <c r="Y692" s="62">
        <v>548445</v>
      </c>
      <c r="Z692" s="22">
        <f t="shared" ref="Z692" si="5670">IFERROR(Y692/E685,"-")</f>
        <v>9.2073697086885893E-5</v>
      </c>
      <c r="AA692" s="62">
        <v>4</v>
      </c>
      <c r="AB692" s="22">
        <f t="shared" ref="AB692" si="5671">IFERROR(AA692/F685,"-")</f>
        <v>5.8892815076560655E-4</v>
      </c>
      <c r="AC692" s="65">
        <f t="shared" si="5291"/>
        <v>137111.25</v>
      </c>
      <c r="AD692" s="13">
        <f t="shared" si="5615"/>
        <v>5.4458815520762424E-4</v>
      </c>
    </row>
    <row r="693" spans="2:30" s="18" customFormat="1" ht="13.5" customHeight="1">
      <c r="B693" s="119"/>
      <c r="C693" s="119"/>
      <c r="D693" s="148"/>
      <c r="E693" s="151"/>
      <c r="F693" s="154"/>
      <c r="G693" s="44">
        <v>9</v>
      </c>
      <c r="H693" s="6" t="str">
        <f t="shared" ref="H693" si="5672">$H$753</f>
        <v>1901</v>
      </c>
      <c r="I693" s="80" t="str">
        <f t="shared" ref="I693" si="5673">$I$753</f>
        <v>骨折</v>
      </c>
      <c r="J693" s="81" t="s">
        <v>150</v>
      </c>
      <c r="K693" s="62">
        <v>56753949</v>
      </c>
      <c r="L693" s="22">
        <f t="shared" ref="L693" si="5674">IFERROR(K693/E685,"-")</f>
        <v>9.5279306196803162E-3</v>
      </c>
      <c r="M693" s="62">
        <v>64</v>
      </c>
      <c r="N693" s="22">
        <f t="shared" ref="N693" si="5675">IFERROR(M693/F685,"-")</f>
        <v>9.4228504122497048E-3</v>
      </c>
      <c r="O693" s="65">
        <f t="shared" si="5285"/>
        <v>886780.453125</v>
      </c>
      <c r="P693" s="13">
        <f t="shared" si="5609"/>
        <v>8.7134104833219879E-3</v>
      </c>
      <c r="Q693" s="81" t="s">
        <v>141</v>
      </c>
      <c r="R693" s="62">
        <v>56294541</v>
      </c>
      <c r="S693" s="22">
        <f t="shared" ref="S693" si="5676">IFERROR(R693/E685,"-")</f>
        <v>9.4508045759908073E-3</v>
      </c>
      <c r="T693" s="62">
        <v>111</v>
      </c>
      <c r="U693" s="22">
        <f t="shared" ref="U693" si="5677">IFERROR(T693/F685,"-")</f>
        <v>1.6342756183745585E-2</v>
      </c>
      <c r="V693" s="65">
        <f t="shared" si="5288"/>
        <v>507158.02702702704</v>
      </c>
      <c r="W693" s="13">
        <f t="shared" si="5612"/>
        <v>1.5112321307011572E-2</v>
      </c>
      <c r="X693" s="81" t="s">
        <v>160</v>
      </c>
      <c r="Y693" s="62">
        <v>45795242</v>
      </c>
      <c r="Z693" s="22">
        <f t="shared" ref="Z693" si="5678">IFERROR(Y693/E685,"-")</f>
        <v>7.6881678927306013E-3</v>
      </c>
      <c r="AA693" s="62">
        <v>281</v>
      </c>
      <c r="AB693" s="22">
        <f t="shared" ref="AB693" si="5679">IFERROR(AA693/F685,"-")</f>
        <v>4.1372202591283866E-2</v>
      </c>
      <c r="AC693" s="65">
        <f t="shared" si="5291"/>
        <v>162972.39145907474</v>
      </c>
      <c r="AD693" s="13">
        <f t="shared" si="5615"/>
        <v>3.82573179033356E-2</v>
      </c>
    </row>
    <row r="694" spans="2:30" s="18" customFormat="1" ht="13.5" customHeight="1">
      <c r="B694" s="120"/>
      <c r="C694" s="120"/>
      <c r="D694" s="149"/>
      <c r="E694" s="152"/>
      <c r="F694" s="155"/>
      <c r="G694" s="49">
        <v>10</v>
      </c>
      <c r="H694" s="7" t="str">
        <f t="shared" ref="H694" si="5680">$H$754</f>
        <v>0206</v>
      </c>
      <c r="I694" s="77" t="str">
        <f t="shared" ref="I694" si="5681">$I$754</f>
        <v>乳房の悪性新生物＜腫瘍＞</v>
      </c>
      <c r="J694" s="82" t="s">
        <v>185</v>
      </c>
      <c r="K694" s="63">
        <v>15069991</v>
      </c>
      <c r="L694" s="23">
        <f t="shared" ref="L694" si="5682">IFERROR(K694/E685,"-")</f>
        <v>2.529970710711369E-3</v>
      </c>
      <c r="M694" s="63">
        <v>164</v>
      </c>
      <c r="N694" s="23">
        <f t="shared" ref="N694" si="5683">IFERROR(M694/F685,"-")</f>
        <v>2.4146054181389872E-2</v>
      </c>
      <c r="O694" s="66">
        <f t="shared" si="5285"/>
        <v>91890.189024390245</v>
      </c>
      <c r="P694" s="59">
        <f t="shared" si="5609"/>
        <v>2.2328114363512595E-2</v>
      </c>
      <c r="Q694" s="82" t="s">
        <v>403</v>
      </c>
      <c r="R694" s="63">
        <v>5316194</v>
      </c>
      <c r="S694" s="23">
        <f t="shared" ref="S694" si="5684">IFERROR(R694/E685,"-")</f>
        <v>8.924899233489599E-4</v>
      </c>
      <c r="T694" s="63">
        <v>8</v>
      </c>
      <c r="U694" s="23">
        <f t="shared" ref="U694" si="5685">IFERROR(T694/F685,"-")</f>
        <v>1.1778563015312131E-3</v>
      </c>
      <c r="V694" s="66">
        <f t="shared" si="5288"/>
        <v>664524.25</v>
      </c>
      <c r="W694" s="59">
        <f t="shared" si="5612"/>
        <v>1.0891763104152485E-3</v>
      </c>
      <c r="X694" s="82" t="s">
        <v>188</v>
      </c>
      <c r="Y694" s="63">
        <v>3701902</v>
      </c>
      <c r="Z694" s="23">
        <f t="shared" ref="Z694" si="5686">IFERROR(Y694/E685,"-")</f>
        <v>6.2148037340724609E-4</v>
      </c>
      <c r="AA694" s="63">
        <v>20</v>
      </c>
      <c r="AB694" s="23">
        <f t="shared" ref="AB694" si="5687">IFERROR(AA694/F685,"-")</f>
        <v>2.9446407538280331E-3</v>
      </c>
      <c r="AC694" s="66">
        <f t="shared" si="5291"/>
        <v>185095.1</v>
      </c>
      <c r="AD694" s="59">
        <f t="shared" si="5615"/>
        <v>2.722940776038121E-3</v>
      </c>
    </row>
    <row r="695" spans="2:30" s="18" customFormat="1" ht="13.5" customHeight="1">
      <c r="B695" s="118">
        <v>70</v>
      </c>
      <c r="C695" s="118" t="s">
        <v>47</v>
      </c>
      <c r="D695" s="147">
        <f>AI74</f>
        <v>1234</v>
      </c>
      <c r="E695" s="150">
        <f>市区町村別_医療費上位10疾病!H773</f>
        <v>1071202720</v>
      </c>
      <c r="F695" s="130">
        <f>市区町村別_医療費上位10疾病!J773</f>
        <v>1155</v>
      </c>
      <c r="G695" s="69">
        <v>1</v>
      </c>
      <c r="H695" s="5" t="str">
        <f t="shared" ref="H695" si="5688">$H$745</f>
        <v>0209</v>
      </c>
      <c r="I695" s="78" t="str">
        <f t="shared" ref="I695" si="5689">$I$745</f>
        <v>白血病</v>
      </c>
      <c r="J695" s="106" t="s">
        <v>180</v>
      </c>
      <c r="K695" s="107">
        <v>6450661</v>
      </c>
      <c r="L695" s="21">
        <f t="shared" ref="L695" si="5690">IFERROR(K695/E695,"-")</f>
        <v>6.0218863148517772E-3</v>
      </c>
      <c r="M695" s="107">
        <v>2</v>
      </c>
      <c r="N695" s="21">
        <f t="shared" ref="N695" si="5691">IFERROR(M695/F695,"-")</f>
        <v>1.7316017316017316E-3</v>
      </c>
      <c r="O695" s="64">
        <f t="shared" si="5285"/>
        <v>3225330.5</v>
      </c>
      <c r="P695" s="12">
        <f t="shared" ref="P695:P704" si="5692">IFERROR(M695/$AI$74,0)</f>
        <v>1.6207455429497568E-3</v>
      </c>
      <c r="Q695" s="106" t="s">
        <v>186</v>
      </c>
      <c r="R695" s="107">
        <v>5220626</v>
      </c>
      <c r="S695" s="21">
        <f t="shared" ref="S695" si="5693">IFERROR(R695/E695,"-")</f>
        <v>4.8736115979989298E-3</v>
      </c>
      <c r="T695" s="107">
        <v>1</v>
      </c>
      <c r="U695" s="21">
        <f t="shared" ref="U695" si="5694">IFERROR(T695/F695,"-")</f>
        <v>8.658008658008658E-4</v>
      </c>
      <c r="V695" s="64">
        <f t="shared" si="5288"/>
        <v>5220626</v>
      </c>
      <c r="W695" s="12">
        <f t="shared" ref="W695:W704" si="5695">IFERROR(T695/$AI$74,0)</f>
        <v>8.1037277147487841E-4</v>
      </c>
      <c r="X695" s="106" t="s">
        <v>361</v>
      </c>
      <c r="Y695" s="107">
        <v>139754</v>
      </c>
      <c r="Z695" s="21">
        <f t="shared" ref="Z695" si="5696">IFERROR(Y695/E695,"-")</f>
        <v>1.3046456790176934E-4</v>
      </c>
      <c r="AA695" s="107">
        <v>3</v>
      </c>
      <c r="AB695" s="21">
        <f t="shared" ref="AB695" si="5697">IFERROR(AA695/F695,"-")</f>
        <v>2.5974025974025974E-3</v>
      </c>
      <c r="AC695" s="64">
        <f t="shared" si="5291"/>
        <v>46584.666666666664</v>
      </c>
      <c r="AD695" s="12">
        <f t="shared" ref="AD695:AD704" si="5698">IFERROR(AA695/$AI$74,0)</f>
        <v>2.4311183144246355E-3</v>
      </c>
    </row>
    <row r="696" spans="2:30" s="18" customFormat="1" ht="13.5" customHeight="1">
      <c r="B696" s="119"/>
      <c r="C696" s="119"/>
      <c r="D696" s="148"/>
      <c r="E696" s="151"/>
      <c r="F696" s="154"/>
      <c r="G696" s="44">
        <v>2</v>
      </c>
      <c r="H696" s="6" t="str">
        <f t="shared" ref="H696" si="5699">$H$746</f>
        <v>1402</v>
      </c>
      <c r="I696" s="79" t="str">
        <f t="shared" ref="I696" si="5700">$I$746</f>
        <v>腎不全</v>
      </c>
      <c r="J696" s="81" t="s">
        <v>149</v>
      </c>
      <c r="K696" s="62">
        <v>12959748</v>
      </c>
      <c r="L696" s="22">
        <f t="shared" ref="L696" si="5701">IFERROR(K696/E695,"-")</f>
        <v>1.2098315060290361E-2</v>
      </c>
      <c r="M696" s="62">
        <v>37</v>
      </c>
      <c r="N696" s="22">
        <f t="shared" ref="N696" si="5702">IFERROR(M696/F695,"-")</f>
        <v>3.2034632034632034E-2</v>
      </c>
      <c r="O696" s="65">
        <f t="shared" si="5285"/>
        <v>350263.45945945947</v>
      </c>
      <c r="P696" s="13">
        <f t="shared" si="5692"/>
        <v>2.9983792544570502E-2</v>
      </c>
      <c r="Q696" s="81" t="s">
        <v>140</v>
      </c>
      <c r="R696" s="62">
        <v>9839148</v>
      </c>
      <c r="S696" s="22">
        <f t="shared" ref="S696" si="5703">IFERROR(R696/E695,"-")</f>
        <v>9.185140978730898E-3</v>
      </c>
      <c r="T696" s="62">
        <v>52</v>
      </c>
      <c r="U696" s="22">
        <f t="shared" ref="U696" si="5704">IFERROR(T696/F695,"-")</f>
        <v>4.5021645021645025E-2</v>
      </c>
      <c r="V696" s="65">
        <f t="shared" si="5288"/>
        <v>189214.38461538462</v>
      </c>
      <c r="W696" s="13">
        <f t="shared" si="5695"/>
        <v>4.2139384116693678E-2</v>
      </c>
      <c r="X696" s="81" t="s">
        <v>159</v>
      </c>
      <c r="Y696" s="62">
        <v>7576170</v>
      </c>
      <c r="Z696" s="22">
        <f t="shared" ref="Z696" si="5705">IFERROR(Y696/E695,"-")</f>
        <v>7.0725828627470249E-3</v>
      </c>
      <c r="AA696" s="62">
        <v>5</v>
      </c>
      <c r="AB696" s="22">
        <f t="shared" ref="AB696" si="5706">IFERROR(AA696/F695,"-")</f>
        <v>4.329004329004329E-3</v>
      </c>
      <c r="AC696" s="65">
        <f t="shared" si="5291"/>
        <v>1515234</v>
      </c>
      <c r="AD696" s="13">
        <f t="shared" si="5698"/>
        <v>4.0518638573743921E-3</v>
      </c>
    </row>
    <row r="697" spans="2:30" s="18" customFormat="1" ht="13.5" customHeight="1">
      <c r="B697" s="119"/>
      <c r="C697" s="119"/>
      <c r="D697" s="148"/>
      <c r="E697" s="151"/>
      <c r="F697" s="154"/>
      <c r="G697" s="44">
        <v>3</v>
      </c>
      <c r="H697" s="6" t="str">
        <f t="shared" ref="H697" si="5707">$H$747</f>
        <v>2210</v>
      </c>
      <c r="I697" s="80" t="str">
        <f t="shared" ref="I697" si="5708">$I$747</f>
        <v>重症急性呼吸器症候群［SARS］</v>
      </c>
      <c r="J697" s="81" t="s">
        <v>99</v>
      </c>
      <c r="K697" s="62" t="s">
        <v>99</v>
      </c>
      <c r="L697" s="22" t="str">
        <f t="shared" ref="L697" si="5709">IFERROR(K697/E695,"-")</f>
        <v>-</v>
      </c>
      <c r="M697" s="62" t="s">
        <v>99</v>
      </c>
      <c r="N697" s="22" t="str">
        <f t="shared" ref="N697" si="5710">IFERROR(M697/F695,"-")</f>
        <v>-</v>
      </c>
      <c r="O697" s="65" t="str">
        <f t="shared" si="5285"/>
        <v>-</v>
      </c>
      <c r="P697" s="13">
        <f t="shared" si="5692"/>
        <v>0</v>
      </c>
      <c r="Q697" s="81" t="s">
        <v>99</v>
      </c>
      <c r="R697" s="62" t="s">
        <v>99</v>
      </c>
      <c r="S697" s="22" t="str">
        <f t="shared" ref="S697" si="5711">IFERROR(R697/E695,"-")</f>
        <v>-</v>
      </c>
      <c r="T697" s="62" t="s">
        <v>99</v>
      </c>
      <c r="U697" s="22" t="str">
        <f t="shared" ref="U697" si="5712">IFERROR(T697/F695,"-")</f>
        <v>-</v>
      </c>
      <c r="V697" s="65" t="str">
        <f t="shared" si="5288"/>
        <v>-</v>
      </c>
      <c r="W697" s="13">
        <f t="shared" si="5695"/>
        <v>0</v>
      </c>
      <c r="X697" s="81" t="s">
        <v>99</v>
      </c>
      <c r="Y697" s="62" t="s">
        <v>99</v>
      </c>
      <c r="Z697" s="22" t="str">
        <f t="shared" ref="Z697" si="5713">IFERROR(Y697/E695,"-")</f>
        <v>-</v>
      </c>
      <c r="AA697" s="62" t="s">
        <v>99</v>
      </c>
      <c r="AB697" s="22" t="str">
        <f t="shared" ref="AB697" si="5714">IFERROR(AA697/F695,"-")</f>
        <v>-</v>
      </c>
      <c r="AC697" s="65" t="str">
        <f t="shared" si="5291"/>
        <v>-</v>
      </c>
      <c r="AD697" s="13">
        <f t="shared" si="5698"/>
        <v>0</v>
      </c>
    </row>
    <row r="698" spans="2:30" s="18" customFormat="1" ht="13.5" customHeight="1">
      <c r="B698" s="119"/>
      <c r="C698" s="119"/>
      <c r="D698" s="148"/>
      <c r="E698" s="151"/>
      <c r="F698" s="154"/>
      <c r="G698" s="44">
        <v>4</v>
      </c>
      <c r="H698" s="6" t="str">
        <f t="shared" ref="H698" si="5715">$H$748</f>
        <v>0904</v>
      </c>
      <c r="I698" s="80" t="str">
        <f t="shared" ref="I698" si="5716">$I$748</f>
        <v>くも膜下出血</v>
      </c>
      <c r="J698" s="81" t="s">
        <v>347</v>
      </c>
      <c r="K698" s="62">
        <v>5480026</v>
      </c>
      <c r="L698" s="22">
        <f t="shared" ref="L698" si="5717">IFERROR(K698/E695,"-")</f>
        <v>5.1157693102198247E-3</v>
      </c>
      <c r="M698" s="62">
        <v>1</v>
      </c>
      <c r="N698" s="22">
        <f t="shared" ref="N698" si="5718">IFERROR(M698/F695,"-")</f>
        <v>8.658008658008658E-4</v>
      </c>
      <c r="O698" s="65">
        <f t="shared" si="5285"/>
        <v>5480026</v>
      </c>
      <c r="P698" s="13">
        <f t="shared" si="5692"/>
        <v>8.1037277147487841E-4</v>
      </c>
      <c r="Q698" s="81" t="s">
        <v>80</v>
      </c>
      <c r="R698" s="62">
        <v>1337612</v>
      </c>
      <c r="S698" s="22">
        <f t="shared" ref="S698" si="5719">IFERROR(R698/E695,"-")</f>
        <v>1.2487010861958977E-3</v>
      </c>
      <c r="T698" s="62">
        <v>5</v>
      </c>
      <c r="U698" s="22">
        <f t="shared" ref="U698" si="5720">IFERROR(T698/F695,"-")</f>
        <v>4.329004329004329E-3</v>
      </c>
      <c r="V698" s="65">
        <f t="shared" si="5288"/>
        <v>267522.40000000002</v>
      </c>
      <c r="W698" s="13">
        <f t="shared" si="5695"/>
        <v>4.0518638573743921E-3</v>
      </c>
      <c r="X698" s="81" t="s">
        <v>181</v>
      </c>
      <c r="Y698" s="62">
        <v>781374</v>
      </c>
      <c r="Z698" s="22">
        <f t="shared" ref="Z698" si="5721">IFERROR(Y698/E695,"-")</f>
        <v>7.2943616125246578E-4</v>
      </c>
      <c r="AA698" s="62">
        <v>2</v>
      </c>
      <c r="AB698" s="22">
        <f t="shared" ref="AB698" si="5722">IFERROR(AA698/F695,"-")</f>
        <v>1.7316017316017316E-3</v>
      </c>
      <c r="AC698" s="65">
        <f t="shared" si="5291"/>
        <v>390687</v>
      </c>
      <c r="AD698" s="13">
        <f t="shared" si="5698"/>
        <v>1.6207455429497568E-3</v>
      </c>
    </row>
    <row r="699" spans="2:30" s="18" customFormat="1" ht="13.5" customHeight="1">
      <c r="B699" s="119"/>
      <c r="C699" s="119"/>
      <c r="D699" s="148"/>
      <c r="E699" s="151"/>
      <c r="F699" s="154"/>
      <c r="G699" s="44">
        <v>5</v>
      </c>
      <c r="H699" s="6" t="str">
        <f t="shared" ref="H699" si="5723">$H$749</f>
        <v>0208</v>
      </c>
      <c r="I699" s="80" t="str">
        <f t="shared" ref="I699" si="5724">$I$749</f>
        <v>悪性リンパ腫</v>
      </c>
      <c r="J699" s="81" t="s">
        <v>366</v>
      </c>
      <c r="K699" s="62">
        <v>4812413</v>
      </c>
      <c r="L699" s="22">
        <f t="shared" ref="L699" si="5725">IFERROR(K699/E695,"-")</f>
        <v>4.4925324685508644E-3</v>
      </c>
      <c r="M699" s="62">
        <v>1</v>
      </c>
      <c r="N699" s="22">
        <f t="shared" ref="N699" si="5726">IFERROR(M699/F695,"-")</f>
        <v>8.658008658008658E-4</v>
      </c>
      <c r="O699" s="65">
        <f t="shared" si="5285"/>
        <v>4812413</v>
      </c>
      <c r="P699" s="13">
        <f t="shared" si="5692"/>
        <v>8.1037277147487841E-4</v>
      </c>
      <c r="Q699" s="81" t="s">
        <v>182</v>
      </c>
      <c r="R699" s="62">
        <v>332755</v>
      </c>
      <c r="S699" s="22">
        <f t="shared" ref="S699" si="5727">IFERROR(R699/E695,"-")</f>
        <v>3.1063681391697737E-4</v>
      </c>
      <c r="T699" s="62">
        <v>1</v>
      </c>
      <c r="U699" s="22">
        <f t="shared" ref="U699" si="5728">IFERROR(T699/F695,"-")</f>
        <v>8.658008658008658E-4</v>
      </c>
      <c r="V699" s="65">
        <f t="shared" si="5288"/>
        <v>332755</v>
      </c>
      <c r="W699" s="13">
        <f t="shared" si="5695"/>
        <v>8.1037277147487841E-4</v>
      </c>
      <c r="X699" s="81" t="s">
        <v>82</v>
      </c>
      <c r="Y699" s="62">
        <v>202697</v>
      </c>
      <c r="Z699" s="22">
        <f t="shared" ref="Z699" si="5729">IFERROR(Y699/E695,"-")</f>
        <v>1.8922375402482175E-4</v>
      </c>
      <c r="AA699" s="62">
        <v>8</v>
      </c>
      <c r="AB699" s="22">
        <f t="shared" ref="AB699" si="5730">IFERROR(AA699/F695,"-")</f>
        <v>6.9264069264069264E-3</v>
      </c>
      <c r="AC699" s="65">
        <f t="shared" si="5291"/>
        <v>25337.125</v>
      </c>
      <c r="AD699" s="13">
        <f t="shared" si="5698"/>
        <v>6.4829821717990272E-3</v>
      </c>
    </row>
    <row r="700" spans="2:30" s="18" customFormat="1" ht="13.5" customHeight="1">
      <c r="B700" s="119"/>
      <c r="C700" s="119"/>
      <c r="D700" s="148"/>
      <c r="E700" s="151"/>
      <c r="F700" s="154"/>
      <c r="G700" s="44">
        <v>6</v>
      </c>
      <c r="H700" s="6" t="str">
        <f t="shared" ref="H700" si="5731">$H$750</f>
        <v>0601</v>
      </c>
      <c r="I700" s="80" t="str">
        <f t="shared" ref="I700" si="5732">$I$750</f>
        <v>パーキンソン病</v>
      </c>
      <c r="J700" s="81" t="s">
        <v>84</v>
      </c>
      <c r="K700" s="62">
        <v>4914900</v>
      </c>
      <c r="L700" s="22">
        <f t="shared" ref="L700" si="5733">IFERROR(K700/E695,"-")</f>
        <v>4.5882071696009136E-3</v>
      </c>
      <c r="M700" s="62">
        <v>23</v>
      </c>
      <c r="N700" s="22">
        <f t="shared" ref="N700" si="5734">IFERROR(M700/F695,"-")</f>
        <v>1.9913419913419914E-2</v>
      </c>
      <c r="O700" s="65">
        <f t="shared" si="5285"/>
        <v>213691.30434782608</v>
      </c>
      <c r="P700" s="13">
        <f t="shared" si="5692"/>
        <v>1.8638573743922204E-2</v>
      </c>
      <c r="Q700" s="81" t="s">
        <v>189</v>
      </c>
      <c r="R700" s="62">
        <v>647771</v>
      </c>
      <c r="S700" s="22">
        <f t="shared" ref="S700" si="5735">IFERROR(R700/E695,"-")</f>
        <v>6.047137370973068E-4</v>
      </c>
      <c r="T700" s="62">
        <v>10</v>
      </c>
      <c r="U700" s="22">
        <f t="shared" ref="U700" si="5736">IFERROR(T700/F695,"-")</f>
        <v>8.658008658008658E-3</v>
      </c>
      <c r="V700" s="65">
        <f t="shared" si="5288"/>
        <v>64777.1</v>
      </c>
      <c r="W700" s="13">
        <f t="shared" si="5695"/>
        <v>8.1037277147487843E-3</v>
      </c>
      <c r="X700" s="81" t="s">
        <v>99</v>
      </c>
      <c r="Y700" s="62" t="s">
        <v>99</v>
      </c>
      <c r="Z700" s="22" t="str">
        <f t="shared" ref="Z700" si="5737">IFERROR(Y700/E695,"-")</f>
        <v>-</v>
      </c>
      <c r="AA700" s="62" t="s">
        <v>99</v>
      </c>
      <c r="AB700" s="22" t="str">
        <f t="shared" ref="AB700" si="5738">IFERROR(AA700/F695,"-")</f>
        <v>-</v>
      </c>
      <c r="AC700" s="65" t="str">
        <f t="shared" si="5291"/>
        <v>-</v>
      </c>
      <c r="AD700" s="13">
        <f t="shared" si="5698"/>
        <v>0</v>
      </c>
    </row>
    <row r="701" spans="2:30" s="18" customFormat="1" ht="13.5" customHeight="1">
      <c r="B701" s="119"/>
      <c r="C701" s="119"/>
      <c r="D701" s="148"/>
      <c r="E701" s="151"/>
      <c r="F701" s="154"/>
      <c r="G701" s="44">
        <v>7</v>
      </c>
      <c r="H701" s="6" t="str">
        <f t="shared" ref="H701" si="5739">$H$751</f>
        <v>0506</v>
      </c>
      <c r="I701" s="80" t="str">
        <f t="shared" ref="I701" si="5740">$I$751</f>
        <v>知的障害＜精神遅滞＞</v>
      </c>
      <c r="J701" s="81" t="s">
        <v>99</v>
      </c>
      <c r="K701" s="62" t="s">
        <v>99</v>
      </c>
      <c r="L701" s="22" t="str">
        <f t="shared" ref="L701" si="5741">IFERROR(K701/E695,"-")</f>
        <v>-</v>
      </c>
      <c r="M701" s="62" t="s">
        <v>99</v>
      </c>
      <c r="N701" s="22" t="str">
        <f t="shared" ref="N701" si="5742">IFERROR(M701/F695,"-")</f>
        <v>-</v>
      </c>
      <c r="O701" s="65" t="str">
        <f t="shared" si="5285"/>
        <v>-</v>
      </c>
      <c r="P701" s="13">
        <f t="shared" si="5692"/>
        <v>0</v>
      </c>
      <c r="Q701" s="81" t="s">
        <v>99</v>
      </c>
      <c r="R701" s="62" t="s">
        <v>99</v>
      </c>
      <c r="S701" s="22" t="str">
        <f t="shared" ref="S701" si="5743">IFERROR(R701/E695,"-")</f>
        <v>-</v>
      </c>
      <c r="T701" s="62" t="s">
        <v>99</v>
      </c>
      <c r="U701" s="22" t="str">
        <f t="shared" ref="U701" si="5744">IFERROR(T701/F695,"-")</f>
        <v>-</v>
      </c>
      <c r="V701" s="65" t="str">
        <f t="shared" si="5288"/>
        <v>-</v>
      </c>
      <c r="W701" s="13">
        <f t="shared" si="5695"/>
        <v>0</v>
      </c>
      <c r="X701" s="81" t="s">
        <v>99</v>
      </c>
      <c r="Y701" s="62" t="s">
        <v>99</v>
      </c>
      <c r="Z701" s="22" t="str">
        <f t="shared" ref="Z701" si="5745">IFERROR(Y701/E695,"-")</f>
        <v>-</v>
      </c>
      <c r="AA701" s="62" t="s">
        <v>99</v>
      </c>
      <c r="AB701" s="22" t="str">
        <f t="shared" ref="AB701" si="5746">IFERROR(AA701/F695,"-")</f>
        <v>-</v>
      </c>
      <c r="AC701" s="65" t="str">
        <f t="shared" si="5291"/>
        <v>-</v>
      </c>
      <c r="AD701" s="13">
        <f t="shared" si="5698"/>
        <v>0</v>
      </c>
    </row>
    <row r="702" spans="2:30" s="18" customFormat="1" ht="13.5" customHeight="1">
      <c r="B702" s="119"/>
      <c r="C702" s="119"/>
      <c r="D702" s="148"/>
      <c r="E702" s="151"/>
      <c r="F702" s="154"/>
      <c r="G702" s="44">
        <v>8</v>
      </c>
      <c r="H702" s="6" t="str">
        <f t="shared" ref="H702" si="5747">$H$752</f>
        <v>0203</v>
      </c>
      <c r="I702" s="80" t="str">
        <f t="shared" ref="I702" si="5748">$I$752</f>
        <v>直腸S状結腸移行部及び直腸の悪性新生物＜腫瘍＞</v>
      </c>
      <c r="J702" s="81" t="s">
        <v>183</v>
      </c>
      <c r="K702" s="62">
        <v>84404</v>
      </c>
      <c r="L702" s="22">
        <f t="shared" ref="L702" si="5749">IFERROR(K702/E695,"-")</f>
        <v>7.8793675953324688E-5</v>
      </c>
      <c r="M702" s="62">
        <v>11</v>
      </c>
      <c r="N702" s="22">
        <f t="shared" ref="N702" si="5750">IFERROR(M702/F695,"-")</f>
        <v>9.5238095238095247E-3</v>
      </c>
      <c r="O702" s="65">
        <f t="shared" si="5285"/>
        <v>7673.090909090909</v>
      </c>
      <c r="P702" s="13">
        <f t="shared" si="5692"/>
        <v>8.9141004862236632E-3</v>
      </c>
      <c r="Q702" s="81" t="s">
        <v>99</v>
      </c>
      <c r="R702" s="62" t="s">
        <v>99</v>
      </c>
      <c r="S702" s="22" t="str">
        <f t="shared" ref="S702" si="5751">IFERROR(R702/E695,"-")</f>
        <v>-</v>
      </c>
      <c r="T702" s="62" t="s">
        <v>99</v>
      </c>
      <c r="U702" s="22" t="str">
        <f t="shared" ref="U702" si="5752">IFERROR(T702/F695,"-")</f>
        <v>-</v>
      </c>
      <c r="V702" s="65" t="str">
        <f t="shared" si="5288"/>
        <v>-</v>
      </c>
      <c r="W702" s="13">
        <f t="shared" si="5695"/>
        <v>0</v>
      </c>
      <c r="X702" s="81" t="s">
        <v>99</v>
      </c>
      <c r="Y702" s="62" t="s">
        <v>99</v>
      </c>
      <c r="Z702" s="22" t="str">
        <f t="shared" ref="Z702" si="5753">IFERROR(Y702/E695,"-")</f>
        <v>-</v>
      </c>
      <c r="AA702" s="62" t="s">
        <v>99</v>
      </c>
      <c r="AB702" s="22" t="str">
        <f t="shared" ref="AB702" si="5754">IFERROR(AA702/F695,"-")</f>
        <v>-</v>
      </c>
      <c r="AC702" s="65" t="str">
        <f t="shared" si="5291"/>
        <v>-</v>
      </c>
      <c r="AD702" s="13">
        <f t="shared" si="5698"/>
        <v>0</v>
      </c>
    </row>
    <row r="703" spans="2:30" s="18" customFormat="1" ht="13.5" customHeight="1">
      <c r="B703" s="119"/>
      <c r="C703" s="119"/>
      <c r="D703" s="148"/>
      <c r="E703" s="151"/>
      <c r="F703" s="154"/>
      <c r="G703" s="44">
        <v>9</v>
      </c>
      <c r="H703" s="6" t="str">
        <f t="shared" ref="H703" si="5755">$H$753</f>
        <v>1901</v>
      </c>
      <c r="I703" s="80" t="str">
        <f t="shared" ref="I703" si="5756">$I$753</f>
        <v>骨折</v>
      </c>
      <c r="J703" s="81" t="s">
        <v>141</v>
      </c>
      <c r="K703" s="62">
        <v>22259543</v>
      </c>
      <c r="L703" s="22">
        <f t="shared" ref="L703" si="5757">IFERROR(K703/E695,"-")</f>
        <v>2.0779953770094981E-2</v>
      </c>
      <c r="M703" s="62">
        <v>27</v>
      </c>
      <c r="N703" s="22">
        <f t="shared" ref="N703" si="5758">IFERROR(M703/F695,"-")</f>
        <v>2.3376623376623377E-2</v>
      </c>
      <c r="O703" s="65">
        <f t="shared" si="5285"/>
        <v>824427.51851851854</v>
      </c>
      <c r="P703" s="13">
        <f t="shared" si="5692"/>
        <v>2.1880064829821719E-2</v>
      </c>
      <c r="Q703" s="81" t="s">
        <v>160</v>
      </c>
      <c r="R703" s="62">
        <v>9816346</v>
      </c>
      <c r="S703" s="22">
        <f t="shared" ref="S703" si="5759">IFERROR(R703/E695,"-")</f>
        <v>9.1638546250143952E-3</v>
      </c>
      <c r="T703" s="62">
        <v>74</v>
      </c>
      <c r="U703" s="22">
        <f t="shared" ref="U703" si="5760">IFERROR(T703/F695,"-")</f>
        <v>6.4069264069264067E-2</v>
      </c>
      <c r="V703" s="65">
        <f t="shared" si="5288"/>
        <v>132653.32432432432</v>
      </c>
      <c r="W703" s="13">
        <f t="shared" si="5695"/>
        <v>5.9967585089141004E-2</v>
      </c>
      <c r="X703" s="81" t="s">
        <v>295</v>
      </c>
      <c r="Y703" s="62">
        <v>6348253</v>
      </c>
      <c r="Z703" s="22">
        <f t="shared" ref="Z703" si="5761">IFERROR(Y703/E695,"-")</f>
        <v>5.9262853626809312E-3</v>
      </c>
      <c r="AA703" s="62">
        <v>27</v>
      </c>
      <c r="AB703" s="22">
        <f t="shared" ref="AB703" si="5762">IFERROR(AA703/F695,"-")</f>
        <v>2.3376623376623377E-2</v>
      </c>
      <c r="AC703" s="65">
        <f t="shared" si="5291"/>
        <v>235120.48148148149</v>
      </c>
      <c r="AD703" s="13">
        <f t="shared" si="5698"/>
        <v>2.1880064829821719E-2</v>
      </c>
    </row>
    <row r="704" spans="2:30" s="18" customFormat="1" ht="13.5" customHeight="1">
      <c r="B704" s="120"/>
      <c r="C704" s="120"/>
      <c r="D704" s="149"/>
      <c r="E704" s="152"/>
      <c r="F704" s="155"/>
      <c r="G704" s="49">
        <v>10</v>
      </c>
      <c r="H704" s="7" t="str">
        <f t="shared" ref="H704" si="5763">$H$754</f>
        <v>0206</v>
      </c>
      <c r="I704" s="77" t="str">
        <f t="shared" ref="I704" si="5764">$I$754</f>
        <v>乳房の悪性新生物＜腫瘍＞</v>
      </c>
      <c r="J704" s="82" t="s">
        <v>185</v>
      </c>
      <c r="K704" s="63">
        <v>5068930</v>
      </c>
      <c r="L704" s="23">
        <f t="shared" ref="L704" si="5765">IFERROR(K704/E695,"-")</f>
        <v>4.7319988134458804E-3</v>
      </c>
      <c r="M704" s="63">
        <v>20</v>
      </c>
      <c r="N704" s="23">
        <f t="shared" ref="N704" si="5766">IFERROR(M704/F695,"-")</f>
        <v>1.7316017316017316E-2</v>
      </c>
      <c r="O704" s="66">
        <f t="shared" si="5285"/>
        <v>253446.5</v>
      </c>
      <c r="P704" s="59">
        <f t="shared" si="5692"/>
        <v>1.6207455429497569E-2</v>
      </c>
      <c r="Q704" s="82" t="s">
        <v>188</v>
      </c>
      <c r="R704" s="63">
        <v>2306780</v>
      </c>
      <c r="S704" s="23">
        <f t="shared" ref="S704" si="5767">IFERROR(R704/E695,"-")</f>
        <v>2.15344860214694E-3</v>
      </c>
      <c r="T704" s="63">
        <v>3</v>
      </c>
      <c r="U704" s="23">
        <f t="shared" ref="U704" si="5768">IFERROR(T704/F695,"-")</f>
        <v>2.5974025974025974E-3</v>
      </c>
      <c r="V704" s="66">
        <f t="shared" si="5288"/>
        <v>768926.66666666663</v>
      </c>
      <c r="W704" s="59">
        <f t="shared" si="5695"/>
        <v>2.4311183144246355E-3</v>
      </c>
      <c r="X704" s="82" t="s">
        <v>380</v>
      </c>
      <c r="Y704" s="63">
        <v>2203465</v>
      </c>
      <c r="Z704" s="23">
        <f t="shared" ref="Z704" si="5769">IFERROR(Y704/E695,"-")</f>
        <v>2.0570009381604259E-3</v>
      </c>
      <c r="AA704" s="63">
        <v>1</v>
      </c>
      <c r="AB704" s="23">
        <f t="shared" ref="AB704" si="5770">IFERROR(AA704/F695,"-")</f>
        <v>8.658008658008658E-4</v>
      </c>
      <c r="AC704" s="66">
        <f t="shared" si="5291"/>
        <v>2203465</v>
      </c>
      <c r="AD704" s="59">
        <f t="shared" si="5698"/>
        <v>8.1037277147487841E-4</v>
      </c>
    </row>
    <row r="705" spans="2:30" s="18" customFormat="1" ht="13.5" customHeight="1">
      <c r="B705" s="118">
        <v>71</v>
      </c>
      <c r="C705" s="118" t="s">
        <v>48</v>
      </c>
      <c r="D705" s="147">
        <f>AI75</f>
        <v>3744</v>
      </c>
      <c r="E705" s="150">
        <f>市区町村別_医療費上位10疾病!H784</f>
        <v>3389042800</v>
      </c>
      <c r="F705" s="130">
        <f>市区町村別_医療費上位10疾病!J784</f>
        <v>3454</v>
      </c>
      <c r="G705" s="69">
        <v>1</v>
      </c>
      <c r="H705" s="5" t="str">
        <f t="shared" ref="H705" si="5771">$H$745</f>
        <v>0209</v>
      </c>
      <c r="I705" s="78" t="str">
        <f t="shared" ref="I705" si="5772">$I$745</f>
        <v>白血病</v>
      </c>
      <c r="J705" s="106" t="s">
        <v>367</v>
      </c>
      <c r="K705" s="107">
        <v>2509444</v>
      </c>
      <c r="L705" s="21">
        <f t="shared" ref="L705" si="5773">IFERROR(K705/E705,"-")</f>
        <v>7.4045804319732998E-4</v>
      </c>
      <c r="M705" s="107">
        <v>1</v>
      </c>
      <c r="N705" s="21">
        <f t="shared" ref="N705" si="5774">IFERROR(M705/F705,"-")</f>
        <v>2.8951939779965256E-4</v>
      </c>
      <c r="O705" s="64">
        <f t="shared" si="5285"/>
        <v>2509444</v>
      </c>
      <c r="P705" s="12">
        <f t="shared" ref="P705:P714" si="5775">IFERROR(M705/$AI$75,0)</f>
        <v>2.6709401709401712E-4</v>
      </c>
      <c r="Q705" s="106" t="s">
        <v>389</v>
      </c>
      <c r="R705" s="107">
        <v>322853</v>
      </c>
      <c r="S705" s="21">
        <f t="shared" ref="S705" si="5776">IFERROR(R705/E705,"-")</f>
        <v>9.5263771823713759E-5</v>
      </c>
      <c r="T705" s="107">
        <v>1</v>
      </c>
      <c r="U705" s="21">
        <f t="shared" ref="U705" si="5777">IFERROR(T705/F705,"-")</f>
        <v>2.8951939779965256E-4</v>
      </c>
      <c r="V705" s="64">
        <f t="shared" si="5288"/>
        <v>322853</v>
      </c>
      <c r="W705" s="12">
        <f t="shared" ref="W705:W714" si="5778">IFERROR(T705/$AI$75,0)</f>
        <v>2.6709401709401712E-4</v>
      </c>
      <c r="X705" s="106" t="s">
        <v>186</v>
      </c>
      <c r="Y705" s="107">
        <v>285246</v>
      </c>
      <c r="Z705" s="21">
        <f t="shared" ref="Z705" si="5779">IFERROR(Y705/E705,"-")</f>
        <v>8.4167128252260492E-5</v>
      </c>
      <c r="AA705" s="107">
        <v>3</v>
      </c>
      <c r="AB705" s="21">
        <f t="shared" ref="AB705" si="5780">IFERROR(AA705/F705,"-")</f>
        <v>8.6855819339895772E-4</v>
      </c>
      <c r="AC705" s="64">
        <f t="shared" si="5291"/>
        <v>95082</v>
      </c>
      <c r="AD705" s="12">
        <f t="shared" ref="AD705:AD714" si="5781">IFERROR(AA705/$AI$75,0)</f>
        <v>8.0128205128205125E-4</v>
      </c>
    </row>
    <row r="706" spans="2:30" s="18" customFormat="1" ht="13.5" customHeight="1">
      <c r="B706" s="119"/>
      <c r="C706" s="119"/>
      <c r="D706" s="148"/>
      <c r="E706" s="151"/>
      <c r="F706" s="154"/>
      <c r="G706" s="44">
        <v>2</v>
      </c>
      <c r="H706" s="6" t="str">
        <f t="shared" ref="H706" si="5782">$H$746</f>
        <v>1402</v>
      </c>
      <c r="I706" s="79" t="str">
        <f t="shared" ref="I706" si="5783">$I$746</f>
        <v>腎不全</v>
      </c>
      <c r="J706" s="81" t="s">
        <v>140</v>
      </c>
      <c r="K706" s="62">
        <v>78442448</v>
      </c>
      <c r="L706" s="22">
        <f t="shared" ref="L706" si="5784">IFERROR(K706/E705,"-")</f>
        <v>2.314590066552125E-2</v>
      </c>
      <c r="M706" s="62">
        <v>186</v>
      </c>
      <c r="N706" s="22">
        <f t="shared" ref="N706" si="5785">IFERROR(M706/F705,"-")</f>
        <v>5.3850607990735377E-2</v>
      </c>
      <c r="O706" s="65">
        <f t="shared" si="5285"/>
        <v>421733.59139784944</v>
      </c>
      <c r="P706" s="13">
        <f t="shared" si="5775"/>
        <v>4.9679487179487176E-2</v>
      </c>
      <c r="Q706" s="81" t="s">
        <v>149</v>
      </c>
      <c r="R706" s="62">
        <v>37917958</v>
      </c>
      <c r="S706" s="22">
        <f t="shared" ref="S706" si="5786">IFERROR(R706/E705,"-")</f>
        <v>1.1188397502681288E-2</v>
      </c>
      <c r="T706" s="62">
        <v>121</v>
      </c>
      <c r="U706" s="22">
        <f t="shared" ref="U706" si="5787">IFERROR(T706/F705,"-")</f>
        <v>3.5031847133757961E-2</v>
      </c>
      <c r="V706" s="65">
        <f t="shared" si="5288"/>
        <v>313371.55371900828</v>
      </c>
      <c r="W706" s="13">
        <f t="shared" si="5778"/>
        <v>3.2318376068376072E-2</v>
      </c>
      <c r="X706" s="81" t="s">
        <v>269</v>
      </c>
      <c r="Y706" s="62">
        <v>2686085</v>
      </c>
      <c r="Z706" s="22">
        <f t="shared" ref="Z706" si="5788">IFERROR(Y706/E705,"-")</f>
        <v>7.9257924981059546E-4</v>
      </c>
      <c r="AA706" s="62">
        <v>6</v>
      </c>
      <c r="AB706" s="22">
        <f t="shared" ref="AB706" si="5789">IFERROR(AA706/F705,"-")</f>
        <v>1.7371163867979154E-3</v>
      </c>
      <c r="AC706" s="65">
        <f t="shared" si="5291"/>
        <v>447680.83333333331</v>
      </c>
      <c r="AD706" s="13">
        <f t="shared" si="5781"/>
        <v>1.6025641025641025E-3</v>
      </c>
    </row>
    <row r="707" spans="2:30" s="18" customFormat="1" ht="13.5" customHeight="1">
      <c r="B707" s="119"/>
      <c r="C707" s="119"/>
      <c r="D707" s="148"/>
      <c r="E707" s="151"/>
      <c r="F707" s="154"/>
      <c r="G707" s="44">
        <v>3</v>
      </c>
      <c r="H707" s="6" t="str">
        <f t="shared" ref="H707" si="5790">$H$747</f>
        <v>2210</v>
      </c>
      <c r="I707" s="80" t="str">
        <f t="shared" ref="I707" si="5791">$I$747</f>
        <v>重症急性呼吸器症候群［SARS］</v>
      </c>
      <c r="J707" s="81" t="s">
        <v>99</v>
      </c>
      <c r="K707" s="62" t="s">
        <v>99</v>
      </c>
      <c r="L707" s="22" t="str">
        <f t="shared" ref="L707" si="5792">IFERROR(K707/E705,"-")</f>
        <v>-</v>
      </c>
      <c r="M707" s="62" t="s">
        <v>99</v>
      </c>
      <c r="N707" s="22" t="str">
        <f t="shared" ref="N707" si="5793">IFERROR(M707/F705,"-")</f>
        <v>-</v>
      </c>
      <c r="O707" s="65" t="str">
        <f t="shared" si="5285"/>
        <v>-</v>
      </c>
      <c r="P707" s="13">
        <f t="shared" si="5775"/>
        <v>0</v>
      </c>
      <c r="Q707" s="81" t="s">
        <v>99</v>
      </c>
      <c r="R707" s="62" t="s">
        <v>99</v>
      </c>
      <c r="S707" s="22" t="str">
        <f t="shared" ref="S707" si="5794">IFERROR(R707/E705,"-")</f>
        <v>-</v>
      </c>
      <c r="T707" s="62" t="s">
        <v>99</v>
      </c>
      <c r="U707" s="22" t="str">
        <f t="shared" ref="U707" si="5795">IFERROR(T707/F705,"-")</f>
        <v>-</v>
      </c>
      <c r="V707" s="65" t="str">
        <f t="shared" si="5288"/>
        <v>-</v>
      </c>
      <c r="W707" s="13">
        <f t="shared" si="5778"/>
        <v>0</v>
      </c>
      <c r="X707" s="81" t="s">
        <v>99</v>
      </c>
      <c r="Y707" s="62" t="s">
        <v>99</v>
      </c>
      <c r="Z707" s="22" t="str">
        <f t="shared" ref="Z707" si="5796">IFERROR(Y707/E705,"-")</f>
        <v>-</v>
      </c>
      <c r="AA707" s="62" t="s">
        <v>99</v>
      </c>
      <c r="AB707" s="22" t="str">
        <f t="shared" ref="AB707" si="5797">IFERROR(AA707/F705,"-")</f>
        <v>-</v>
      </c>
      <c r="AC707" s="65" t="str">
        <f t="shared" si="5291"/>
        <v>-</v>
      </c>
      <c r="AD707" s="13">
        <f t="shared" si="5781"/>
        <v>0</v>
      </c>
    </row>
    <row r="708" spans="2:30" s="18" customFormat="1" ht="13.5" customHeight="1">
      <c r="B708" s="119"/>
      <c r="C708" s="119"/>
      <c r="D708" s="148"/>
      <c r="E708" s="151"/>
      <c r="F708" s="154"/>
      <c r="G708" s="44">
        <v>4</v>
      </c>
      <c r="H708" s="6" t="str">
        <f t="shared" ref="H708" si="5798">$H$748</f>
        <v>0904</v>
      </c>
      <c r="I708" s="80" t="str">
        <f t="shared" ref="I708" si="5799">$I$748</f>
        <v>くも膜下出血</v>
      </c>
      <c r="J708" s="81" t="s">
        <v>205</v>
      </c>
      <c r="K708" s="62">
        <v>3600542</v>
      </c>
      <c r="L708" s="22">
        <f t="shared" ref="L708" si="5800">IFERROR(K708/E705,"-")</f>
        <v>1.062406765709775E-3</v>
      </c>
      <c r="M708" s="62">
        <v>1</v>
      </c>
      <c r="N708" s="22">
        <f t="shared" ref="N708" si="5801">IFERROR(M708/F705,"-")</f>
        <v>2.8951939779965256E-4</v>
      </c>
      <c r="O708" s="65">
        <f t="shared" si="5285"/>
        <v>3600542</v>
      </c>
      <c r="P708" s="13">
        <f t="shared" si="5775"/>
        <v>2.6709401709401712E-4</v>
      </c>
      <c r="Q708" s="81" t="s">
        <v>181</v>
      </c>
      <c r="R708" s="62">
        <v>1150100</v>
      </c>
      <c r="S708" s="22">
        <f t="shared" ref="S708" si="5802">IFERROR(R708/E705,"-")</f>
        <v>3.3935835805909561E-4</v>
      </c>
      <c r="T708" s="62">
        <v>2</v>
      </c>
      <c r="U708" s="22">
        <f t="shared" ref="U708" si="5803">IFERROR(T708/F705,"-")</f>
        <v>5.7903879559930511E-4</v>
      </c>
      <c r="V708" s="65">
        <f t="shared" si="5288"/>
        <v>575050</v>
      </c>
      <c r="W708" s="13">
        <f t="shared" si="5778"/>
        <v>5.3418803418803424E-4</v>
      </c>
      <c r="X708" s="81" t="s">
        <v>80</v>
      </c>
      <c r="Y708" s="62">
        <v>73093</v>
      </c>
      <c r="Z708" s="22">
        <f t="shared" ref="Z708" si="5804">IFERROR(Y708/E705,"-")</f>
        <v>2.1567446713862687E-5</v>
      </c>
      <c r="AA708" s="62">
        <v>7</v>
      </c>
      <c r="AB708" s="22">
        <f t="shared" ref="AB708" si="5805">IFERROR(AA708/F705,"-")</f>
        <v>2.0266357845975681E-3</v>
      </c>
      <c r="AC708" s="65">
        <f t="shared" si="5291"/>
        <v>10441.857142857143</v>
      </c>
      <c r="AD708" s="13">
        <f t="shared" si="5781"/>
        <v>1.8696581196581197E-3</v>
      </c>
    </row>
    <row r="709" spans="2:30" s="18" customFormat="1" ht="13.5" customHeight="1">
      <c r="B709" s="119"/>
      <c r="C709" s="119"/>
      <c r="D709" s="148"/>
      <c r="E709" s="151"/>
      <c r="F709" s="154"/>
      <c r="G709" s="44">
        <v>5</v>
      </c>
      <c r="H709" s="6" t="str">
        <f t="shared" ref="H709" si="5806">$H$749</f>
        <v>0208</v>
      </c>
      <c r="I709" s="80" t="str">
        <f t="shared" ref="I709" si="5807">$I$749</f>
        <v>悪性リンパ腫</v>
      </c>
      <c r="J709" s="81" t="s">
        <v>182</v>
      </c>
      <c r="K709" s="62">
        <v>15262664</v>
      </c>
      <c r="L709" s="22">
        <f t="shared" ref="L709" si="5808">IFERROR(K709/E705,"-")</f>
        <v>4.5035323838341608E-3</v>
      </c>
      <c r="M709" s="62">
        <v>11</v>
      </c>
      <c r="N709" s="22">
        <f t="shared" ref="N709" si="5809">IFERROR(M709/F705,"-")</f>
        <v>3.1847133757961785E-3</v>
      </c>
      <c r="O709" s="65">
        <f t="shared" si="5285"/>
        <v>1387514.9090909092</v>
      </c>
      <c r="P709" s="13">
        <f t="shared" si="5775"/>
        <v>2.938034188034188E-3</v>
      </c>
      <c r="Q709" s="81" t="s">
        <v>82</v>
      </c>
      <c r="R709" s="62">
        <v>2454860</v>
      </c>
      <c r="S709" s="22">
        <f t="shared" ref="S709" si="5810">IFERROR(R709/E705,"-")</f>
        <v>7.2435202057642939E-4</v>
      </c>
      <c r="T709" s="62">
        <v>37</v>
      </c>
      <c r="U709" s="22">
        <f t="shared" ref="U709" si="5811">IFERROR(T709/F705,"-")</f>
        <v>1.0712217718587146E-2</v>
      </c>
      <c r="V709" s="65">
        <f t="shared" si="5288"/>
        <v>66347.567567567574</v>
      </c>
      <c r="W709" s="13">
        <f t="shared" si="5778"/>
        <v>9.8824786324786321E-3</v>
      </c>
      <c r="X709" s="81" t="s">
        <v>195</v>
      </c>
      <c r="Y709" s="62">
        <v>1653225</v>
      </c>
      <c r="Z709" s="22">
        <f t="shared" ref="Z709" si="5812">IFERROR(Y709/E705,"-")</f>
        <v>4.8781473046017595E-4</v>
      </c>
      <c r="AA709" s="62">
        <v>5</v>
      </c>
      <c r="AB709" s="22">
        <f t="shared" ref="AB709" si="5813">IFERROR(AA709/F705,"-")</f>
        <v>1.4475969889982628E-3</v>
      </c>
      <c r="AC709" s="65">
        <f t="shared" si="5291"/>
        <v>330645</v>
      </c>
      <c r="AD709" s="13">
        <f t="shared" si="5781"/>
        <v>1.3354700854700855E-3</v>
      </c>
    </row>
    <row r="710" spans="2:30" s="18" customFormat="1" ht="13.5" customHeight="1">
      <c r="B710" s="119"/>
      <c r="C710" s="119"/>
      <c r="D710" s="148"/>
      <c r="E710" s="151"/>
      <c r="F710" s="154"/>
      <c r="G710" s="44">
        <v>6</v>
      </c>
      <c r="H710" s="6" t="str">
        <f t="shared" ref="H710" si="5814">$H$750</f>
        <v>0601</v>
      </c>
      <c r="I710" s="80" t="str">
        <f t="shared" ref="I710" si="5815">$I$750</f>
        <v>パーキンソン病</v>
      </c>
      <c r="J710" s="81" t="s">
        <v>84</v>
      </c>
      <c r="K710" s="62">
        <v>18173622</v>
      </c>
      <c r="L710" s="22">
        <f t="shared" ref="L710" si="5816">IFERROR(K710/E705,"-")</f>
        <v>5.3624645873460199E-3</v>
      </c>
      <c r="M710" s="62">
        <v>54</v>
      </c>
      <c r="N710" s="22">
        <f t="shared" ref="N710" si="5817">IFERROR(M710/F705,"-")</f>
        <v>1.5634047481181239E-2</v>
      </c>
      <c r="O710" s="65">
        <f t="shared" ref="O710:O754" si="5818">IFERROR(K710/M710,"-")</f>
        <v>336548.55555555556</v>
      </c>
      <c r="P710" s="13">
        <f t="shared" si="5775"/>
        <v>1.4423076923076924E-2</v>
      </c>
      <c r="Q710" s="81" t="s">
        <v>189</v>
      </c>
      <c r="R710" s="62">
        <v>3576978</v>
      </c>
      <c r="S710" s="22">
        <f t="shared" ref="S710" si="5819">IFERROR(R710/E705,"-")</f>
        <v>1.0554537700143533E-3</v>
      </c>
      <c r="T710" s="62">
        <v>28</v>
      </c>
      <c r="U710" s="22">
        <f t="shared" ref="U710" si="5820">IFERROR(T710/F705,"-")</f>
        <v>8.1065431383902722E-3</v>
      </c>
      <c r="V710" s="65">
        <f t="shared" ref="V710:V754" si="5821">IFERROR(R710/T710,"-")</f>
        <v>127749.21428571429</v>
      </c>
      <c r="W710" s="13">
        <f t="shared" si="5778"/>
        <v>7.478632478632479E-3</v>
      </c>
      <c r="X710" s="81" t="s">
        <v>390</v>
      </c>
      <c r="Y710" s="62">
        <v>365171</v>
      </c>
      <c r="Z710" s="22">
        <f t="shared" ref="Z710" si="5822">IFERROR(Y710/E705,"-")</f>
        <v>1.0775048341083211E-4</v>
      </c>
      <c r="AA710" s="62">
        <v>2</v>
      </c>
      <c r="AB710" s="22">
        <f t="shared" ref="AB710" si="5823">IFERROR(AA710/F705,"-")</f>
        <v>5.7903879559930511E-4</v>
      </c>
      <c r="AC710" s="65">
        <f t="shared" ref="AC710:AC754" si="5824">IFERROR(Y710/AA710,"-")</f>
        <v>182585.5</v>
      </c>
      <c r="AD710" s="13">
        <f t="shared" si="5781"/>
        <v>5.3418803418803424E-4</v>
      </c>
    </row>
    <row r="711" spans="2:30" s="18" customFormat="1" ht="13.5" customHeight="1">
      <c r="B711" s="119"/>
      <c r="C711" s="119"/>
      <c r="D711" s="148"/>
      <c r="E711" s="151"/>
      <c r="F711" s="154"/>
      <c r="G711" s="44">
        <v>7</v>
      </c>
      <c r="H711" s="6" t="str">
        <f t="shared" ref="H711" si="5825">$H$751</f>
        <v>0506</v>
      </c>
      <c r="I711" s="80" t="str">
        <f t="shared" ref="I711" si="5826">$I$751</f>
        <v>知的障害＜精神遅滞＞</v>
      </c>
      <c r="J711" s="81" t="s">
        <v>99</v>
      </c>
      <c r="K711" s="62" t="s">
        <v>99</v>
      </c>
      <c r="L711" s="22" t="str">
        <f t="shared" ref="L711" si="5827">IFERROR(K711/E705,"-")</f>
        <v>-</v>
      </c>
      <c r="M711" s="62" t="s">
        <v>99</v>
      </c>
      <c r="N711" s="22" t="str">
        <f t="shared" ref="N711" si="5828">IFERROR(M711/F705,"-")</f>
        <v>-</v>
      </c>
      <c r="O711" s="65" t="str">
        <f t="shared" si="5818"/>
        <v>-</v>
      </c>
      <c r="P711" s="13">
        <f t="shared" si="5775"/>
        <v>0</v>
      </c>
      <c r="Q711" s="81" t="s">
        <v>99</v>
      </c>
      <c r="R711" s="62" t="s">
        <v>99</v>
      </c>
      <c r="S711" s="22" t="str">
        <f t="shared" ref="S711" si="5829">IFERROR(R711/E705,"-")</f>
        <v>-</v>
      </c>
      <c r="T711" s="62" t="s">
        <v>99</v>
      </c>
      <c r="U711" s="22" t="str">
        <f t="shared" ref="U711" si="5830">IFERROR(T711/F705,"-")</f>
        <v>-</v>
      </c>
      <c r="V711" s="65" t="str">
        <f t="shared" si="5821"/>
        <v>-</v>
      </c>
      <c r="W711" s="13">
        <f t="shared" si="5778"/>
        <v>0</v>
      </c>
      <c r="X711" s="81" t="s">
        <v>99</v>
      </c>
      <c r="Y711" s="62" t="s">
        <v>99</v>
      </c>
      <c r="Z711" s="22" t="str">
        <f t="shared" ref="Z711" si="5831">IFERROR(Y711/E705,"-")</f>
        <v>-</v>
      </c>
      <c r="AA711" s="62" t="s">
        <v>99</v>
      </c>
      <c r="AB711" s="22" t="str">
        <f t="shared" ref="AB711" si="5832">IFERROR(AA711/F705,"-")</f>
        <v>-</v>
      </c>
      <c r="AC711" s="65" t="str">
        <f t="shared" si="5824"/>
        <v>-</v>
      </c>
      <c r="AD711" s="13">
        <f t="shared" si="5781"/>
        <v>0</v>
      </c>
    </row>
    <row r="712" spans="2:30" s="18" customFormat="1" ht="13.5" customHeight="1">
      <c r="B712" s="119"/>
      <c r="C712" s="119"/>
      <c r="D712" s="148"/>
      <c r="E712" s="151"/>
      <c r="F712" s="154"/>
      <c r="G712" s="44">
        <v>8</v>
      </c>
      <c r="H712" s="6" t="str">
        <f t="shared" ref="H712" si="5833">$H$752</f>
        <v>0203</v>
      </c>
      <c r="I712" s="80" t="str">
        <f t="shared" ref="I712" si="5834">$I$752</f>
        <v>直腸S状結腸移行部及び直腸の悪性新生物＜腫瘍＞</v>
      </c>
      <c r="J712" s="81" t="s">
        <v>183</v>
      </c>
      <c r="K712" s="62">
        <v>20760886</v>
      </c>
      <c r="L712" s="22">
        <f t="shared" ref="L712" si="5835">IFERROR(K712/E705,"-")</f>
        <v>6.1258848663699374E-3</v>
      </c>
      <c r="M712" s="62">
        <v>40</v>
      </c>
      <c r="N712" s="22">
        <f t="shared" ref="N712" si="5836">IFERROR(M712/F705,"-")</f>
        <v>1.1580775911986103E-2</v>
      </c>
      <c r="O712" s="65">
        <f t="shared" si="5818"/>
        <v>519022.15</v>
      </c>
      <c r="P712" s="13">
        <f t="shared" si="5775"/>
        <v>1.0683760683760684E-2</v>
      </c>
      <c r="Q712" s="81" t="s">
        <v>204</v>
      </c>
      <c r="R712" s="62">
        <v>4284631</v>
      </c>
      <c r="S712" s="22">
        <f t="shared" ref="S712" si="5837">IFERROR(R712/E705,"-")</f>
        <v>1.264259926136076E-3</v>
      </c>
      <c r="T712" s="62">
        <v>4</v>
      </c>
      <c r="U712" s="22">
        <f t="shared" ref="U712" si="5838">IFERROR(T712/F705,"-")</f>
        <v>1.1580775911986102E-3</v>
      </c>
      <c r="V712" s="65">
        <f t="shared" si="5821"/>
        <v>1071157.75</v>
      </c>
      <c r="W712" s="13">
        <f t="shared" si="5778"/>
        <v>1.0683760683760685E-3</v>
      </c>
      <c r="X712" s="81" t="s">
        <v>385</v>
      </c>
      <c r="Y712" s="62">
        <v>21664</v>
      </c>
      <c r="Z712" s="22">
        <f t="shared" ref="Z712" si="5839">IFERROR(Y712/E705,"-")</f>
        <v>6.3923654195219959E-6</v>
      </c>
      <c r="AA712" s="62">
        <v>1</v>
      </c>
      <c r="AB712" s="22">
        <f t="shared" ref="AB712" si="5840">IFERROR(AA712/F705,"-")</f>
        <v>2.8951939779965256E-4</v>
      </c>
      <c r="AC712" s="65">
        <f t="shared" si="5824"/>
        <v>21664</v>
      </c>
      <c r="AD712" s="13">
        <f t="shared" si="5781"/>
        <v>2.6709401709401712E-4</v>
      </c>
    </row>
    <row r="713" spans="2:30" s="18" customFormat="1" ht="13.5" customHeight="1">
      <c r="B713" s="119"/>
      <c r="C713" s="119"/>
      <c r="D713" s="148"/>
      <c r="E713" s="151"/>
      <c r="F713" s="154"/>
      <c r="G713" s="44">
        <v>9</v>
      </c>
      <c r="H713" s="6" t="str">
        <f t="shared" ref="H713" si="5841">$H$753</f>
        <v>1901</v>
      </c>
      <c r="I713" s="80" t="str">
        <f t="shared" ref="I713" si="5842">$I$753</f>
        <v>骨折</v>
      </c>
      <c r="J713" s="81" t="s">
        <v>141</v>
      </c>
      <c r="K713" s="62">
        <v>44294011</v>
      </c>
      <c r="L713" s="22">
        <f t="shared" ref="L713" si="5843">IFERROR(K713/E705,"-")</f>
        <v>1.3069770319808296E-2</v>
      </c>
      <c r="M713" s="62">
        <v>69</v>
      </c>
      <c r="N713" s="22">
        <f t="shared" ref="N713" si="5844">IFERROR(M713/F705,"-")</f>
        <v>1.9976838448176028E-2</v>
      </c>
      <c r="O713" s="65">
        <f t="shared" si="5818"/>
        <v>641942.18840579712</v>
      </c>
      <c r="P713" s="13">
        <f t="shared" si="5775"/>
        <v>1.842948717948718E-2</v>
      </c>
      <c r="Q713" s="81" t="s">
        <v>150</v>
      </c>
      <c r="R713" s="62">
        <v>42317136</v>
      </c>
      <c r="S713" s="22">
        <f t="shared" ref="S713" si="5845">IFERROR(R713/E705,"-")</f>
        <v>1.2486456647877094E-2</v>
      </c>
      <c r="T713" s="62">
        <v>53</v>
      </c>
      <c r="U713" s="22">
        <f t="shared" ref="U713" si="5846">IFERROR(T713/F705,"-")</f>
        <v>1.5344528083381586E-2</v>
      </c>
      <c r="V713" s="65">
        <f t="shared" si="5821"/>
        <v>798436.52830188675</v>
      </c>
      <c r="W713" s="13">
        <f t="shared" si="5778"/>
        <v>1.4155982905982906E-2</v>
      </c>
      <c r="X713" s="81" t="s">
        <v>160</v>
      </c>
      <c r="Y713" s="62">
        <v>33470289</v>
      </c>
      <c r="Z713" s="22">
        <f t="shared" ref="Z713" si="5847">IFERROR(Y713/E705,"-")</f>
        <v>9.8760301876388221E-3</v>
      </c>
      <c r="AA713" s="62">
        <v>143</v>
      </c>
      <c r="AB713" s="22">
        <f t="shared" ref="AB713" si="5848">IFERROR(AA713/F705,"-")</f>
        <v>4.1401273885350316E-2</v>
      </c>
      <c r="AC713" s="65">
        <f t="shared" si="5824"/>
        <v>234057.96503496505</v>
      </c>
      <c r="AD713" s="13">
        <f t="shared" si="5781"/>
        <v>3.8194444444444448E-2</v>
      </c>
    </row>
    <row r="714" spans="2:30" s="18" customFormat="1" ht="13.5" customHeight="1">
      <c r="B714" s="120"/>
      <c r="C714" s="120"/>
      <c r="D714" s="149"/>
      <c r="E714" s="152"/>
      <c r="F714" s="155"/>
      <c r="G714" s="49">
        <v>10</v>
      </c>
      <c r="H714" s="7" t="str">
        <f t="shared" ref="H714" si="5849">$H$754</f>
        <v>0206</v>
      </c>
      <c r="I714" s="77" t="str">
        <f t="shared" ref="I714" si="5850">$I$754</f>
        <v>乳房の悪性新生物＜腫瘍＞</v>
      </c>
      <c r="J714" s="82" t="s">
        <v>185</v>
      </c>
      <c r="K714" s="63">
        <v>7592790</v>
      </c>
      <c r="L714" s="23">
        <f t="shared" ref="L714" si="5851">IFERROR(K714/E705,"-")</f>
        <v>2.2403936592361715E-3</v>
      </c>
      <c r="M714" s="63">
        <v>49</v>
      </c>
      <c r="N714" s="23">
        <f t="shared" ref="N714" si="5852">IFERROR(M714/F705,"-")</f>
        <v>1.4186450492182976E-2</v>
      </c>
      <c r="O714" s="66">
        <f t="shared" si="5818"/>
        <v>154954.89795918367</v>
      </c>
      <c r="P714" s="59">
        <f t="shared" si="5775"/>
        <v>1.3087606837606838E-2</v>
      </c>
      <c r="Q714" s="82" t="s">
        <v>188</v>
      </c>
      <c r="R714" s="63">
        <v>4477923</v>
      </c>
      <c r="S714" s="23">
        <f t="shared" ref="S714" si="5853">IFERROR(R714/E705,"-")</f>
        <v>1.3212943194461869E-3</v>
      </c>
      <c r="T714" s="63">
        <v>5</v>
      </c>
      <c r="U714" s="23">
        <f t="shared" ref="U714" si="5854">IFERROR(T714/F705,"-")</f>
        <v>1.4475969889982628E-3</v>
      </c>
      <c r="V714" s="66">
        <f t="shared" si="5821"/>
        <v>895584.6</v>
      </c>
      <c r="W714" s="59">
        <f t="shared" si="5778"/>
        <v>1.3354700854700855E-3</v>
      </c>
      <c r="X714" s="82" t="s">
        <v>425</v>
      </c>
      <c r="Y714" s="63">
        <v>821752</v>
      </c>
      <c r="Z714" s="23">
        <f t="shared" ref="Z714" si="5855">IFERROR(Y714/E705,"-")</f>
        <v>2.4247318446376658E-4</v>
      </c>
      <c r="AA714" s="63">
        <v>2</v>
      </c>
      <c r="AB714" s="23">
        <f t="shared" ref="AB714" si="5856">IFERROR(AA714/F705,"-")</f>
        <v>5.7903879559930511E-4</v>
      </c>
      <c r="AC714" s="66">
        <f t="shared" si="5824"/>
        <v>410876</v>
      </c>
      <c r="AD714" s="59">
        <f t="shared" si="5781"/>
        <v>5.3418803418803424E-4</v>
      </c>
    </row>
    <row r="715" spans="2:30" s="18" customFormat="1" ht="13.5" customHeight="1">
      <c r="B715" s="118">
        <v>72</v>
      </c>
      <c r="C715" s="118" t="s">
        <v>26</v>
      </c>
      <c r="D715" s="147">
        <f>AI76</f>
        <v>2331</v>
      </c>
      <c r="E715" s="150">
        <f>市区町村別_医療費上位10疾病!H795</f>
        <v>1751296970</v>
      </c>
      <c r="F715" s="130">
        <f>市区町村別_医療費上位10疾病!J795</f>
        <v>2166</v>
      </c>
      <c r="G715" s="69">
        <v>1</v>
      </c>
      <c r="H715" s="5" t="str">
        <f t="shared" ref="H715" si="5857">$H$745</f>
        <v>0209</v>
      </c>
      <c r="I715" s="78" t="str">
        <f t="shared" ref="I715" si="5858">$I$745</f>
        <v>白血病</v>
      </c>
      <c r="J715" s="106" t="s">
        <v>193</v>
      </c>
      <c r="K715" s="107">
        <v>7188636</v>
      </c>
      <c r="L715" s="21">
        <f t="shared" ref="L715" si="5859">IFERROR(K715/E715,"-")</f>
        <v>4.1047498643248378E-3</v>
      </c>
      <c r="M715" s="107">
        <v>2</v>
      </c>
      <c r="N715" s="21">
        <f t="shared" ref="N715" si="5860">IFERROR(M715/F715,"-")</f>
        <v>9.2336103416435823E-4</v>
      </c>
      <c r="O715" s="64">
        <f t="shared" si="5818"/>
        <v>3594318</v>
      </c>
      <c r="P715" s="12">
        <f t="shared" ref="P715:P724" si="5861">IFERROR(M715/$AI$76,0)</f>
        <v>8.5800085800085801E-4</v>
      </c>
      <c r="Q715" s="106" t="s">
        <v>186</v>
      </c>
      <c r="R715" s="107">
        <v>3110990</v>
      </c>
      <c r="S715" s="21">
        <f t="shared" ref="S715" si="5862">IFERROR(R715/E715,"-")</f>
        <v>1.7763920416078833E-3</v>
      </c>
      <c r="T715" s="107">
        <v>1</v>
      </c>
      <c r="U715" s="21">
        <f t="shared" ref="U715" si="5863">IFERROR(T715/F715,"-")</f>
        <v>4.6168051708217911E-4</v>
      </c>
      <c r="V715" s="64">
        <f t="shared" si="5821"/>
        <v>3110990</v>
      </c>
      <c r="W715" s="12">
        <f t="shared" ref="W715:W724" si="5864">IFERROR(T715/$AI$76,0)</f>
        <v>4.29000429000429E-4</v>
      </c>
      <c r="X715" s="106" t="s">
        <v>372</v>
      </c>
      <c r="Y715" s="107">
        <v>2363303</v>
      </c>
      <c r="Z715" s="21">
        <f t="shared" ref="Z715" si="5865">IFERROR(Y715/E715,"-")</f>
        <v>1.3494587385713343E-3</v>
      </c>
      <c r="AA715" s="107">
        <v>1</v>
      </c>
      <c r="AB715" s="21">
        <f t="shared" ref="AB715" si="5866">IFERROR(AA715/F715,"-")</f>
        <v>4.6168051708217911E-4</v>
      </c>
      <c r="AC715" s="64">
        <f t="shared" si="5824"/>
        <v>2363303</v>
      </c>
      <c r="AD715" s="12">
        <f t="shared" ref="AD715:AD724" si="5867">IFERROR(AA715/$AI$76,0)</f>
        <v>4.29000429000429E-4</v>
      </c>
    </row>
    <row r="716" spans="2:30" s="18" customFormat="1" ht="13.5" customHeight="1">
      <c r="B716" s="119"/>
      <c r="C716" s="119"/>
      <c r="D716" s="148"/>
      <c r="E716" s="151"/>
      <c r="F716" s="154"/>
      <c r="G716" s="44">
        <v>2</v>
      </c>
      <c r="H716" s="6" t="str">
        <f t="shared" ref="H716" si="5868">$H$746</f>
        <v>1402</v>
      </c>
      <c r="I716" s="79" t="str">
        <f t="shared" ref="I716" si="5869">$I$746</f>
        <v>腎不全</v>
      </c>
      <c r="J716" s="81" t="s">
        <v>149</v>
      </c>
      <c r="K716" s="62">
        <v>16208016</v>
      </c>
      <c r="L716" s="22">
        <f t="shared" ref="L716" si="5870">IFERROR(K716/E715,"-")</f>
        <v>9.2548644105745238E-3</v>
      </c>
      <c r="M716" s="62">
        <v>56</v>
      </c>
      <c r="N716" s="22">
        <f t="shared" ref="N716" si="5871">IFERROR(M716/F715,"-")</f>
        <v>2.5854108956602031E-2</v>
      </c>
      <c r="O716" s="65">
        <f t="shared" si="5818"/>
        <v>289428.85714285716</v>
      </c>
      <c r="P716" s="13">
        <f t="shared" si="5861"/>
        <v>2.4024024024024024E-2</v>
      </c>
      <c r="Q716" s="81" t="s">
        <v>140</v>
      </c>
      <c r="R716" s="62">
        <v>15207824</v>
      </c>
      <c r="S716" s="22">
        <f t="shared" ref="S716" si="5872">IFERROR(R716/E715,"-")</f>
        <v>8.6837493928856625E-3</v>
      </c>
      <c r="T716" s="62">
        <v>63</v>
      </c>
      <c r="U716" s="22">
        <f t="shared" ref="U716" si="5873">IFERROR(T716/F715,"-")</f>
        <v>2.9085872576177285E-2</v>
      </c>
      <c r="V716" s="65">
        <f t="shared" si="5821"/>
        <v>241394.03174603175</v>
      </c>
      <c r="W716" s="13">
        <f t="shared" si="5864"/>
        <v>2.7027027027027029E-2</v>
      </c>
      <c r="X716" s="81" t="s">
        <v>303</v>
      </c>
      <c r="Y716" s="62">
        <v>5089195</v>
      </c>
      <c r="Z716" s="22">
        <f t="shared" ref="Z716" si="5874">IFERROR(Y716/E715,"-")</f>
        <v>2.9059577485593432E-3</v>
      </c>
      <c r="AA716" s="62">
        <v>4</v>
      </c>
      <c r="AB716" s="22">
        <f t="shared" ref="AB716" si="5875">IFERROR(AA716/F715,"-")</f>
        <v>1.8467220683287165E-3</v>
      </c>
      <c r="AC716" s="65">
        <f t="shared" si="5824"/>
        <v>1272298.75</v>
      </c>
      <c r="AD716" s="13">
        <f t="shared" si="5867"/>
        <v>1.716001716001716E-3</v>
      </c>
    </row>
    <row r="717" spans="2:30" s="18" customFormat="1" ht="13.5" customHeight="1">
      <c r="B717" s="119"/>
      <c r="C717" s="119"/>
      <c r="D717" s="148"/>
      <c r="E717" s="151"/>
      <c r="F717" s="154"/>
      <c r="G717" s="44">
        <v>3</v>
      </c>
      <c r="H717" s="6" t="str">
        <f t="shared" ref="H717" si="5876">$H$747</f>
        <v>2210</v>
      </c>
      <c r="I717" s="80" t="str">
        <f t="shared" ref="I717" si="5877">$I$747</f>
        <v>重症急性呼吸器症候群［SARS］</v>
      </c>
      <c r="J717" s="81" t="s">
        <v>99</v>
      </c>
      <c r="K717" s="62" t="s">
        <v>99</v>
      </c>
      <c r="L717" s="22" t="str">
        <f t="shared" ref="L717" si="5878">IFERROR(K717/E715,"-")</f>
        <v>-</v>
      </c>
      <c r="M717" s="62" t="s">
        <v>99</v>
      </c>
      <c r="N717" s="22" t="str">
        <f t="shared" ref="N717" si="5879">IFERROR(M717/F715,"-")</f>
        <v>-</v>
      </c>
      <c r="O717" s="65" t="str">
        <f t="shared" si="5818"/>
        <v>-</v>
      </c>
      <c r="P717" s="13">
        <f t="shared" si="5861"/>
        <v>0</v>
      </c>
      <c r="Q717" s="81" t="s">
        <v>99</v>
      </c>
      <c r="R717" s="62" t="s">
        <v>99</v>
      </c>
      <c r="S717" s="22" t="str">
        <f t="shared" ref="S717" si="5880">IFERROR(R717/E715,"-")</f>
        <v>-</v>
      </c>
      <c r="T717" s="62" t="s">
        <v>99</v>
      </c>
      <c r="U717" s="22" t="str">
        <f t="shared" ref="U717" si="5881">IFERROR(T717/F715,"-")</f>
        <v>-</v>
      </c>
      <c r="V717" s="65" t="str">
        <f t="shared" si="5821"/>
        <v>-</v>
      </c>
      <c r="W717" s="13">
        <f t="shared" si="5864"/>
        <v>0</v>
      </c>
      <c r="X717" s="81" t="s">
        <v>99</v>
      </c>
      <c r="Y717" s="62" t="s">
        <v>99</v>
      </c>
      <c r="Z717" s="22" t="str">
        <f t="shared" ref="Z717" si="5882">IFERROR(Y717/E715,"-")</f>
        <v>-</v>
      </c>
      <c r="AA717" s="62" t="s">
        <v>99</v>
      </c>
      <c r="AB717" s="22" t="str">
        <f t="shared" ref="AB717" si="5883">IFERROR(AA717/F715,"-")</f>
        <v>-</v>
      </c>
      <c r="AC717" s="65" t="str">
        <f t="shared" si="5824"/>
        <v>-</v>
      </c>
      <c r="AD717" s="13">
        <f t="shared" si="5867"/>
        <v>0</v>
      </c>
    </row>
    <row r="718" spans="2:30" s="18" customFormat="1" ht="13.5" customHeight="1">
      <c r="B718" s="119"/>
      <c r="C718" s="119"/>
      <c r="D718" s="148"/>
      <c r="E718" s="151"/>
      <c r="F718" s="154"/>
      <c r="G718" s="44">
        <v>4</v>
      </c>
      <c r="H718" s="6" t="str">
        <f t="shared" ref="H718" si="5884">$H$748</f>
        <v>0904</v>
      </c>
      <c r="I718" s="80" t="str">
        <f t="shared" ref="I718" si="5885">$I$748</f>
        <v>くも膜下出血</v>
      </c>
      <c r="J718" s="81" t="s">
        <v>80</v>
      </c>
      <c r="K718" s="62">
        <v>3220169</v>
      </c>
      <c r="L718" s="22">
        <f t="shared" ref="L718" si="5886">IFERROR(K718/E715,"-")</f>
        <v>1.8387338384991325E-3</v>
      </c>
      <c r="M718" s="62">
        <v>9</v>
      </c>
      <c r="N718" s="22">
        <f t="shared" ref="N718" si="5887">IFERROR(M718/F715,"-")</f>
        <v>4.1551246537396124E-3</v>
      </c>
      <c r="O718" s="65">
        <f t="shared" si="5818"/>
        <v>357796.55555555556</v>
      </c>
      <c r="P718" s="13">
        <f t="shared" si="5861"/>
        <v>3.8610038610038611E-3</v>
      </c>
      <c r="Q718" s="81" t="s">
        <v>181</v>
      </c>
      <c r="R718" s="62">
        <v>50355</v>
      </c>
      <c r="S718" s="22">
        <f t="shared" ref="S718" si="5888">IFERROR(R718/E715,"-")</f>
        <v>2.8752976144302927E-5</v>
      </c>
      <c r="T718" s="62">
        <v>4</v>
      </c>
      <c r="U718" s="22">
        <f t="shared" ref="U718" si="5889">IFERROR(T718/F715,"-")</f>
        <v>1.8467220683287165E-3</v>
      </c>
      <c r="V718" s="65">
        <f t="shared" si="5821"/>
        <v>12588.75</v>
      </c>
      <c r="W718" s="13">
        <f t="shared" si="5864"/>
        <v>1.716001716001716E-3</v>
      </c>
      <c r="X718" s="81" t="s">
        <v>352</v>
      </c>
      <c r="Y718" s="62">
        <v>1484</v>
      </c>
      <c r="Z718" s="22">
        <f t="shared" ref="Z718" si="5890">IFERROR(Y718/E715,"-")</f>
        <v>8.4737199082803184E-7</v>
      </c>
      <c r="AA718" s="62">
        <v>1</v>
      </c>
      <c r="AB718" s="22">
        <f t="shared" ref="AB718" si="5891">IFERROR(AA718/F715,"-")</f>
        <v>4.6168051708217911E-4</v>
      </c>
      <c r="AC718" s="65">
        <f t="shared" si="5824"/>
        <v>1484</v>
      </c>
      <c r="AD718" s="13">
        <f t="shared" si="5867"/>
        <v>4.29000429000429E-4</v>
      </c>
    </row>
    <row r="719" spans="2:30" s="18" customFormat="1" ht="13.5" customHeight="1">
      <c r="B719" s="119"/>
      <c r="C719" s="119"/>
      <c r="D719" s="148"/>
      <c r="E719" s="151"/>
      <c r="F719" s="154"/>
      <c r="G719" s="44">
        <v>5</v>
      </c>
      <c r="H719" s="6" t="str">
        <f t="shared" ref="H719" si="5892">$H$749</f>
        <v>0208</v>
      </c>
      <c r="I719" s="80" t="str">
        <f t="shared" ref="I719" si="5893">$I$749</f>
        <v>悪性リンパ腫</v>
      </c>
      <c r="J719" s="81" t="s">
        <v>368</v>
      </c>
      <c r="K719" s="62">
        <v>4507082</v>
      </c>
      <c r="L719" s="22">
        <f t="shared" ref="L719" si="5894">IFERROR(K719/E715,"-")</f>
        <v>2.5735680910816626E-3</v>
      </c>
      <c r="M719" s="62">
        <v>1</v>
      </c>
      <c r="N719" s="22">
        <f t="shared" ref="N719" si="5895">IFERROR(M719/F715,"-")</f>
        <v>4.6168051708217911E-4</v>
      </c>
      <c r="O719" s="65">
        <f t="shared" si="5818"/>
        <v>4507082</v>
      </c>
      <c r="P719" s="13">
        <f t="shared" si="5861"/>
        <v>4.29000429000429E-4</v>
      </c>
      <c r="Q719" s="81" t="s">
        <v>82</v>
      </c>
      <c r="R719" s="62">
        <v>1200892</v>
      </c>
      <c r="S719" s="22">
        <f t="shared" ref="S719" si="5896">IFERROR(R719/E715,"-")</f>
        <v>6.8571579838912189E-4</v>
      </c>
      <c r="T719" s="62">
        <v>18</v>
      </c>
      <c r="U719" s="22">
        <f t="shared" ref="U719" si="5897">IFERROR(T719/F715,"-")</f>
        <v>8.3102493074792248E-3</v>
      </c>
      <c r="V719" s="65">
        <f t="shared" si="5821"/>
        <v>66716.222222222219</v>
      </c>
      <c r="W719" s="13">
        <f t="shared" si="5864"/>
        <v>7.7220077220077222E-3</v>
      </c>
      <c r="X719" s="81" t="s">
        <v>182</v>
      </c>
      <c r="Y719" s="62">
        <v>843139</v>
      </c>
      <c r="Z719" s="22">
        <f t="shared" ref="Z719" si="5898">IFERROR(Y719/E715,"-")</f>
        <v>4.8143690901263878E-4</v>
      </c>
      <c r="AA719" s="62">
        <v>7</v>
      </c>
      <c r="AB719" s="22">
        <f t="shared" ref="AB719" si="5899">IFERROR(AA719/F715,"-")</f>
        <v>3.2317636195752539E-3</v>
      </c>
      <c r="AC719" s="65">
        <f t="shared" si="5824"/>
        <v>120448.42857142857</v>
      </c>
      <c r="AD719" s="13">
        <f t="shared" si="5867"/>
        <v>3.003003003003003E-3</v>
      </c>
    </row>
    <row r="720" spans="2:30" s="18" customFormat="1" ht="13.5" customHeight="1">
      <c r="B720" s="119"/>
      <c r="C720" s="119"/>
      <c r="D720" s="148"/>
      <c r="E720" s="151"/>
      <c r="F720" s="154"/>
      <c r="G720" s="44">
        <v>6</v>
      </c>
      <c r="H720" s="6" t="str">
        <f t="shared" ref="H720" si="5900">$H$750</f>
        <v>0601</v>
      </c>
      <c r="I720" s="80" t="str">
        <f t="shared" ref="I720" si="5901">$I$750</f>
        <v>パーキンソン病</v>
      </c>
      <c r="J720" s="81" t="s">
        <v>84</v>
      </c>
      <c r="K720" s="62">
        <v>5346429</v>
      </c>
      <c r="L720" s="22">
        <f t="shared" ref="L720" si="5902">IFERROR(K720/E715,"-")</f>
        <v>3.0528397476756899E-3</v>
      </c>
      <c r="M720" s="62">
        <v>23</v>
      </c>
      <c r="N720" s="22">
        <f t="shared" ref="N720" si="5903">IFERROR(M720/F715,"-")</f>
        <v>1.0618651892890119E-2</v>
      </c>
      <c r="O720" s="65">
        <f t="shared" si="5818"/>
        <v>232453.4347826087</v>
      </c>
      <c r="P720" s="13">
        <f t="shared" si="5861"/>
        <v>9.8670098670098662E-3</v>
      </c>
      <c r="Q720" s="81" t="s">
        <v>189</v>
      </c>
      <c r="R720" s="62">
        <v>1070372</v>
      </c>
      <c r="S720" s="22">
        <f t="shared" ref="S720" si="5904">IFERROR(R720/E715,"-")</f>
        <v>6.1118817558395019E-4</v>
      </c>
      <c r="T720" s="62">
        <v>14</v>
      </c>
      <c r="U720" s="22">
        <f t="shared" ref="U720" si="5905">IFERROR(T720/F715,"-")</f>
        <v>6.4635272391505077E-3</v>
      </c>
      <c r="V720" s="65">
        <f t="shared" si="5821"/>
        <v>76455.142857142855</v>
      </c>
      <c r="W720" s="13">
        <f t="shared" si="5864"/>
        <v>6.006006006006006E-3</v>
      </c>
      <c r="X720" s="81" t="s">
        <v>377</v>
      </c>
      <c r="Y720" s="62">
        <v>9781</v>
      </c>
      <c r="Z720" s="22">
        <f t="shared" ref="Z720" si="5906">IFERROR(Y720/E715,"-")</f>
        <v>5.585003667310633E-6</v>
      </c>
      <c r="AA720" s="62">
        <v>1</v>
      </c>
      <c r="AB720" s="22">
        <f t="shared" ref="AB720" si="5907">IFERROR(AA720/F715,"-")</f>
        <v>4.6168051708217911E-4</v>
      </c>
      <c r="AC720" s="65">
        <f t="shared" si="5824"/>
        <v>9781</v>
      </c>
      <c r="AD720" s="13">
        <f t="shared" si="5867"/>
        <v>4.29000429000429E-4</v>
      </c>
    </row>
    <row r="721" spans="2:30" s="18" customFormat="1" ht="13.5" customHeight="1">
      <c r="B721" s="119"/>
      <c r="C721" s="119"/>
      <c r="D721" s="148"/>
      <c r="E721" s="151"/>
      <c r="F721" s="154"/>
      <c r="G721" s="44">
        <v>7</v>
      </c>
      <c r="H721" s="6" t="str">
        <f t="shared" ref="H721" si="5908">$H$751</f>
        <v>0506</v>
      </c>
      <c r="I721" s="80" t="str">
        <f t="shared" ref="I721" si="5909">$I$751</f>
        <v>知的障害＜精神遅滞＞</v>
      </c>
      <c r="J721" s="81" t="s">
        <v>99</v>
      </c>
      <c r="K721" s="62" t="s">
        <v>99</v>
      </c>
      <c r="L721" s="22" t="str">
        <f t="shared" ref="L721" si="5910">IFERROR(K721/E715,"-")</f>
        <v>-</v>
      </c>
      <c r="M721" s="62" t="s">
        <v>99</v>
      </c>
      <c r="N721" s="22" t="str">
        <f t="shared" ref="N721" si="5911">IFERROR(M721/F715,"-")</f>
        <v>-</v>
      </c>
      <c r="O721" s="65" t="str">
        <f t="shared" si="5818"/>
        <v>-</v>
      </c>
      <c r="P721" s="13">
        <f t="shared" si="5861"/>
        <v>0</v>
      </c>
      <c r="Q721" s="81" t="s">
        <v>99</v>
      </c>
      <c r="R721" s="62" t="s">
        <v>99</v>
      </c>
      <c r="S721" s="22" t="str">
        <f t="shared" ref="S721" si="5912">IFERROR(R721/E715,"-")</f>
        <v>-</v>
      </c>
      <c r="T721" s="62" t="s">
        <v>99</v>
      </c>
      <c r="U721" s="22" t="str">
        <f t="shared" ref="U721" si="5913">IFERROR(T721/F715,"-")</f>
        <v>-</v>
      </c>
      <c r="V721" s="65" t="str">
        <f t="shared" si="5821"/>
        <v>-</v>
      </c>
      <c r="W721" s="13">
        <f t="shared" si="5864"/>
        <v>0</v>
      </c>
      <c r="X721" s="81" t="s">
        <v>99</v>
      </c>
      <c r="Y721" s="62" t="s">
        <v>99</v>
      </c>
      <c r="Z721" s="22" t="str">
        <f t="shared" ref="Z721" si="5914">IFERROR(Y721/E715,"-")</f>
        <v>-</v>
      </c>
      <c r="AA721" s="62" t="s">
        <v>99</v>
      </c>
      <c r="AB721" s="22" t="str">
        <f t="shared" ref="AB721" si="5915">IFERROR(AA721/F715,"-")</f>
        <v>-</v>
      </c>
      <c r="AC721" s="65" t="str">
        <f t="shared" si="5824"/>
        <v>-</v>
      </c>
      <c r="AD721" s="13">
        <f t="shared" si="5867"/>
        <v>0</v>
      </c>
    </row>
    <row r="722" spans="2:30" s="18" customFormat="1" ht="13.5" customHeight="1">
      <c r="B722" s="119"/>
      <c r="C722" s="119"/>
      <c r="D722" s="148"/>
      <c r="E722" s="151"/>
      <c r="F722" s="154"/>
      <c r="G722" s="44">
        <v>8</v>
      </c>
      <c r="H722" s="6" t="str">
        <f t="shared" ref="H722" si="5916">$H$752</f>
        <v>0203</v>
      </c>
      <c r="I722" s="80" t="str">
        <f t="shared" ref="I722" si="5917">$I$752</f>
        <v>直腸S状結腸移行部及び直腸の悪性新生物＜腫瘍＞</v>
      </c>
      <c r="J722" s="81" t="s">
        <v>183</v>
      </c>
      <c r="K722" s="62">
        <v>5550124</v>
      </c>
      <c r="L722" s="22">
        <f t="shared" ref="L722" si="5918">IFERROR(K722/E715,"-")</f>
        <v>3.1691506895029915E-3</v>
      </c>
      <c r="M722" s="62">
        <v>21</v>
      </c>
      <c r="N722" s="22">
        <f t="shared" ref="N722" si="5919">IFERROR(M722/F715,"-")</f>
        <v>9.6952908587257611E-3</v>
      </c>
      <c r="O722" s="65">
        <f t="shared" si="5818"/>
        <v>264291.61904761905</v>
      </c>
      <c r="P722" s="13">
        <f t="shared" si="5861"/>
        <v>9.0090090090090089E-3</v>
      </c>
      <c r="Q722" s="81" t="s">
        <v>204</v>
      </c>
      <c r="R722" s="62">
        <v>71676</v>
      </c>
      <c r="S722" s="22">
        <f t="shared" ref="S722" si="5920">IFERROR(R722/E715,"-")</f>
        <v>4.0927381950532356E-5</v>
      </c>
      <c r="T722" s="62">
        <v>2</v>
      </c>
      <c r="U722" s="22">
        <f t="shared" ref="U722" si="5921">IFERROR(T722/F715,"-")</f>
        <v>9.2336103416435823E-4</v>
      </c>
      <c r="V722" s="65">
        <f t="shared" si="5821"/>
        <v>35838</v>
      </c>
      <c r="W722" s="13">
        <f t="shared" si="5864"/>
        <v>8.5800085800085801E-4</v>
      </c>
      <c r="X722" s="81" t="s">
        <v>192</v>
      </c>
      <c r="Y722" s="62">
        <v>14941</v>
      </c>
      <c r="Z722" s="22">
        <f t="shared" ref="Z722" si="5922">IFERROR(Y722/E715,"-")</f>
        <v>8.5313914521304745E-6</v>
      </c>
      <c r="AA722" s="62">
        <v>1</v>
      </c>
      <c r="AB722" s="22">
        <f t="shared" ref="AB722" si="5923">IFERROR(AA722/F715,"-")</f>
        <v>4.6168051708217911E-4</v>
      </c>
      <c r="AC722" s="65">
        <f t="shared" si="5824"/>
        <v>14941</v>
      </c>
      <c r="AD722" s="13">
        <f t="shared" si="5867"/>
        <v>4.29000429000429E-4</v>
      </c>
    </row>
    <row r="723" spans="2:30" s="18" customFormat="1" ht="13.5" customHeight="1">
      <c r="B723" s="119"/>
      <c r="C723" s="119"/>
      <c r="D723" s="148"/>
      <c r="E723" s="151"/>
      <c r="F723" s="154"/>
      <c r="G723" s="44">
        <v>9</v>
      </c>
      <c r="H723" s="6" t="str">
        <f t="shared" ref="H723" si="5924">$H$753</f>
        <v>1901</v>
      </c>
      <c r="I723" s="80" t="str">
        <f t="shared" ref="I723" si="5925">$I$753</f>
        <v>骨折</v>
      </c>
      <c r="J723" s="81" t="s">
        <v>141</v>
      </c>
      <c r="K723" s="62">
        <v>35434817</v>
      </c>
      <c r="L723" s="22">
        <f t="shared" ref="L723" si="5926">IFERROR(K723/E715,"-")</f>
        <v>2.0233471311264815E-2</v>
      </c>
      <c r="M723" s="62">
        <v>48</v>
      </c>
      <c r="N723" s="22">
        <f t="shared" ref="N723" si="5927">IFERROR(M723/F715,"-")</f>
        <v>2.2160664819944598E-2</v>
      </c>
      <c r="O723" s="65">
        <f t="shared" si="5818"/>
        <v>738225.35416666663</v>
      </c>
      <c r="P723" s="13">
        <f t="shared" si="5861"/>
        <v>2.0592020592020591E-2</v>
      </c>
      <c r="Q723" s="81" t="s">
        <v>150</v>
      </c>
      <c r="R723" s="62">
        <v>11427183</v>
      </c>
      <c r="S723" s="22">
        <f t="shared" ref="S723" si="5928">IFERROR(R723/E715,"-")</f>
        <v>6.5249830244381683E-3</v>
      </c>
      <c r="T723" s="62">
        <v>16</v>
      </c>
      <c r="U723" s="22">
        <f t="shared" ref="U723" si="5929">IFERROR(T723/F715,"-")</f>
        <v>7.3868882733148658E-3</v>
      </c>
      <c r="V723" s="65">
        <f t="shared" si="5821"/>
        <v>714198.9375</v>
      </c>
      <c r="W723" s="13">
        <f t="shared" si="5864"/>
        <v>6.8640068640068641E-3</v>
      </c>
      <c r="X723" s="81" t="s">
        <v>302</v>
      </c>
      <c r="Y723" s="62">
        <v>6156636</v>
      </c>
      <c r="Z723" s="22">
        <f t="shared" ref="Z723" si="5930">IFERROR(Y723/E715,"-")</f>
        <v>3.5154723073608698E-3</v>
      </c>
      <c r="AA723" s="62">
        <v>19</v>
      </c>
      <c r="AB723" s="22">
        <f t="shared" ref="AB723" si="5931">IFERROR(AA723/F715,"-")</f>
        <v>8.771929824561403E-3</v>
      </c>
      <c r="AC723" s="65">
        <f t="shared" si="5824"/>
        <v>324033.4736842105</v>
      </c>
      <c r="AD723" s="13">
        <f t="shared" si="5867"/>
        <v>8.1510081510081517E-3</v>
      </c>
    </row>
    <row r="724" spans="2:30" s="18" customFormat="1" ht="13.5" customHeight="1">
      <c r="B724" s="120"/>
      <c r="C724" s="120"/>
      <c r="D724" s="149"/>
      <c r="E724" s="152"/>
      <c r="F724" s="155"/>
      <c r="G724" s="49">
        <v>10</v>
      </c>
      <c r="H724" s="7" t="str">
        <f t="shared" ref="H724" si="5932">$H$754</f>
        <v>0206</v>
      </c>
      <c r="I724" s="77" t="str">
        <f t="shared" ref="I724" si="5933">$I$754</f>
        <v>乳房の悪性新生物＜腫瘍＞</v>
      </c>
      <c r="J724" s="82" t="s">
        <v>188</v>
      </c>
      <c r="K724" s="63">
        <v>2346216</v>
      </c>
      <c r="L724" s="23">
        <f t="shared" ref="L724" si="5934">IFERROR(K724/E715,"-")</f>
        <v>1.3397019695637342E-3</v>
      </c>
      <c r="M724" s="63">
        <v>8</v>
      </c>
      <c r="N724" s="23">
        <f t="shared" ref="N724" si="5935">IFERROR(M724/F715,"-")</f>
        <v>3.6934441366574329E-3</v>
      </c>
      <c r="O724" s="66">
        <f t="shared" si="5818"/>
        <v>293277</v>
      </c>
      <c r="P724" s="59">
        <f t="shared" si="5861"/>
        <v>3.432003432003432E-3</v>
      </c>
      <c r="Q724" s="82" t="s">
        <v>185</v>
      </c>
      <c r="R724" s="63">
        <v>1965327</v>
      </c>
      <c r="S724" s="23">
        <f t="shared" ref="S724" si="5936">IFERROR(R724/E715,"-")</f>
        <v>1.1222122996078728E-3</v>
      </c>
      <c r="T724" s="63">
        <v>32</v>
      </c>
      <c r="U724" s="23">
        <f t="shared" ref="U724" si="5937">IFERROR(T724/F715,"-")</f>
        <v>1.4773776546629732E-2</v>
      </c>
      <c r="V724" s="66">
        <f t="shared" si="5821"/>
        <v>61416.46875</v>
      </c>
      <c r="W724" s="59">
        <f t="shared" si="5864"/>
        <v>1.3728013728013728E-2</v>
      </c>
      <c r="X724" s="82" t="s">
        <v>407</v>
      </c>
      <c r="Y724" s="63">
        <v>1009474</v>
      </c>
      <c r="Z724" s="23">
        <f t="shared" ref="Z724" si="5938">IFERROR(Y724/E715,"-")</f>
        <v>5.7641508966922955E-4</v>
      </c>
      <c r="AA724" s="63">
        <v>1</v>
      </c>
      <c r="AB724" s="23">
        <f t="shared" ref="AB724" si="5939">IFERROR(AA724/F715,"-")</f>
        <v>4.6168051708217911E-4</v>
      </c>
      <c r="AC724" s="66">
        <f t="shared" si="5824"/>
        <v>1009474</v>
      </c>
      <c r="AD724" s="59">
        <f t="shared" si="5867"/>
        <v>4.29000429000429E-4</v>
      </c>
    </row>
    <row r="725" spans="2:30" s="18" customFormat="1" ht="13.5" customHeight="1">
      <c r="B725" s="118">
        <v>73</v>
      </c>
      <c r="C725" s="118" t="s">
        <v>27</v>
      </c>
      <c r="D725" s="147">
        <f>AI77</f>
        <v>3173</v>
      </c>
      <c r="E725" s="150">
        <f>市区町村別_医療費上位10疾病!H806</f>
        <v>2368713840</v>
      </c>
      <c r="F725" s="130">
        <f>市区町村別_医療費上位10疾病!J806</f>
        <v>2907</v>
      </c>
      <c r="G725" s="69">
        <v>1</v>
      </c>
      <c r="H725" s="5" t="str">
        <f t="shared" ref="H725" si="5940">$H$745</f>
        <v>0209</v>
      </c>
      <c r="I725" s="78" t="str">
        <f t="shared" ref="I725" si="5941">$I$745</f>
        <v>白血病</v>
      </c>
      <c r="J725" s="106" t="s">
        <v>353</v>
      </c>
      <c r="K725" s="107">
        <v>8455076</v>
      </c>
      <c r="L725" s="21">
        <f t="shared" ref="L725" si="5942">IFERROR(K725/E725,"-")</f>
        <v>3.5694797139362348E-3</v>
      </c>
      <c r="M725" s="107">
        <v>2</v>
      </c>
      <c r="N725" s="21">
        <f t="shared" ref="N725" si="5943">IFERROR(M725/F725,"-")</f>
        <v>6.8799449604403163E-4</v>
      </c>
      <c r="O725" s="64">
        <f t="shared" si="5818"/>
        <v>4227538</v>
      </c>
      <c r="P725" s="12">
        <f t="shared" ref="P725:P734" si="5944">IFERROR(M725/$AI$77,0)</f>
        <v>6.3031831074692715E-4</v>
      </c>
      <c r="Q725" s="106" t="s">
        <v>404</v>
      </c>
      <c r="R725" s="107">
        <v>1719162</v>
      </c>
      <c r="S725" s="21">
        <f t="shared" ref="S725" si="5945">IFERROR(R725/E725,"-")</f>
        <v>7.257786782720871E-4</v>
      </c>
      <c r="T725" s="107">
        <v>1</v>
      </c>
      <c r="U725" s="21">
        <f t="shared" ref="U725" si="5946">IFERROR(T725/F725,"-")</f>
        <v>3.4399724802201581E-4</v>
      </c>
      <c r="V725" s="64">
        <f t="shared" si="5821"/>
        <v>1719162</v>
      </c>
      <c r="W725" s="12">
        <f t="shared" ref="W725:W734" si="5947">IFERROR(T725/$AI$77,0)</f>
        <v>3.1515915537346358E-4</v>
      </c>
      <c r="X725" s="106" t="s">
        <v>361</v>
      </c>
      <c r="Y725" s="107">
        <v>40389</v>
      </c>
      <c r="Z725" s="21">
        <f t="shared" ref="Z725" si="5948">IFERROR(Y725/E725,"-")</f>
        <v>1.7051025462830917E-5</v>
      </c>
      <c r="AA725" s="107">
        <v>4</v>
      </c>
      <c r="AB725" s="21">
        <f t="shared" ref="AB725" si="5949">IFERROR(AA725/F725,"-")</f>
        <v>1.3759889920880633E-3</v>
      </c>
      <c r="AC725" s="64">
        <f t="shared" si="5824"/>
        <v>10097.25</v>
      </c>
      <c r="AD725" s="12">
        <f t="shared" ref="AD725:AD734" si="5950">IFERROR(AA725/$AI$77,0)</f>
        <v>1.2606366214938543E-3</v>
      </c>
    </row>
    <row r="726" spans="2:30" s="18" customFormat="1" ht="13.5" customHeight="1">
      <c r="B726" s="119"/>
      <c r="C726" s="119"/>
      <c r="D726" s="148"/>
      <c r="E726" s="151"/>
      <c r="F726" s="154"/>
      <c r="G726" s="44">
        <v>2</v>
      </c>
      <c r="H726" s="6" t="str">
        <f t="shared" ref="H726" si="5951">$H$746</f>
        <v>1402</v>
      </c>
      <c r="I726" s="79" t="str">
        <f t="shared" ref="I726" si="5952">$I$746</f>
        <v>腎不全</v>
      </c>
      <c r="J726" s="81" t="s">
        <v>140</v>
      </c>
      <c r="K726" s="62">
        <v>49326433</v>
      </c>
      <c r="L726" s="22">
        <f t="shared" ref="L726" si="5953">IFERROR(K726/E725,"-")</f>
        <v>2.0824141847374862E-2</v>
      </c>
      <c r="M726" s="62">
        <v>85</v>
      </c>
      <c r="N726" s="22">
        <f t="shared" ref="N726" si="5954">IFERROR(M726/F725,"-")</f>
        <v>2.9239766081871343E-2</v>
      </c>
      <c r="O726" s="65">
        <f t="shared" si="5818"/>
        <v>580310.97647058824</v>
      </c>
      <c r="P726" s="13">
        <f t="shared" si="5944"/>
        <v>2.6788528206744405E-2</v>
      </c>
      <c r="Q726" s="81" t="s">
        <v>149</v>
      </c>
      <c r="R726" s="62">
        <v>47525344</v>
      </c>
      <c r="S726" s="22">
        <f t="shared" ref="S726" si="5955">IFERROR(R726/E725,"-")</f>
        <v>2.0063776044809196E-2</v>
      </c>
      <c r="T726" s="62">
        <v>81</v>
      </c>
      <c r="U726" s="22">
        <f t="shared" ref="U726" si="5956">IFERROR(T726/F725,"-")</f>
        <v>2.7863777089783281E-2</v>
      </c>
      <c r="V726" s="65">
        <f t="shared" si="5821"/>
        <v>586732.64197530865</v>
      </c>
      <c r="W726" s="13">
        <f t="shared" si="5947"/>
        <v>2.552789158525055E-2</v>
      </c>
      <c r="X726" s="81" t="s">
        <v>159</v>
      </c>
      <c r="Y726" s="62">
        <v>35634344</v>
      </c>
      <c r="Z726" s="22">
        <f t="shared" ref="Z726" si="5957">IFERROR(Y726/E725,"-")</f>
        <v>1.5043752182407985E-2</v>
      </c>
      <c r="AA726" s="62">
        <v>17</v>
      </c>
      <c r="AB726" s="22">
        <f t="shared" ref="AB726" si="5958">IFERROR(AA726/F725,"-")</f>
        <v>5.8479532163742687E-3</v>
      </c>
      <c r="AC726" s="65">
        <f t="shared" si="5824"/>
        <v>2096137.8823529412</v>
      </c>
      <c r="AD726" s="13">
        <f t="shared" si="5950"/>
        <v>5.3577056413488811E-3</v>
      </c>
    </row>
    <row r="727" spans="2:30" s="18" customFormat="1" ht="13.5" customHeight="1">
      <c r="B727" s="119"/>
      <c r="C727" s="119"/>
      <c r="D727" s="148"/>
      <c r="E727" s="151"/>
      <c r="F727" s="154"/>
      <c r="G727" s="44">
        <v>3</v>
      </c>
      <c r="H727" s="6" t="str">
        <f t="shared" ref="H727" si="5959">$H$747</f>
        <v>2210</v>
      </c>
      <c r="I727" s="80" t="str">
        <f t="shared" ref="I727" si="5960">$I$747</f>
        <v>重症急性呼吸器症候群［SARS］</v>
      </c>
      <c r="J727" s="81" t="s">
        <v>344</v>
      </c>
      <c r="K727" s="62">
        <v>21036</v>
      </c>
      <c r="L727" s="22">
        <f t="shared" ref="L727" si="5961">IFERROR(K727/E725,"-")</f>
        <v>8.8807688141848322E-6</v>
      </c>
      <c r="M727" s="62">
        <v>1</v>
      </c>
      <c r="N727" s="22">
        <f t="shared" ref="N727" si="5962">IFERROR(M727/F725,"-")</f>
        <v>3.4399724802201581E-4</v>
      </c>
      <c r="O727" s="65">
        <f t="shared" si="5818"/>
        <v>21036</v>
      </c>
      <c r="P727" s="13">
        <f t="shared" si="5944"/>
        <v>3.1515915537346358E-4</v>
      </c>
      <c r="Q727" s="81" t="s">
        <v>99</v>
      </c>
      <c r="R727" s="62" t="s">
        <v>99</v>
      </c>
      <c r="S727" s="22" t="str">
        <f t="shared" ref="S727" si="5963">IFERROR(R727/E725,"-")</f>
        <v>-</v>
      </c>
      <c r="T727" s="62" t="s">
        <v>99</v>
      </c>
      <c r="U727" s="22" t="str">
        <f t="shared" ref="U727" si="5964">IFERROR(T727/F725,"-")</f>
        <v>-</v>
      </c>
      <c r="V727" s="65" t="str">
        <f t="shared" si="5821"/>
        <v>-</v>
      </c>
      <c r="W727" s="13">
        <f t="shared" si="5947"/>
        <v>0</v>
      </c>
      <c r="X727" s="81" t="s">
        <v>99</v>
      </c>
      <c r="Y727" s="62" t="s">
        <v>99</v>
      </c>
      <c r="Z727" s="22" t="str">
        <f t="shared" ref="Z727" si="5965">IFERROR(Y727/E725,"-")</f>
        <v>-</v>
      </c>
      <c r="AA727" s="62" t="s">
        <v>99</v>
      </c>
      <c r="AB727" s="22" t="str">
        <f t="shared" ref="AB727" si="5966">IFERROR(AA727/F725,"-")</f>
        <v>-</v>
      </c>
      <c r="AC727" s="65" t="str">
        <f t="shared" si="5824"/>
        <v>-</v>
      </c>
      <c r="AD727" s="13">
        <f t="shared" si="5950"/>
        <v>0</v>
      </c>
    </row>
    <row r="728" spans="2:30" s="18" customFormat="1" ht="13.5" customHeight="1">
      <c r="B728" s="119"/>
      <c r="C728" s="119"/>
      <c r="D728" s="148"/>
      <c r="E728" s="151"/>
      <c r="F728" s="154"/>
      <c r="G728" s="44">
        <v>4</v>
      </c>
      <c r="H728" s="6" t="str">
        <f t="shared" ref="H728" si="5967">$H$748</f>
        <v>0904</v>
      </c>
      <c r="I728" s="80" t="str">
        <f t="shared" ref="I728" si="5968">$I$748</f>
        <v>くも膜下出血</v>
      </c>
      <c r="J728" s="81" t="s">
        <v>80</v>
      </c>
      <c r="K728" s="62">
        <v>7515732</v>
      </c>
      <c r="L728" s="22">
        <f t="shared" ref="L728" si="5969">IFERROR(K728/E725,"-")</f>
        <v>3.172916826458024E-3</v>
      </c>
      <c r="M728" s="62">
        <v>9</v>
      </c>
      <c r="N728" s="22">
        <f t="shared" ref="N728" si="5970">IFERROR(M728/F725,"-")</f>
        <v>3.0959752321981426E-3</v>
      </c>
      <c r="O728" s="65">
        <f t="shared" si="5818"/>
        <v>835081.33333333337</v>
      </c>
      <c r="P728" s="13">
        <f t="shared" si="5944"/>
        <v>2.8364323983611725E-3</v>
      </c>
      <c r="Q728" s="81" t="s">
        <v>205</v>
      </c>
      <c r="R728" s="62">
        <v>57467</v>
      </c>
      <c r="S728" s="22">
        <f t="shared" ref="S728" si="5971">IFERROR(R728/E725,"-")</f>
        <v>2.4260845286402344E-5</v>
      </c>
      <c r="T728" s="62">
        <v>1</v>
      </c>
      <c r="U728" s="22">
        <f t="shared" ref="U728" si="5972">IFERROR(T728/F725,"-")</f>
        <v>3.4399724802201581E-4</v>
      </c>
      <c r="V728" s="65">
        <f t="shared" si="5821"/>
        <v>57467</v>
      </c>
      <c r="W728" s="13">
        <f t="shared" si="5947"/>
        <v>3.1515915537346358E-4</v>
      </c>
      <c r="X728" s="81" t="s">
        <v>181</v>
      </c>
      <c r="Y728" s="62">
        <v>5352</v>
      </c>
      <c r="Z728" s="22">
        <f t="shared" ref="Z728" si="5973">IFERROR(Y728/E725,"-")</f>
        <v>2.2594540166151939E-6</v>
      </c>
      <c r="AA728" s="62">
        <v>1</v>
      </c>
      <c r="AB728" s="22">
        <f t="shared" ref="AB728" si="5974">IFERROR(AA728/F725,"-")</f>
        <v>3.4399724802201581E-4</v>
      </c>
      <c r="AC728" s="65">
        <f t="shared" si="5824"/>
        <v>5352</v>
      </c>
      <c r="AD728" s="13">
        <f t="shared" si="5950"/>
        <v>3.1515915537346358E-4</v>
      </c>
    </row>
    <row r="729" spans="2:30" s="18" customFormat="1" ht="13.5" customHeight="1">
      <c r="B729" s="119"/>
      <c r="C729" s="119"/>
      <c r="D729" s="148"/>
      <c r="E729" s="151"/>
      <c r="F729" s="154"/>
      <c r="G729" s="44">
        <v>5</v>
      </c>
      <c r="H729" s="6" t="str">
        <f t="shared" ref="H729" si="5975">$H$749</f>
        <v>0208</v>
      </c>
      <c r="I729" s="80" t="str">
        <f t="shared" ref="I729" si="5976">$I$749</f>
        <v>悪性リンパ腫</v>
      </c>
      <c r="J729" s="81" t="s">
        <v>182</v>
      </c>
      <c r="K729" s="62">
        <v>24891468</v>
      </c>
      <c r="L729" s="22">
        <f t="shared" ref="L729" si="5977">IFERROR(K729/E725,"-")</f>
        <v>1.0508431866974696E-2</v>
      </c>
      <c r="M729" s="62">
        <v>11</v>
      </c>
      <c r="N729" s="22">
        <f t="shared" ref="N729" si="5978">IFERROR(M729/F725,"-")</f>
        <v>3.7839697282421739E-3</v>
      </c>
      <c r="O729" s="65">
        <f t="shared" si="5818"/>
        <v>2262860.7272727271</v>
      </c>
      <c r="P729" s="13">
        <f t="shared" si="5944"/>
        <v>3.4667507091080997E-3</v>
      </c>
      <c r="Q729" s="81" t="s">
        <v>349</v>
      </c>
      <c r="R729" s="62">
        <v>4932382</v>
      </c>
      <c r="S729" s="22">
        <f t="shared" ref="S729" si="5979">IFERROR(R729/E725,"-")</f>
        <v>2.0823038717078632E-3</v>
      </c>
      <c r="T729" s="62">
        <v>1</v>
      </c>
      <c r="U729" s="22">
        <f t="shared" ref="U729" si="5980">IFERROR(T729/F725,"-")</f>
        <v>3.4399724802201581E-4</v>
      </c>
      <c r="V729" s="65">
        <f t="shared" si="5821"/>
        <v>4932382</v>
      </c>
      <c r="W729" s="13">
        <f t="shared" si="5947"/>
        <v>3.1515915537346358E-4</v>
      </c>
      <c r="X729" s="81" t="s">
        <v>195</v>
      </c>
      <c r="Y729" s="62">
        <v>1653238</v>
      </c>
      <c r="Z729" s="22">
        <f t="shared" ref="Z729" si="5981">IFERROR(Y729/E725,"-")</f>
        <v>6.9794754101660508E-4</v>
      </c>
      <c r="AA729" s="62">
        <v>3</v>
      </c>
      <c r="AB729" s="22">
        <f t="shared" ref="AB729" si="5982">IFERROR(AA729/F725,"-")</f>
        <v>1.0319917440660474E-3</v>
      </c>
      <c r="AC729" s="65">
        <f t="shared" si="5824"/>
        <v>551079.33333333337</v>
      </c>
      <c r="AD729" s="13">
        <f t="shared" si="5950"/>
        <v>9.4547746612039078E-4</v>
      </c>
    </row>
    <row r="730" spans="2:30" s="18" customFormat="1" ht="13.5" customHeight="1">
      <c r="B730" s="119"/>
      <c r="C730" s="119"/>
      <c r="D730" s="148"/>
      <c r="E730" s="151"/>
      <c r="F730" s="154"/>
      <c r="G730" s="44">
        <v>6</v>
      </c>
      <c r="H730" s="6" t="str">
        <f t="shared" ref="H730" si="5983">$H$750</f>
        <v>0601</v>
      </c>
      <c r="I730" s="80" t="str">
        <f t="shared" ref="I730" si="5984">$I$750</f>
        <v>パーキンソン病</v>
      </c>
      <c r="J730" s="81" t="s">
        <v>84</v>
      </c>
      <c r="K730" s="62">
        <v>12333670</v>
      </c>
      <c r="L730" s="22">
        <f t="shared" ref="L730" si="5985">IFERROR(K730/E725,"-")</f>
        <v>5.2069058709092522E-3</v>
      </c>
      <c r="M730" s="62">
        <v>36</v>
      </c>
      <c r="N730" s="22">
        <f t="shared" ref="N730" si="5986">IFERROR(M730/F725,"-")</f>
        <v>1.238390092879257E-2</v>
      </c>
      <c r="O730" s="65">
        <f t="shared" si="5818"/>
        <v>342601.94444444444</v>
      </c>
      <c r="P730" s="13">
        <f t="shared" si="5944"/>
        <v>1.134572959344469E-2</v>
      </c>
      <c r="Q730" s="81" t="s">
        <v>390</v>
      </c>
      <c r="R730" s="62">
        <v>3930477</v>
      </c>
      <c r="S730" s="22">
        <f t="shared" ref="S730" si="5987">IFERROR(R730/E725,"-")</f>
        <v>1.659329604795149E-3</v>
      </c>
      <c r="T730" s="62">
        <v>3</v>
      </c>
      <c r="U730" s="22">
        <f t="shared" ref="U730" si="5988">IFERROR(T730/F725,"-")</f>
        <v>1.0319917440660474E-3</v>
      </c>
      <c r="V730" s="65">
        <f t="shared" si="5821"/>
        <v>1310159</v>
      </c>
      <c r="W730" s="13">
        <f t="shared" si="5947"/>
        <v>9.4547746612039078E-4</v>
      </c>
      <c r="X730" s="81" t="s">
        <v>189</v>
      </c>
      <c r="Y730" s="62">
        <v>1207731</v>
      </c>
      <c r="Z730" s="22">
        <f t="shared" ref="Z730" si="5989">IFERROR(Y730/E725,"-")</f>
        <v>5.098678361249411E-4</v>
      </c>
      <c r="AA730" s="62">
        <v>14</v>
      </c>
      <c r="AB730" s="22">
        <f t="shared" ref="AB730" si="5990">IFERROR(AA730/F725,"-")</f>
        <v>4.8159614723082217E-3</v>
      </c>
      <c r="AC730" s="65">
        <f t="shared" si="5824"/>
        <v>86266.5</v>
      </c>
      <c r="AD730" s="13">
        <f t="shared" si="5950"/>
        <v>4.4122281752284904E-3</v>
      </c>
    </row>
    <row r="731" spans="2:30" s="18" customFormat="1" ht="13.5" customHeight="1">
      <c r="B731" s="119"/>
      <c r="C731" s="119"/>
      <c r="D731" s="148"/>
      <c r="E731" s="151"/>
      <c r="F731" s="154"/>
      <c r="G731" s="44">
        <v>7</v>
      </c>
      <c r="H731" s="6" t="str">
        <f t="shared" ref="H731" si="5991">$H$751</f>
        <v>0506</v>
      </c>
      <c r="I731" s="80" t="str">
        <f t="shared" ref="I731" si="5992">$I$751</f>
        <v>知的障害＜精神遅滞＞</v>
      </c>
      <c r="J731" s="81" t="s">
        <v>184</v>
      </c>
      <c r="K731" s="62">
        <v>2552</v>
      </c>
      <c r="L731" s="22">
        <f t="shared" ref="L731" si="5993">IFERROR(K731/E725,"-")</f>
        <v>1.0773779242156156E-6</v>
      </c>
      <c r="M731" s="62">
        <v>1</v>
      </c>
      <c r="N731" s="22">
        <f t="shared" ref="N731" si="5994">IFERROR(M731/F725,"-")</f>
        <v>3.4399724802201581E-4</v>
      </c>
      <c r="O731" s="65">
        <f t="shared" si="5818"/>
        <v>2552</v>
      </c>
      <c r="P731" s="13">
        <f t="shared" si="5944"/>
        <v>3.1515915537346358E-4</v>
      </c>
      <c r="Q731" s="81" t="s">
        <v>99</v>
      </c>
      <c r="R731" s="62" t="s">
        <v>99</v>
      </c>
      <c r="S731" s="22" t="str">
        <f t="shared" ref="S731" si="5995">IFERROR(R731/E725,"-")</f>
        <v>-</v>
      </c>
      <c r="T731" s="62" t="s">
        <v>99</v>
      </c>
      <c r="U731" s="22" t="str">
        <f t="shared" ref="U731" si="5996">IFERROR(T731/F725,"-")</f>
        <v>-</v>
      </c>
      <c r="V731" s="65" t="str">
        <f t="shared" si="5821"/>
        <v>-</v>
      </c>
      <c r="W731" s="13">
        <f t="shared" si="5947"/>
        <v>0</v>
      </c>
      <c r="X731" s="81" t="s">
        <v>99</v>
      </c>
      <c r="Y731" s="62" t="s">
        <v>99</v>
      </c>
      <c r="Z731" s="22" t="str">
        <f t="shared" ref="Z731" si="5997">IFERROR(Y731/E725,"-")</f>
        <v>-</v>
      </c>
      <c r="AA731" s="62" t="s">
        <v>99</v>
      </c>
      <c r="AB731" s="22" t="str">
        <f t="shared" ref="AB731" si="5998">IFERROR(AA731/F725,"-")</f>
        <v>-</v>
      </c>
      <c r="AC731" s="65" t="str">
        <f t="shared" si="5824"/>
        <v>-</v>
      </c>
      <c r="AD731" s="13">
        <f t="shared" si="5950"/>
        <v>0</v>
      </c>
    </row>
    <row r="732" spans="2:30" s="18" customFormat="1" ht="13.5" customHeight="1">
      <c r="B732" s="119"/>
      <c r="C732" s="119"/>
      <c r="D732" s="148"/>
      <c r="E732" s="151"/>
      <c r="F732" s="154"/>
      <c r="G732" s="44">
        <v>8</v>
      </c>
      <c r="H732" s="6" t="str">
        <f t="shared" ref="H732" si="5999">$H$752</f>
        <v>0203</v>
      </c>
      <c r="I732" s="80" t="str">
        <f t="shared" ref="I732" si="6000">$I$752</f>
        <v>直腸S状結腸移行部及び直腸の悪性新生物＜腫瘍＞</v>
      </c>
      <c r="J732" s="81" t="s">
        <v>183</v>
      </c>
      <c r="K732" s="62">
        <v>2499724</v>
      </c>
      <c r="L732" s="22">
        <f t="shared" ref="L732" si="6001">IFERROR(K732/E725,"-")</f>
        <v>1.0553085635705156E-3</v>
      </c>
      <c r="M732" s="62">
        <v>36</v>
      </c>
      <c r="N732" s="22">
        <f t="shared" ref="N732" si="6002">IFERROR(M732/F725,"-")</f>
        <v>1.238390092879257E-2</v>
      </c>
      <c r="O732" s="65">
        <f t="shared" si="5818"/>
        <v>69436.777777777781</v>
      </c>
      <c r="P732" s="13">
        <f t="shared" si="5944"/>
        <v>1.134572959344469E-2</v>
      </c>
      <c r="Q732" s="81" t="s">
        <v>204</v>
      </c>
      <c r="R732" s="62">
        <v>137656</v>
      </c>
      <c r="S732" s="22">
        <f t="shared" ref="S732" si="6003">IFERROR(R732/E725,"-")</f>
        <v>5.8114238062627269E-5</v>
      </c>
      <c r="T732" s="62">
        <v>4</v>
      </c>
      <c r="U732" s="22">
        <f t="shared" ref="U732" si="6004">IFERROR(T732/F725,"-")</f>
        <v>1.3759889920880633E-3</v>
      </c>
      <c r="V732" s="65">
        <f t="shared" si="5821"/>
        <v>34414</v>
      </c>
      <c r="W732" s="13">
        <f t="shared" si="5947"/>
        <v>1.2606366214938543E-3</v>
      </c>
      <c r="X732" s="81" t="s">
        <v>192</v>
      </c>
      <c r="Y732" s="62">
        <v>1562</v>
      </c>
      <c r="Z732" s="22">
        <f t="shared" ref="Z732" si="6005">IFERROR(Y732/E725,"-")</f>
        <v>6.5942959154576479E-7</v>
      </c>
      <c r="AA732" s="62">
        <v>1</v>
      </c>
      <c r="AB732" s="22">
        <f t="shared" ref="AB732" si="6006">IFERROR(AA732/F725,"-")</f>
        <v>3.4399724802201581E-4</v>
      </c>
      <c r="AC732" s="65">
        <f t="shared" si="5824"/>
        <v>1562</v>
      </c>
      <c r="AD732" s="13">
        <f t="shared" si="5950"/>
        <v>3.1515915537346358E-4</v>
      </c>
    </row>
    <row r="733" spans="2:30" s="18" customFormat="1" ht="13.5" customHeight="1">
      <c r="B733" s="119"/>
      <c r="C733" s="119"/>
      <c r="D733" s="148"/>
      <c r="E733" s="151"/>
      <c r="F733" s="154"/>
      <c r="G733" s="44">
        <v>9</v>
      </c>
      <c r="H733" s="6" t="str">
        <f t="shared" ref="H733" si="6007">$H$753</f>
        <v>1901</v>
      </c>
      <c r="I733" s="80" t="str">
        <f t="shared" ref="I733" si="6008">$I$753</f>
        <v>骨折</v>
      </c>
      <c r="J733" s="81" t="s">
        <v>141</v>
      </c>
      <c r="K733" s="62">
        <v>24411320</v>
      </c>
      <c r="L733" s="22">
        <f t="shared" ref="L733" si="6009">IFERROR(K733/E725,"-")</f>
        <v>1.0305727769969884E-2</v>
      </c>
      <c r="M733" s="62">
        <v>37</v>
      </c>
      <c r="N733" s="22">
        <f t="shared" ref="N733" si="6010">IFERROR(M733/F725,"-")</f>
        <v>1.2727898176814585E-2</v>
      </c>
      <c r="O733" s="65">
        <f t="shared" si="5818"/>
        <v>659765.40540540544</v>
      </c>
      <c r="P733" s="13">
        <f t="shared" si="5944"/>
        <v>1.1660888748818153E-2</v>
      </c>
      <c r="Q733" s="81" t="s">
        <v>150</v>
      </c>
      <c r="R733" s="62">
        <v>9988935</v>
      </c>
      <c r="S733" s="22">
        <f t="shared" ref="S733" si="6011">IFERROR(R733/E725,"-")</f>
        <v>4.2170290185833507E-3</v>
      </c>
      <c r="T733" s="62">
        <v>30</v>
      </c>
      <c r="U733" s="22">
        <f t="shared" ref="U733" si="6012">IFERROR(T733/F725,"-")</f>
        <v>1.0319917440660475E-2</v>
      </c>
      <c r="V733" s="65">
        <f t="shared" si="5821"/>
        <v>332964.5</v>
      </c>
      <c r="W733" s="13">
        <f t="shared" si="5947"/>
        <v>9.4547746612039085E-3</v>
      </c>
      <c r="X733" s="81" t="s">
        <v>302</v>
      </c>
      <c r="Y733" s="62">
        <v>6282826</v>
      </c>
      <c r="Z733" s="22">
        <f t="shared" ref="Z733" si="6013">IFERROR(Y733/E725,"-")</f>
        <v>2.6524208597523118E-3</v>
      </c>
      <c r="AA733" s="62">
        <v>23</v>
      </c>
      <c r="AB733" s="22">
        <f t="shared" ref="AB733" si="6014">IFERROR(AA733/F725,"-")</f>
        <v>7.9119367045063643E-3</v>
      </c>
      <c r="AC733" s="65">
        <f t="shared" si="5824"/>
        <v>273166.34782608697</v>
      </c>
      <c r="AD733" s="13">
        <f t="shared" si="5950"/>
        <v>7.2486605735896624E-3</v>
      </c>
    </row>
    <row r="734" spans="2:30" s="18" customFormat="1" ht="13.5" customHeight="1">
      <c r="B734" s="120"/>
      <c r="C734" s="120"/>
      <c r="D734" s="149"/>
      <c r="E734" s="152"/>
      <c r="F734" s="155"/>
      <c r="G734" s="49">
        <v>10</v>
      </c>
      <c r="H734" s="7" t="str">
        <f t="shared" ref="H734" si="6015">$H$754</f>
        <v>0206</v>
      </c>
      <c r="I734" s="77" t="str">
        <f t="shared" ref="I734" si="6016">$I$754</f>
        <v>乳房の悪性新生物＜腫瘍＞</v>
      </c>
      <c r="J734" s="82" t="s">
        <v>194</v>
      </c>
      <c r="K734" s="63">
        <v>8782482</v>
      </c>
      <c r="L734" s="23">
        <f t="shared" ref="L734" si="6017">IFERROR(K734/E725,"-")</f>
        <v>3.7077007157605836E-3</v>
      </c>
      <c r="M734" s="63">
        <v>10</v>
      </c>
      <c r="N734" s="23">
        <f t="shared" ref="N734" si="6018">IFERROR(M734/F725,"-")</f>
        <v>3.4399724802201583E-3</v>
      </c>
      <c r="O734" s="66">
        <f t="shared" si="5818"/>
        <v>878248.2</v>
      </c>
      <c r="P734" s="59">
        <f t="shared" si="5944"/>
        <v>3.1515915537346359E-3</v>
      </c>
      <c r="Q734" s="82" t="s">
        <v>185</v>
      </c>
      <c r="R734" s="63">
        <v>6060086</v>
      </c>
      <c r="S734" s="23">
        <f t="shared" ref="S734" si="6019">IFERROR(R734/E725,"-")</f>
        <v>2.5583867066019256E-3</v>
      </c>
      <c r="T734" s="63">
        <v>44</v>
      </c>
      <c r="U734" s="23">
        <f t="shared" ref="U734" si="6020">IFERROR(T734/F725,"-")</f>
        <v>1.5135878912968696E-2</v>
      </c>
      <c r="V734" s="66">
        <f t="shared" si="5821"/>
        <v>137729.22727272726</v>
      </c>
      <c r="W734" s="59">
        <f t="shared" si="5947"/>
        <v>1.3867002836432399E-2</v>
      </c>
      <c r="X734" s="82" t="s">
        <v>188</v>
      </c>
      <c r="Y734" s="63">
        <v>3620650</v>
      </c>
      <c r="Z734" s="23">
        <f t="shared" ref="Z734" si="6021">IFERROR(Y734/E725,"-")</f>
        <v>1.5285299299809048E-3</v>
      </c>
      <c r="AA734" s="63">
        <v>8</v>
      </c>
      <c r="AB734" s="23">
        <f t="shared" ref="AB734" si="6022">IFERROR(AA734/F725,"-")</f>
        <v>2.7519779841761265E-3</v>
      </c>
      <c r="AC734" s="66">
        <f t="shared" si="5824"/>
        <v>452581.25</v>
      </c>
      <c r="AD734" s="59">
        <f t="shared" si="5950"/>
        <v>2.5212732429877086E-3</v>
      </c>
    </row>
    <row r="735" spans="2:30" s="18" customFormat="1" ht="13.5" customHeight="1">
      <c r="B735" s="118">
        <v>74</v>
      </c>
      <c r="C735" s="118" t="s">
        <v>28</v>
      </c>
      <c r="D735" s="147">
        <f>AI78</f>
        <v>1448</v>
      </c>
      <c r="E735" s="150">
        <f>市区町村別_医療費上位10疾病!H817</f>
        <v>1183718430</v>
      </c>
      <c r="F735" s="130">
        <f>市区町村別_医療費上位10疾病!J817</f>
        <v>1330</v>
      </c>
      <c r="G735" s="69">
        <v>1</v>
      </c>
      <c r="H735" s="5" t="str">
        <f t="shared" ref="H735" si="6023">$H$745</f>
        <v>0209</v>
      </c>
      <c r="I735" s="78" t="str">
        <f t="shared" ref="I735" si="6024">$I$745</f>
        <v>白血病</v>
      </c>
      <c r="J735" s="106" t="s">
        <v>180</v>
      </c>
      <c r="K735" s="107">
        <v>6356131</v>
      </c>
      <c r="L735" s="21">
        <f t="shared" ref="L735" si="6025">IFERROR(K735/E735,"-")</f>
        <v>5.3696308504717627E-3</v>
      </c>
      <c r="M735" s="107">
        <v>1</v>
      </c>
      <c r="N735" s="21">
        <f t="shared" ref="N735" si="6026">IFERROR(M735/F735,"-")</f>
        <v>7.5187969924812035E-4</v>
      </c>
      <c r="O735" s="64">
        <f t="shared" si="5818"/>
        <v>6356131</v>
      </c>
      <c r="P735" s="12">
        <f t="shared" ref="P735:P744" si="6027">IFERROR(M735/$AI$78,0)</f>
        <v>6.9060773480662981E-4</v>
      </c>
      <c r="Q735" s="106" t="s">
        <v>193</v>
      </c>
      <c r="R735" s="107">
        <v>21035</v>
      </c>
      <c r="S735" s="21">
        <f t="shared" ref="S735" si="6028">IFERROR(R735/E735,"-")</f>
        <v>1.7770273290414175E-5</v>
      </c>
      <c r="T735" s="107">
        <v>1</v>
      </c>
      <c r="U735" s="21">
        <f t="shared" ref="U735" si="6029">IFERROR(T735/F735,"-")</f>
        <v>7.5187969924812035E-4</v>
      </c>
      <c r="V735" s="64">
        <f t="shared" si="5821"/>
        <v>21035</v>
      </c>
      <c r="W735" s="12">
        <f t="shared" ref="W735:W744" si="6030">IFERROR(T735/$AI$78,0)</f>
        <v>6.9060773480662981E-4</v>
      </c>
      <c r="X735" s="106" t="s">
        <v>375</v>
      </c>
      <c r="Y735" s="107">
        <v>12533</v>
      </c>
      <c r="Z735" s="21">
        <f t="shared" ref="Z735" si="6031">IFERROR(Y735/E735,"-")</f>
        <v>1.0587821970466406E-5</v>
      </c>
      <c r="AA735" s="107">
        <v>2</v>
      </c>
      <c r="AB735" s="21">
        <f t="shared" ref="AB735" si="6032">IFERROR(AA735/F735,"-")</f>
        <v>1.5037593984962407E-3</v>
      </c>
      <c r="AC735" s="64">
        <f t="shared" si="5824"/>
        <v>6266.5</v>
      </c>
      <c r="AD735" s="12">
        <f t="shared" ref="AD735:AD744" si="6033">IFERROR(AA735/$AI$78,0)</f>
        <v>1.3812154696132596E-3</v>
      </c>
    </row>
    <row r="736" spans="2:30" s="18" customFormat="1" ht="13.5" customHeight="1">
      <c r="B736" s="119"/>
      <c r="C736" s="119"/>
      <c r="D736" s="148"/>
      <c r="E736" s="151"/>
      <c r="F736" s="154"/>
      <c r="G736" s="44">
        <v>2</v>
      </c>
      <c r="H736" s="6" t="str">
        <f t="shared" ref="H736" si="6034">$H$746</f>
        <v>1402</v>
      </c>
      <c r="I736" s="79" t="str">
        <f t="shared" ref="I736" si="6035">$I$746</f>
        <v>腎不全</v>
      </c>
      <c r="J736" s="81" t="s">
        <v>140</v>
      </c>
      <c r="K736" s="62">
        <v>32064524</v>
      </c>
      <c r="L736" s="22">
        <f t="shared" ref="L736" si="6036">IFERROR(K736/E735,"-")</f>
        <v>2.7087965505445413E-2</v>
      </c>
      <c r="M736" s="62">
        <v>44</v>
      </c>
      <c r="N736" s="22">
        <f t="shared" ref="N736" si="6037">IFERROR(M736/F735,"-")</f>
        <v>3.308270676691729E-2</v>
      </c>
      <c r="O736" s="65">
        <f t="shared" si="5818"/>
        <v>728739.18181818177</v>
      </c>
      <c r="P736" s="13">
        <f t="shared" si="6027"/>
        <v>3.0386740331491711E-2</v>
      </c>
      <c r="Q736" s="81" t="s">
        <v>149</v>
      </c>
      <c r="R736" s="62">
        <v>25474365</v>
      </c>
      <c r="S736" s="22">
        <f t="shared" ref="S736" si="6038">IFERROR(R736/E735,"-")</f>
        <v>2.1520628854279137E-2</v>
      </c>
      <c r="T736" s="62">
        <v>37</v>
      </c>
      <c r="U736" s="22">
        <f t="shared" ref="U736" si="6039">IFERROR(T736/F735,"-")</f>
        <v>2.7819548872180452E-2</v>
      </c>
      <c r="V736" s="65">
        <f t="shared" si="5821"/>
        <v>688496.35135135136</v>
      </c>
      <c r="W736" s="13">
        <f t="shared" si="6030"/>
        <v>2.5552486187845305E-2</v>
      </c>
      <c r="X736" s="81" t="s">
        <v>159</v>
      </c>
      <c r="Y736" s="62">
        <v>10442003</v>
      </c>
      <c r="Z736" s="22">
        <f t="shared" ref="Z736" si="6040">IFERROR(Y736/E735,"-")</f>
        <v>8.8213571195305297E-3</v>
      </c>
      <c r="AA736" s="62">
        <v>10</v>
      </c>
      <c r="AB736" s="22">
        <f t="shared" ref="AB736" si="6041">IFERROR(AA736/F735,"-")</f>
        <v>7.5187969924812026E-3</v>
      </c>
      <c r="AC736" s="65">
        <f t="shared" si="5824"/>
        <v>1044200.3</v>
      </c>
      <c r="AD736" s="13">
        <f t="shared" si="6033"/>
        <v>6.9060773480662981E-3</v>
      </c>
    </row>
    <row r="737" spans="2:30" s="18" customFormat="1" ht="13.5" customHeight="1">
      <c r="B737" s="119"/>
      <c r="C737" s="119"/>
      <c r="D737" s="148"/>
      <c r="E737" s="151"/>
      <c r="F737" s="154"/>
      <c r="G737" s="44">
        <v>3</v>
      </c>
      <c r="H737" s="6" t="str">
        <f t="shared" ref="H737" si="6042">$H$747</f>
        <v>2210</v>
      </c>
      <c r="I737" s="80" t="str">
        <f t="shared" ref="I737" si="6043">$I$747</f>
        <v>重症急性呼吸器症候群［SARS］</v>
      </c>
      <c r="J737" s="81" t="s">
        <v>99</v>
      </c>
      <c r="K737" s="62" t="s">
        <v>99</v>
      </c>
      <c r="L737" s="22" t="str">
        <f t="shared" ref="L737" si="6044">IFERROR(K737/E735,"-")</f>
        <v>-</v>
      </c>
      <c r="M737" s="62" t="s">
        <v>99</v>
      </c>
      <c r="N737" s="22" t="str">
        <f t="shared" ref="N737" si="6045">IFERROR(M737/F735,"-")</f>
        <v>-</v>
      </c>
      <c r="O737" s="65" t="str">
        <f t="shared" si="5818"/>
        <v>-</v>
      </c>
      <c r="P737" s="13">
        <f t="shared" si="6027"/>
        <v>0</v>
      </c>
      <c r="Q737" s="81" t="s">
        <v>99</v>
      </c>
      <c r="R737" s="62" t="s">
        <v>99</v>
      </c>
      <c r="S737" s="22" t="str">
        <f t="shared" ref="S737" si="6046">IFERROR(R737/E735,"-")</f>
        <v>-</v>
      </c>
      <c r="T737" s="62" t="s">
        <v>99</v>
      </c>
      <c r="U737" s="22" t="str">
        <f t="shared" ref="U737" si="6047">IFERROR(T737/F735,"-")</f>
        <v>-</v>
      </c>
      <c r="V737" s="65" t="str">
        <f t="shared" si="5821"/>
        <v>-</v>
      </c>
      <c r="W737" s="13">
        <f t="shared" si="6030"/>
        <v>0</v>
      </c>
      <c r="X737" s="81" t="s">
        <v>99</v>
      </c>
      <c r="Y737" s="62" t="s">
        <v>99</v>
      </c>
      <c r="Z737" s="22" t="str">
        <f t="shared" ref="Z737" si="6048">IFERROR(Y737/E735,"-")</f>
        <v>-</v>
      </c>
      <c r="AA737" s="62" t="s">
        <v>99</v>
      </c>
      <c r="AB737" s="22" t="str">
        <f t="shared" ref="AB737" si="6049">IFERROR(AA737/F735,"-")</f>
        <v>-</v>
      </c>
      <c r="AC737" s="65" t="str">
        <f t="shared" si="5824"/>
        <v>-</v>
      </c>
      <c r="AD737" s="13">
        <f t="shared" si="6033"/>
        <v>0</v>
      </c>
    </row>
    <row r="738" spans="2:30" s="18" customFormat="1" ht="13.5" customHeight="1">
      <c r="B738" s="119"/>
      <c r="C738" s="119"/>
      <c r="D738" s="148"/>
      <c r="E738" s="151"/>
      <c r="F738" s="154"/>
      <c r="G738" s="44">
        <v>4</v>
      </c>
      <c r="H738" s="6" t="str">
        <f t="shared" ref="H738" si="6050">$H$748</f>
        <v>0904</v>
      </c>
      <c r="I738" s="80" t="str">
        <f t="shared" ref="I738" si="6051">$I$748</f>
        <v>くも膜下出血</v>
      </c>
      <c r="J738" s="81" t="s">
        <v>350</v>
      </c>
      <c r="K738" s="62">
        <v>1354088</v>
      </c>
      <c r="L738" s="22">
        <f t="shared" ref="L738" si="6052">IFERROR(K738/E735,"-")</f>
        <v>1.1439274456510743E-3</v>
      </c>
      <c r="M738" s="62">
        <v>1</v>
      </c>
      <c r="N738" s="22">
        <f t="shared" ref="N738" si="6053">IFERROR(M738/F735,"-")</f>
        <v>7.5187969924812035E-4</v>
      </c>
      <c r="O738" s="65">
        <f t="shared" si="5818"/>
        <v>1354088</v>
      </c>
      <c r="P738" s="13">
        <f t="shared" si="6027"/>
        <v>6.9060773480662981E-4</v>
      </c>
      <c r="Q738" s="81" t="s">
        <v>181</v>
      </c>
      <c r="R738" s="62">
        <v>38086</v>
      </c>
      <c r="S738" s="22">
        <f t="shared" ref="S738" si="6054">IFERROR(R738/E735,"-")</f>
        <v>3.2174881318693331E-5</v>
      </c>
      <c r="T738" s="62">
        <v>3</v>
      </c>
      <c r="U738" s="22">
        <f t="shared" ref="U738" si="6055">IFERROR(T738/F735,"-")</f>
        <v>2.255639097744361E-3</v>
      </c>
      <c r="V738" s="65">
        <f t="shared" si="5821"/>
        <v>12695.333333333334</v>
      </c>
      <c r="W738" s="13">
        <f t="shared" si="6030"/>
        <v>2.0718232044198894E-3</v>
      </c>
      <c r="X738" s="81" t="s">
        <v>80</v>
      </c>
      <c r="Y738" s="62">
        <v>22123</v>
      </c>
      <c r="Z738" s="22">
        <f t="shared" ref="Z738" si="6056">IFERROR(Y738/E735,"-")</f>
        <v>1.8689410791720122E-5</v>
      </c>
      <c r="AA738" s="62">
        <v>2</v>
      </c>
      <c r="AB738" s="22">
        <f t="shared" ref="AB738" si="6057">IFERROR(AA738/F735,"-")</f>
        <v>1.5037593984962407E-3</v>
      </c>
      <c r="AC738" s="65">
        <f t="shared" si="5824"/>
        <v>11061.5</v>
      </c>
      <c r="AD738" s="13">
        <f t="shared" si="6033"/>
        <v>1.3812154696132596E-3</v>
      </c>
    </row>
    <row r="739" spans="2:30" s="18" customFormat="1" ht="13.5" customHeight="1">
      <c r="B739" s="119"/>
      <c r="C739" s="119"/>
      <c r="D739" s="148"/>
      <c r="E739" s="151"/>
      <c r="F739" s="154"/>
      <c r="G739" s="44">
        <v>5</v>
      </c>
      <c r="H739" s="6" t="str">
        <f t="shared" ref="H739" si="6058">$H$749</f>
        <v>0208</v>
      </c>
      <c r="I739" s="80" t="str">
        <f t="shared" ref="I739" si="6059">$I$749</f>
        <v>悪性リンパ腫</v>
      </c>
      <c r="J739" s="81" t="s">
        <v>182</v>
      </c>
      <c r="K739" s="62">
        <v>11085409</v>
      </c>
      <c r="L739" s="22">
        <f t="shared" ref="L739" si="6060">IFERROR(K739/E735,"-")</f>
        <v>9.3649036114103589E-3</v>
      </c>
      <c r="M739" s="62">
        <v>7</v>
      </c>
      <c r="N739" s="22">
        <f t="shared" ref="N739" si="6061">IFERROR(M739/F735,"-")</f>
        <v>5.263157894736842E-3</v>
      </c>
      <c r="O739" s="65">
        <f t="shared" si="5818"/>
        <v>1583629.857142857</v>
      </c>
      <c r="P739" s="13">
        <f t="shared" si="6027"/>
        <v>4.8342541436464086E-3</v>
      </c>
      <c r="Q739" s="81" t="s">
        <v>82</v>
      </c>
      <c r="R739" s="62">
        <v>762381</v>
      </c>
      <c r="S739" s="22">
        <f t="shared" ref="S739" si="6062">IFERROR(R739/E735,"-")</f>
        <v>6.4405603619772987E-4</v>
      </c>
      <c r="T739" s="62">
        <v>9</v>
      </c>
      <c r="U739" s="22">
        <f t="shared" ref="U739" si="6063">IFERROR(T739/F735,"-")</f>
        <v>6.7669172932330827E-3</v>
      </c>
      <c r="V739" s="65">
        <f t="shared" si="5821"/>
        <v>84709</v>
      </c>
      <c r="W739" s="13">
        <f t="shared" si="6030"/>
        <v>6.2154696132596682E-3</v>
      </c>
      <c r="X739" s="81" t="s">
        <v>363</v>
      </c>
      <c r="Y739" s="62">
        <v>275414</v>
      </c>
      <c r="Z739" s="22">
        <f t="shared" ref="Z739" si="6064">IFERROR(Y739/E735,"-")</f>
        <v>2.3266850715503349E-4</v>
      </c>
      <c r="AA739" s="62">
        <v>12</v>
      </c>
      <c r="AB739" s="22">
        <f t="shared" ref="AB739" si="6065">IFERROR(AA739/F735,"-")</f>
        <v>9.0225563909774441E-3</v>
      </c>
      <c r="AC739" s="65">
        <f t="shared" si="5824"/>
        <v>22951.166666666668</v>
      </c>
      <c r="AD739" s="13">
        <f t="shared" si="6033"/>
        <v>8.2872928176795577E-3</v>
      </c>
    </row>
    <row r="740" spans="2:30" s="18" customFormat="1" ht="13.5" customHeight="1">
      <c r="B740" s="119"/>
      <c r="C740" s="119"/>
      <c r="D740" s="148"/>
      <c r="E740" s="151"/>
      <c r="F740" s="154"/>
      <c r="G740" s="44">
        <v>6</v>
      </c>
      <c r="H740" s="6" t="str">
        <f t="shared" ref="H740" si="6066">$H$750</f>
        <v>0601</v>
      </c>
      <c r="I740" s="80" t="str">
        <f t="shared" ref="I740" si="6067">$I$750</f>
        <v>パーキンソン病</v>
      </c>
      <c r="J740" s="81" t="s">
        <v>84</v>
      </c>
      <c r="K740" s="62">
        <v>3159879</v>
      </c>
      <c r="L740" s="22">
        <f t="shared" ref="L740" si="6068">IFERROR(K740/E735,"-")</f>
        <v>2.6694515519201639E-3</v>
      </c>
      <c r="M740" s="62">
        <v>14</v>
      </c>
      <c r="N740" s="22">
        <f t="shared" ref="N740" si="6069">IFERROR(M740/F735,"-")</f>
        <v>1.0526315789473684E-2</v>
      </c>
      <c r="O740" s="65">
        <f t="shared" si="5818"/>
        <v>225705.64285714287</v>
      </c>
      <c r="P740" s="13">
        <f t="shared" si="6027"/>
        <v>9.6685082872928173E-3</v>
      </c>
      <c r="Q740" s="81" t="s">
        <v>377</v>
      </c>
      <c r="R740" s="62">
        <v>1194075</v>
      </c>
      <c r="S740" s="22">
        <f t="shared" ref="S740" si="6070">IFERROR(R740/E735,"-")</f>
        <v>1.0087491837057906E-3</v>
      </c>
      <c r="T740" s="62">
        <v>1</v>
      </c>
      <c r="U740" s="22">
        <f t="shared" ref="U740" si="6071">IFERROR(T740/F735,"-")</f>
        <v>7.5187969924812035E-4</v>
      </c>
      <c r="V740" s="65">
        <f t="shared" si="5821"/>
        <v>1194075</v>
      </c>
      <c r="W740" s="13">
        <f t="shared" si="6030"/>
        <v>6.9060773480662981E-4</v>
      </c>
      <c r="X740" s="81" t="s">
        <v>189</v>
      </c>
      <c r="Y740" s="62">
        <v>963173</v>
      </c>
      <c r="Z740" s="22">
        <f t="shared" ref="Z740" si="6072">IFERROR(Y740/E735,"-")</f>
        <v>8.1368421373653873E-4</v>
      </c>
      <c r="AA740" s="62">
        <v>8</v>
      </c>
      <c r="AB740" s="22">
        <f t="shared" ref="AB740" si="6073">IFERROR(AA740/F735,"-")</f>
        <v>6.0150375939849628E-3</v>
      </c>
      <c r="AC740" s="65">
        <f t="shared" si="5824"/>
        <v>120396.625</v>
      </c>
      <c r="AD740" s="13">
        <f t="shared" si="6033"/>
        <v>5.5248618784530384E-3</v>
      </c>
    </row>
    <row r="741" spans="2:30" s="18" customFormat="1" ht="13.5" customHeight="1">
      <c r="B741" s="119"/>
      <c r="C741" s="119"/>
      <c r="D741" s="148"/>
      <c r="E741" s="151"/>
      <c r="F741" s="154"/>
      <c r="G741" s="44">
        <v>7</v>
      </c>
      <c r="H741" s="6" t="str">
        <f t="shared" ref="H741" si="6074">$H$751</f>
        <v>0506</v>
      </c>
      <c r="I741" s="80" t="str">
        <f t="shared" ref="I741" si="6075">$I$751</f>
        <v>知的障害＜精神遅滞＞</v>
      </c>
      <c r="J741" s="81" t="s">
        <v>184</v>
      </c>
      <c r="K741" s="62">
        <v>23509</v>
      </c>
      <c r="L741" s="22">
        <f t="shared" ref="L741" si="6076">IFERROR(K741/E735,"-")</f>
        <v>1.9860297351288177E-5</v>
      </c>
      <c r="M741" s="62">
        <v>4</v>
      </c>
      <c r="N741" s="22">
        <f t="shared" ref="N741" si="6077">IFERROR(M741/F735,"-")</f>
        <v>3.0075187969924814E-3</v>
      </c>
      <c r="O741" s="65">
        <f t="shared" si="5818"/>
        <v>5877.25</v>
      </c>
      <c r="P741" s="13">
        <f t="shared" si="6027"/>
        <v>2.7624309392265192E-3</v>
      </c>
      <c r="Q741" s="81" t="s">
        <v>99</v>
      </c>
      <c r="R741" s="62" t="s">
        <v>99</v>
      </c>
      <c r="S741" s="22" t="str">
        <f t="shared" ref="S741" si="6078">IFERROR(R741/E735,"-")</f>
        <v>-</v>
      </c>
      <c r="T741" s="62" t="s">
        <v>99</v>
      </c>
      <c r="U741" s="22" t="str">
        <f t="shared" ref="U741" si="6079">IFERROR(T741/F735,"-")</f>
        <v>-</v>
      </c>
      <c r="V741" s="65" t="str">
        <f t="shared" si="5821"/>
        <v>-</v>
      </c>
      <c r="W741" s="13">
        <f t="shared" si="6030"/>
        <v>0</v>
      </c>
      <c r="X741" s="81" t="s">
        <v>99</v>
      </c>
      <c r="Y741" s="62" t="s">
        <v>99</v>
      </c>
      <c r="Z741" s="22" t="str">
        <f t="shared" ref="Z741" si="6080">IFERROR(Y741/E735,"-")</f>
        <v>-</v>
      </c>
      <c r="AA741" s="62" t="s">
        <v>99</v>
      </c>
      <c r="AB741" s="22" t="str">
        <f t="shared" ref="AB741" si="6081">IFERROR(AA741/F735,"-")</f>
        <v>-</v>
      </c>
      <c r="AC741" s="65" t="str">
        <f t="shared" si="5824"/>
        <v>-</v>
      </c>
      <c r="AD741" s="13">
        <f t="shared" si="6033"/>
        <v>0</v>
      </c>
    </row>
    <row r="742" spans="2:30" s="18" customFormat="1" ht="13.5" customHeight="1">
      <c r="B742" s="119"/>
      <c r="C742" s="119"/>
      <c r="D742" s="148"/>
      <c r="E742" s="151"/>
      <c r="F742" s="154"/>
      <c r="G742" s="44">
        <v>8</v>
      </c>
      <c r="H742" s="6" t="str">
        <f t="shared" ref="H742" si="6082">$H$752</f>
        <v>0203</v>
      </c>
      <c r="I742" s="80" t="str">
        <f t="shared" ref="I742" si="6083">$I$752</f>
        <v>直腸S状結腸移行部及び直腸の悪性新生物＜腫瘍＞</v>
      </c>
      <c r="J742" s="81" t="s">
        <v>183</v>
      </c>
      <c r="K742" s="62">
        <v>110339</v>
      </c>
      <c r="L742" s="22">
        <f t="shared" ref="L742" si="6084">IFERROR(K742/E735,"-")</f>
        <v>9.3213890401284025E-5</v>
      </c>
      <c r="M742" s="62">
        <v>10</v>
      </c>
      <c r="N742" s="22">
        <f t="shared" ref="N742" si="6085">IFERROR(M742/F735,"-")</f>
        <v>7.5187969924812026E-3</v>
      </c>
      <c r="O742" s="65">
        <f t="shared" si="5818"/>
        <v>11033.9</v>
      </c>
      <c r="P742" s="13">
        <f t="shared" si="6027"/>
        <v>6.9060773480662981E-3</v>
      </c>
      <c r="Q742" s="81" t="s">
        <v>99</v>
      </c>
      <c r="R742" s="62" t="s">
        <v>99</v>
      </c>
      <c r="S742" s="22" t="str">
        <f t="shared" ref="S742" si="6086">IFERROR(R742/E735,"-")</f>
        <v>-</v>
      </c>
      <c r="T742" s="62" t="s">
        <v>99</v>
      </c>
      <c r="U742" s="22" t="str">
        <f t="shared" ref="U742" si="6087">IFERROR(T742/F735,"-")</f>
        <v>-</v>
      </c>
      <c r="V742" s="65" t="str">
        <f t="shared" si="5821"/>
        <v>-</v>
      </c>
      <c r="W742" s="13">
        <f t="shared" si="6030"/>
        <v>0</v>
      </c>
      <c r="X742" s="81" t="s">
        <v>99</v>
      </c>
      <c r="Y742" s="62" t="s">
        <v>99</v>
      </c>
      <c r="Z742" s="22" t="str">
        <f t="shared" ref="Z742" si="6088">IFERROR(Y742/E735,"-")</f>
        <v>-</v>
      </c>
      <c r="AA742" s="62" t="s">
        <v>99</v>
      </c>
      <c r="AB742" s="22" t="str">
        <f t="shared" ref="AB742" si="6089">IFERROR(AA742/F735,"-")</f>
        <v>-</v>
      </c>
      <c r="AC742" s="65" t="str">
        <f t="shared" si="5824"/>
        <v>-</v>
      </c>
      <c r="AD742" s="13">
        <f t="shared" si="6033"/>
        <v>0</v>
      </c>
    </row>
    <row r="743" spans="2:30" s="18" customFormat="1" ht="13.5" customHeight="1">
      <c r="B743" s="119"/>
      <c r="C743" s="119"/>
      <c r="D743" s="148"/>
      <c r="E743" s="151"/>
      <c r="F743" s="154"/>
      <c r="G743" s="44">
        <v>9</v>
      </c>
      <c r="H743" s="6" t="str">
        <f t="shared" ref="H743" si="6090">$H$753</f>
        <v>1901</v>
      </c>
      <c r="I743" s="80" t="str">
        <f t="shared" ref="I743" si="6091">$I$753</f>
        <v>骨折</v>
      </c>
      <c r="J743" s="81" t="s">
        <v>150</v>
      </c>
      <c r="K743" s="62">
        <v>16714366</v>
      </c>
      <c r="L743" s="22">
        <f t="shared" ref="L743" si="6092">IFERROR(K743/E735,"-")</f>
        <v>1.4120221140765714E-2</v>
      </c>
      <c r="M743" s="62">
        <v>14</v>
      </c>
      <c r="N743" s="22">
        <f t="shared" ref="N743" si="6093">IFERROR(M743/F735,"-")</f>
        <v>1.0526315789473684E-2</v>
      </c>
      <c r="O743" s="65">
        <f t="shared" si="5818"/>
        <v>1193883.2857142857</v>
      </c>
      <c r="P743" s="13">
        <f t="shared" si="6027"/>
        <v>9.6685082872928173E-3</v>
      </c>
      <c r="Q743" s="81" t="s">
        <v>141</v>
      </c>
      <c r="R743" s="62">
        <v>12266573</v>
      </c>
      <c r="S743" s="22">
        <f t="shared" ref="S743" si="6094">IFERROR(R743/E735,"-")</f>
        <v>1.0362745640447618E-2</v>
      </c>
      <c r="T743" s="62">
        <v>20</v>
      </c>
      <c r="U743" s="22">
        <f t="shared" ref="U743" si="6095">IFERROR(T743/F735,"-")</f>
        <v>1.5037593984962405E-2</v>
      </c>
      <c r="V743" s="65">
        <f t="shared" si="5821"/>
        <v>613328.65</v>
      </c>
      <c r="W743" s="13">
        <f t="shared" si="6030"/>
        <v>1.3812154696132596E-2</v>
      </c>
      <c r="X743" s="81" t="s">
        <v>307</v>
      </c>
      <c r="Y743" s="62">
        <v>2591355</v>
      </c>
      <c r="Z743" s="22">
        <f t="shared" ref="Z743" si="6096">IFERROR(Y743/E735,"-")</f>
        <v>2.1891650364859148E-3</v>
      </c>
      <c r="AA743" s="62">
        <v>13</v>
      </c>
      <c r="AB743" s="22">
        <f t="shared" ref="AB743" si="6097">IFERROR(AA743/F735,"-")</f>
        <v>9.7744360902255641E-3</v>
      </c>
      <c r="AC743" s="65">
        <f t="shared" si="5824"/>
        <v>199335</v>
      </c>
      <c r="AD743" s="13">
        <f t="shared" si="6033"/>
        <v>8.9779005524861875E-3</v>
      </c>
    </row>
    <row r="744" spans="2:30" s="18" customFormat="1" ht="13.5" customHeight="1" thickBot="1">
      <c r="B744" s="119"/>
      <c r="C744" s="119"/>
      <c r="D744" s="148"/>
      <c r="E744" s="152"/>
      <c r="F744" s="155"/>
      <c r="G744" s="46">
        <v>10</v>
      </c>
      <c r="H744" s="94" t="str">
        <f t="shared" ref="H744" si="6098">$H$754</f>
        <v>0206</v>
      </c>
      <c r="I744" s="92" t="str">
        <f t="shared" ref="I744" si="6099">$I$754</f>
        <v>乳房の悪性新生物＜腫瘍＞</v>
      </c>
      <c r="J744" s="108" t="s">
        <v>369</v>
      </c>
      <c r="K744" s="109">
        <v>2713657</v>
      </c>
      <c r="L744" s="23">
        <f t="shared" ref="L744" si="6100">IFERROR(K744/E735,"-")</f>
        <v>2.2924852154240769E-3</v>
      </c>
      <c r="M744" s="109">
        <v>1</v>
      </c>
      <c r="N744" s="23">
        <f t="shared" ref="N744" si="6101">IFERROR(M744/F735,"-")</f>
        <v>7.5187969924812035E-4</v>
      </c>
      <c r="O744" s="66">
        <f t="shared" si="5818"/>
        <v>2713657</v>
      </c>
      <c r="P744" s="14">
        <f t="shared" si="6027"/>
        <v>6.9060773480662981E-4</v>
      </c>
      <c r="Q744" s="108" t="s">
        <v>185</v>
      </c>
      <c r="R744" s="109">
        <v>2712777</v>
      </c>
      <c r="S744" s="23">
        <f t="shared" ref="S744" si="6102">IFERROR(R744/E735,"-")</f>
        <v>2.2917417953862559E-3</v>
      </c>
      <c r="T744" s="109">
        <v>15</v>
      </c>
      <c r="U744" s="23">
        <f t="shared" ref="U744" si="6103">IFERROR(T744/F735,"-")</f>
        <v>1.1278195488721804E-2</v>
      </c>
      <c r="V744" s="66">
        <f t="shared" si="5821"/>
        <v>180851.8</v>
      </c>
      <c r="W744" s="14">
        <f t="shared" si="6030"/>
        <v>1.0359116022099447E-2</v>
      </c>
      <c r="X744" s="108" t="s">
        <v>188</v>
      </c>
      <c r="Y744" s="109">
        <v>1425969</v>
      </c>
      <c r="Z744" s="23">
        <f t="shared" ref="Z744" si="6104">IFERROR(Y744/E735,"-")</f>
        <v>1.2046521908085862E-3</v>
      </c>
      <c r="AA744" s="109">
        <v>5</v>
      </c>
      <c r="AB744" s="23">
        <f t="shared" ref="AB744" si="6105">IFERROR(AA744/F735,"-")</f>
        <v>3.7593984962406013E-3</v>
      </c>
      <c r="AC744" s="66">
        <f t="shared" si="5824"/>
        <v>285193.8</v>
      </c>
      <c r="AD744" s="14">
        <f t="shared" si="6033"/>
        <v>3.453038674033149E-3</v>
      </c>
    </row>
    <row r="745" spans="2:30" s="18" customFormat="1" ht="13.5" customHeight="1" thickTop="1">
      <c r="B745" s="121" t="s">
        <v>94</v>
      </c>
      <c r="C745" s="122"/>
      <c r="D745" s="133">
        <f>AI79</f>
        <v>1366377</v>
      </c>
      <c r="E745" s="153">
        <f>市区町村別_医療費上位10疾病!H828</f>
        <v>1166494828150</v>
      </c>
      <c r="F745" s="133">
        <f>市区町村別_医療費上位10疾病!J828</f>
        <v>1283678</v>
      </c>
      <c r="G745" s="38">
        <v>1</v>
      </c>
      <c r="H745" s="95" t="str">
        <f>市区町村別_患者一人当たり医療費上位10疾病!F818</f>
        <v>0209</v>
      </c>
      <c r="I745" s="79" t="str">
        <f>市区町村別_患者一人当たり医療費上位10疾病!G818</f>
        <v>白血病</v>
      </c>
      <c r="J745" s="112" t="s">
        <v>180</v>
      </c>
      <c r="K745" s="61">
        <v>1610640353</v>
      </c>
      <c r="L745" s="48">
        <f t="shared" ref="L745" si="6106">IFERROR(K745/E745,"-")</f>
        <v>1.3807522452151731E-3</v>
      </c>
      <c r="M745" s="61">
        <v>1201</v>
      </c>
      <c r="N745" s="48">
        <f t="shared" ref="N745" si="6107">IFERROR(M745/F745,"-")</f>
        <v>9.3559288232718794E-4</v>
      </c>
      <c r="O745" s="67">
        <f t="shared" si="5818"/>
        <v>1341082.7252289758</v>
      </c>
      <c r="P745" s="41">
        <f t="shared" ref="P745:P754" si="6108">IFERROR(M745/$AI$79,0)</f>
        <v>8.7896678588705748E-4</v>
      </c>
      <c r="Q745" s="83" t="s">
        <v>186</v>
      </c>
      <c r="R745" s="61">
        <v>784774957</v>
      </c>
      <c r="S745" s="48">
        <f t="shared" ref="S745" si="6109">IFERROR(R745/E745,"-")</f>
        <v>6.7276334027525193E-4</v>
      </c>
      <c r="T745" s="61">
        <v>1055</v>
      </c>
      <c r="U745" s="48">
        <f t="shared" ref="U745" si="6110">IFERROR(T745/F745,"-")</f>
        <v>8.2185719471705525E-4</v>
      </c>
      <c r="V745" s="67">
        <f t="shared" si="5821"/>
        <v>743862.51848341234</v>
      </c>
      <c r="W745" s="41">
        <f t="shared" ref="W745:W754" si="6111">IFERROR(T745/$AI$79,0)</f>
        <v>7.7211487020053767E-4</v>
      </c>
      <c r="X745" s="83" t="s">
        <v>193</v>
      </c>
      <c r="Y745" s="61">
        <v>398757402</v>
      </c>
      <c r="Z745" s="48">
        <f t="shared" ref="Z745" si="6112">IFERROR(Y745/E745,"-")</f>
        <v>3.4184240887926478E-4</v>
      </c>
      <c r="AA745" s="61">
        <v>444</v>
      </c>
      <c r="AB745" s="48">
        <f t="shared" ref="AB745" si="6113">IFERROR(AA745/F745,"-")</f>
        <v>3.4588113218423933E-4</v>
      </c>
      <c r="AC745" s="67">
        <f t="shared" si="5824"/>
        <v>898102.2567567568</v>
      </c>
      <c r="AD745" s="41">
        <f t="shared" ref="AD745:AD754" si="6114">IFERROR(AA745/$AI$79,0)</f>
        <v>3.2494692167681392E-4</v>
      </c>
    </row>
    <row r="746" spans="2:30" s="18" customFormat="1" ht="13.5" customHeight="1">
      <c r="B746" s="123"/>
      <c r="C746" s="124"/>
      <c r="D746" s="131"/>
      <c r="E746" s="151"/>
      <c r="F746" s="154"/>
      <c r="G746" s="44">
        <v>2</v>
      </c>
      <c r="H746" s="6" t="str">
        <f>市区町村別_患者一人当たり医療費上位10疾病!F819</f>
        <v>1402</v>
      </c>
      <c r="I746" s="79" t="str">
        <f>市区町村別_患者一人当たり医療費上位10疾病!G819</f>
        <v>腎不全</v>
      </c>
      <c r="J746" s="113" t="s">
        <v>140</v>
      </c>
      <c r="K746" s="62">
        <v>22046625683</v>
      </c>
      <c r="L746" s="22">
        <f t="shared" ref="L746" si="6115">IFERROR(K746/E745,"-")</f>
        <v>1.8899891496274183E-2</v>
      </c>
      <c r="M746" s="62">
        <v>62229</v>
      </c>
      <c r="N746" s="22">
        <f t="shared" ref="N746" si="6116">IFERROR(M746/F745,"-")</f>
        <v>4.8477110303362679E-2</v>
      </c>
      <c r="O746" s="65">
        <f t="shared" si="5818"/>
        <v>354282.17845377559</v>
      </c>
      <c r="P746" s="13">
        <f t="shared" si="6108"/>
        <v>4.5543067542852374E-2</v>
      </c>
      <c r="Q746" s="81" t="s">
        <v>149</v>
      </c>
      <c r="R746" s="62">
        <v>19219692498</v>
      </c>
      <c r="S746" s="22">
        <f t="shared" ref="S746" si="6117">IFERROR(R746/E745,"-")</f>
        <v>1.6476448959899317E-2</v>
      </c>
      <c r="T746" s="62">
        <v>45384</v>
      </c>
      <c r="U746" s="22">
        <f t="shared" ref="U746" si="6118">IFERROR(T746/F745,"-")</f>
        <v>3.5354660592453874E-2</v>
      </c>
      <c r="V746" s="65">
        <f t="shared" si="5821"/>
        <v>423490.49219989422</v>
      </c>
      <c r="W746" s="13">
        <f t="shared" si="6111"/>
        <v>3.3214844804911089E-2</v>
      </c>
      <c r="X746" s="81" t="s">
        <v>159</v>
      </c>
      <c r="Y746" s="62">
        <v>6907664064</v>
      </c>
      <c r="Z746" s="22">
        <f t="shared" ref="Z746" si="6119">IFERROR(Y746/E745,"-")</f>
        <v>5.9217271241186684E-3</v>
      </c>
      <c r="AA746" s="62">
        <v>6863</v>
      </c>
      <c r="AB746" s="22">
        <f t="shared" ref="AB746" si="6120">IFERROR(AA746/F745,"-")</f>
        <v>5.3463563292352129E-3</v>
      </c>
      <c r="AC746" s="65">
        <f t="shared" si="5824"/>
        <v>1006507.950458983</v>
      </c>
      <c r="AD746" s="13">
        <f t="shared" si="6114"/>
        <v>5.0227718997026445E-3</v>
      </c>
    </row>
    <row r="747" spans="2:30" s="18" customFormat="1" ht="13.5" customHeight="1">
      <c r="B747" s="123"/>
      <c r="C747" s="124"/>
      <c r="D747" s="131"/>
      <c r="E747" s="151"/>
      <c r="F747" s="154"/>
      <c r="G747" s="44">
        <v>3</v>
      </c>
      <c r="H747" s="6" t="str">
        <f>市区町村別_患者一人当たり医療費上位10疾病!F820</f>
        <v>2210</v>
      </c>
      <c r="I747" s="80" t="str">
        <f>市区町村別_患者一人当たり医療費上位10疾病!G820</f>
        <v>重症急性呼吸器症候群［SARS］</v>
      </c>
      <c r="J747" s="113" t="s">
        <v>344</v>
      </c>
      <c r="K747" s="62">
        <v>7943251</v>
      </c>
      <c r="L747" s="22">
        <f t="shared" ref="L747" si="6121">IFERROR(K747/E745,"-")</f>
        <v>6.8095038300320478E-6</v>
      </c>
      <c r="M747" s="62">
        <v>20</v>
      </c>
      <c r="N747" s="22">
        <f t="shared" ref="N747" si="6122">IFERROR(M747/F745,"-")</f>
        <v>1.5580231179470241E-5</v>
      </c>
      <c r="O747" s="65">
        <f t="shared" si="5818"/>
        <v>397162.55</v>
      </c>
      <c r="P747" s="13">
        <f t="shared" si="6108"/>
        <v>1.4637248724180809E-5</v>
      </c>
      <c r="Q747" s="81" t="s">
        <v>99</v>
      </c>
      <c r="R747" s="62" t="s">
        <v>99</v>
      </c>
      <c r="S747" s="22" t="str">
        <f t="shared" ref="S747" si="6123">IFERROR(R747/E745,"-")</f>
        <v>-</v>
      </c>
      <c r="T747" s="62" t="s">
        <v>99</v>
      </c>
      <c r="U747" s="22" t="str">
        <f t="shared" ref="U747" si="6124">IFERROR(T747/F745,"-")</f>
        <v>-</v>
      </c>
      <c r="V747" s="65" t="str">
        <f t="shared" si="5821"/>
        <v>-</v>
      </c>
      <c r="W747" s="13">
        <f t="shared" si="6111"/>
        <v>0</v>
      </c>
      <c r="X747" s="81" t="s">
        <v>99</v>
      </c>
      <c r="Y747" s="62" t="s">
        <v>99</v>
      </c>
      <c r="Z747" s="22" t="str">
        <f t="shared" ref="Z747" si="6125">IFERROR(Y747/E745,"-")</f>
        <v>-</v>
      </c>
      <c r="AA747" s="62" t="s">
        <v>99</v>
      </c>
      <c r="AB747" s="22" t="str">
        <f t="shared" ref="AB747" si="6126">IFERROR(AA747/F745,"-")</f>
        <v>-</v>
      </c>
      <c r="AC747" s="65" t="str">
        <f t="shared" si="5824"/>
        <v>-</v>
      </c>
      <c r="AD747" s="13">
        <f t="shared" si="6114"/>
        <v>0</v>
      </c>
    </row>
    <row r="748" spans="2:30" s="18" customFormat="1" ht="13.5" customHeight="1">
      <c r="B748" s="123"/>
      <c r="C748" s="124"/>
      <c r="D748" s="131"/>
      <c r="E748" s="151"/>
      <c r="F748" s="154"/>
      <c r="G748" s="44">
        <v>4</v>
      </c>
      <c r="H748" s="6" t="str">
        <f>市区町村別_患者一人当たり医療費上位10疾病!F821</f>
        <v>0904</v>
      </c>
      <c r="I748" s="80" t="str">
        <f>市区町村別_患者一人当たり医療費上位10疾病!G821</f>
        <v>くも膜下出血</v>
      </c>
      <c r="J748" s="113" t="s">
        <v>80</v>
      </c>
      <c r="K748" s="62">
        <v>610776806</v>
      </c>
      <c r="L748" s="22">
        <f t="shared" ref="L748" si="6127">IFERROR(K748/E745,"-")</f>
        <v>5.2360009771210061E-4</v>
      </c>
      <c r="M748" s="62">
        <v>3664</v>
      </c>
      <c r="N748" s="22">
        <f t="shared" ref="N748" si="6128">IFERROR(M748/F745,"-")</f>
        <v>2.8542983520789479E-3</v>
      </c>
      <c r="O748" s="65">
        <f t="shared" si="5818"/>
        <v>166696.72652838429</v>
      </c>
      <c r="P748" s="13">
        <f t="shared" si="6108"/>
        <v>2.6815439662699241E-3</v>
      </c>
      <c r="Q748" s="81" t="s">
        <v>181</v>
      </c>
      <c r="R748" s="62">
        <v>436271770</v>
      </c>
      <c r="S748" s="22">
        <f t="shared" ref="S748" si="6129">IFERROR(R748/E745,"-")</f>
        <v>3.7400231828880397E-4</v>
      </c>
      <c r="T748" s="62">
        <v>1097</v>
      </c>
      <c r="U748" s="22">
        <f t="shared" ref="U748" si="6130">IFERROR(T748/F745,"-")</f>
        <v>8.5457568019394272E-4</v>
      </c>
      <c r="V748" s="65">
        <f t="shared" si="5821"/>
        <v>397695.32360984501</v>
      </c>
      <c r="W748" s="13">
        <f t="shared" si="6111"/>
        <v>8.0285309252131729E-4</v>
      </c>
      <c r="X748" s="81" t="s">
        <v>205</v>
      </c>
      <c r="Y748" s="62">
        <v>304226034</v>
      </c>
      <c r="Z748" s="22">
        <f t="shared" ref="Z748" si="6131">IFERROR(Y748/E745,"-")</f>
        <v>2.6080358580113605E-4</v>
      </c>
      <c r="AA748" s="62">
        <v>278</v>
      </c>
      <c r="AB748" s="22">
        <f t="shared" ref="AB748" si="6132">IFERROR(AA748/F745,"-")</f>
        <v>2.1656521339463635E-4</v>
      </c>
      <c r="AC748" s="65">
        <f t="shared" si="5824"/>
        <v>1094338.2517985611</v>
      </c>
      <c r="AD748" s="13">
        <f t="shared" si="6114"/>
        <v>2.0345775726611322E-4</v>
      </c>
    </row>
    <row r="749" spans="2:30" s="18" customFormat="1" ht="13.5" customHeight="1">
      <c r="B749" s="123"/>
      <c r="C749" s="124"/>
      <c r="D749" s="131"/>
      <c r="E749" s="151"/>
      <c r="F749" s="154"/>
      <c r="G749" s="44">
        <v>5</v>
      </c>
      <c r="H749" s="6" t="str">
        <f>市区町村別_患者一人当たり医療費上位10疾病!F822</f>
        <v>0208</v>
      </c>
      <c r="I749" s="80" t="str">
        <f>市区町村別_患者一人当たり医療費上位10疾病!G822</f>
        <v>悪性リンパ腫</v>
      </c>
      <c r="J749" s="113" t="s">
        <v>182</v>
      </c>
      <c r="K749" s="62">
        <v>3379441848</v>
      </c>
      <c r="L749" s="22">
        <f t="shared" ref="L749" si="6133">IFERROR(K749/E745,"-")</f>
        <v>2.8970911541542099E-3</v>
      </c>
      <c r="M749" s="62">
        <v>2651</v>
      </c>
      <c r="N749" s="22">
        <f t="shared" ref="N749" si="6134">IFERROR(M749/F745,"-")</f>
        <v>2.0651596428387805E-3</v>
      </c>
      <c r="O749" s="65">
        <f t="shared" si="5818"/>
        <v>1274780.0256506978</v>
      </c>
      <c r="P749" s="13">
        <f t="shared" si="6108"/>
        <v>1.940167318390166E-3</v>
      </c>
      <c r="Q749" s="81" t="s">
        <v>82</v>
      </c>
      <c r="R749" s="62">
        <v>942921230</v>
      </c>
      <c r="S749" s="22">
        <f t="shared" ref="S749" si="6135">IFERROR(R749/E745,"-")</f>
        <v>8.0833725726450409E-4</v>
      </c>
      <c r="T749" s="62">
        <v>12524</v>
      </c>
      <c r="U749" s="22">
        <f t="shared" ref="U749" si="6136">IFERROR(T749/F745,"-")</f>
        <v>9.7563407645842645E-3</v>
      </c>
      <c r="V749" s="65">
        <f t="shared" si="5821"/>
        <v>75289.143244969659</v>
      </c>
      <c r="W749" s="13">
        <f t="shared" si="6111"/>
        <v>9.1658451510820225E-3</v>
      </c>
      <c r="X749" s="81" t="s">
        <v>360</v>
      </c>
      <c r="Y749" s="62">
        <v>244992942</v>
      </c>
      <c r="Z749" s="22">
        <f t="shared" ref="Z749" si="6137">IFERROR(Y749/E745,"-")</f>
        <v>2.1002488488401275E-4</v>
      </c>
      <c r="AA749" s="62">
        <v>138</v>
      </c>
      <c r="AB749" s="22">
        <f t="shared" ref="AB749" si="6138">IFERROR(AA749/F745,"-")</f>
        <v>1.0750359513834466E-4</v>
      </c>
      <c r="AC749" s="65">
        <f t="shared" si="5824"/>
        <v>1775311.1739130435</v>
      </c>
      <c r="AD749" s="13">
        <f t="shared" si="6114"/>
        <v>1.0099701619684757E-4</v>
      </c>
    </row>
    <row r="750" spans="2:30" s="18" customFormat="1" ht="13.5" customHeight="1">
      <c r="B750" s="123"/>
      <c r="C750" s="124"/>
      <c r="D750" s="131"/>
      <c r="E750" s="151"/>
      <c r="F750" s="154"/>
      <c r="G750" s="44">
        <v>6</v>
      </c>
      <c r="H750" s="6" t="str">
        <f>市区町村別_患者一人当たり医療費上位10疾病!F823</f>
        <v>0601</v>
      </c>
      <c r="I750" s="80" t="str">
        <f>市区町村別_患者一人当たり医療費上位10疾病!G823</f>
        <v>パーキンソン病</v>
      </c>
      <c r="J750" s="113" t="s">
        <v>84</v>
      </c>
      <c r="K750" s="62">
        <v>5729240867</v>
      </c>
      <c r="L750" s="22">
        <f t="shared" ref="L750" si="6139">IFERROR(K750/E745,"-")</f>
        <v>4.9115013017985492E-3</v>
      </c>
      <c r="M750" s="62">
        <v>19102</v>
      </c>
      <c r="N750" s="22">
        <f t="shared" ref="N750" si="6140">IFERROR(M750/F745,"-")</f>
        <v>1.4880678799512027E-2</v>
      </c>
      <c r="O750" s="65">
        <f t="shared" si="5818"/>
        <v>299928.84865459113</v>
      </c>
      <c r="P750" s="13">
        <f t="shared" si="6108"/>
        <v>1.398003625646509E-2</v>
      </c>
      <c r="Q750" s="81" t="s">
        <v>189</v>
      </c>
      <c r="R750" s="62">
        <v>1250064523</v>
      </c>
      <c r="S750" s="22">
        <f t="shared" ref="S750" si="6141">IFERROR(R750/E745,"-")</f>
        <v>1.0716417191343551E-3</v>
      </c>
      <c r="T750" s="62">
        <v>13549</v>
      </c>
      <c r="U750" s="22">
        <f t="shared" ref="U750" si="6142">IFERROR(T750/F745,"-")</f>
        <v>1.0554827612532115E-2</v>
      </c>
      <c r="V750" s="65">
        <f t="shared" si="5821"/>
        <v>92262.493394346442</v>
      </c>
      <c r="W750" s="13">
        <f t="shared" si="6111"/>
        <v>9.9160041481962877E-3</v>
      </c>
      <c r="X750" s="81" t="s">
        <v>377</v>
      </c>
      <c r="Y750" s="62">
        <v>852466347</v>
      </c>
      <c r="Z750" s="22">
        <f t="shared" ref="Z750" si="6143">IFERROR(Y750/E745,"-")</f>
        <v>7.3079307891314629E-4</v>
      </c>
      <c r="AA750" s="62">
        <v>2363</v>
      </c>
      <c r="AB750" s="22">
        <f t="shared" ref="AB750" si="6144">IFERROR(AA750/F745,"-")</f>
        <v>1.840804313854409E-3</v>
      </c>
      <c r="AC750" s="65">
        <f t="shared" si="5824"/>
        <v>360755.96572154039</v>
      </c>
      <c r="AD750" s="13">
        <f t="shared" si="6114"/>
        <v>1.7293909367619624E-3</v>
      </c>
    </row>
    <row r="751" spans="2:30" s="18" customFormat="1" ht="13.5" customHeight="1">
      <c r="B751" s="123"/>
      <c r="C751" s="124"/>
      <c r="D751" s="131"/>
      <c r="E751" s="151"/>
      <c r="F751" s="154"/>
      <c r="G751" s="44">
        <v>7</v>
      </c>
      <c r="H751" s="6" t="str">
        <f>市区町村別_患者一人当たり医療費上位10疾病!F824</f>
        <v>0506</v>
      </c>
      <c r="I751" s="80" t="str">
        <f>市区町村別_患者一人当たり医療費上位10疾病!G824</f>
        <v>知的障害＜精神遅滞＞</v>
      </c>
      <c r="J751" s="113" t="s">
        <v>184</v>
      </c>
      <c r="K751" s="62">
        <v>78869349</v>
      </c>
      <c r="L751" s="22">
        <f t="shared" ref="L751" si="6145">IFERROR(K751/E745,"-")</f>
        <v>6.7612257762927826E-5</v>
      </c>
      <c r="M751" s="62">
        <v>315</v>
      </c>
      <c r="N751" s="22">
        <f t="shared" ref="N751" si="6146">IFERROR(M751/F745,"-")</f>
        <v>2.4538864107665631E-4</v>
      </c>
      <c r="O751" s="65">
        <f t="shared" si="5818"/>
        <v>250378.88571428572</v>
      </c>
      <c r="P751" s="13">
        <f t="shared" si="6108"/>
        <v>2.3053666740584773E-4</v>
      </c>
      <c r="Q751" s="81" t="s">
        <v>190</v>
      </c>
      <c r="R751" s="62">
        <v>8026459</v>
      </c>
      <c r="S751" s="22">
        <f t="shared" ref="S751" si="6147">IFERROR(R751/E745,"-")</f>
        <v>6.8808354793390257E-6</v>
      </c>
      <c r="T751" s="62">
        <v>30</v>
      </c>
      <c r="U751" s="22">
        <f t="shared" ref="U751" si="6148">IFERROR(T751/F745,"-")</f>
        <v>2.3370346769205363E-5</v>
      </c>
      <c r="V751" s="65">
        <f t="shared" si="5821"/>
        <v>267548.63333333336</v>
      </c>
      <c r="W751" s="13">
        <f t="shared" si="6111"/>
        <v>2.1955873086271211E-5</v>
      </c>
      <c r="X751" s="81" t="s">
        <v>191</v>
      </c>
      <c r="Y751" s="62">
        <v>3884275</v>
      </c>
      <c r="Z751" s="22">
        <f t="shared" ref="Z751" si="6149">IFERROR(Y751/E745,"-")</f>
        <v>3.329869028361024E-6</v>
      </c>
      <c r="AA751" s="62">
        <v>2</v>
      </c>
      <c r="AB751" s="22">
        <f t="shared" ref="AB751" si="6150">IFERROR(AA751/F745,"-")</f>
        <v>1.5580231179470242E-6</v>
      </c>
      <c r="AC751" s="65">
        <f t="shared" si="5824"/>
        <v>1942137.5</v>
      </c>
      <c r="AD751" s="13">
        <f t="shared" si="6114"/>
        <v>1.4637248724180807E-6</v>
      </c>
    </row>
    <row r="752" spans="2:30" s="18" customFormat="1" ht="13.5" customHeight="1">
      <c r="B752" s="123"/>
      <c r="C752" s="124"/>
      <c r="D752" s="131"/>
      <c r="E752" s="151"/>
      <c r="F752" s="154"/>
      <c r="G752" s="44">
        <v>8</v>
      </c>
      <c r="H752" s="6" t="str">
        <f>市区町村別_患者一人当たり医療費上位10疾病!F825</f>
        <v>0203</v>
      </c>
      <c r="I752" s="80" t="str">
        <f>市区町村別_患者一人当たり医療費上位10疾病!G825</f>
        <v>直腸S状結腸移行部及び直腸の悪性新生物＜腫瘍＞</v>
      </c>
      <c r="J752" s="113" t="s">
        <v>183</v>
      </c>
      <c r="K752" s="62">
        <v>3481672962</v>
      </c>
      <c r="L752" s="22">
        <f t="shared" ref="L752" si="6151">IFERROR(K752/E745,"-")</f>
        <v>2.9847307317442222E-3</v>
      </c>
      <c r="M752" s="62">
        <v>17077</v>
      </c>
      <c r="N752" s="22">
        <f t="shared" ref="N752" si="6152">IFERROR(M752/F745,"-")</f>
        <v>1.3303180392590666E-2</v>
      </c>
      <c r="O752" s="65">
        <f t="shared" si="5818"/>
        <v>203880.8316449025</v>
      </c>
      <c r="P752" s="13">
        <f t="shared" si="6108"/>
        <v>1.2498014823141782E-2</v>
      </c>
      <c r="Q752" s="81" t="s">
        <v>204</v>
      </c>
      <c r="R752" s="62">
        <v>557390222</v>
      </c>
      <c r="S752" s="22">
        <f t="shared" ref="S752" si="6153">IFERROR(R752/E745,"-")</f>
        <v>4.7783342758920915E-4</v>
      </c>
      <c r="T752" s="62">
        <v>1392</v>
      </c>
      <c r="U752" s="22">
        <f t="shared" ref="U752" si="6154">IFERROR(T752/F745,"-")</f>
        <v>1.0843840900911289E-3</v>
      </c>
      <c r="V752" s="65">
        <f t="shared" si="5821"/>
        <v>400424.01005747129</v>
      </c>
      <c r="W752" s="13">
        <f t="shared" si="6111"/>
        <v>1.0187525112029842E-3</v>
      </c>
      <c r="X752" s="81" t="s">
        <v>192</v>
      </c>
      <c r="Y752" s="62">
        <v>170564170</v>
      </c>
      <c r="Z752" s="22">
        <f t="shared" ref="Z752" si="6155">IFERROR(Y752/E745,"-")</f>
        <v>1.4621939667791402E-4</v>
      </c>
      <c r="AA752" s="62">
        <v>720</v>
      </c>
      <c r="AB752" s="22">
        <f t="shared" ref="AB752" si="6156">IFERROR(AA752/F745,"-")</f>
        <v>5.6088832246092867E-4</v>
      </c>
      <c r="AC752" s="65">
        <f t="shared" si="5824"/>
        <v>236894.68055555556</v>
      </c>
      <c r="AD752" s="13">
        <f t="shared" si="6114"/>
        <v>5.2694095407050906E-4</v>
      </c>
    </row>
    <row r="753" spans="2:35" s="18" customFormat="1" ht="13.5" customHeight="1">
      <c r="B753" s="123"/>
      <c r="C753" s="124"/>
      <c r="D753" s="131"/>
      <c r="E753" s="151"/>
      <c r="F753" s="154"/>
      <c r="G753" s="44">
        <v>9</v>
      </c>
      <c r="H753" s="6" t="str">
        <f>市区町村別_患者一人当たり医療費上位10疾病!F826</f>
        <v>1901</v>
      </c>
      <c r="I753" s="80" t="str">
        <f>市区町村別_患者一人当たり医療費上位10疾病!G826</f>
        <v>骨折</v>
      </c>
      <c r="J753" s="113" t="s">
        <v>141</v>
      </c>
      <c r="K753" s="62">
        <v>14301545611</v>
      </c>
      <c r="L753" s="22">
        <f t="shared" ref="L753" si="6157">IFERROR(K753/E745,"-")</f>
        <v>1.2260273484179528E-2</v>
      </c>
      <c r="M753" s="62">
        <v>24620</v>
      </c>
      <c r="N753" s="22">
        <f t="shared" ref="N753" si="6158">IFERROR(M753/F745,"-")</f>
        <v>1.9179264581927865E-2</v>
      </c>
      <c r="O753" s="65">
        <f t="shared" si="5818"/>
        <v>580891.37331437855</v>
      </c>
      <c r="P753" s="13">
        <f t="shared" si="6108"/>
        <v>1.8018453179466574E-2</v>
      </c>
      <c r="Q753" s="81" t="s">
        <v>150</v>
      </c>
      <c r="R753" s="62">
        <v>9962845877</v>
      </c>
      <c r="S753" s="22">
        <f t="shared" ref="S753" si="6159">IFERROR(R753/E745,"-")</f>
        <v>8.5408401619753039E-3</v>
      </c>
      <c r="T753" s="62">
        <v>12724</v>
      </c>
      <c r="U753" s="22">
        <f t="shared" ref="U753" si="6160">IFERROR(T753/F745,"-")</f>
        <v>9.9121430763789674E-3</v>
      </c>
      <c r="V753" s="65">
        <f t="shared" si="5821"/>
        <v>782996.37511788751</v>
      </c>
      <c r="W753" s="13">
        <f t="shared" si="6111"/>
        <v>9.3122176383238307E-3</v>
      </c>
      <c r="X753" s="81" t="s">
        <v>160</v>
      </c>
      <c r="Y753" s="62">
        <v>6008011570</v>
      </c>
      <c r="Z753" s="22">
        <f t="shared" ref="Z753" si="6161">IFERROR(Y753/E745,"-")</f>
        <v>5.1504828182808091E-3</v>
      </c>
      <c r="AA753" s="62">
        <v>65522</v>
      </c>
      <c r="AB753" s="22">
        <f t="shared" ref="AB753" si="6162">IFERROR(AA753/F745,"-")</f>
        <v>5.1042395367062454E-2</v>
      </c>
      <c r="AC753" s="65">
        <f t="shared" si="5824"/>
        <v>91694.569304966266</v>
      </c>
      <c r="AD753" s="13">
        <f t="shared" si="6114"/>
        <v>4.7953090545288748E-2</v>
      </c>
    </row>
    <row r="754" spans="2:35" s="18" customFormat="1" ht="13.5" customHeight="1">
      <c r="B754" s="125"/>
      <c r="C754" s="126"/>
      <c r="D754" s="132"/>
      <c r="E754" s="152"/>
      <c r="F754" s="155"/>
      <c r="G754" s="49">
        <v>10</v>
      </c>
      <c r="H754" s="7" t="str">
        <f>市区町村別_患者一人当たり医療費上位10疾病!F827</f>
        <v>0206</v>
      </c>
      <c r="I754" s="77" t="str">
        <f>市区町村別_患者一人当たり医療費上位10疾病!G827</f>
        <v>乳房の悪性新生物＜腫瘍＞</v>
      </c>
      <c r="J754" s="114" t="s">
        <v>185</v>
      </c>
      <c r="K754" s="63">
        <v>2525510033</v>
      </c>
      <c r="L754" s="23">
        <f t="shared" ref="L754" si="6163">IFERROR(K754/E745,"-")</f>
        <v>2.1650417747717983E-3</v>
      </c>
      <c r="M754" s="63">
        <v>24963</v>
      </c>
      <c r="N754" s="23">
        <f t="shared" ref="N754" si="6164">IFERROR(M754/F745,"-")</f>
        <v>1.9446465546655783E-2</v>
      </c>
      <c r="O754" s="66">
        <f t="shared" si="5818"/>
        <v>101170.13311701317</v>
      </c>
      <c r="P754" s="59">
        <f t="shared" si="6108"/>
        <v>1.8269481995086274E-2</v>
      </c>
      <c r="Q754" s="82" t="s">
        <v>188</v>
      </c>
      <c r="R754" s="63">
        <v>1276601637</v>
      </c>
      <c r="S754" s="23">
        <f t="shared" ref="S754" si="6165">IFERROR(R754/E745,"-")</f>
        <v>1.0943911676184828E-3</v>
      </c>
      <c r="T754" s="63">
        <v>4860</v>
      </c>
      <c r="U754" s="23">
        <f t="shared" ref="U754" si="6166">IFERROR(T754/F745,"-")</f>
        <v>3.7859961766112684E-3</v>
      </c>
      <c r="V754" s="66">
        <f t="shared" si="5821"/>
        <v>262675.23395061726</v>
      </c>
      <c r="W754" s="59">
        <f t="shared" si="6111"/>
        <v>3.5568514399759365E-3</v>
      </c>
      <c r="X754" s="82" t="s">
        <v>194</v>
      </c>
      <c r="Y754" s="63">
        <v>501302518</v>
      </c>
      <c r="Z754" s="23">
        <f t="shared" ref="Z754" si="6167">IFERROR(Y754/E745,"-")</f>
        <v>4.2975117068889165E-4</v>
      </c>
      <c r="AA754" s="63">
        <v>2023</v>
      </c>
      <c r="AB754" s="23">
        <f t="shared" ref="AB754" si="6168">IFERROR(AA754/F745,"-")</f>
        <v>1.5759403838034149E-3</v>
      </c>
      <c r="AC754" s="66">
        <f t="shared" si="5824"/>
        <v>247801.54127533367</v>
      </c>
      <c r="AD754" s="59">
        <f t="shared" si="6114"/>
        <v>1.4805577084508886E-3</v>
      </c>
    </row>
    <row r="755" spans="2:35" s="18" customFormat="1">
      <c r="D755" s="158"/>
      <c r="G755" s="19"/>
      <c r="Q755" s="72"/>
    </row>
    <row r="756" spans="2:35" s="18" customFormat="1">
      <c r="D756" s="159"/>
      <c r="G756" s="19"/>
      <c r="Q756" s="72"/>
    </row>
    <row r="757" spans="2:35" s="18" customFormat="1">
      <c r="D757" s="159"/>
      <c r="G757" s="19"/>
      <c r="Q757" s="72"/>
    </row>
    <row r="758" spans="2:35" s="18" customFormat="1">
      <c r="D758" s="159"/>
      <c r="G758" s="19"/>
      <c r="Q758" s="72"/>
    </row>
    <row r="759" spans="2:35" s="18" customFormat="1">
      <c r="D759" s="159"/>
      <c r="G759" s="19"/>
      <c r="Q759" s="72"/>
    </row>
    <row r="760" spans="2:35">
      <c r="B760" s="18"/>
      <c r="C760" s="18"/>
      <c r="D760" s="159"/>
      <c r="E760" s="18"/>
      <c r="F760" s="18"/>
      <c r="G760" s="19"/>
      <c r="H760" s="18"/>
      <c r="I760" s="18"/>
      <c r="J760" s="18"/>
      <c r="K760" s="18"/>
      <c r="L760" s="18"/>
      <c r="M760" s="18"/>
      <c r="N760" s="18"/>
      <c r="O760" s="18"/>
      <c r="P760" s="18"/>
      <c r="Q760" s="72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 spans="2:35">
      <c r="B761" s="18"/>
      <c r="C761" s="18"/>
      <c r="D761" s="159"/>
      <c r="E761" s="18"/>
      <c r="F761" s="18"/>
      <c r="G761" s="19"/>
      <c r="H761" s="18"/>
      <c r="I761" s="18"/>
      <c r="J761" s="18"/>
      <c r="K761" s="18"/>
      <c r="L761" s="18"/>
      <c r="M761" s="18"/>
      <c r="N761" s="18"/>
      <c r="O761" s="18"/>
      <c r="P761" s="18"/>
      <c r="Q761" s="72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 spans="2:35">
      <c r="B762" s="18"/>
      <c r="C762" s="18"/>
      <c r="D762" s="159"/>
      <c r="E762" s="18"/>
      <c r="F762" s="18"/>
      <c r="G762" s="19"/>
      <c r="H762" s="18"/>
      <c r="I762" s="18"/>
      <c r="J762" s="18"/>
      <c r="K762" s="18"/>
      <c r="L762" s="18"/>
      <c r="M762" s="18"/>
      <c r="N762" s="18"/>
      <c r="O762" s="18"/>
      <c r="P762" s="18"/>
      <c r="Q762" s="72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 spans="2:35">
      <c r="B763" s="18"/>
      <c r="C763" s="18"/>
      <c r="D763" s="159"/>
      <c r="E763" s="18"/>
      <c r="F763" s="18"/>
      <c r="G763" s="19"/>
      <c r="H763" s="18"/>
      <c r="I763" s="18"/>
      <c r="J763" s="18"/>
      <c r="K763" s="18"/>
      <c r="L763" s="18"/>
      <c r="M763" s="18"/>
      <c r="N763" s="18"/>
      <c r="O763" s="18"/>
      <c r="P763" s="18"/>
      <c r="Q763" s="72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 spans="2:35">
      <c r="B764" s="18"/>
      <c r="C764" s="18"/>
      <c r="D764" s="159"/>
      <c r="E764" s="18"/>
      <c r="F764" s="18"/>
      <c r="G764" s="19"/>
      <c r="H764" s="18"/>
      <c r="I764" s="18"/>
      <c r="J764" s="18"/>
      <c r="K764" s="18"/>
      <c r="L764" s="18"/>
      <c r="M764" s="18"/>
      <c r="N764" s="18"/>
      <c r="O764" s="18"/>
      <c r="P764" s="18"/>
      <c r="Q764" s="72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</sheetData>
  <mergeCells count="385">
    <mergeCell ref="D755:D764"/>
    <mergeCell ref="J3:P3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 xml:space="preserve">&amp;R&amp;"ＭＳ 明朝,標準"&amp;12 2-3.⑥疾病別中分類(広域基準) 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E5:F5 AB5:AD5 AI5:AI78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市区町村別_医療費上位10疾病</vt:lpstr>
      <vt:lpstr>市区町村別_患者数上位10疾病</vt:lpstr>
      <vt:lpstr>市区町村別_患者一人当たり医療費上位10疾病</vt:lpstr>
      <vt:lpstr>市区町村別_医療費上位10疾病の詳細</vt:lpstr>
      <vt:lpstr>市区町村別_患者数上位10疾病の詳細</vt:lpstr>
      <vt:lpstr>市区町村別_患者一人当たり医療費上位10疾病の詳細</vt:lpstr>
      <vt:lpstr>市区町村別_医療費上位10疾病!Print_Area</vt:lpstr>
      <vt:lpstr>市区町村別_医療費上位10疾病の詳細!Print_Area</vt:lpstr>
      <vt:lpstr>市区町村別_患者一人当たり医療費上位10疾病!Print_Area</vt:lpstr>
      <vt:lpstr>市区町村別_患者一人当たり医療費上位10疾病の詳細!Print_Area</vt:lpstr>
      <vt:lpstr>市区町村別_患者数上位10疾病!Print_Area</vt:lpstr>
      <vt:lpstr>市区町村別_患者数上位10疾病の詳細!Print_Area</vt:lpstr>
      <vt:lpstr>市区町村別_医療費上位10疾病!Print_Titles</vt:lpstr>
      <vt:lpstr>市区町村別_医療費上位10疾病の詳細!Print_Titles</vt:lpstr>
      <vt:lpstr>市区町村別_患者一人当たり医療費上位10疾病!Print_Titles</vt:lpstr>
      <vt:lpstr>市区町村別_患者一人当たり医療費上位10疾病の詳細!Print_Titles</vt:lpstr>
      <vt:lpstr>市区町村別_患者数上位10疾病!Print_Titles</vt:lpstr>
      <vt:lpstr>市区町村別_患者数上位10疾病の詳細!Print_Titles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2023-08-25T07:58:50Z</dcterms:created>
  <dcterms:modified xsi:type="dcterms:W3CDTF">2023-12-11T08:35:03Z</dcterms:modified>
  <cp:category/>
  <cp:contentStatus/>
  <dc:language/>
  <cp:version/>
</cp:coreProperties>
</file>